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minchermak/Desktop/Data Analytics Bootcamp/Analysis Projects/Crowdfunding Analysis/"/>
    </mc:Choice>
  </mc:AlternateContent>
  <xr:revisionPtr revIDLastSave="0" documentId="13_ncr:1_{A8B5370D-660F-C24B-87C5-8A8A4CD89C1F}" xr6:coauthVersionLast="45" xr6:coauthVersionMax="45" xr10:uidLastSave="{00000000-0000-0000-0000-000000000000}"/>
  <bookViews>
    <workbookView xWindow="29120" yWindow="840" windowWidth="33860" windowHeight="20240" activeTab="1" xr2:uid="{00000000-000D-0000-FFFF-FFFF00000000}"/>
  </bookViews>
  <sheets>
    <sheet name="Kickstarter" sheetId="1" r:id="rId1"/>
    <sheet name="Outcomes Based on Launch Date" sheetId="17" r:id="rId2"/>
    <sheet name="Outcomes Based on Goals" sheetId="15" r:id="rId3"/>
    <sheet name="Category Subcategory Outcomes" sheetId="2" r:id="rId4"/>
    <sheet name="Category Outcomes" sheetId="4" r:id="rId5"/>
    <sheet name="Subcategory Statistics" sheetId="5" r:id="rId6"/>
    <sheet name="Outcomes Based Launch_1.3.3" sheetId="6" r:id="rId7"/>
    <sheet name="Edinburgh Research" sheetId="7" r:id="rId8"/>
    <sheet name="Successful US Kickstarters" sheetId="8" r:id="rId9"/>
    <sheet name="Failed US Kickstarters" sheetId="9" r:id="rId10"/>
    <sheet name="Descriptive Statistics" sheetId="10" r:id="rId11"/>
    <sheet name="Box and Whisker" sheetId="14" r:id="rId12"/>
    <sheet name="Successful Practice" sheetId="11" r:id="rId13"/>
    <sheet name="Failed Practice" sheetId="12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5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12" i="15" l="1"/>
  <c r="G12" i="15" s="1"/>
  <c r="E11" i="15"/>
  <c r="F11" i="15" s="1"/>
  <c r="E8" i="15"/>
  <c r="F8" i="15" s="1"/>
  <c r="E7" i="15"/>
  <c r="G7" i="15" s="1"/>
  <c r="E6" i="15"/>
  <c r="F6" i="15" s="1"/>
  <c r="E4" i="15"/>
  <c r="G4" i="15" s="1"/>
  <c r="E3" i="15"/>
  <c r="H3" i="15" s="1"/>
  <c r="E2" i="15"/>
  <c r="G2" i="15" s="1"/>
  <c r="E13" i="15"/>
  <c r="E10" i="15"/>
  <c r="F10" i="15" s="1"/>
  <c r="E9" i="15"/>
  <c r="G8" i="15"/>
  <c r="E5" i="15"/>
  <c r="F4" i="15"/>
  <c r="F2" i="15"/>
  <c r="C13" i="10"/>
  <c r="C12" i="10"/>
  <c r="C11" i="10"/>
  <c r="B13" i="10"/>
  <c r="B12" i="10"/>
  <c r="B11" i="10"/>
  <c r="C6" i="10"/>
  <c r="C5" i="10"/>
  <c r="C7" i="10" s="1"/>
  <c r="B6" i="10"/>
  <c r="B5" i="10"/>
  <c r="C4" i="10"/>
  <c r="B4" i="10"/>
  <c r="C23" i="10"/>
  <c r="B23" i="10"/>
  <c r="C22" i="10"/>
  <c r="B22" i="10"/>
  <c r="C20" i="10"/>
  <c r="B20" i="10"/>
  <c r="C19" i="10"/>
  <c r="B19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H8" i="15" l="1"/>
  <c r="H6" i="15"/>
  <c r="G6" i="15"/>
  <c r="H4" i="15"/>
  <c r="H2" i="15"/>
  <c r="F12" i="15"/>
  <c r="H12" i="15"/>
  <c r="H11" i="15"/>
  <c r="G11" i="15"/>
  <c r="F7" i="15"/>
  <c r="H7" i="15"/>
  <c r="G3" i="15"/>
  <c r="F3" i="15"/>
  <c r="G13" i="15"/>
  <c r="H13" i="15"/>
  <c r="F13" i="15"/>
  <c r="H10" i="15"/>
  <c r="G10" i="15"/>
  <c r="G9" i="15"/>
  <c r="H9" i="15"/>
  <c r="F9" i="15"/>
  <c r="G5" i="15"/>
  <c r="H5" i="15"/>
  <c r="F5" i="15"/>
  <c r="B7" i="10"/>
  <c r="C14" i="10"/>
  <c r="B14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<sst xmlns="http://schemas.openxmlformats.org/spreadsheetml/2006/main" count="39128" uniqueCount="8418">
  <si>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</si>
  <si>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</si>
  <si>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</si>
  <si>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</si>
  <si>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</si>
  <si>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</si>
  <si>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</si>
  <si>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</si>
  <si>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</si>
  <si>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</si>
  <si>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</si>
  <si>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</si>
  <si>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</si>
  <si>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</si>
  <si>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</si>
  <si>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</si>
  <si>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</si>
  <si>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</si>
  <si>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</si>
  <si>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</si>
  <si>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</si>
  <si>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</si>
  <si>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</si>
  <si>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</si>
  <si>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</si>
  <si>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</si>
  <si>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</si>
  <si>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</si>
  <si>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</si>
  <si>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</si>
  <si>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</si>
  <si>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</si>
  <si>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</si>
  <si>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</si>
  <si>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</si>
  <si>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</si>
  <si>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</si>
  <si>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</si>
  <si>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</si>
  <si>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</si>
  <si>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</si>
  <si>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</si>
  <si>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</si>
  <si>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</si>
  <si>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</si>
  <si>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</si>
  <si>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</si>
  <si>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</si>
  <si>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</si>
  <si>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</si>
  <si>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</si>
  <si>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</si>
  <si>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</si>
  <si>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</si>
  <si>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</si>
  <si>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</si>
  <si>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</si>
  <si>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</si>
  <si>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</si>
  <si>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</si>
  <si>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</si>
  <si>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</si>
  <si>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</si>
  <si>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</si>
  <si>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</si>
  <si>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</si>
  <si>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</si>
  <si>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</si>
  <si>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</si>
  <si>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</si>
  <si>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</si>
  <si>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</si>
  <si>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</si>
  <si>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</si>
  <si>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</si>
  <si>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</si>
  <si>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</si>
  <si>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</si>
  <si>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</si>
  <si>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</si>
  <si>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</si>
  <si>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</si>
  <si>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</si>
  <si>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</si>
  <si>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</si>
  <si>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</si>
  <si>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</si>
  <si>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</si>
  <si>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</si>
  <si>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</si>
  <si>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</si>
  <si>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</si>
  <si>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</si>
  <si>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</si>
  <si>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</si>
  <si>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</si>
  <si>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</si>
  <si>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</si>
  <si>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</si>
  <si>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</si>
  <si>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</si>
  <si>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</si>
  <si>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</si>
  <si>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</si>
  <si>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</si>
  <si>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</si>
  <si>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</si>
  <si>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</si>
  <si>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</si>
  <si>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</si>
  <si>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</si>
  <si>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</si>
  <si>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</si>
  <si>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</si>
  <si>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</si>
  <si>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</si>
  <si>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</si>
  <si>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</si>
  <si>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</si>
  <si>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</si>
  <si>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</si>
  <si>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</si>
  <si>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</si>
  <si>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</si>
  <si>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</si>
  <si>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</si>
  <si>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</si>
  <si>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</si>
  <si>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</si>
  <si>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</si>
  <si>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</si>
  <si>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</si>
  <si>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</si>
  <si>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</si>
  <si>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</si>
  <si>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</si>
  <si>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</si>
  <si>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</si>
  <si>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</si>
  <si>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</si>
  <si>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</si>
  <si>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</si>
  <si>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</si>
  <si>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</si>
  <si>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</si>
  <si>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</si>
  <si>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</si>
  <si>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</si>
  <si>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</si>
  <si>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</si>
  <si>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</si>
  <si>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</si>
  <si>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</si>
  <si>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</si>
  <si>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</si>
  <si>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</si>
  <si>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</si>
  <si>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</si>
  <si>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</si>
  <si>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</si>
  <si>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</si>
  <si>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</si>
  <si>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</si>
  <si>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</si>
  <si>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</si>
  <si>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</si>
  <si>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</si>
  <si>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</si>
  <si>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</si>
  <si>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</si>
  <si>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</si>
  <si>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</si>
  <si>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</si>
  <si>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</si>
  <si>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</si>
  <si>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</si>
  <si>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</si>
  <si>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</si>
  <si>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</si>
  <si>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</si>
  <si>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</si>
  <si>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</si>
  <si>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</si>
  <si>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</si>
  <si>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</si>
  <si>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</si>
  <si>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</si>
  <si>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</si>
  <si>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</si>
  <si>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</si>
  <si>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</si>
  <si>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</si>
  <si>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</si>
  <si>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</si>
  <si>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</si>
  <si>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</si>
  <si>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</si>
  <si>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</si>
  <si>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</si>
  <si>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</si>
  <si>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</si>
  <si>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</si>
  <si>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</si>
  <si>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</si>
  <si>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</si>
  <si>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</si>
  <si>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</si>
  <si>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</si>
  <si>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</si>
  <si>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</si>
  <si>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</si>
  <si>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</si>
  <si>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</si>
  <si>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</si>
  <si>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</si>
  <si>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</si>
  <si>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</si>
  <si>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</si>
  <si>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</si>
  <si>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</si>
  <si>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</si>
  <si>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</si>
  <si>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</si>
  <si>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</si>
  <si>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</si>
  <si>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</si>
  <si>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</si>
  <si>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</si>
  <si>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</si>
  <si>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</si>
  <si>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</si>
  <si>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</si>
  <si>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</si>
  <si>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</si>
  <si>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</si>
  <si>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</si>
  <si>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</si>
  <si>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</si>
  <si>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</si>
  <si>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</si>
  <si>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</si>
  <si>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</si>
  <si>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</si>
  <si>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</si>
  <si>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</si>
  <si>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</si>
  <si>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</si>
  <si>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</si>
  <si>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</si>
  <si>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</si>
  <si>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</si>
  <si>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</si>
  <si>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</si>
  <si>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</si>
  <si>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</si>
  <si>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</si>
  <si>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</si>
  <si>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</si>
  <si>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</si>
  <si>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</si>
  <si>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</si>
  <si>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</si>
  <si>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</si>
  <si>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</si>
  <si>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</si>
  <si>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</si>
  <si>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</si>
  <si>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</si>
  <si>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</si>
  <si>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</si>
  <si>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</si>
  <si>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</si>
  <si>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</si>
  <si>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</si>
  <si>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</si>
  <si>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</si>
  <si>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</si>
  <si>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</si>
  <si>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</si>
  <si>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</si>
  <si>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</si>
  <si>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</si>
  <si>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</si>
  <si>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</si>
  <si>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</si>
  <si>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</si>
  <si>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</si>
  <si>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</si>
  <si>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</si>
  <si>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</si>
  <si>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</si>
  <si>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</si>
  <si>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</si>
  <si>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</si>
  <si>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</si>
  <si>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</si>
  <si>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</si>
  <si>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</si>
  <si>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</si>
  <si>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</si>
  <si>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</si>
  <si>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</si>
  <si>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</si>
  <si>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</si>
  <si>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</si>
  <si>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</si>
  <si>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</si>
  <si>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</si>
  <si>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</si>
  <si>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</si>
  <si>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</si>
  <si>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</si>
  <si>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</si>
  <si>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</si>
  <si>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</si>
  <si>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</si>
  <si>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</si>
  <si>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</si>
  <si>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</si>
  <si>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</si>
  <si>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</si>
  <si>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</si>
  <si>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</si>
  <si>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</si>
  <si>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</si>
  <si>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</si>
  <si>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</si>
  <si>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</si>
  <si>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</si>
  <si>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</si>
  <si>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</si>
  <si>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</si>
  <si>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</si>
  <si>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</si>
  <si>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</si>
  <si>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</si>
  <si>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</si>
  <si>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</si>
  <si>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</si>
  <si>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</si>
  <si>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</si>
  <si>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</si>
  <si>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</si>
  <si>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</si>
  <si>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</si>
  <si>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</si>
  <si>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</si>
  <si>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</si>
  <si>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</si>
  <si>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</si>
  <si>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</si>
  <si>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</si>
  <si>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</si>
  <si>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</si>
  <si>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</si>
  <si>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</si>
  <si>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</si>
  <si>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</si>
  <si>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</si>
  <si>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</si>
  <si>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</si>
  <si>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</si>
  <si>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</si>
  <si>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</si>
  <si>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</si>
  <si>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</si>
  <si>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</si>
  <si>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</si>
  <si>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</si>
  <si>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</si>
  <si>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</si>
  <si>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</si>
  <si>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</si>
  <si>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</si>
  <si>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</si>
  <si>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</si>
  <si>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</si>
  <si>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</si>
  <si>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</si>
  <si>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</si>
  <si>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</si>
  <si>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</si>
  <si>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</si>
  <si>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</si>
  <si>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</si>
  <si>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</si>
  <si>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</si>
  <si>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</si>
  <si>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</si>
  <si>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</si>
  <si>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</si>
  <si>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</si>
  <si>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</si>
  <si>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</si>
  <si>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</si>
  <si>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</si>
  <si>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</si>
  <si>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</si>
  <si>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</si>
  <si>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</si>
  <si>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</si>
  <si>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</si>
  <si>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</si>
  <si>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</si>
  <si>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</si>
  <si>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</si>
  <si>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</si>
  <si>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</si>
  <si>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</si>
  <si>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</si>
  <si>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</si>
  <si>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</si>
  <si>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</si>
  <si>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</si>
  <si>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</si>
  <si>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</si>
  <si>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</si>
  <si>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</si>
  <si>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</si>
  <si>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</si>
  <si>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</si>
  <si>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</si>
  <si>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</si>
  <si>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</si>
  <si>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</si>
  <si>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</si>
  <si>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</si>
  <si>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</si>
  <si>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</si>
  <si>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</si>
  <si>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</si>
  <si>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</si>
  <si>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</si>
  <si>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</si>
  <si>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</si>
  <si>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</si>
  <si>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</si>
  <si>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</si>
  <si>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</si>
  <si>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</si>
  <si>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</si>
  <si>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</si>
  <si>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</si>
  <si>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</si>
  <si>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</si>
  <si>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</si>
  <si>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</si>
  <si>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</si>
  <si>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</si>
  <si>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</si>
  <si>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</si>
  <si>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</si>
  <si>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</si>
  <si>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</si>
  <si>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</si>
  <si>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</si>
  <si>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</si>
  <si>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</si>
  <si>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</si>
  <si>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</si>
  <si>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</si>
  <si>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</si>
  <si>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</si>
  <si>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</si>
  <si>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</si>
  <si>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</si>
  <si>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</si>
  <si>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</si>
  <si>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</si>
  <si>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</si>
  <si>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</si>
  <si>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</si>
  <si>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</si>
  <si>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</si>
  <si>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</si>
  <si>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</si>
  <si>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</si>
  <si>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</si>
  <si>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</si>
  <si>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</si>
  <si>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</si>
  <si>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</si>
  <si>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</si>
  <si>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</si>
  <si>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</si>
  <si>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</si>
  <si>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</si>
  <si>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</si>
  <si>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</si>
  <si>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</si>
  <si>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</si>
  <si>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</si>
  <si>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</si>
  <si>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</si>
  <si>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</si>
  <si>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</si>
  <si>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</si>
  <si>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</si>
  <si>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</si>
  <si>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</si>
  <si>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</si>
  <si>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</si>
  <si>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</si>
  <si>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</si>
  <si>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</si>
  <si>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</si>
  <si>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</si>
  <si>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</si>
  <si>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</si>
  <si>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</si>
  <si>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</si>
  <si>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</si>
  <si>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</si>
  <si>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</si>
  <si>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</si>
  <si>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</si>
  <si>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</si>
  <si>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</si>
  <si>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</si>
  <si>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</si>
  <si>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</si>
  <si>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</si>
  <si>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</si>
  <si>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</si>
  <si>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</si>
  <si>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</si>
  <si>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</si>
  <si>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</si>
  <si>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</si>
  <si>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</si>
  <si>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</si>
  <si>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</si>
  <si>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</si>
  <si>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</si>
  <si>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</si>
  <si>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</si>
  <si>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</si>
  <si>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</si>
  <si>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</si>
  <si>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</si>
  <si>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</si>
  <si>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</si>
  <si>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</si>
  <si>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</si>
  <si>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</si>
  <si>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</si>
  <si>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</si>
  <si>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</si>
  <si>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</si>
  <si>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</si>
  <si>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</si>
  <si>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</si>
  <si>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</si>
  <si>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</si>
  <si>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</si>
  <si>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</si>
  <si>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</si>
  <si>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</si>
  <si>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</si>
  <si>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</si>
  <si>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</si>
  <si>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</si>
  <si>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</si>
  <si>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</si>
  <si>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</si>
  <si>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</si>
  <si>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</si>
  <si>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</si>
  <si>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</si>
  <si>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</si>
  <si>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</si>
  <si>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</si>
  <si>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</si>
  <si>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</si>
  <si>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</si>
  <si>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</si>
  <si>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</si>
  <si>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</si>
  <si>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</si>
  <si>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</si>
  <si>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</si>
  <si>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</si>
  <si>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</si>
  <si>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</si>
  <si>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</si>
  <si>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</si>
  <si>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</si>
  <si>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</si>
  <si>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</si>
  <si>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</si>
  <si>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</si>
  <si>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</si>
  <si>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</si>
  <si>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</si>
  <si>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</si>
  <si>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</si>
  <si>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</si>
  <si>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</si>
  <si>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</si>
  <si>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</si>
  <si>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</si>
  <si>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</si>
  <si>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</si>
  <si>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</si>
  <si>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</si>
  <si>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</si>
  <si>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</si>
  <si>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</si>
  <si>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</si>
  <si>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</si>
  <si>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</si>
  <si>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</si>
  <si>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</si>
  <si>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</si>
  <si>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</si>
  <si>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</si>
  <si>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</si>
  <si>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</si>
  <si>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</si>
  <si>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</si>
  <si>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</si>
  <si>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</si>
  <si>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</si>
  <si>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</si>
  <si>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</si>
  <si>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</si>
  <si>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</si>
  <si>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</si>
  <si>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</si>
  <si>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</si>
  <si>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</si>
  <si>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</si>
  <si>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</si>
  <si>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</si>
  <si>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</si>
  <si>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</si>
  <si>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</si>
  <si>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</si>
  <si>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</si>
  <si>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</si>
  <si>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</si>
  <si>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</si>
  <si>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</si>
  <si>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</si>
  <si>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</si>
  <si>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</si>
  <si>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</si>
  <si>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</si>
  <si>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</si>
  <si>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</si>
  <si>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</si>
  <si>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</si>
  <si>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</si>
  <si>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</si>
  <si>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</si>
  <si>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</si>
  <si>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</si>
  <si>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</si>
  <si>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</si>
  <si>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</si>
  <si>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</si>
  <si>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</si>
  <si>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</si>
  <si>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</si>
  <si>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</si>
  <si>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</si>
  <si>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</si>
  <si>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</si>
  <si>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</si>
  <si>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</si>
  <si>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</si>
  <si>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</si>
  <si>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</si>
  <si>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</si>
  <si>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</si>
  <si>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</si>
  <si>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</si>
  <si>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</si>
  <si>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</si>
  <si>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</si>
  <si>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</si>
  <si>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</si>
  <si>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</si>
  <si>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</si>
  <si>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</si>
  <si>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</si>
  <si>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</si>
  <si>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</si>
  <si>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</si>
  <si>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</si>
  <si>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</si>
  <si>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</si>
  <si>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</si>
  <si>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</si>
  <si>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</si>
  <si>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</si>
  <si>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</si>
  <si>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</si>
  <si>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</si>
  <si>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</si>
  <si>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</si>
  <si>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</si>
  <si>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</si>
  <si>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</si>
  <si>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</si>
  <si>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</si>
  <si>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</si>
  <si>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</si>
  <si>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</si>
  <si>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</si>
  <si>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</si>
  <si>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</si>
  <si>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</si>
  <si>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</si>
  <si>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</si>
  <si>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</si>
  <si>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</si>
  <si>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</si>
  <si>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</si>
  <si>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</si>
  <si>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</si>
  <si>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</si>
  <si>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</si>
  <si>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</si>
  <si>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</si>
  <si>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</si>
  <si>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</si>
  <si>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</si>
  <si>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</si>
  <si>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</si>
  <si>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</si>
  <si>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</si>
  <si>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</si>
  <si>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</si>
  <si>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</si>
  <si>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</si>
  <si>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</si>
  <si>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</si>
  <si>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</si>
  <si>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</si>
  <si>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</si>
  <si>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</si>
  <si>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</si>
  <si>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</si>
  <si>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</si>
  <si>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</si>
  <si>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</si>
  <si>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</si>
  <si>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</si>
  <si>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</si>
  <si>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</si>
  <si>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</si>
  <si>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</si>
  <si>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</si>
  <si>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</si>
  <si>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</si>
  <si>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</si>
  <si>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</si>
  <si>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</si>
  <si>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</si>
  <si>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</si>
  <si>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</si>
  <si>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</si>
  <si>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</si>
  <si>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</si>
  <si>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</si>
  <si>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</si>
  <si>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</si>
  <si>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</si>
  <si>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</si>
  <si>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</si>
  <si>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</si>
  <si>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</si>
  <si>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</si>
  <si>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</si>
  <si>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</si>
  <si>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</si>
  <si>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</si>
  <si>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</si>
  <si>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</si>
  <si>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</si>
  <si>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</si>
  <si>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</si>
  <si>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</si>
  <si>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</si>
  <si>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</si>
  <si>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</si>
  <si>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</si>
  <si>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</si>
  <si>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</si>
  <si>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</si>
  <si>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</si>
  <si>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</si>
  <si>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</si>
  <si>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</si>
  <si>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</si>
  <si>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</si>
  <si>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</si>
  <si>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</si>
  <si>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</si>
  <si>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</si>
  <si>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</si>
  <si>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</si>
  <si>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</si>
  <si>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</si>
  <si>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</si>
  <si>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</si>
  <si>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</si>
  <si>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</si>
  <si>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</si>
  <si>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</si>
  <si>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</si>
  <si>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</si>
  <si>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</si>
  <si>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</si>
  <si>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</si>
  <si>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</si>
  <si>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</si>
  <si>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</si>
  <si>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</si>
  <si>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</si>
  <si>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</si>
  <si>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</si>
  <si>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</si>
  <si>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</si>
  <si>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</si>
  <si>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</si>
  <si>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</si>
  <si>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</si>
  <si>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</si>
  <si>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</si>
  <si>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</si>
  <si>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</si>
  <si>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</si>
  <si>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</si>
  <si>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</si>
  <si>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</si>
  <si>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</si>
  <si>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</si>
  <si>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</si>
  <si>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</si>
  <si>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</si>
  <si>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</si>
  <si>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</si>
  <si>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</si>
  <si>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</si>
  <si>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</si>
  <si>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</si>
  <si>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</si>
  <si>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</si>
  <si>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</si>
  <si>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</si>
  <si>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</si>
  <si>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</si>
  <si>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</si>
  <si>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</si>
  <si>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</si>
  <si>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</si>
  <si>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</si>
  <si>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</si>
  <si>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</si>
  <si>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</si>
  <si>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</si>
  <si>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</si>
  <si>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</si>
  <si>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</si>
  <si>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</si>
  <si>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</si>
  <si>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</si>
  <si>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</si>
  <si>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</si>
  <si>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</si>
  <si>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</si>
  <si>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</si>
  <si>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</si>
  <si>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</si>
  <si>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</si>
  <si>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</si>
  <si>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</si>
  <si>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</si>
  <si>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</si>
  <si>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</si>
  <si>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</si>
  <si>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</si>
  <si>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</si>
  <si>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</si>
  <si>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</si>
  <si>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</si>
  <si>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</si>
  <si>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</si>
  <si>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</si>
  <si>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</si>
  <si>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</si>
  <si>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</si>
  <si>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</si>
  <si>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</si>
  <si>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</si>
  <si>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</si>
  <si>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</si>
  <si>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</si>
  <si>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</si>
  <si>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</si>
  <si>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</si>
  <si>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</si>
  <si>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</si>
  <si>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</si>
  <si>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</si>
  <si>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</si>
  <si>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</si>
  <si>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</si>
  <si>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</si>
  <si>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</si>
  <si>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</si>
  <si>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</si>
  <si>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</si>
  <si>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</si>
  <si>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</si>
  <si>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</si>
  <si>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</si>
  <si>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</si>
  <si>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</si>
  <si>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</si>
  <si>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</si>
  <si>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</si>
  <si>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</si>
  <si>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</si>
  <si>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</si>
  <si>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</si>
  <si>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</si>
  <si>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</si>
  <si>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</si>
  <si>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</si>
  <si>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</si>
  <si>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</si>
  <si>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</si>
  <si>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</si>
  <si>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</si>
  <si>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</si>
  <si>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</si>
  <si>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</si>
  <si>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</si>
  <si>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</si>
  <si>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</si>
  <si>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</si>
  <si>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</si>
  <si>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</si>
  <si>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</si>
  <si>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</si>
  <si>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</si>
  <si>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</si>
  <si>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</si>
  <si>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</si>
  <si>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</si>
  <si>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</si>
  <si>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</si>
  <si>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</si>
  <si>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</si>
  <si>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</si>
  <si>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</si>
  <si>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</si>
  <si>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</si>
  <si>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</si>
  <si>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</si>
  <si>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</si>
  <si>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</si>
  <si>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</si>
  <si>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</si>
  <si>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</si>
  <si>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</si>
  <si>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</si>
  <si>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</si>
  <si>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</si>
  <si>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</si>
  <si>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</si>
  <si>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</si>
  <si>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</si>
  <si>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</si>
  <si>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</si>
  <si>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</si>
  <si>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</si>
  <si>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</si>
  <si>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</si>
  <si>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</si>
  <si>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</si>
  <si>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</si>
  <si>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</si>
  <si>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</si>
  <si>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</si>
  <si>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</si>
  <si>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</si>
  <si>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</si>
  <si>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</si>
  <si>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</si>
  <si>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</si>
  <si>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</si>
  <si>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</si>
  <si>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</si>
  <si>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</si>
  <si>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</si>
  <si>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</si>
  <si>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</si>
  <si>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</si>
  <si>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</si>
  <si>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</si>
  <si>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</si>
  <si>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</si>
  <si>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</si>
  <si>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</si>
  <si>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</si>
  <si>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</si>
  <si>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</si>
  <si>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</si>
  <si>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</si>
  <si>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</si>
  <si>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</si>
  <si>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</si>
  <si>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</si>
  <si>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</si>
  <si>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</si>
  <si>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</si>
  <si>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</si>
  <si>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</si>
  <si>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</si>
  <si>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</si>
  <si>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</si>
  <si>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</si>
  <si>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</si>
  <si>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</si>
  <si>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</si>
  <si>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</si>
  <si>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</si>
  <si>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</si>
  <si>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</si>
  <si>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</si>
  <si>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</si>
  <si>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</si>
  <si>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</si>
  <si>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</si>
  <si>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</si>
  <si>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</si>
  <si>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</si>
  <si>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</si>
  <si>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</si>
  <si>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</si>
  <si>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</si>
  <si>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</si>
  <si>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</si>
  <si>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</si>
  <si>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</si>
  <si>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</si>
  <si>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</si>
  <si>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</si>
  <si>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</si>
  <si>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</si>
  <si>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</si>
  <si>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</si>
  <si>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</si>
  <si>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</si>
  <si>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</si>
  <si>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</si>
  <si>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</si>
  <si>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</si>
  <si>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</si>
  <si>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</si>
  <si>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</si>
  <si>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</si>
  <si>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</si>
  <si>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</si>
  <si>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</si>
  <si>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</si>
  <si>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</si>
  <si>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</si>
  <si>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</si>
  <si>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</si>
  <si>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</si>
  <si>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</si>
  <si>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</si>
  <si>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</si>
  <si>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</si>
  <si>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</si>
  <si>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</si>
  <si>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</si>
  <si>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</si>
  <si>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</si>
  <si>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</si>
  <si>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</si>
  <si>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</si>
  <si>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</si>
  <si>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</si>
  <si>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</si>
  <si>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</si>
  <si>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</si>
  <si>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</si>
  <si>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</si>
  <si>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</si>
  <si>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</si>
  <si>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</si>
  <si>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</si>
  <si>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</si>
  <si>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</si>
  <si>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</si>
  <si>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</si>
  <si>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</si>
  <si>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</si>
  <si>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</si>
  <si>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</si>
  <si>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</si>
  <si>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</si>
  <si>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</si>
  <si>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</si>
  <si>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</si>
  <si>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</si>
  <si>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</si>
  <si>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</si>
  <si>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</si>
  <si>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</si>
  <si>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</si>
  <si>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</si>
  <si>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</si>
  <si>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</si>
  <si>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</si>
  <si>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</si>
  <si>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</si>
  <si>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</si>
  <si>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</si>
  <si>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</si>
  <si>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</si>
  <si>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</si>
  <si>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</si>
  <si>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</si>
  <si>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</si>
  <si>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</si>
  <si>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</si>
  <si>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</si>
  <si>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</si>
  <si>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</si>
  <si>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</si>
  <si>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</si>
  <si>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</si>
  <si>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</si>
  <si>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</si>
  <si>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</si>
  <si>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</si>
  <si>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</si>
  <si>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</si>
  <si>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</si>
  <si>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</si>
  <si>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</si>
  <si>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</si>
  <si>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</si>
  <si>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</si>
  <si>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</si>
  <si>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</si>
  <si>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</si>
  <si>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</si>
  <si>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</si>
  <si>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</si>
  <si>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</si>
  <si>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</si>
  <si>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</si>
  <si>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</si>
  <si>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</si>
  <si>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</si>
  <si>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</si>
  <si>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</si>
  <si>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</si>
  <si>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</si>
  <si>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</si>
  <si>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</si>
  <si>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</si>
  <si>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</si>
  <si>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</si>
  <si>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</si>
  <si>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</si>
  <si>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</si>
  <si>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</si>
  <si>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</si>
  <si>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</si>
  <si>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</si>
  <si>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</si>
  <si>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</si>
  <si>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</si>
  <si>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</si>
  <si>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</si>
  <si>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</si>
  <si>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</si>
  <si>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</si>
  <si>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</si>
  <si>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</si>
  <si>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</si>
  <si>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</si>
  <si>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</si>
  <si>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</si>
  <si>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</si>
  <si>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</si>
  <si>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</si>
  <si>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</si>
  <si>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</si>
  <si>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</si>
  <si>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</si>
  <si>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</si>
  <si>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</si>
  <si>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</si>
  <si>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</si>
  <si>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</si>
  <si>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</si>
  <si>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</si>
  <si>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</si>
  <si>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</si>
  <si>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</si>
  <si>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</si>
  <si>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</si>
  <si>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</si>
  <si>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</si>
  <si>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</si>
  <si>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</si>
  <si>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</si>
  <si>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</si>
  <si>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</si>
  <si>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</si>
  <si>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</si>
  <si>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</si>
  <si>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</si>
  <si>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</si>
  <si>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</si>
  <si>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</si>
  <si>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</si>
  <si>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</si>
  <si>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</si>
  <si>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</si>
  <si>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</si>
  <si>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</si>
  <si>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</si>
  <si>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</si>
  <si>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</si>
  <si>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</si>
  <si>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</si>
  <si>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</si>
  <si>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</si>
  <si>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</si>
  <si>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</si>
  <si>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</si>
  <si>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</si>
  <si>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</si>
  <si>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</si>
  <si>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</si>
  <si>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</si>
  <si>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</si>
  <si>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</si>
  <si>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</si>
  <si>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</si>
  <si>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</si>
  <si>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</si>
  <si>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</si>
  <si>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</si>
  <si>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</si>
  <si>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</si>
  <si>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</si>
  <si>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</si>
  <si>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</si>
  <si>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</si>
  <si>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</si>
  <si>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</si>
  <si>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</si>
  <si>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</si>
  <si>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</si>
  <si>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</si>
  <si>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</si>
  <si>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</si>
  <si>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</si>
  <si>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</si>
  <si>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</si>
  <si>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</si>
  <si>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</si>
  <si>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</si>
  <si>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</si>
  <si>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</si>
  <si>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</si>
  <si>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</si>
  <si>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</si>
  <si>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</si>
  <si>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</si>
  <si>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</si>
  <si>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</si>
  <si>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</si>
  <si>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</si>
  <si>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</si>
  <si>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</si>
  <si>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</si>
  <si>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</si>
  <si>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</si>
  <si>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</si>
  <si>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</si>
  <si>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</si>
  <si>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</si>
  <si>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</si>
  <si>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</si>
  <si>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</si>
  <si>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</si>
  <si>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</si>
  <si>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</si>
  <si>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</si>
  <si>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</si>
  <si>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</si>
  <si>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</si>
  <si>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</si>
  <si>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</si>
  <si>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</si>
  <si>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</si>
  <si>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</si>
  <si>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</si>
  <si>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</si>
  <si>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</si>
  <si>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</si>
  <si>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</si>
  <si>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</si>
  <si>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</si>
  <si>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</si>
  <si>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</si>
  <si>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</si>
  <si>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</si>
  <si>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</si>
  <si>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</si>
  <si>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</si>
  <si>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</si>
  <si>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</si>
  <si>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</si>
  <si>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</si>
  <si>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</si>
  <si>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</si>
  <si>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</si>
  <si>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</si>
  <si>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</si>
  <si>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</si>
  <si>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</si>
  <si>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</si>
  <si>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</si>
  <si>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</si>
  <si>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</si>
  <si>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</si>
  <si>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</si>
  <si>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</si>
  <si>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</si>
  <si>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</si>
  <si>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</si>
  <si>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</si>
  <si>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</si>
  <si>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</si>
  <si>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</si>
  <si>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</si>
  <si>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</si>
  <si>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</si>
  <si>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</si>
  <si>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</si>
  <si>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</si>
  <si>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</si>
  <si>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</si>
  <si>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</si>
  <si>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</si>
  <si>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</si>
  <si>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</si>
  <si>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</si>
  <si>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</si>
  <si>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</si>
  <si>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</si>
  <si>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</si>
  <si>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</si>
  <si>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</si>
  <si>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</si>
  <si>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</si>
  <si>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</si>
  <si>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</si>
  <si>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</si>
  <si>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</si>
  <si>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</si>
  <si>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</si>
  <si>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</si>
  <si>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</si>
  <si>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</si>
  <si>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</si>
  <si>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</si>
  <si>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</si>
  <si>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</si>
  <si>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</si>
  <si>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</si>
  <si>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</si>
  <si>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</si>
  <si>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</si>
  <si>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</si>
  <si>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</si>
  <si>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</si>
  <si>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</si>
  <si>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</si>
  <si>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</si>
  <si>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</si>
  <si>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</si>
  <si>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</si>
  <si>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</si>
  <si>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</si>
  <si>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</si>
  <si>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</si>
  <si>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</si>
  <si>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</si>
  <si>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</si>
  <si>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</si>
  <si>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</si>
  <si>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</si>
  <si>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</si>
  <si>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</si>
  <si>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</si>
  <si>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</si>
  <si>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</si>
  <si>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</si>
  <si>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</si>
  <si>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</si>
  <si>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</si>
  <si>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</si>
  <si>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</si>
  <si>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</si>
  <si>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</si>
  <si>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</si>
  <si>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</si>
  <si>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</si>
  <si>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</si>
  <si>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</si>
  <si>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</si>
  <si>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</si>
  <si>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</si>
  <si>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</si>
  <si>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</si>
  <si>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</si>
  <si>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</si>
  <si>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</si>
  <si>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</si>
  <si>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</si>
  <si>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</si>
  <si>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</si>
  <si>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</si>
  <si>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</si>
  <si>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</si>
  <si>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</si>
  <si>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</si>
  <si>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</si>
  <si>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</si>
  <si>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</si>
  <si>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</si>
  <si>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</si>
  <si>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</si>
  <si>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</si>
  <si>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</si>
  <si>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</si>
  <si>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</si>
  <si>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</si>
  <si>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</si>
  <si>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</si>
  <si>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</si>
  <si>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</si>
  <si>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</si>
  <si>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</si>
  <si>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</si>
  <si>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</si>
  <si>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</si>
  <si>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</si>
  <si>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</si>
  <si>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</si>
  <si>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</si>
  <si>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</si>
  <si>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</si>
  <si>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</si>
  <si>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</si>
  <si>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</si>
  <si>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</si>
  <si>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</si>
  <si>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</si>
  <si>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</si>
  <si>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</si>
  <si>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</si>
  <si>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</si>
  <si>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</si>
  <si>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</si>
  <si>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</si>
  <si>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</si>
  <si>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</si>
  <si>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</si>
  <si>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</si>
  <si>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</si>
  <si>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</si>
  <si>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</si>
  <si>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</si>
  <si>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</si>
  <si>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</si>
  <si>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</si>
  <si>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</si>
  <si>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</si>
  <si>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</si>
  <si>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</si>
  <si>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</si>
  <si>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</si>
  <si>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</si>
  <si>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</si>
  <si>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</si>
  <si>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</si>
  <si>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</si>
  <si>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</si>
  <si>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</si>
  <si>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</si>
  <si>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</si>
  <si>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</si>
  <si>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</si>
  <si>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</si>
  <si>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</si>
  <si>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</si>
  <si>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</si>
  <si>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</si>
  <si>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</si>
  <si>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</si>
  <si>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</si>
  <si>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</si>
  <si>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</si>
  <si>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</si>
  <si>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</si>
  <si>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</si>
  <si>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</si>
  <si>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</si>
  <si>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</si>
  <si>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</si>
  <si>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</si>
  <si>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</si>
  <si>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</si>
  <si>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</si>
  <si>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</si>
  <si>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</si>
  <si>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</si>
  <si>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</si>
  <si>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</si>
  <si>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</si>
  <si>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</si>
  <si>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</si>
  <si>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</si>
  <si>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</si>
  <si>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</si>
  <si>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</si>
  <si>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</si>
  <si>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</si>
  <si>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</si>
  <si>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</si>
  <si>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</si>
  <si>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</si>
  <si>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</si>
  <si>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</si>
  <si>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</si>
  <si>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</si>
  <si>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</si>
  <si>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</si>
  <si>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</si>
  <si>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</si>
  <si>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</si>
  <si>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</si>
  <si>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</si>
  <si>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</si>
  <si>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</si>
  <si>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</si>
  <si>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</si>
  <si>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</si>
  <si>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</si>
  <si>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</si>
  <si>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</si>
  <si>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</si>
  <si>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</si>
  <si>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</si>
  <si>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</si>
  <si>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</si>
  <si>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</si>
  <si>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</si>
  <si>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</si>
  <si>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</si>
  <si>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</si>
  <si>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</si>
  <si>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</si>
  <si>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</si>
  <si>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</si>
  <si>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</si>
  <si>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</si>
  <si>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</si>
  <si>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</si>
  <si>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</si>
  <si>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</si>
  <si>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</si>
  <si>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</si>
  <si>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</si>
  <si>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</si>
  <si>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</si>
  <si>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</si>
  <si>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</si>
  <si>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</si>
  <si>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</si>
  <si>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</si>
  <si>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</si>
  <si>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</si>
  <si>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</si>
  <si>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</si>
  <si>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</si>
  <si>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</si>
  <si>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</si>
  <si>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</si>
  <si>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</si>
  <si>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</si>
  <si>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</si>
  <si>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</si>
  <si>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</si>
  <si>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</si>
  <si>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</si>
  <si>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</si>
  <si>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</si>
  <si>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</si>
  <si>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</si>
  <si>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</si>
  <si>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</si>
  <si>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</si>
  <si>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</si>
  <si>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</si>
  <si>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</si>
  <si>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</si>
  <si>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</si>
  <si>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</si>
  <si>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</si>
  <si>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</si>
  <si>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</si>
  <si>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</si>
  <si>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</si>
  <si>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</si>
  <si>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</si>
  <si>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</si>
  <si>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</si>
  <si>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</si>
  <si>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</si>
  <si>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</si>
  <si>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</si>
  <si>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</si>
  <si>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</si>
  <si>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</si>
  <si>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</si>
  <si>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</si>
  <si>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</si>
  <si>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</si>
  <si>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</si>
  <si>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</si>
  <si>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</si>
  <si>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</si>
  <si>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</si>
  <si>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</si>
  <si>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</si>
  <si>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</si>
  <si>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</si>
  <si>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</si>
  <si>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</si>
  <si>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</si>
  <si>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</si>
  <si>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</si>
  <si>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</si>
  <si>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</si>
  <si>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</si>
  <si>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</si>
  <si>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</si>
  <si>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</si>
  <si>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</si>
  <si>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</si>
  <si>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</si>
  <si>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</si>
  <si>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</si>
  <si>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</si>
  <si>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</si>
  <si>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</si>
  <si>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</si>
  <si>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</si>
  <si>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</si>
  <si>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</si>
  <si>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</si>
  <si>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</si>
  <si>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</si>
  <si>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</si>
  <si>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</si>
  <si>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</si>
  <si>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</si>
  <si>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</si>
  <si>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</si>
  <si>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</si>
  <si>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</si>
  <si>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</si>
  <si>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</si>
  <si>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</si>
  <si>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</si>
  <si>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</si>
  <si>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</si>
  <si>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</si>
  <si>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</si>
  <si>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</si>
  <si>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</si>
  <si>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</si>
  <si>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</si>
  <si>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</si>
  <si>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</si>
  <si>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</si>
  <si>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</si>
  <si>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</si>
  <si>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</si>
  <si>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</si>
  <si>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</si>
  <si>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</si>
  <si>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</si>
  <si>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</si>
  <si>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</si>
  <si>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</si>
  <si>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</si>
  <si>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</si>
  <si>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</si>
  <si>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</si>
  <si>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</si>
  <si>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</si>
  <si>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</si>
  <si>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</si>
  <si>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</si>
  <si>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</si>
  <si>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</si>
  <si>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</si>
  <si>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</si>
  <si>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</si>
  <si>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</si>
  <si>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</si>
  <si>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</si>
  <si>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</si>
  <si>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</si>
  <si>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</si>
  <si>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</si>
  <si>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</si>
  <si>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</si>
  <si>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</si>
  <si>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</si>
  <si>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</si>
  <si>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</si>
  <si>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</si>
  <si>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</si>
  <si>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</si>
  <si>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</si>
  <si>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</si>
  <si>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</si>
  <si>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</si>
  <si>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</si>
  <si>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</si>
  <si>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</si>
  <si>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</si>
  <si>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</si>
  <si>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</si>
  <si>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</si>
  <si>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</si>
  <si>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</si>
  <si>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</si>
  <si>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</si>
  <si>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</si>
  <si>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</si>
  <si>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</si>
  <si>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</si>
  <si>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</si>
  <si>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</si>
  <si>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</si>
  <si>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</si>
  <si>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</si>
  <si>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</si>
  <si>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</si>
  <si>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</si>
  <si>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</si>
  <si>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</si>
  <si>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</si>
  <si>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</si>
  <si>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</si>
  <si>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</si>
  <si>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</si>
  <si>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</si>
  <si>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</si>
  <si>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</si>
  <si>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</si>
  <si>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</si>
  <si>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</si>
  <si>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</si>
  <si>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</si>
  <si>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</si>
  <si>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</si>
  <si>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</si>
  <si>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</si>
  <si>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</si>
  <si>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</si>
  <si>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</si>
  <si>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</si>
  <si>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</si>
  <si>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</si>
  <si>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</si>
  <si>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</si>
  <si>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</si>
  <si>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</si>
  <si>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</si>
  <si>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</si>
  <si>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</si>
  <si>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</si>
  <si>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</si>
  <si>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</si>
  <si>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</si>
  <si>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</si>
  <si>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</si>
  <si>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</si>
  <si>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</si>
  <si>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</si>
  <si>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</si>
  <si>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</si>
  <si>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</si>
  <si>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</si>
  <si>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</si>
  <si>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</si>
  <si>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</si>
  <si>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</si>
  <si>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</si>
  <si>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</si>
  <si>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</si>
  <si>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</si>
  <si>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</si>
  <si>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</si>
  <si>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</si>
  <si>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</si>
  <si>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</si>
  <si>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</si>
  <si>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</si>
  <si>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</si>
  <si>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</si>
  <si>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</si>
  <si>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</si>
  <si>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</si>
  <si>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</si>
  <si>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</si>
  <si>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</si>
  <si>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</si>
  <si>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</si>
  <si>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</si>
  <si>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</si>
  <si>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</si>
  <si>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</si>
  <si>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</si>
  <si>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</si>
  <si>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</si>
  <si>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</si>
  <si>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</si>
  <si>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</si>
  <si>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</si>
  <si>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</si>
  <si>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</si>
  <si>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</si>
  <si>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</si>
  <si>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</si>
  <si>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</si>
  <si>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</si>
  <si>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</si>
  <si>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</si>
  <si>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</si>
  <si>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</si>
  <si>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</si>
  <si>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</si>
  <si>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</si>
  <si>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</si>
  <si>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</si>
  <si>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</si>
  <si>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</si>
  <si>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</si>
  <si>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</si>
  <si>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</si>
  <si>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</si>
  <si>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</si>
  <si>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</si>
  <si>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</si>
  <si>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</si>
  <si>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</si>
  <si>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</si>
  <si>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</si>
  <si>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</si>
  <si>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</si>
  <si>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</si>
  <si>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</si>
  <si>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</si>
  <si>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</si>
  <si>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</si>
  <si>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</si>
  <si>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</si>
  <si>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</si>
  <si>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</si>
  <si>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</si>
  <si>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</si>
  <si>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</si>
  <si>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</si>
  <si>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</si>
  <si>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</si>
  <si>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</si>
  <si>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</si>
  <si>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</si>
  <si>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</si>
  <si>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</si>
  <si>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</si>
  <si>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</si>
  <si>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</si>
  <si>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</si>
  <si>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</si>
  <si>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</si>
  <si>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</si>
  <si>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</si>
  <si>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</si>
  <si>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</si>
  <si>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</si>
  <si>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</si>
  <si>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</si>
  <si>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</si>
  <si>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</si>
  <si>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</si>
  <si>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</si>
  <si>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</si>
  <si>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</si>
  <si>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</si>
  <si>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</si>
  <si>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</si>
  <si>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</si>
  <si>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</si>
  <si>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</si>
  <si>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</si>
  <si>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</si>
  <si>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</si>
  <si>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</si>
  <si>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</si>
  <si>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</si>
  <si>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</si>
  <si>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</si>
  <si>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</si>
  <si>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</si>
  <si>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</si>
  <si>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</si>
  <si>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</si>
  <si>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</si>
  <si>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</si>
  <si>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</si>
  <si>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</si>
  <si>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</si>
  <si>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</si>
  <si>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</si>
  <si>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</si>
  <si>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</si>
  <si>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</si>
  <si>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</si>
  <si>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</si>
  <si>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</si>
  <si>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</si>
  <si>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</si>
  <si>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</si>
  <si>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</si>
  <si>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</si>
  <si>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</si>
  <si>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</si>
  <si>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</si>
  <si>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</si>
  <si>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</si>
  <si>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</si>
  <si>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</si>
  <si>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</si>
  <si>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</si>
  <si>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</si>
  <si>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</si>
  <si>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</si>
  <si>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</si>
  <si>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</si>
  <si>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</si>
  <si>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</si>
  <si>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</si>
  <si>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</si>
  <si>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</si>
  <si>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</si>
  <si>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</si>
  <si>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</si>
  <si>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</si>
  <si>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</si>
  <si>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</si>
  <si>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</si>
  <si>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</si>
  <si>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</si>
  <si>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</si>
  <si>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</si>
  <si>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</si>
  <si>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</si>
  <si>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</si>
  <si>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</si>
  <si>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</si>
  <si>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</si>
  <si>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</si>
  <si>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</si>
  <si>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</si>
  <si>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</si>
  <si>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</si>
  <si>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</si>
  <si>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</si>
  <si>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</si>
  <si>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</si>
  <si>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</si>
  <si>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</si>
  <si>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</si>
  <si>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</si>
  <si>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</si>
  <si>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</si>
  <si>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</si>
  <si>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</si>
  <si>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</si>
  <si>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</si>
  <si>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</si>
  <si>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</si>
  <si>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</si>
  <si>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</si>
  <si>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</si>
  <si>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</si>
  <si>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</si>
  <si>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</si>
  <si>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</si>
  <si>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</si>
  <si>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</si>
  <si>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</si>
  <si>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</si>
  <si>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</si>
  <si>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</si>
  <si>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</si>
  <si>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</si>
  <si>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</si>
  <si>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</si>
  <si>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</si>
  <si>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</si>
  <si>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</si>
  <si>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</si>
  <si>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</si>
  <si>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</si>
  <si>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</si>
  <si>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</si>
  <si>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</si>
  <si>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</si>
  <si>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</si>
  <si>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</si>
  <si>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</si>
  <si>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</si>
  <si>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</si>
  <si>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</si>
  <si>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</si>
  <si>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</si>
  <si>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</si>
  <si>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</si>
  <si>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</si>
  <si>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</si>
  <si>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</si>
  <si>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</si>
  <si>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</si>
  <si>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</si>
  <si>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</si>
  <si>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</si>
  <si>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</si>
  <si>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</si>
  <si>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</si>
  <si>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</si>
  <si>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</si>
  <si>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</si>
  <si>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</si>
  <si>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</si>
  <si>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</si>
  <si>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</si>
  <si>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</si>
  <si>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</si>
  <si>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</si>
  <si>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</si>
  <si>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</si>
  <si>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</si>
  <si>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</si>
  <si>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</si>
  <si>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</si>
  <si>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</si>
  <si>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</si>
  <si>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</si>
  <si>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</si>
  <si>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</si>
  <si>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</si>
  <si>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</si>
  <si>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</si>
  <si>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</si>
  <si>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</si>
  <si>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</si>
  <si>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</si>
  <si>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</si>
  <si>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</si>
  <si>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</si>
  <si>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</si>
  <si>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</si>
  <si>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</si>
  <si>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</si>
  <si>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</si>
  <si>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</si>
  <si>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</si>
  <si>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</si>
  <si>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</si>
  <si>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</si>
  <si>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</si>
  <si>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</si>
  <si>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</si>
  <si>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</si>
  <si>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</si>
  <si>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</si>
  <si>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</si>
  <si>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</si>
  <si>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</si>
  <si>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</si>
  <si>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</si>
  <si>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</si>
  <si>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</si>
  <si>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</si>
  <si>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</si>
  <si>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</si>
  <si>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</si>
  <si>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</si>
  <si>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</si>
  <si>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</si>
  <si>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</si>
  <si>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</si>
  <si>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</si>
  <si>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</si>
  <si>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</si>
  <si>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</si>
  <si>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</si>
  <si>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</si>
  <si>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</si>
  <si>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</si>
  <si>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</si>
  <si>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</si>
  <si>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</si>
  <si>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</si>
  <si>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</si>
  <si>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</si>
  <si>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</si>
  <si>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</si>
  <si>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</si>
  <si>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</si>
  <si>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</si>
  <si>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</si>
  <si>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</si>
  <si>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</si>
  <si>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</si>
  <si>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</si>
  <si>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</si>
  <si>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</si>
  <si>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</si>
  <si>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</si>
  <si>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</si>
  <si>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</si>
  <si>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</si>
  <si>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</si>
  <si>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</si>
  <si>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</si>
  <si>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</si>
  <si>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</si>
  <si>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</si>
  <si>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</si>
  <si>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</si>
  <si>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</si>
  <si>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</si>
  <si>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</si>
  <si>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</si>
  <si>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</si>
  <si>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</si>
  <si>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</si>
  <si>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</si>
  <si>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</si>
  <si>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</si>
  <si>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</si>
  <si>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</si>
  <si>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</si>
  <si>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</si>
  <si>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</si>
  <si>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</si>
  <si>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</si>
  <si>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</si>
  <si>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</si>
  <si>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</si>
  <si>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</si>
  <si>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</si>
  <si>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</si>
  <si>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</si>
  <si>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</si>
  <si>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</si>
  <si>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</si>
  <si>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</si>
  <si>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</si>
  <si>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</si>
  <si>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</si>
  <si>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</si>
  <si>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</si>
  <si>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</si>
  <si>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</si>
  <si>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</si>
  <si>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</si>
  <si>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</si>
  <si>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</si>
  <si>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</si>
  <si>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</si>
  <si>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</si>
  <si>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</si>
  <si>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</si>
  <si>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</si>
  <si>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</si>
  <si>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</si>
  <si>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</si>
  <si>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</si>
  <si>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</si>
  <si>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</si>
  <si>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</si>
  <si>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</si>
  <si>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</si>
  <si>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</si>
  <si>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</si>
  <si>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</si>
  <si>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</si>
  <si>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</si>
  <si>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</si>
  <si>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</si>
  <si>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</si>
  <si>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</si>
  <si>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</si>
  <si>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</si>
  <si>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</si>
  <si>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</si>
  <si>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</si>
  <si>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</si>
  <si>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</si>
  <si>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</si>
  <si>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</si>
  <si>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</si>
  <si>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</si>
  <si>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</si>
  <si>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</si>
  <si>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</si>
  <si>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</si>
  <si>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</si>
  <si>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</si>
  <si>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</si>
  <si>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</si>
  <si>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</si>
  <si>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</si>
  <si>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</si>
  <si>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</si>
  <si>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</si>
  <si>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</si>
  <si>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</si>
  <si>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</si>
  <si>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</si>
  <si>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</si>
  <si>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</si>
  <si>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</si>
  <si>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</si>
  <si>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</si>
  <si>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</si>
  <si>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</si>
  <si>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</si>
  <si>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</si>
  <si>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</si>
  <si>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</si>
  <si>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</si>
  <si>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</si>
  <si>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</si>
  <si>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</si>
  <si>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</si>
  <si>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</si>
  <si>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</si>
  <si>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</si>
  <si>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</si>
  <si>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</si>
  <si>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</si>
  <si>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</si>
  <si>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</si>
  <si>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</si>
  <si>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</si>
  <si>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</si>
  <si>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</si>
  <si>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</si>
  <si>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</si>
  <si>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</si>
  <si>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</si>
  <si>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</si>
  <si>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</si>
  <si>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</si>
  <si>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</si>
  <si>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</si>
  <si>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</si>
  <si>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</si>
  <si>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</si>
  <si>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</si>
  <si>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</si>
  <si>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</si>
  <si>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</si>
  <si>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</si>
  <si>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</si>
  <si>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</si>
  <si>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</si>
  <si>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</si>
  <si>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</si>
  <si>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</si>
  <si>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</si>
  <si>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</si>
  <si>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</si>
  <si>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</si>
  <si>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</si>
  <si>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</si>
  <si>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</si>
  <si>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</si>
  <si>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</si>
  <si>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</si>
  <si>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</si>
  <si>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</si>
  <si>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</si>
  <si>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</si>
  <si>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</si>
  <si>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</si>
  <si>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</si>
  <si>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</si>
  <si>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</si>
  <si>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</si>
  <si>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</si>
  <si>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</si>
  <si>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</si>
  <si>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</si>
  <si>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</si>
  <si>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</si>
  <si>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</si>
  <si>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</si>
  <si>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</si>
  <si>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</si>
  <si>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</si>
  <si>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</si>
  <si>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</si>
  <si>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</si>
  <si>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</si>
  <si>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</si>
  <si>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</si>
  <si>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</si>
  <si>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</si>
  <si>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</si>
  <si>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</si>
  <si>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</si>
  <si>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</si>
  <si>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</si>
  <si>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</si>
  <si>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</si>
  <si>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</si>
  <si>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</si>
  <si>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</si>
  <si>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</si>
  <si>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</si>
  <si>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</si>
  <si>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</si>
  <si>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</si>
  <si>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</si>
  <si>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</si>
  <si>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</si>
  <si>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</si>
  <si>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</si>
  <si>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</si>
  <si>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</si>
  <si>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</si>
  <si>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</si>
  <si>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</si>
  <si>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</si>
  <si>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</si>
  <si>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</si>
  <si>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</si>
  <si>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</si>
  <si>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</si>
  <si>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</si>
  <si>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</si>
  <si>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</si>
  <si>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</si>
  <si>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</si>
  <si>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</si>
  <si>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</si>
  <si>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</si>
  <si>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</si>
  <si>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</si>
  <si>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</si>
  <si>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</si>
  <si>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</si>
  <si>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</si>
  <si>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</si>
  <si>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</si>
  <si>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</si>
  <si>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</si>
  <si>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</si>
  <si>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</si>
  <si>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</si>
  <si>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</si>
  <si>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</si>
  <si>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</si>
  <si>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</si>
  <si>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</si>
  <si>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</si>
  <si>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</si>
  <si>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</si>
  <si>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</si>
  <si>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</si>
  <si>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</si>
  <si>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</si>
  <si>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</si>
  <si>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</si>
  <si>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</si>
  <si>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</si>
  <si>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</si>
  <si>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</si>
  <si>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</si>
  <si>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</si>
  <si>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</si>
  <si>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</si>
  <si>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</si>
  <si>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</si>
  <si>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</si>
  <si>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</si>
  <si>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</si>
  <si>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</si>
  <si>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</si>
  <si>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</si>
  <si>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</si>
  <si>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</si>
  <si>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</si>
  <si>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</si>
  <si>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</si>
  <si>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</si>
  <si>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</si>
  <si>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</si>
  <si>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</si>
  <si>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</si>
  <si>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</si>
  <si>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</si>
  <si>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</si>
  <si>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</si>
  <si>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</si>
  <si>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</si>
  <si>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</si>
  <si>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</si>
  <si>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</si>
  <si>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</si>
  <si>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</si>
  <si>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</si>
  <si>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</si>
  <si>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</si>
  <si>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</si>
  <si>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</si>
  <si>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</si>
  <si>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</si>
  <si>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</si>
  <si>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</si>
  <si>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</si>
  <si>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</si>
  <si>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</si>
  <si>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</si>
  <si>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</si>
  <si>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</si>
  <si>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</si>
  <si>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</si>
  <si>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</si>
  <si>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</si>
  <si>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</si>
  <si>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</si>
  <si>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</si>
  <si>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</si>
  <si>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</si>
  <si>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</si>
  <si>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</si>
  <si>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</si>
  <si>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</si>
  <si>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</si>
  <si>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</si>
  <si>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</si>
  <si>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</si>
  <si>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</si>
  <si>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</si>
  <si>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</si>
  <si>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</si>
  <si>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</si>
  <si>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</si>
  <si>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</si>
  <si>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</si>
  <si>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</si>
  <si>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</si>
  <si>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</si>
  <si>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</si>
  <si>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</si>
  <si>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</si>
  <si>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</si>
  <si>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</si>
  <si>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</si>
  <si>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</si>
  <si>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</si>
  <si>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</si>
  <si>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</si>
  <si>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</si>
  <si>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</si>
  <si>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</si>
  <si>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</si>
  <si>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</si>
  <si>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</si>
  <si>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</si>
  <si>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</si>
  <si>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</si>
  <si>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</si>
  <si>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</si>
  <si>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</si>
  <si>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</si>
  <si>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</si>
  <si>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</si>
  <si>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</si>
  <si>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</si>
  <si>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</si>
  <si>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</si>
  <si>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</si>
  <si>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</si>
  <si>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</si>
  <si>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</si>
  <si>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</si>
  <si>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</si>
  <si>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</si>
  <si>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</si>
  <si>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</si>
  <si>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</si>
  <si>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</si>
  <si>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</si>
  <si>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</si>
  <si>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</si>
  <si>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</si>
  <si>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</si>
  <si>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</si>
  <si>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</si>
  <si>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</si>
  <si>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</si>
  <si>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</si>
  <si>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</si>
  <si>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</si>
  <si>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</si>
  <si>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</si>
  <si>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</si>
  <si>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</si>
  <si>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</si>
  <si>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</si>
  <si>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</si>
  <si>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</si>
  <si>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</si>
  <si>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</si>
  <si>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</si>
  <si>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</si>
  <si>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</si>
  <si>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</si>
  <si>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</si>
  <si>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</si>
  <si>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</si>
  <si>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</si>
  <si>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</si>
  <si>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</si>
  <si>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</si>
  <si>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</si>
  <si>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</si>
  <si>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</si>
  <si>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</si>
  <si>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</si>
  <si>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</si>
  <si>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</si>
  <si>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</si>
  <si>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</si>
  <si>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</si>
  <si>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</si>
  <si>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</si>
  <si>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</si>
  <si>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</si>
  <si>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</si>
  <si>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</si>
  <si>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</si>
  <si>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</si>
  <si>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</si>
  <si>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</si>
  <si>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</si>
  <si>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</si>
  <si>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</si>
  <si>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</si>
  <si>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</si>
  <si>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</si>
  <si>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</si>
  <si>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</si>
  <si>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</si>
  <si>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</si>
  <si>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</si>
  <si>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</si>
  <si>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</si>
  <si>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</si>
  <si>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</si>
  <si>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</si>
  <si>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</si>
  <si>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</si>
  <si>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</si>
  <si>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</si>
  <si>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</si>
  <si>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</si>
  <si>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</si>
  <si>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</si>
  <si>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</si>
  <si>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</si>
  <si>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</si>
  <si>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</si>
  <si>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</si>
  <si>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</si>
  <si>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</si>
  <si>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</si>
  <si>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</si>
  <si>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</si>
  <si>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</si>
  <si>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</si>
  <si>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</si>
  <si>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</si>
  <si>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</si>
  <si>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</si>
  <si>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</si>
  <si>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</si>
  <si>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</si>
  <si>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</si>
  <si>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</si>
  <si>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</si>
  <si>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</si>
  <si>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</si>
  <si>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</si>
  <si>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</si>
  <si>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</si>
  <si>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</si>
  <si>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</si>
  <si>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</si>
  <si>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</si>
  <si>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</si>
  <si>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</si>
  <si>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</si>
  <si>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</si>
  <si>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</si>
  <si>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</si>
  <si>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</si>
  <si>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</si>
  <si>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</si>
  <si>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</si>
  <si>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</si>
  <si>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</si>
  <si>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</si>
  <si>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</si>
  <si>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</si>
  <si>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</si>
  <si>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</si>
  <si>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</si>
  <si>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</si>
  <si>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</si>
  <si>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</si>
  <si>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</si>
  <si>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</si>
  <si>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</si>
  <si>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</si>
  <si>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</si>
  <si>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</si>
  <si>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</si>
  <si>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</si>
  <si>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</si>
  <si>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</si>
  <si>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</si>
  <si>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</si>
  <si>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</si>
  <si>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</si>
  <si>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</si>
  <si>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</si>
  <si>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</si>
  <si>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</si>
  <si>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</si>
  <si>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</si>
  <si>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</si>
  <si>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</si>
  <si>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</si>
  <si>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</si>
  <si>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</si>
  <si>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</si>
  <si>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</si>
  <si>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</si>
  <si>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</si>
  <si>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</si>
  <si>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</si>
  <si>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</si>
  <si>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</si>
  <si>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</si>
  <si>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</si>
  <si>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</si>
  <si>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</si>
  <si>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</si>
  <si>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</si>
  <si>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</si>
  <si>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</si>
  <si>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</si>
  <si>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</si>
  <si>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</si>
  <si>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</si>
  <si>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</si>
  <si>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</si>
  <si>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</si>
  <si>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</si>
  <si>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</si>
  <si>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</si>
  <si>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</si>
  <si>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</si>
  <si>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</si>
  <si>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</si>
  <si>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</si>
  <si>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</si>
  <si>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</si>
  <si>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</si>
  <si>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</si>
  <si>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</si>
  <si>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</si>
  <si>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</si>
  <si>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</si>
  <si>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</si>
  <si>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</si>
  <si>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</si>
  <si>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</si>
  <si>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</si>
  <si>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</si>
  <si>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</si>
  <si>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</si>
  <si>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</si>
  <si>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</si>
  <si>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</si>
  <si>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</si>
  <si>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</si>
  <si>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</si>
  <si>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</si>
  <si>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</si>
  <si>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</si>
  <si>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</si>
  <si>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</si>
  <si>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</si>
  <si>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</si>
  <si>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</si>
  <si>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</si>
  <si>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</si>
  <si>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</si>
  <si>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</si>
  <si>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</si>
  <si>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</si>
  <si>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</si>
  <si>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</si>
  <si>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</si>
  <si>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</si>
  <si>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</si>
  <si>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</si>
  <si>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</si>
  <si>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</si>
  <si>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</si>
  <si>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</si>
  <si>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</si>
  <si>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</si>
  <si>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</si>
  <si>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</si>
  <si>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</si>
  <si>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</si>
  <si>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</si>
  <si>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</si>
  <si>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</si>
  <si>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</si>
  <si>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</si>
  <si>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</si>
  <si>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</si>
  <si>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</si>
  <si>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</si>
  <si>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</si>
  <si>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</si>
  <si>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</si>
  <si>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</si>
  <si>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</si>
  <si>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</si>
  <si>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</si>
  <si>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</si>
  <si>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</si>
  <si>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</si>
  <si>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</si>
  <si>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</si>
  <si>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</si>
  <si>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</si>
  <si>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</si>
  <si>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</si>
  <si>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</si>
  <si>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</si>
  <si>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</si>
  <si>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</si>
  <si>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</si>
  <si>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</si>
  <si>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</si>
  <si>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</si>
  <si>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</si>
  <si>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</si>
  <si>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</si>
  <si>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</si>
  <si>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</si>
  <si>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</si>
  <si>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</si>
  <si>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</si>
  <si>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</si>
  <si>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</si>
  <si>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</si>
  <si>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</si>
  <si>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</si>
  <si>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</si>
  <si>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</si>
  <si>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</si>
  <si>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</si>
  <si>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</si>
  <si>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</si>
  <si>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</si>
  <si>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</si>
  <si>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</si>
  <si>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</si>
  <si>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</si>
  <si>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</si>
  <si>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</si>
  <si>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</si>
  <si>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</si>
  <si>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</si>
  <si>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</si>
  <si>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</si>
  <si>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</si>
  <si>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</si>
  <si>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</si>
  <si>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</si>
  <si>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</si>
  <si>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</si>
  <si>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</si>
  <si>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</si>
  <si>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</si>
  <si>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</si>
  <si>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</si>
  <si>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</si>
  <si>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</si>
  <si>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</si>
  <si>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</si>
  <si>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</si>
  <si>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</si>
  <si>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</si>
  <si>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</si>
  <si>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</si>
  <si>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</si>
  <si>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</si>
  <si>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</si>
  <si>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</si>
  <si>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</si>
  <si>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</si>
  <si>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</si>
  <si>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</si>
  <si>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</si>
  <si>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</si>
  <si>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</si>
  <si>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</si>
  <si>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</si>
  <si>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</si>
  <si>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</si>
  <si>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</si>
  <si>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</si>
  <si>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</si>
  <si>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</si>
  <si>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</si>
  <si>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</si>
  <si>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</si>
  <si>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</si>
  <si>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</si>
  <si>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</si>
  <si>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</si>
  <si>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</si>
  <si>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</si>
  <si>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</si>
  <si>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</si>
  <si>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</si>
  <si>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</si>
  <si>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</si>
  <si>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</si>
  <si>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</si>
  <si>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</si>
  <si>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</si>
  <si>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</si>
  <si>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</si>
  <si>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</si>
  <si>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</si>
  <si>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</si>
  <si>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</si>
  <si>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</si>
  <si>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</si>
  <si>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</si>
  <si>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</si>
  <si>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</si>
  <si>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</si>
  <si>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</si>
  <si>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</si>
  <si>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</si>
  <si>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</si>
  <si>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</si>
  <si>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</si>
  <si>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</si>
  <si>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</si>
  <si>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</si>
  <si>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</si>
  <si>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</si>
  <si>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</si>
  <si>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</si>
  <si>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</si>
  <si>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</si>
  <si>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</si>
  <si>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</si>
  <si>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</si>
  <si>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</si>
  <si>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</si>
  <si>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</si>
  <si>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</si>
  <si>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</si>
  <si>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</si>
  <si>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</si>
  <si>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</si>
  <si>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</si>
  <si>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</si>
  <si>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</si>
  <si>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</si>
  <si>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</si>
  <si>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</si>
  <si>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</si>
  <si>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</si>
  <si>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</si>
  <si>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</si>
  <si>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</si>
  <si>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</si>
  <si>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</si>
  <si>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</si>
  <si>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</si>
  <si>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</si>
  <si>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</si>
  <si>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</si>
  <si>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</si>
  <si>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</si>
  <si>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</si>
  <si>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</si>
  <si>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</si>
  <si>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</si>
  <si>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</si>
  <si>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</si>
  <si>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</si>
  <si>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</si>
  <si>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</si>
  <si>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</si>
  <si>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</si>
  <si>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</si>
  <si>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</si>
  <si>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</si>
  <si>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</si>
  <si>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</si>
  <si>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</si>
  <si>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</si>
  <si>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</si>
  <si>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</si>
  <si>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</si>
  <si>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</si>
  <si>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</si>
  <si>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</si>
  <si>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</si>
  <si>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</si>
  <si>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</si>
  <si>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</si>
  <si>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</si>
  <si>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</si>
  <si>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</si>
  <si>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</si>
  <si>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</si>
  <si>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</si>
  <si>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</si>
  <si>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</si>
  <si>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</si>
  <si>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</si>
  <si>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</si>
  <si>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</si>
  <si>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</si>
  <si>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</si>
  <si>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</si>
  <si>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</si>
  <si>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</si>
  <si>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</si>
  <si>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</si>
  <si>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</si>
  <si>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</si>
  <si>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</si>
  <si>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</si>
  <si>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</si>
  <si>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</si>
  <si>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</si>
  <si>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</si>
  <si>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</si>
  <si>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</si>
  <si>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</si>
  <si>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</si>
  <si>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</si>
  <si>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</si>
  <si>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</si>
  <si>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</si>
  <si>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</si>
  <si>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</si>
  <si>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</si>
  <si>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</si>
  <si>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</si>
  <si>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</si>
  <si>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</si>
  <si>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</si>
  <si>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</si>
  <si>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</si>
  <si>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</si>
  <si>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</si>
  <si>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</si>
  <si>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</si>
  <si>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</si>
  <si>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</si>
  <si>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</si>
  <si>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</si>
  <si>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</si>
  <si>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</si>
  <si>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</si>
  <si>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</si>
  <si>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</si>
  <si>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</si>
  <si>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</si>
  <si>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</si>
  <si>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</si>
  <si>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</si>
  <si>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</si>
  <si>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</si>
  <si>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</si>
  <si>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</si>
  <si>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</si>
  <si>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</si>
  <si>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</si>
  <si>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</si>
  <si>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</si>
  <si>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</si>
  <si>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</si>
  <si>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</si>
  <si>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</si>
  <si>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</si>
  <si>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</si>
  <si>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</si>
  <si>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</si>
  <si>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</si>
  <si>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</si>
  <si>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</si>
  <si>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</si>
  <si>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</si>
  <si>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</si>
  <si>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</si>
  <si>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</si>
  <si>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</si>
  <si>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</si>
  <si>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</si>
  <si>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</si>
  <si>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</si>
  <si>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</si>
  <si>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</si>
  <si>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</si>
  <si>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</si>
  <si>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</si>
  <si>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</si>
  <si>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</si>
  <si>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</si>
  <si>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</si>
  <si>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</si>
  <si>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</si>
  <si>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</si>
  <si>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</si>
  <si>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</si>
  <si>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</si>
  <si>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</si>
  <si>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</si>
  <si>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</si>
  <si>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</si>
  <si>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</si>
  <si>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</si>
  <si>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</si>
  <si>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</si>
  <si>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</si>
  <si>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</si>
  <si>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</si>
  <si>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</si>
  <si>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</si>
  <si>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</si>
  <si>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</si>
  <si>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</si>
  <si>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</si>
  <si>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</si>
  <si>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</si>
  <si>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</si>
  <si>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</si>
  <si>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</si>
  <si>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</si>
  <si>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</si>
  <si>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</si>
  <si>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</si>
  <si>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</si>
  <si>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</si>
  <si>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</si>
  <si>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</si>
  <si>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</si>
  <si>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</si>
  <si>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</si>
  <si>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</si>
  <si>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</si>
  <si>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</si>
  <si>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</si>
  <si>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</si>
  <si>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</si>
  <si>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</si>
  <si>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</si>
  <si>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</si>
  <si>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</si>
  <si>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</si>
  <si>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</si>
  <si>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</si>
  <si>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</si>
  <si>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</si>
  <si>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</si>
  <si>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</si>
  <si>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</si>
  <si>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</si>
  <si>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</si>
  <si>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</si>
  <si>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</si>
  <si>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</si>
  <si>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</si>
  <si>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</si>
  <si>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</si>
  <si>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</si>
  <si>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</si>
  <si>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</si>
  <si>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</si>
  <si>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</si>
  <si>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</si>
  <si>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</si>
  <si>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</si>
  <si>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</si>
  <si>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</si>
  <si>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</si>
  <si>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</si>
  <si>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</si>
  <si>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</si>
  <si>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</si>
  <si>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</si>
  <si>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</si>
  <si>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</si>
  <si>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</si>
  <si>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</si>
  <si>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</si>
  <si>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</si>
  <si>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</si>
  <si>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</si>
  <si>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</si>
  <si>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</si>
  <si>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</si>
  <si>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</si>
  <si>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</si>
  <si>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</si>
  <si>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</si>
  <si>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</si>
  <si>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</si>
  <si>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</si>
  <si>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</si>
  <si>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</si>
  <si>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</si>
  <si>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</si>
  <si>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</si>
  <si>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</si>
  <si>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</si>
  <si>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</si>
  <si>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</si>
  <si>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</si>
  <si>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</si>
  <si>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</si>
  <si>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</si>
  <si>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</si>
  <si>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</si>
  <si>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</si>
  <si>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</si>
  <si>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</si>
  <si>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</si>
  <si>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</si>
  <si>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</si>
  <si>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</si>
  <si>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</si>
  <si>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</si>
  <si>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</si>
  <si>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</si>
  <si>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</si>
  <si>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</si>
  <si>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</si>
  <si>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</si>
  <si>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</si>
  <si>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</si>
  <si>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</si>
  <si>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</si>
  <si>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</si>
  <si>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</si>
  <si>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</si>
  <si>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</si>
  <si>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</si>
  <si>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</si>
  <si>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</si>
  <si>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</si>
  <si>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</si>
  <si>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</si>
  <si>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</si>
  <si>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</si>
  <si>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</si>
  <si>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</si>
  <si>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</si>
  <si>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</si>
  <si>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</si>
  <si>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</si>
  <si>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</si>
  <si>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</si>
  <si>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</si>
  <si>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</si>
  <si>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</si>
  <si>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</si>
  <si>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</si>
  <si>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</si>
  <si>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</si>
  <si>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</si>
  <si>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</si>
  <si>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</si>
  <si>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</si>
  <si>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</si>
  <si>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</si>
  <si>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</si>
  <si>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</si>
  <si>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</si>
  <si>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</si>
  <si>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</si>
  <si>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</si>
  <si>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</si>
  <si>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</si>
  <si>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</si>
  <si>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</si>
  <si>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</si>
  <si>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</si>
  <si>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</si>
  <si>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</si>
  <si>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</si>
  <si>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</si>
  <si>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</si>
  <si>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</si>
  <si>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</si>
  <si>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</si>
  <si>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</si>
  <si>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</si>
  <si>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</si>
  <si>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</si>
  <si>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</si>
  <si>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</si>
  <si>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</si>
  <si>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</si>
  <si>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</si>
  <si>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</si>
  <si>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</si>
  <si>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</si>
  <si>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</si>
  <si>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</si>
  <si>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</si>
  <si>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</si>
  <si>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</si>
  <si>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</si>
  <si>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</si>
  <si>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</si>
  <si>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</si>
  <si>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</si>
  <si>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</si>
  <si>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</si>
  <si>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</si>
  <si>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</si>
  <si>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</si>
  <si>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</si>
  <si>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</si>
  <si>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</si>
  <si>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</si>
  <si>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</si>
  <si>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</si>
  <si>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</si>
  <si>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</si>
  <si>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</si>
  <si>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</si>
  <si>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</si>
  <si>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</si>
  <si>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</si>
  <si>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</si>
  <si>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</si>
  <si>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</si>
  <si>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</si>
  <si>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</si>
  <si>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</si>
  <si>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</si>
  <si>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</si>
  <si>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</si>
  <si>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</si>
  <si>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</si>
  <si>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</si>
  <si>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</si>
  <si>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</si>
  <si>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</si>
  <si>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</si>
  <si>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</si>
  <si>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</si>
  <si>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</si>
  <si>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</si>
  <si>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</si>
  <si>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</si>
  <si>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</si>
  <si>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</si>
  <si>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</si>
  <si>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</si>
  <si>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</si>
  <si>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</si>
  <si>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</si>
  <si>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</si>
  <si>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</si>
  <si>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</si>
  <si>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</si>
  <si>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</si>
  <si>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</si>
  <si>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</si>
  <si>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</si>
  <si>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</si>
  <si>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</si>
  <si>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</si>
  <si>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</si>
  <si>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</si>
  <si>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</si>
  <si>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</si>
  <si>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</si>
  <si>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</si>
  <si>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</si>
  <si>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</si>
  <si>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</si>
  <si>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</si>
  <si>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</si>
  <si>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</si>
  <si>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</si>
  <si>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</si>
  <si>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</si>
  <si>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</si>
  <si>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</si>
  <si>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</si>
  <si>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</si>
  <si>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</si>
  <si>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</si>
  <si>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</si>
  <si>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</si>
  <si>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</si>
  <si>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</si>
  <si>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</si>
  <si>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</si>
  <si>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</si>
  <si>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</si>
  <si>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</si>
  <si>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</si>
  <si>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</si>
  <si>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</si>
  <si>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</si>
  <si>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</si>
  <si>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</si>
  <si>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</si>
  <si>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</si>
  <si>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</si>
  <si>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</si>
  <si>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</si>
  <si>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</si>
  <si>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</si>
  <si>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</si>
  <si>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</si>
  <si>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</si>
  <si>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</si>
  <si>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</si>
  <si>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</si>
  <si>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</si>
  <si>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</si>
  <si>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</si>
  <si>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</si>
  <si>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</si>
  <si>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</si>
  <si>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</si>
  <si>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</si>
  <si>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</si>
  <si>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</si>
  <si>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</si>
  <si>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</si>
  <si>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</si>
  <si>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</si>
  <si>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</si>
  <si>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</si>
  <si>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</si>
  <si>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</si>
  <si>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</si>
  <si>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</si>
  <si>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</si>
  <si>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</si>
  <si>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</si>
  <si>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</si>
  <si>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</si>
  <si>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</si>
  <si>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</si>
  <si>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</si>
  <si>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</si>
  <si>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</si>
  <si>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</si>
  <si>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</si>
  <si>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</si>
  <si>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</si>
  <si>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</si>
  <si>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</si>
  <si>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</si>
  <si>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</si>
  <si>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</si>
  <si>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</si>
  <si>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</si>
  <si>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</si>
  <si>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</si>
  <si>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</si>
  <si>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</si>
  <si>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</si>
  <si>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</si>
  <si>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</si>
  <si>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</si>
  <si>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</si>
  <si>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</si>
  <si>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</si>
  <si>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</si>
  <si>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</si>
  <si>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</si>
  <si>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</si>
  <si>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</si>
  <si>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</si>
  <si>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</si>
  <si>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</si>
  <si>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</si>
  <si>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</si>
  <si>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</si>
  <si>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</si>
  <si>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</si>
  <si>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</si>
  <si>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</si>
  <si>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</si>
  <si>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</si>
  <si>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</si>
  <si>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</si>
  <si>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</si>
  <si>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</si>
  <si>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</si>
  <si>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</si>
  <si>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</si>
  <si>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</si>
  <si>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</si>
  <si>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</si>
  <si>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</si>
  <si>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</si>
  <si>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</si>
  <si>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</si>
  <si>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</si>
  <si>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</si>
  <si>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</si>
  <si>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</si>
  <si>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</si>
  <si>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</si>
  <si>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</si>
  <si>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</si>
  <si>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</si>
  <si>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</si>
  <si>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</si>
  <si>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</si>
  <si>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</si>
  <si>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</si>
  <si>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</si>
  <si>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</si>
  <si>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</si>
  <si>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</si>
  <si>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</si>
  <si>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</si>
  <si>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</si>
  <si>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</si>
  <si>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</si>
  <si>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</si>
  <si>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</si>
  <si>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</si>
  <si>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</si>
  <si>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</si>
  <si>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</si>
  <si>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</si>
  <si>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</si>
  <si>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</si>
  <si>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</si>
  <si>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</si>
  <si>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</si>
  <si>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</si>
  <si>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</si>
  <si>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</si>
  <si>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</si>
  <si>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</si>
  <si>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</si>
  <si>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</si>
  <si>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</si>
  <si>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</si>
  <si>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</si>
  <si>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</si>
  <si>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</si>
  <si>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</si>
  <si>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</si>
  <si>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</si>
  <si>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</si>
  <si>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</si>
  <si>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</si>
  <si>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</si>
  <si>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</si>
  <si>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</si>
  <si>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</si>
  <si>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</si>
  <si>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</si>
  <si>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</si>
  <si>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</si>
  <si>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</si>
  <si>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</si>
  <si>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</si>
  <si>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</si>
  <si>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</si>
  <si>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</si>
  <si>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</si>
  <si>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</si>
  <si>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</si>
  <si>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</si>
  <si>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</si>
  <si>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</si>
  <si>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</si>
  <si>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</si>
  <si>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</si>
  <si>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</si>
  <si>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</si>
  <si>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</si>
  <si>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</si>
  <si>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</si>
  <si>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</si>
  <si>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</si>
  <si>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</si>
  <si>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</si>
  <si>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</si>
  <si>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</si>
  <si>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</si>
  <si>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</si>
  <si>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</si>
  <si>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</si>
  <si>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</si>
  <si>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</si>
  <si>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</si>
  <si>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</si>
  <si>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</si>
  <si>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</si>
  <si>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</si>
  <si>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</si>
  <si>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</si>
  <si>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</si>
  <si>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</si>
  <si>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</si>
  <si>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</si>
  <si>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</si>
  <si>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</si>
  <si>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</si>
  <si>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</si>
  <si>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</si>
  <si>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</si>
  <si>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</si>
  <si>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</si>
  <si>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</si>
  <si>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</si>
  <si>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</si>
  <si>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</si>
  <si>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</si>
  <si>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</si>
  <si>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</si>
  <si>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</si>
  <si>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</si>
  <si>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</si>
  <si>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</si>
  <si>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</si>
  <si>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</si>
  <si>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</si>
  <si>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</si>
  <si>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</si>
  <si>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</si>
  <si>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</si>
  <si>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</si>
  <si>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</si>
  <si>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</si>
  <si>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</si>
  <si>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</si>
  <si>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</si>
  <si>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</si>
  <si>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</si>
  <si>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</si>
  <si>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</si>
  <si>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</si>
  <si>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</si>
  <si>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</si>
  <si>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</si>
  <si>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</si>
  <si>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</si>
  <si>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</si>
  <si>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</si>
  <si>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</si>
  <si>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</si>
  <si>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</si>
  <si>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</si>
  <si>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</si>
  <si>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</si>
  <si>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</si>
  <si>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</si>
  <si>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</si>
  <si>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</si>
  <si>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</si>
  <si>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</si>
  <si>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</si>
  <si>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</si>
  <si>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</si>
  <si>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</si>
  <si>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</si>
  <si>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</si>
  <si>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</si>
  <si>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</si>
  <si>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</si>
  <si>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</si>
  <si>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</si>
  <si>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</si>
  <si>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</si>
  <si>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</si>
  <si>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</si>
  <si>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</si>
  <si>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</si>
  <si>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</si>
  <si>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</si>
  <si>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</si>
  <si>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</si>
  <si>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</si>
  <si>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</si>
  <si>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</si>
  <si>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</si>
  <si>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</si>
  <si>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</si>
  <si>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</si>
  <si>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</si>
  <si>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</si>
  <si>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</si>
  <si>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</si>
  <si>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</si>
  <si>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</si>
  <si>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</si>
  <si>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</si>
  <si>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</si>
  <si>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</si>
  <si>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</si>
  <si>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</si>
  <si>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</si>
  <si>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</si>
  <si>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</si>
  <si>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</si>
  <si>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</si>
  <si>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</si>
  <si>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</si>
  <si>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</si>
  <si>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</si>
  <si>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</si>
  <si>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</si>
  <si>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</si>
  <si>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</si>
  <si>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</si>
  <si>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</si>
  <si>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</si>
  <si>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</si>
  <si>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</si>
  <si>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</si>
  <si>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</si>
  <si>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</si>
  <si>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</si>
  <si>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</si>
  <si>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</si>
  <si>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</si>
  <si>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</si>
  <si>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</si>
  <si>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</si>
  <si>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</si>
  <si>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</si>
  <si>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</si>
  <si>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</si>
  <si>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</si>
  <si>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</si>
  <si>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</si>
  <si>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</si>
  <si>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</si>
  <si>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</si>
  <si>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</si>
  <si>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</si>
  <si>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</si>
  <si>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</si>
  <si>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</si>
  <si>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</si>
  <si>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</si>
  <si>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</si>
  <si>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</si>
  <si>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</si>
  <si>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</si>
  <si>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</si>
  <si>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</si>
  <si>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</si>
  <si>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</si>
  <si>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</si>
  <si>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</si>
  <si>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</si>
  <si>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</si>
  <si>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</si>
  <si>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</si>
  <si>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</si>
  <si>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</si>
  <si>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</si>
  <si>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</si>
  <si>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</si>
  <si>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</si>
  <si>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</si>
  <si>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</si>
  <si>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</si>
  <si>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</si>
  <si>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</si>
  <si>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</si>
  <si>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</si>
  <si>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</si>
  <si>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</si>
  <si>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</si>
  <si>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</si>
  <si>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</si>
  <si>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</si>
  <si>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</si>
  <si>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</si>
  <si>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</si>
  <si>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</si>
  <si>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</si>
  <si>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</si>
  <si>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</si>
  <si>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</si>
  <si>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</si>
  <si>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</si>
  <si>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</si>
  <si>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</si>
  <si>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</si>
  <si>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</si>
  <si>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</si>
  <si>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</si>
  <si>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</si>
  <si>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</si>
  <si>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</si>
  <si>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</si>
  <si>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</si>
  <si>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</si>
  <si>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</si>
  <si>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</si>
  <si>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</si>
  <si>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</si>
  <si>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</si>
  <si>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</si>
  <si>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</si>
  <si>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</si>
  <si>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</si>
  <si>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</si>
  <si>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</si>
  <si>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</si>
  <si>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</si>
  <si>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</si>
  <si>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</si>
  <si>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</si>
  <si>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</si>
  <si>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</si>
  <si>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</si>
  <si>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</si>
  <si>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</si>
  <si>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</si>
  <si>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</si>
  <si>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</si>
  <si>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</si>
  <si>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</si>
  <si>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</si>
  <si>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</si>
  <si>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</si>
  <si>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</si>
  <si>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</si>
  <si>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</si>
  <si>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</si>
  <si>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</si>
  <si>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</si>
  <si>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</si>
  <si>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</si>
  <si>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</si>
  <si>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</si>
  <si>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</si>
  <si>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</si>
  <si>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</si>
  <si>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</si>
  <si>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</si>
  <si>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</si>
  <si>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</si>
  <si>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</si>
  <si>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</si>
  <si>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</si>
  <si>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</si>
  <si>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</si>
  <si>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</si>
  <si>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</si>
  <si>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</si>
  <si>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</si>
  <si>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</si>
  <si>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</si>
  <si>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</si>
  <si>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</si>
  <si>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</si>
  <si>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</si>
  <si>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</si>
  <si>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</si>
  <si>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</si>
  <si>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</si>
  <si>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</si>
  <si>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</si>
  <si>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</si>
  <si>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</si>
  <si>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</si>
  <si>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</si>
  <si>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</si>
  <si>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</si>
  <si>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</si>
  <si>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</si>
  <si>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</si>
  <si>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</si>
  <si>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</si>
  <si>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</si>
  <si>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</si>
  <si>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</si>
  <si>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</si>
  <si>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</si>
  <si>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</si>
  <si>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</si>
  <si>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</si>
  <si>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</si>
  <si>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</si>
  <si>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</si>
  <si>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</si>
  <si>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</si>
  <si>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</si>
  <si>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</si>
  <si>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</si>
  <si>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</si>
  <si>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</si>
  <si>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</si>
  <si>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</si>
  <si>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</si>
  <si>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</si>
  <si>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</si>
  <si>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</si>
  <si>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</si>
  <si>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</si>
  <si>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</si>
  <si>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</si>
  <si>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</si>
  <si>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</si>
  <si>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</si>
  <si>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</si>
  <si>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</si>
  <si>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</si>
  <si>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</si>
  <si>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</si>
  <si>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</si>
  <si>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</si>
  <si>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</si>
  <si>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</si>
  <si>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</si>
  <si>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</si>
  <si>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</si>
  <si>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</si>
  <si>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</si>
  <si>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</si>
  <si>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</si>
  <si>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</si>
  <si>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</si>
  <si>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</si>
  <si>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</si>
  <si>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</si>
  <si>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</si>
  <si>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</si>
  <si>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</si>
  <si>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</si>
  <si>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</si>
  <si>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</si>
  <si>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</si>
  <si>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</si>
  <si>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</si>
  <si>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</si>
  <si>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</si>
  <si>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</si>
  <si>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</si>
  <si>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</si>
  <si>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</si>
  <si>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</si>
  <si>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</si>
  <si>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</si>
  <si>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</si>
  <si>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</si>
  <si>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</si>
  <si>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</si>
  <si>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</si>
  <si>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</si>
  <si>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</si>
  <si>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</si>
  <si>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</si>
  <si>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</si>
  <si>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</si>
  <si>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</si>
  <si>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</si>
  <si>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</si>
  <si>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</si>
  <si>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</si>
  <si>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</si>
  <si>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</si>
  <si>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</si>
  <si>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</si>
  <si>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</si>
  <si>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</si>
  <si>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</si>
  <si>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</si>
  <si>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</si>
  <si>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</si>
  <si>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</si>
  <si>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</si>
  <si>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</si>
  <si>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</si>
  <si>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</si>
  <si>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</si>
  <si>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</si>
  <si>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</si>
  <si>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</si>
  <si>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</si>
  <si>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</si>
  <si>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</si>
  <si>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</si>
  <si>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</si>
  <si>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</si>
  <si>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</si>
  <si>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</si>
  <si>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</si>
  <si>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</si>
  <si>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</si>
  <si>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</si>
  <si>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</si>
  <si>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</si>
  <si>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</si>
  <si>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</si>
  <si>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</si>
  <si>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</si>
  <si>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</si>
  <si>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</si>
  <si>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</si>
  <si>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</si>
  <si>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</si>
  <si>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</si>
  <si>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</si>
  <si>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</si>
  <si>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</si>
  <si>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</si>
  <si>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</si>
  <si>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</si>
  <si>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</si>
  <si>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</si>
  <si>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</si>
  <si>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</si>
  <si>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</si>
  <si>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</si>
  <si>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</si>
  <si>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</si>
  <si>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</si>
  <si>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</si>
  <si>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</si>
  <si>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</si>
  <si>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</si>
  <si>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</si>
  <si>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</si>
  <si>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</si>
  <si>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</si>
  <si>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</si>
  <si>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</si>
  <si>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</si>
  <si>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</si>
  <si>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</si>
  <si>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</si>
  <si>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</si>
  <si>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</si>
  <si>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</si>
  <si>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</si>
  <si>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</si>
  <si>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</si>
  <si>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</si>
  <si>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</si>
  <si>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</si>
  <si>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</si>
  <si>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</si>
  <si>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</si>
  <si>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</si>
  <si>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</si>
  <si>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</si>
  <si>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</si>
  <si>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</si>
  <si>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</si>
  <si>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</si>
  <si>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</si>
  <si>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</si>
  <si>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</si>
  <si>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</si>
  <si>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</si>
  <si>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</si>
  <si>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</si>
  <si>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</si>
  <si>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</si>
  <si>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</si>
  <si>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</si>
  <si>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</si>
  <si>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</si>
  <si>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</si>
  <si>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</si>
  <si>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</si>
  <si>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</si>
  <si>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</si>
  <si>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</si>
  <si>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</si>
  <si>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</si>
  <si>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</si>
  <si>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</si>
  <si>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</si>
  <si>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</si>
  <si>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</si>
  <si>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</si>
  <si>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</si>
  <si>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</si>
  <si>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</si>
  <si>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</si>
  <si>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</si>
  <si>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</si>
  <si>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</si>
  <si>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</si>
  <si>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</si>
  <si>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</si>
  <si>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</si>
  <si>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</si>
  <si>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</si>
  <si>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</si>
  <si>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</si>
  <si>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</si>
  <si>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</si>
  <si>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</si>
  <si>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</si>
  <si>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</si>
  <si>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</si>
  <si>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</si>
  <si>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</si>
  <si>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</si>
  <si>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</si>
  <si>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</si>
  <si>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</si>
  <si>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</si>
  <si>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</si>
  <si>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</si>
  <si>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</si>
  <si>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</si>
  <si>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</si>
  <si>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</si>
  <si>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</si>
  <si>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</si>
  <si>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</si>
  <si>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</si>
  <si>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</si>
  <si>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</si>
  <si>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</si>
  <si>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</si>
  <si>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</si>
  <si>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</si>
  <si>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</si>
  <si>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</si>
  <si>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</si>
  <si>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</si>
  <si>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</si>
  <si>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</si>
  <si>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</si>
  <si>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</si>
  <si>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</si>
  <si>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</si>
  <si>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</si>
  <si>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</si>
  <si>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</si>
  <si>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</si>
  <si>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</si>
  <si>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</si>
  <si>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</si>
  <si>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</si>
  <si>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</si>
  <si>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</si>
  <si>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</si>
  <si>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</si>
  <si>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</si>
  <si>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</si>
  <si>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</si>
  <si>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</si>
  <si>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</si>
  <si>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</si>
  <si>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</si>
  <si>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</si>
  <si>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</si>
  <si>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</si>
  <si>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</si>
  <si>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</si>
  <si>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</si>
  <si>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</si>
  <si>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</si>
  <si>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</si>
  <si>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</si>
  <si>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</si>
  <si>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</si>
  <si>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</si>
  <si>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</si>
  <si>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</si>
  <si>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</si>
  <si>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</si>
  <si>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</si>
  <si>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</si>
  <si>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</si>
  <si>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</si>
  <si>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</si>
  <si>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</si>
  <si>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</si>
  <si>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</si>
  <si>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</si>
  <si>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</si>
  <si>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</si>
  <si>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</si>
  <si>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</si>
  <si>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</si>
  <si>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</si>
  <si>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</si>
  <si>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</si>
  <si>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</si>
  <si>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</si>
  <si>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</si>
  <si>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</si>
  <si>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</si>
  <si>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</si>
  <si>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</si>
  <si>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</si>
  <si>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</si>
  <si>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</si>
  <si>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</si>
  <si>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</si>
  <si>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</si>
  <si>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</si>
  <si>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</si>
  <si>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</si>
  <si>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</si>
  <si>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</si>
  <si>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</si>
  <si>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</si>
  <si>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</si>
  <si>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</si>
  <si>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</si>
  <si>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</si>
  <si>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</si>
  <si>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</si>
  <si>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</si>
  <si>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</si>
  <si>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</si>
  <si>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</si>
  <si>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</si>
  <si>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</si>
  <si>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</si>
  <si>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</si>
  <si>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</si>
  <si>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</si>
  <si>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</si>
  <si>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</si>
  <si>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</si>
  <si>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</si>
  <si>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</si>
  <si>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</si>
  <si>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</si>
  <si>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</si>
  <si>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</si>
  <si>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</si>
  <si>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</si>
  <si>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</si>
  <si>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</si>
  <si>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</si>
  <si>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</si>
  <si>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</si>
  <si>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</si>
  <si>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</si>
  <si>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</si>
  <si>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</si>
  <si>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</si>
  <si>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</si>
  <si>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</si>
  <si>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</si>
  <si>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</si>
  <si>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</si>
  <si>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</si>
  <si>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</si>
  <si>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</si>
  <si>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</si>
  <si>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</si>
  <si>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</si>
  <si>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</si>
  <si>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</si>
  <si>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</si>
  <si>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</si>
  <si>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</si>
  <si>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</si>
  <si>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</si>
  <si>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</si>
  <si>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</si>
  <si>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</si>
  <si>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</si>
  <si>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</si>
  <si>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</si>
  <si>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</si>
  <si>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</si>
  <si>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</si>
  <si>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</si>
  <si>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</si>
  <si>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</si>
  <si>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</si>
  <si>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</si>
  <si>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</si>
  <si>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</si>
  <si>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</si>
  <si>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</si>
  <si>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</si>
  <si>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</si>
  <si>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</si>
  <si>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</si>
  <si>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</si>
  <si>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</si>
  <si>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</si>
  <si>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</si>
  <si>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</si>
  <si>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</si>
  <si>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</si>
  <si>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</si>
  <si>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</si>
  <si>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</si>
  <si>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</si>
  <si>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</si>
  <si>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</si>
  <si>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</si>
  <si>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</si>
  <si>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</si>
  <si>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</si>
  <si>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</si>
  <si>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</si>
  <si>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</si>
  <si>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</si>
  <si>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</si>
  <si>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</si>
  <si>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</si>
  <si>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</si>
  <si>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</si>
  <si>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</si>
  <si>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</si>
  <si>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</si>
  <si>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</si>
  <si>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</si>
  <si>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</si>
  <si>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</si>
  <si>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</si>
  <si>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</si>
  <si>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</si>
  <si>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</si>
  <si>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</si>
  <si>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</si>
  <si>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</si>
  <si>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</si>
  <si>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</si>
  <si>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</si>
  <si>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</si>
  <si>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</si>
  <si>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</si>
  <si>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</si>
  <si>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</si>
  <si>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</si>
  <si>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</si>
  <si>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</si>
  <si>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</si>
  <si>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</si>
  <si>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</si>
  <si>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</si>
  <si>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</si>
  <si>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</si>
  <si>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</si>
  <si>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</si>
  <si>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</si>
  <si>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</si>
  <si>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</si>
  <si>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</si>
  <si>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</si>
  <si>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</si>
  <si>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</si>
  <si>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</si>
  <si>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</si>
  <si>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</si>
  <si>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</si>
  <si>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</si>
  <si>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</si>
  <si>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</si>
  <si>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</si>
  <si>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</si>
  <si>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</si>
  <si>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</si>
  <si>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</si>
  <si>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</si>
  <si>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</si>
  <si>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</si>
  <si>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</si>
  <si>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</si>
  <si>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</si>
  <si>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</si>
  <si>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</si>
  <si>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</si>
  <si>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</si>
  <si>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</si>
  <si>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</si>
  <si>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</si>
  <si>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</si>
  <si>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</si>
  <si>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</si>
  <si>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</si>
  <si>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</si>
  <si>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</si>
  <si>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</si>
  <si>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</si>
  <si>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</si>
  <si>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</si>
  <si>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</si>
  <si>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</si>
  <si>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</si>
  <si>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</si>
  <si>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</si>
  <si>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</si>
  <si>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</si>
  <si>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</si>
  <si>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</si>
  <si>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</si>
  <si>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</si>
  <si>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</si>
  <si>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</si>
  <si>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</si>
  <si>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</si>
  <si>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</si>
  <si>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</si>
  <si>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</si>
  <si>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</si>
  <si>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</si>
  <si>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</si>
  <si>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</si>
  <si>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</si>
  <si>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</si>
  <si>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</si>
  <si>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</si>
  <si>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</si>
  <si>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</si>
  <si>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</si>
  <si>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</si>
  <si>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</si>
  <si>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</si>
  <si>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</si>
  <si>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</si>
  <si>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</si>
  <si>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</si>
  <si>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</si>
  <si>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</si>
  <si>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</si>
  <si>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</si>
  <si>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</si>
  <si>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</si>
  <si>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</si>
  <si>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</si>
  <si>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</si>
  <si>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</si>
  <si>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</si>
  <si>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</si>
  <si>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</si>
  <si>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</si>
  <si>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</si>
  <si>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</si>
  <si>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</si>
  <si>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</si>
  <si>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</si>
  <si>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</si>
  <si>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</si>
  <si>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</si>
  <si>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</si>
  <si>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</si>
  <si>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</si>
  <si>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</si>
  <si>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</si>
  <si>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</si>
  <si>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</si>
  <si>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</si>
  <si>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</si>
  <si>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</si>
  <si>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</si>
  <si>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</si>
  <si>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</si>
  <si>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</si>
  <si>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</si>
  <si>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</si>
  <si>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</si>
  <si>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</si>
  <si>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</si>
  <si>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</si>
  <si>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</si>
  <si>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</si>
  <si>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</si>
  <si>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</si>
  <si>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</si>
  <si>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</si>
  <si>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</si>
  <si>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</si>
  <si>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</si>
  <si>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</si>
  <si>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</si>
  <si>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</si>
  <si>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</si>
  <si>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</si>
  <si>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</si>
  <si>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</si>
  <si>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</si>
  <si>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</si>
  <si>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</si>
  <si>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</si>
  <si>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</si>
  <si>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</si>
  <si>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</si>
  <si>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</si>
  <si>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</si>
  <si>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</si>
  <si>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</si>
  <si>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</si>
  <si>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</si>
  <si>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</si>
  <si>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</si>
  <si>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</si>
  <si>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</si>
  <si>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</si>
  <si>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</si>
  <si>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</si>
  <si>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</si>
  <si>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</si>
  <si>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</si>
  <si>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</si>
  <si>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</si>
  <si>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</si>
  <si>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</si>
  <si>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</si>
  <si>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</si>
  <si>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</si>
  <si>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</si>
  <si>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</si>
  <si>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</si>
  <si>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</si>
  <si>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</si>
  <si>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</si>
  <si>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</si>
  <si>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</si>
  <si>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</si>
  <si>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</si>
  <si>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</si>
  <si>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</si>
  <si>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</si>
  <si>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</si>
  <si>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</si>
  <si>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</si>
  <si>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</si>
  <si>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</si>
  <si>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</si>
  <si>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</si>
  <si>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</si>
  <si>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</si>
  <si>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</si>
  <si>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</si>
  <si>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</si>
  <si>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</si>
  <si>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</si>
  <si>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</si>
  <si>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</si>
  <si>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</si>
  <si>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</si>
  <si>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</si>
  <si>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</si>
  <si>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</si>
  <si>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</si>
  <si>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</si>
  <si>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</si>
  <si>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</si>
  <si>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</si>
  <si>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</si>
  <si>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</si>
  <si>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</si>
  <si>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</si>
  <si>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</si>
  <si>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</si>
  <si>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</si>
  <si>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</si>
  <si>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</si>
  <si>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</si>
  <si>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</si>
  <si>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</si>
  <si>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</si>
  <si>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</si>
  <si>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</si>
  <si>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</si>
  <si>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</si>
  <si>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</si>
  <si>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</si>
  <si>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</si>
  <si>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</si>
  <si>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</si>
  <si>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</si>
  <si>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</si>
  <si>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</si>
  <si>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</si>
  <si>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</si>
  <si>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</si>
  <si>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</si>
  <si>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</si>
  <si>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</si>
  <si>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</si>
  <si>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</si>
  <si>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</si>
  <si>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</si>
  <si>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</si>
  <si>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</si>
  <si>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</si>
  <si>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</si>
  <si>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</si>
  <si>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</si>
  <si>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</si>
  <si>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</si>
  <si>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</si>
  <si>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</si>
  <si>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</si>
  <si>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</si>
  <si>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</si>
  <si>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</si>
  <si>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</si>
  <si>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</si>
  <si>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</si>
  <si>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</si>
  <si>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</si>
  <si>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</si>
  <si>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</si>
  <si>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</si>
  <si>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</si>
  <si>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</si>
  <si>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</si>
  <si>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</si>
  <si>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</si>
  <si>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</si>
  <si>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</si>
  <si>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</si>
  <si>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</si>
  <si>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</si>
  <si>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</si>
  <si>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</si>
  <si>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</si>
  <si>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</si>
  <si>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</si>
  <si>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</si>
  <si>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</si>
  <si>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</si>
  <si>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</si>
  <si>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</si>
  <si>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</si>
  <si>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</si>
  <si>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</si>
  <si>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</si>
  <si>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</si>
  <si>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</si>
  <si>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</si>
  <si>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</si>
  <si>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</si>
  <si>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</si>
  <si>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</si>
  <si>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</si>
  <si>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</si>
  <si>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</si>
  <si>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</si>
  <si>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</si>
  <si>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</si>
  <si>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</si>
  <si>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</si>
  <si>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</si>
  <si>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</si>
  <si>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</si>
  <si>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</si>
  <si>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</si>
  <si>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</si>
  <si>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</si>
  <si>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</si>
  <si>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</si>
  <si>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</si>
  <si>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</si>
  <si>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</si>
  <si>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</si>
  <si>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</si>
  <si>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</si>
  <si>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</si>
  <si>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</si>
  <si>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</si>
  <si>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</si>
  <si>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</si>
  <si>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</si>
  <si>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</si>
  <si>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</si>
  <si>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</si>
  <si>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</si>
  <si>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</si>
  <si>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</si>
  <si>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</si>
  <si>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</si>
  <si>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</si>
  <si>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</si>
  <si>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</si>
  <si>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</si>
  <si>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</si>
  <si>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</si>
  <si>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</si>
  <si>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</si>
  <si>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</si>
  <si>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</si>
  <si>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</si>
  <si>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</si>
  <si>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</si>
  <si>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</si>
  <si>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</si>
  <si>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</si>
  <si>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</si>
  <si>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</si>
  <si>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</si>
  <si>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</si>
  <si>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</si>
  <si>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</si>
  <si>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</si>
  <si>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</si>
  <si>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</si>
  <si>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</si>
  <si>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</si>
  <si>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</si>
  <si>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</si>
  <si>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</si>
  <si>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</si>
  <si>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</si>
  <si>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</si>
  <si>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</si>
  <si>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</si>
  <si>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</si>
  <si>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</si>
  <si>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</si>
  <si>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</si>
  <si>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</si>
  <si>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</si>
  <si>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</si>
  <si>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</si>
  <si>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</si>
  <si>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</si>
  <si>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</si>
  <si>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</si>
  <si>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</si>
  <si>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</si>
  <si>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</si>
  <si>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</si>
  <si>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</si>
  <si>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</si>
  <si>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</si>
  <si>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</si>
  <si>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</si>
  <si>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</si>
  <si>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</si>
  <si>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</si>
  <si>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</si>
  <si>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</si>
  <si>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</si>
  <si>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</si>
  <si>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</si>
  <si>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</si>
  <si>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</si>
  <si>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</si>
  <si>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</si>
  <si>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</si>
  <si>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</si>
  <si>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</si>
  <si>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</si>
  <si>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</si>
  <si>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</si>
  <si>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</si>
  <si>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</si>
  <si>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</si>
  <si>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</si>
  <si>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</si>
  <si>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</si>
  <si>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</si>
  <si>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</si>
  <si>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</si>
  <si>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</si>
  <si>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</si>
  <si>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</si>
  <si>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</si>
  <si>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</si>
  <si>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</si>
  <si>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</si>
  <si>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</si>
  <si>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</si>
  <si>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</si>
  <si>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</si>
  <si>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</si>
  <si>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</si>
  <si>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</si>
  <si>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</si>
  <si>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</si>
  <si>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</si>
  <si>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</si>
  <si>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</si>
  <si>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</si>
  <si>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</si>
  <si>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</si>
  <si>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</si>
  <si>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</si>
  <si>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</si>
  <si>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</si>
  <si>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</si>
  <si>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</si>
  <si>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</si>
  <si>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</si>
  <si>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</si>
  <si>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</si>
  <si>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</si>
  <si>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</si>
  <si>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</si>
  <si>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</si>
  <si>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</si>
  <si>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</si>
  <si>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</si>
  <si>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</si>
  <si>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</si>
  <si>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</si>
  <si>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</si>
  <si>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</si>
  <si>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</si>
  <si>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</si>
  <si>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</si>
  <si>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</si>
  <si>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</si>
  <si>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</si>
  <si>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</si>
  <si>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</si>
  <si>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</si>
  <si>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</si>
  <si>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</si>
  <si>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</si>
  <si>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</si>
  <si>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</si>
  <si>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</si>
  <si>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</si>
  <si>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</si>
  <si>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</si>
  <si>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</si>
  <si>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</si>
  <si>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</si>
  <si>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</si>
  <si>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</si>
  <si>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</si>
  <si>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</si>
  <si>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</si>
  <si>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</si>
  <si>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</si>
  <si>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</si>
  <si>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</si>
  <si>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</si>
  <si>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</si>
  <si>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</si>
  <si>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</si>
  <si>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</si>
  <si>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</si>
  <si>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</si>
  <si>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</si>
  <si>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</si>
  <si>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</si>
  <si>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</si>
  <si>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</si>
  <si>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</si>
  <si>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</si>
  <si>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</si>
  <si>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</si>
  <si>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</si>
  <si>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</si>
  <si>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</si>
  <si>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</si>
  <si>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</si>
  <si>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</si>
  <si>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</si>
  <si>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</si>
  <si>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</si>
  <si>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</si>
  <si>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</si>
  <si>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</si>
  <si>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</si>
  <si>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</si>
  <si>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</si>
  <si>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</si>
  <si>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</si>
  <si>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</si>
  <si>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</si>
  <si>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</si>
  <si>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</si>
  <si>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</si>
  <si>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</si>
  <si>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</si>
  <si>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</si>
  <si>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</si>
  <si>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</si>
  <si>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</si>
  <si>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</si>
  <si>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</si>
  <si>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</si>
  <si>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</si>
  <si>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</si>
  <si>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</si>
  <si>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</si>
  <si>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</si>
  <si>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</si>
  <si>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</si>
  <si>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</si>
  <si>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</si>
  <si>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</si>
  <si>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</si>
  <si>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</si>
  <si>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</si>
  <si>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</si>
  <si>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</si>
  <si>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</si>
  <si>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</si>
  <si>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</si>
  <si>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</si>
  <si>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</si>
  <si>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</si>
  <si>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</si>
  <si>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</si>
  <si>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</si>
  <si>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</si>
  <si>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</si>
  <si>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</si>
  <si>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</si>
  <si>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</si>
  <si>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</si>
  <si>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</si>
  <si>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</si>
  <si>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</si>
  <si>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</si>
  <si>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</si>
  <si>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</si>
  <si>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</si>
  <si>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</si>
  <si>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</si>
  <si>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</si>
  <si>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</si>
  <si>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</si>
  <si>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</si>
  <si>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</si>
  <si>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</si>
  <si>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</si>
  <si>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</si>
  <si>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</si>
  <si>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</si>
  <si>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</si>
  <si>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</si>
  <si>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</si>
  <si>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</si>
  <si>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</si>
  <si>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</si>
  <si>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</si>
  <si>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</si>
  <si>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</si>
  <si>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</si>
  <si>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</si>
  <si>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</si>
  <si>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</si>
  <si>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</si>
  <si>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</si>
  <si>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</si>
  <si>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</si>
  <si>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</si>
  <si>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</si>
  <si>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</si>
  <si>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</si>
  <si>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</si>
  <si>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</si>
  <si>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</si>
  <si>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</si>
  <si>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</si>
  <si>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</si>
  <si>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</si>
  <si>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</si>
  <si>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</si>
  <si>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</si>
  <si>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</si>
  <si>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</si>
  <si>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</si>
  <si>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</si>
  <si>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</si>
  <si>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</si>
  <si>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</si>
  <si>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</si>
  <si>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</si>
  <si>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</si>
  <si>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</si>
  <si>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</si>
  <si>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</si>
  <si>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</si>
  <si>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</si>
  <si>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</si>
  <si>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</si>
  <si>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</si>
  <si>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</si>
  <si>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</si>
  <si>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</si>
  <si>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</si>
  <si>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</si>
  <si>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</si>
  <si>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</si>
  <si>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</si>
  <si>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</si>
  <si>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</si>
  <si>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</si>
  <si>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</si>
  <si>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</si>
  <si>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</si>
  <si>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</si>
  <si>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</si>
  <si>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</si>
  <si>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</si>
  <si>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</si>
  <si>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</si>
  <si>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</si>
  <si>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</si>
  <si>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</si>
  <si>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</si>
  <si>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</si>
  <si>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</si>
  <si>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</si>
  <si>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</si>
  <si>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</si>
  <si>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</si>
  <si>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</si>
  <si>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</si>
  <si>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</si>
  <si>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</si>
  <si>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</si>
  <si>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</si>
  <si>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</si>
  <si>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</si>
  <si>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</si>
  <si>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</si>
  <si>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</si>
  <si>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</si>
  <si>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</si>
  <si>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</si>
  <si>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</si>
  <si>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</si>
  <si>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</si>
  <si>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</si>
  <si>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</si>
  <si>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</si>
  <si>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</si>
  <si>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</si>
  <si>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</si>
  <si>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</si>
  <si>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</si>
  <si>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</si>
  <si>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</si>
  <si>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</si>
  <si>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</si>
  <si>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</si>
  <si>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</si>
  <si>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</si>
  <si>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</si>
  <si>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</si>
  <si>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</si>
  <si>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</si>
  <si>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</si>
  <si>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</si>
  <si>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</si>
  <si>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</si>
  <si>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</si>
  <si>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</si>
  <si>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</si>
  <si>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</si>
  <si>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</si>
  <si>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</si>
  <si>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</si>
  <si>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</si>
  <si>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</si>
  <si>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</si>
  <si>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</si>
  <si>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</si>
  <si>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</si>
  <si>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</si>
  <si>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</si>
  <si>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</si>
  <si>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</si>
  <si>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</si>
  <si>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</si>
  <si>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</si>
  <si>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</si>
  <si>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</si>
  <si>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</si>
  <si>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</si>
  <si>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</si>
  <si>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</si>
  <si>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</si>
  <si>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</si>
  <si>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</si>
  <si>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</si>
  <si>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</si>
  <si>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</si>
  <si>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</si>
  <si>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</si>
  <si>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</si>
  <si>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</si>
  <si>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</si>
  <si>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</si>
  <si>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</si>
  <si>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</si>
  <si>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</si>
  <si>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</si>
  <si>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</si>
  <si>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</si>
  <si>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</si>
  <si>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</si>
  <si>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</si>
  <si>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</si>
  <si>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</si>
  <si>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</si>
  <si>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</si>
  <si>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</si>
  <si>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</si>
  <si>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</si>
  <si>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</si>
  <si>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</si>
  <si>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</si>
  <si>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</si>
  <si>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</si>
  <si>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</si>
  <si>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</si>
  <si>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</si>
  <si>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</si>
  <si>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</si>
  <si>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</si>
  <si>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</si>
  <si>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</si>
  <si>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</si>
  <si>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</si>
  <si>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</si>
  <si>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</si>
  <si>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</si>
  <si>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</si>
  <si>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</si>
  <si>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</si>
  <si>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</si>
  <si>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</si>
  <si>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</si>
  <si>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</si>
  <si>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</si>
  <si>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</si>
  <si>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</si>
  <si>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</si>
  <si>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</si>
  <si>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</si>
  <si>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</si>
  <si>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</si>
  <si>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</si>
  <si>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</si>
  <si>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</si>
  <si>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</si>
  <si>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</si>
  <si>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</si>
  <si>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</si>
  <si>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</si>
  <si>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</si>
  <si>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</si>
  <si>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</si>
  <si>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</si>
  <si>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</si>
  <si>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</si>
  <si>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</si>
  <si>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</si>
  <si>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</si>
  <si>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</si>
  <si>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</si>
  <si>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</si>
  <si>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</si>
  <si>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</si>
  <si>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</si>
  <si>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</si>
  <si>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</si>
  <si>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</si>
  <si>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</si>
  <si>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</si>
  <si>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</si>
  <si>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</si>
  <si>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</si>
  <si>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</si>
  <si>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</si>
  <si>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</si>
  <si>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</si>
  <si>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</si>
  <si>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</si>
  <si>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</si>
  <si>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</si>
  <si>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</si>
  <si>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</si>
  <si>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</si>
  <si>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</si>
  <si>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</si>
  <si>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</si>
  <si>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</si>
  <si>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</si>
  <si>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</si>
  <si>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</si>
  <si>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</si>
  <si>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</si>
  <si>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</si>
  <si>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</si>
  <si>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</si>
  <si>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</si>
  <si>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</si>
  <si>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</si>
  <si>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</si>
  <si>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</si>
  <si>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</si>
  <si>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</si>
  <si>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</si>
  <si>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</si>
  <si>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</si>
  <si>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</si>
  <si>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</si>
  <si>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</si>
  <si>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</si>
  <si>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</si>
  <si>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</si>
  <si>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</si>
  <si>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</si>
  <si>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</si>
  <si>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</si>
  <si>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</si>
  <si>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</si>
  <si>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</si>
  <si>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</si>
  <si>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</si>
  <si>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</si>
  <si>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</si>
  <si>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</si>
  <si>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</si>
  <si>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</si>
  <si>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</si>
  <si>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</si>
  <si>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</si>
  <si>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</si>
  <si>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</si>
  <si>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</si>
  <si>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</si>
  <si>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</si>
  <si>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</si>
  <si>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</si>
  <si>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</si>
  <si>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</si>
  <si>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</si>
  <si>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</si>
  <si>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</si>
  <si>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</si>
  <si>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</si>
  <si>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</si>
  <si>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</si>
  <si>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</si>
  <si>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</si>
  <si>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</si>
  <si>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</si>
  <si>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</si>
  <si>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</si>
  <si>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</si>
  <si>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</si>
  <si>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</si>
  <si>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</si>
  <si>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</si>
  <si>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</si>
  <si>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</si>
  <si>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</si>
  <si>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</si>
  <si>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</si>
  <si>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</si>
  <si>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</si>
  <si>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</si>
  <si>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</si>
  <si>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</si>
  <si>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</si>
  <si>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</si>
  <si>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</si>
  <si>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</si>
  <si>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</si>
  <si>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</si>
  <si>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</si>
  <si>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</si>
  <si>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</si>
  <si>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</si>
  <si>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</si>
  <si>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</si>
  <si>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</si>
  <si>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</si>
  <si>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</si>
  <si>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</si>
  <si>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</si>
  <si>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</si>
  <si>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</si>
  <si>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</si>
  <si>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</si>
  <si>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</si>
  <si>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</si>
  <si>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</si>
  <si>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</si>
  <si>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</si>
  <si>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</si>
  <si>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</si>
  <si>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</si>
  <si>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</si>
  <si>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</si>
  <si>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</si>
  <si>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</si>
  <si>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</si>
  <si>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</si>
  <si>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</si>
  <si>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</si>
  <si>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</si>
  <si>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</si>
  <si>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</si>
  <si>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</si>
  <si>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</si>
  <si>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</si>
  <si>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</si>
  <si>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</si>
  <si>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</si>
  <si>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</si>
  <si>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</si>
  <si>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</si>
  <si>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</si>
  <si>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</si>
  <si>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</si>
  <si>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</si>
  <si>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</si>
  <si>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</si>
  <si>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</si>
  <si>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</si>
  <si>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</si>
  <si>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</si>
  <si>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</si>
  <si>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</si>
  <si>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</si>
  <si>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</si>
  <si>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</si>
  <si>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</si>
  <si>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</si>
  <si>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</si>
  <si>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</si>
  <si>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</si>
  <si>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</si>
  <si>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</si>
  <si>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</si>
  <si>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</si>
  <si>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</si>
  <si>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</si>
  <si>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</si>
  <si>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</si>
  <si>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</si>
  <si>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</si>
  <si>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</si>
  <si>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</si>
  <si>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</si>
  <si>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</si>
  <si>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</si>
  <si>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</si>
  <si>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</si>
  <si>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</si>
  <si>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</si>
  <si>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</si>
  <si>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</si>
  <si>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</si>
  <si>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</si>
  <si>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</si>
  <si>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</si>
  <si>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</si>
  <si>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</si>
  <si>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</si>
  <si>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</si>
  <si>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</si>
  <si>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</si>
  <si>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</si>
  <si>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</si>
  <si>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</si>
  <si>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</si>
  <si>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</si>
  <si>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</si>
  <si>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</si>
  <si>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</si>
  <si>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</si>
  <si>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</si>
  <si>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</si>
  <si>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</si>
  <si>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</si>
  <si>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</si>
  <si>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</si>
  <si>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</si>
  <si>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</si>
  <si>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</si>
  <si>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</si>
  <si>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</si>
  <si>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</si>
  <si>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</si>
  <si>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</si>
  <si>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</si>
  <si>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</si>
  <si>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</si>
  <si>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</si>
  <si>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</si>
  <si>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</si>
  <si>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</si>
  <si>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</si>
  <si>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</si>
  <si>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</si>
  <si>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</si>
  <si>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</si>
  <si>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</si>
  <si>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</si>
  <si>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</si>
  <si>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</si>
  <si>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</si>
  <si>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</si>
  <si>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</si>
  <si>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</si>
  <si>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</si>
  <si>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</si>
  <si>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</si>
  <si>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</si>
  <si>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</si>
  <si>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</si>
  <si>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</si>
  <si>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</si>
  <si>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</si>
  <si>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</si>
  <si>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</si>
  <si>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</si>
  <si>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</si>
  <si>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</si>
  <si>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</si>
  <si>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</si>
  <si>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</si>
  <si>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</si>
  <si>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</si>
  <si>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</si>
  <si>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</si>
  <si>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</si>
  <si>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</si>
  <si>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</si>
  <si>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</si>
  <si>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</si>
  <si>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</si>
  <si>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</si>
  <si>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</si>
  <si>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</si>
  <si>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</si>
  <si>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</si>
  <si>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</si>
  <si>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</si>
  <si>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</si>
  <si>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</si>
  <si>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</si>
  <si>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</si>
  <si>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</si>
  <si>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</si>
  <si>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</si>
  <si>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</si>
  <si>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</si>
  <si>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</si>
  <si>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</si>
  <si>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</si>
  <si>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</si>
  <si>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</si>
  <si>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</si>
  <si>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</si>
  <si>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</si>
  <si>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</si>
  <si>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</si>
  <si>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</si>
  <si>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</si>
  <si>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</si>
  <si>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</si>
  <si>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</si>
  <si>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</si>
  <si>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</si>
  <si>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</si>
  <si>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</si>
  <si>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</si>
  <si>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</si>
  <si>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</si>
  <si>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</si>
  <si>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</si>
  <si>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</si>
  <si>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</si>
  <si>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</si>
  <si>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</si>
  <si>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</si>
  <si>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</si>
  <si>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</si>
  <si>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</si>
  <si>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</si>
  <si>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</si>
  <si>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</si>
  <si>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</si>
  <si>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</si>
  <si>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</si>
  <si>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</si>
  <si>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</si>
  <si>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</si>
  <si>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</si>
  <si>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</si>
  <si>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</si>
  <si>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</si>
  <si>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</si>
  <si>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</si>
  <si>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</si>
  <si>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</si>
  <si>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</si>
  <si>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</si>
  <si>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</si>
  <si>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</si>
  <si>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</si>
  <si>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</si>
  <si>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</si>
  <si>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</si>
  <si>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</si>
  <si>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</si>
  <si>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</si>
  <si>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</si>
  <si>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</si>
  <si>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</si>
  <si>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</si>
  <si>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</si>
  <si>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</si>
  <si>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</si>
  <si>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</si>
  <si>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</si>
  <si>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</si>
  <si>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</si>
  <si>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</si>
  <si>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</si>
  <si>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</si>
  <si>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</si>
  <si>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</si>
  <si>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</si>
  <si>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</si>
  <si>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</si>
  <si>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</si>
  <si>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</si>
  <si>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</si>
  <si>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</si>
  <si>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</si>
  <si>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</si>
  <si>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</si>
  <si>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</si>
  <si>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</si>
  <si>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</si>
  <si>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</si>
  <si>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</si>
  <si>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</si>
  <si>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</si>
  <si>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</si>
  <si>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</si>
  <si>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</si>
  <si>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</si>
  <si>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</si>
  <si>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</si>
  <si>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</si>
  <si>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</si>
  <si>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</si>
  <si>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</si>
  <si>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</si>
  <si>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</si>
  <si>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</si>
  <si>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</si>
  <si>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</si>
  <si>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</si>
  <si>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</si>
  <si>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</si>
  <si>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</si>
  <si>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</si>
  <si>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</si>
  <si>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</si>
  <si>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</si>
  <si>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</si>
  <si>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</si>
  <si>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</si>
  <si>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</si>
  <si>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</si>
  <si>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</si>
  <si>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</si>
  <si>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</si>
  <si>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</si>
  <si>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</si>
  <si>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</si>
  <si>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</si>
  <si>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</si>
  <si>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</si>
  <si>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</si>
  <si>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</si>
  <si>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</si>
  <si>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</si>
  <si>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</si>
  <si>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</si>
  <si>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</si>
  <si>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</si>
  <si>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</si>
  <si>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</si>
  <si>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</si>
  <si>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</si>
  <si>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</si>
  <si>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</si>
  <si>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</si>
  <si>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</si>
  <si>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</si>
  <si>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</si>
  <si>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</si>
  <si>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</si>
  <si>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</si>
  <si>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</si>
  <si>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</si>
  <si>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</si>
  <si>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</si>
  <si>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</si>
  <si>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</si>
  <si>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</si>
  <si>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</si>
  <si>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</si>
  <si>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</si>
  <si>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</si>
  <si>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</si>
  <si>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</si>
  <si>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</si>
  <si>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</si>
  <si>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</si>
  <si>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</si>
  <si>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</si>
  <si>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</si>
  <si>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</si>
  <si>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</si>
  <si>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</si>
  <si>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</si>
  <si>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</si>
  <si>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</si>
  <si>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</si>
  <si>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</si>
  <si>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</si>
  <si>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</si>
  <si>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</si>
  <si>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</si>
  <si>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</si>
  <si>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</si>
  <si>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</si>
  <si>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</si>
  <si>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</si>
  <si>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</si>
  <si>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</si>
  <si>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</si>
  <si>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</si>
  <si>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</si>
  <si>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</si>
  <si>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</si>
  <si>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</si>
  <si>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</si>
  <si>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</si>
  <si>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</si>
  <si>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</si>
  <si>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</si>
  <si>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</si>
  <si>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</si>
  <si>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</si>
  <si>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</si>
  <si>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</si>
  <si>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</si>
  <si>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</si>
  <si>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</si>
  <si>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</si>
  <si>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</si>
  <si>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</si>
  <si>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</si>
  <si>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</si>
  <si>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</si>
  <si>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</si>
  <si>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</si>
  <si>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</si>
  <si>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</si>
  <si>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</si>
  <si>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</si>
  <si>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</si>
  <si>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</si>
  <si>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</si>
  <si>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</si>
  <si>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</si>
  <si>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</si>
  <si>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</si>
  <si>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</si>
  <si>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</si>
  <si>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</si>
  <si>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</si>
  <si>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</si>
  <si>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</si>
  <si>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</si>
  <si>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</si>
  <si>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</si>
  <si>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</si>
  <si>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</si>
  <si>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</si>
  <si>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</si>
  <si>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</si>
  <si>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</si>
  <si>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</si>
  <si>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</si>
  <si>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</si>
  <si>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</si>
  <si>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</si>
  <si>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</si>
  <si>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</si>
  <si>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</si>
  <si>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</si>
  <si>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</si>
  <si>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</si>
  <si>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</si>
  <si>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</si>
  <si>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</si>
  <si>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</si>
  <si>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</si>
  <si>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</si>
  <si>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</si>
  <si>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</si>
  <si>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</si>
  <si>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</si>
  <si>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</si>
  <si>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</si>
  <si>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</si>
  <si>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</si>
  <si>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</si>
  <si>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</si>
  <si>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</si>
  <si>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</si>
  <si>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</si>
  <si>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</si>
  <si>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</si>
  <si>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</si>
  <si>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</si>
  <si>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</si>
  <si>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</si>
  <si>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</si>
  <si>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</si>
  <si>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</si>
  <si>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</si>
  <si>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</si>
  <si>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</si>
  <si>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</si>
  <si>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</si>
  <si>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</si>
  <si>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</si>
  <si>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</si>
  <si>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</si>
  <si>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</si>
  <si>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</si>
  <si>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</si>
  <si>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</si>
  <si>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</si>
  <si>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</si>
  <si>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</si>
  <si>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</si>
  <si>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</si>
  <si>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</si>
  <si>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</si>
  <si>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</si>
  <si>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</si>
  <si>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</si>
  <si>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</si>
  <si>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</si>
  <si>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</si>
  <si>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</si>
  <si>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</si>
  <si>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</si>
  <si>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</si>
  <si>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</si>
  <si>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</si>
  <si>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</si>
  <si>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</si>
  <si>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</si>
  <si>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</si>
  <si>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</si>
  <si>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</si>
  <si>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</si>
  <si>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</si>
  <si>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</si>
  <si>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</si>
  <si>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</si>
  <si>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</si>
  <si>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</si>
  <si>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</si>
  <si>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</si>
  <si>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</si>
  <si>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</si>
  <si>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</si>
  <si>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</si>
  <si>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</si>
  <si>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</si>
  <si>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</si>
  <si>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</si>
  <si>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</si>
  <si>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</si>
  <si>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</si>
  <si>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</si>
  <si>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</si>
  <si>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</si>
  <si>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</si>
  <si>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</si>
  <si>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</si>
  <si>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</si>
  <si>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</si>
  <si>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</si>
  <si>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</si>
  <si>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</si>
  <si>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</si>
  <si>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</si>
  <si>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</si>
  <si>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</si>
  <si>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</si>
  <si>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</si>
  <si>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</si>
  <si>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</si>
  <si>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</si>
  <si>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</si>
  <si>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</si>
  <si>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</si>
  <si>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</si>
  <si>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</si>
  <si>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</si>
  <si>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</si>
  <si>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</si>
  <si>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</si>
  <si>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</si>
  <si>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</si>
  <si>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</si>
  <si>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</si>
  <si>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</si>
  <si>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</si>
  <si>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</si>
  <si>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</si>
  <si>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</si>
  <si>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</si>
  <si>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</si>
  <si>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</si>
  <si>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</si>
  <si>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</si>
  <si>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</si>
  <si>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</si>
  <si>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</si>
  <si>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</si>
  <si>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</si>
  <si>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</si>
  <si>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</si>
  <si>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</si>
  <si>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</si>
  <si>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</si>
  <si>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</si>
  <si>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</si>
  <si>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</si>
  <si>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</si>
  <si>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</si>
  <si>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</si>
  <si>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</si>
  <si>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</si>
  <si>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</si>
  <si>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</si>
  <si>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</si>
  <si>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</si>
  <si>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</si>
  <si>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</si>
  <si>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</si>
  <si>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</si>
  <si>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</si>
  <si>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</si>
  <si>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</si>
  <si>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</si>
  <si>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</si>
  <si>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</si>
  <si>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</si>
  <si>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</si>
  <si>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</si>
  <si>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</si>
  <si>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</si>
  <si>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</si>
  <si>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</si>
  <si>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</si>
  <si>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</si>
  <si>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</si>
  <si>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</si>
  <si>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</si>
  <si>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</si>
  <si>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</si>
  <si>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</si>
  <si>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</si>
  <si>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</si>
  <si>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</si>
  <si>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</si>
  <si>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</si>
  <si>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</si>
  <si>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</si>
  <si>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</si>
  <si>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</si>
  <si>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</si>
  <si>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</si>
  <si>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</si>
  <si>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</si>
  <si>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</si>
  <si>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</si>
  <si>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</si>
  <si>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</si>
  <si>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</si>
  <si>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</si>
  <si>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</si>
  <si>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</si>
  <si>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</si>
  <si>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</si>
  <si>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</si>
  <si>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</si>
  <si>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</si>
  <si>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</si>
  <si>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</si>
  <si>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</si>
  <si>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</si>
  <si>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</si>
  <si>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</si>
  <si>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</si>
  <si>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</si>
  <si>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</si>
  <si>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</si>
  <si>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</si>
  <si>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</si>
  <si>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</si>
  <si>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</si>
  <si>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</si>
  <si>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</si>
  <si>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</si>
  <si>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</si>
  <si>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</si>
  <si>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</si>
  <si>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</si>
  <si>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</si>
  <si>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</si>
  <si>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</si>
  <si>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</si>
  <si>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</si>
  <si>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</si>
  <si>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</si>
  <si>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</si>
  <si>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</si>
  <si>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</si>
  <si>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</si>
  <si>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</si>
  <si>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</si>
  <si>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</si>
  <si>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</si>
  <si>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</si>
  <si>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</si>
  <si>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</si>
  <si>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</si>
  <si>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</si>
  <si>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</si>
  <si>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</si>
  <si>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</si>
  <si>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</si>
  <si>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</si>
  <si>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</si>
  <si>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</si>
  <si>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</si>
  <si>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</si>
  <si>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</si>
  <si>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</si>
  <si>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</si>
  <si>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</si>
  <si>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</si>
  <si>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</si>
  <si>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</si>
  <si>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</si>
  <si>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</si>
  <si>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</si>
  <si>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</si>
  <si>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</si>
  <si>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</si>
  <si>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</si>
  <si>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</si>
  <si>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</si>
  <si>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</si>
  <si>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</si>
  <si>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</si>
  <si>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</si>
  <si>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</si>
  <si>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</si>
  <si>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</si>
  <si>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</si>
  <si>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</si>
  <si>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</si>
  <si>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</si>
  <si>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</si>
  <si>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</si>
  <si>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</si>
  <si>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</si>
  <si>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</si>
  <si>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</si>
  <si>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</si>
  <si>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</si>
  <si>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</si>
  <si>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</si>
  <si>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</si>
  <si>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</si>
  <si>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</si>
  <si>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</si>
  <si>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</si>
  <si>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</si>
  <si>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</si>
  <si>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</si>
  <si>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</si>
  <si>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</si>
  <si>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</si>
  <si>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</si>
  <si>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</si>
  <si>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</si>
  <si>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</si>
  <si>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</si>
  <si>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</si>
  <si>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</si>
  <si>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</si>
  <si>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</si>
  <si>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</si>
  <si>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</si>
  <si>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</si>
  <si>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</si>
  <si>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</si>
  <si>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</si>
  <si>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</si>
  <si>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</si>
  <si>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</si>
  <si>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</si>
  <si>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</si>
  <si>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</si>
  <si>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</si>
  <si>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</si>
  <si>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</si>
  <si>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</si>
  <si>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</si>
  <si>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</si>
  <si>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</si>
  <si>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</si>
  <si>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</si>
  <si>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</si>
  <si>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</si>
  <si>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</si>
  <si>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</si>
  <si>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</si>
  <si>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</si>
  <si>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</si>
  <si>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</si>
  <si>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</si>
  <si>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</si>
  <si>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</si>
  <si>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</si>
  <si>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</si>
  <si>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</si>
  <si>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</si>
  <si>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</si>
  <si>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</si>
  <si>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</si>
  <si>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</si>
  <si>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</si>
  <si>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</si>
  <si>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</si>
  <si>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</si>
  <si>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</si>
  <si>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</si>
  <si>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</si>
  <si>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</si>
  <si>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</si>
  <si>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</si>
  <si>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</si>
  <si>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</si>
  <si>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</si>
  <si>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</si>
  <si>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</si>
  <si>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</si>
  <si>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</si>
  <si>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</si>
  <si>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</si>
  <si>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</si>
  <si>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</si>
  <si>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</si>
  <si>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</si>
  <si>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</si>
  <si>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</si>
  <si>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</si>
  <si>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</si>
  <si>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</si>
  <si>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</si>
  <si>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</si>
  <si>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</si>
  <si>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</si>
  <si>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</si>
  <si>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</si>
  <si>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</si>
  <si>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</si>
  <si>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</si>
  <si>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</si>
  <si>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</si>
  <si>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</si>
  <si>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</si>
  <si>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</si>
  <si>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</si>
  <si>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</si>
  <si>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</si>
  <si>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</si>
  <si>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</si>
  <si>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</si>
  <si>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</si>
  <si>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</si>
  <si>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</si>
  <si>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</si>
  <si>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</si>
  <si>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</si>
  <si>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</si>
  <si>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</si>
  <si>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</si>
  <si>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</si>
  <si>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</si>
  <si>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</si>
  <si>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</si>
  <si>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</si>
  <si>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</si>
  <si>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</si>
  <si>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</si>
  <si>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</si>
  <si>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</si>
  <si>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</si>
  <si>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</si>
  <si>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</si>
  <si>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</si>
  <si>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</si>
  <si>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</si>
  <si>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</si>
  <si>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</si>
  <si>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</si>
  <si>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</si>
  <si>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</si>
  <si>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</si>
  <si>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</si>
  <si>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</si>
  <si>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</si>
  <si>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</si>
  <si>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</si>
  <si>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</si>
  <si>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</si>
  <si>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</si>
  <si>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</si>
  <si>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</si>
  <si>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</si>
  <si>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</si>
  <si>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</si>
  <si>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</si>
  <si>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</si>
  <si>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</si>
  <si>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</si>
  <si>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</si>
  <si>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</si>
  <si>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</si>
  <si>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</si>
  <si>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</si>
  <si>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</si>
  <si>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</si>
  <si>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</si>
  <si>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</si>
  <si>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</si>
  <si>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</si>
  <si>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</si>
  <si>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</si>
  <si>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</si>
  <si>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</si>
  <si>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</si>
  <si>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</si>
  <si>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</si>
  <si>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</si>
  <si>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</si>
  <si>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</si>
  <si>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</si>
  <si>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</si>
  <si>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</si>
  <si>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</si>
  <si>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</si>
  <si>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</si>
  <si>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</si>
  <si>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</si>
  <si>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</si>
  <si>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</si>
  <si>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</si>
  <si>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</si>
  <si>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</si>
  <si>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</si>
  <si>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</si>
  <si>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</si>
  <si>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</si>
  <si>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</si>
  <si>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</si>
  <si>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</si>
  <si>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</si>
  <si>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</si>
  <si>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</si>
  <si>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</si>
  <si>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</si>
  <si>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</si>
  <si>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</si>
  <si>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</si>
  <si>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</si>
  <si>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</si>
  <si>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</si>
  <si>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</si>
  <si>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</si>
  <si>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</si>
  <si>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</si>
  <si>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</si>
  <si>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</si>
  <si>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</si>
  <si>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</si>
  <si>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</si>
  <si>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</si>
  <si>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</si>
  <si>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</si>
  <si>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</si>
  <si>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</si>
  <si>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</si>
  <si>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</si>
  <si>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</si>
  <si>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</si>
  <si>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</si>
  <si>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</si>
  <si>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</si>
  <si>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</si>
  <si>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</si>
  <si>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</si>
  <si>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</si>
  <si>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</si>
  <si>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</si>
  <si>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</si>
  <si>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</si>
  <si>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</si>
  <si>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</si>
  <si>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</si>
  <si>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</si>
  <si>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</si>
  <si>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</si>
  <si>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</si>
  <si>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</si>
  <si>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</si>
  <si>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</si>
  <si>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</si>
  <si>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</si>
  <si>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</si>
  <si>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</si>
  <si>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</si>
  <si>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</si>
  <si>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</si>
  <si>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</si>
  <si>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</si>
  <si>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</si>
  <si>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</si>
  <si>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</si>
  <si>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</si>
  <si>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</si>
  <si>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</si>
  <si>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</si>
  <si>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</si>
  <si>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</si>
  <si>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</si>
  <si>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</si>
  <si>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</si>
  <si>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</si>
  <si>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</si>
  <si>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</si>
  <si>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</si>
  <si>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</si>
  <si>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</si>
  <si>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</si>
  <si>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</si>
  <si>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</si>
  <si>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</si>
  <si>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</si>
  <si>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</si>
  <si>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</si>
  <si>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</si>
  <si>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</si>
  <si>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</si>
  <si>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</si>
  <si>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</si>
  <si>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</si>
  <si>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</si>
  <si>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</si>
  <si>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</si>
  <si>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</si>
  <si>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</si>
  <si>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</si>
  <si>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</si>
  <si>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</si>
  <si>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</si>
  <si>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</si>
  <si>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</si>
  <si>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</si>
  <si>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</si>
  <si>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</si>
  <si>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</si>
  <si>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</si>
  <si>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</si>
  <si>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</si>
  <si>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</si>
  <si>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</si>
  <si>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</si>
  <si>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</si>
  <si>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</si>
  <si>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</si>
  <si>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</si>
  <si>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</si>
  <si>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</si>
  <si>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</si>
  <si>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</si>
  <si>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</si>
  <si>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</si>
  <si>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</si>
  <si>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</si>
  <si>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</si>
  <si>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</si>
  <si>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</si>
  <si>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</si>
  <si>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</si>
  <si>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</si>
  <si>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</si>
  <si>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</si>
  <si>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</si>
  <si>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</si>
  <si>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</si>
  <si>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</si>
  <si>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</si>
  <si>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</si>
  <si>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</si>
  <si>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</si>
  <si>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</si>
  <si>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</si>
  <si>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</si>
  <si>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</si>
  <si>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</si>
  <si>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</si>
  <si>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</si>
  <si>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</si>
  <si>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</si>
  <si>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</si>
  <si>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</si>
  <si>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</si>
  <si>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</si>
  <si>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</si>
  <si>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</si>
  <si>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</si>
  <si>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</si>
  <si>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</si>
  <si>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</si>
  <si>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</si>
  <si>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</si>
  <si>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</si>
  <si>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</si>
  <si>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</si>
  <si>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</si>
  <si>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</si>
  <si>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</si>
  <si>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</si>
  <si>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</si>
  <si>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</si>
  <si>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</si>
  <si>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</si>
  <si>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</si>
  <si>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</si>
  <si>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</si>
  <si>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</si>
  <si>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</si>
  <si>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</si>
  <si>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</si>
  <si>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</si>
  <si>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</si>
  <si>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</si>
  <si>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</si>
  <si>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</si>
  <si>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</si>
  <si>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</si>
  <si>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</si>
  <si>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</si>
  <si>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</si>
  <si>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</si>
  <si>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</si>
  <si>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</si>
  <si>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</si>
  <si>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</si>
  <si>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</si>
  <si>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</si>
  <si>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</si>
  <si>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</si>
  <si>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</si>
  <si>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</si>
  <si>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</si>
  <si>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</si>
  <si>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</si>
  <si>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</si>
  <si>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</si>
  <si>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</si>
  <si>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</si>
  <si>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</si>
  <si>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</si>
  <si>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</si>
  <si>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</si>
  <si>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</si>
  <si>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</si>
  <si>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</si>
  <si>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</si>
  <si>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</si>
  <si>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</si>
  <si>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</si>
  <si>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</si>
  <si>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</si>
  <si>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</si>
  <si>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</si>
  <si>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</si>
  <si>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</si>
  <si>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</si>
  <si>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</si>
  <si>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</si>
  <si>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</si>
  <si>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</si>
  <si>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</si>
  <si>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</si>
  <si>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</si>
  <si>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</si>
  <si>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</si>
  <si>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</si>
  <si>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</si>
  <si>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</si>
  <si>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</si>
  <si>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</si>
  <si>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</si>
  <si>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</si>
  <si>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</si>
  <si>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</si>
  <si>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</si>
  <si>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</si>
  <si>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</si>
  <si>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</si>
  <si>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</si>
  <si>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</si>
  <si>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</si>
  <si>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</si>
  <si>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</si>
  <si>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</si>
  <si>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</si>
  <si>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</si>
  <si>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</si>
  <si>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</si>
  <si>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</si>
  <si>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</si>
  <si>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</si>
  <si>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</si>
  <si>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</si>
  <si>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</si>
  <si>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</si>
  <si>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</si>
  <si>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</si>
  <si>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</si>
  <si>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</si>
  <si>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</si>
  <si>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</si>
  <si>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</si>
  <si>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</si>
  <si>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</si>
  <si>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</si>
  <si>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</si>
  <si>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</si>
  <si>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</si>
  <si>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</si>
  <si>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</si>
  <si>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</si>
  <si>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</si>
  <si>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</si>
  <si>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</si>
  <si>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</si>
  <si>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</si>
  <si>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</si>
  <si>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</si>
  <si>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</si>
  <si>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</si>
  <si>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</si>
  <si>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</si>
  <si>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</si>
  <si>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</si>
  <si>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</si>
  <si>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</si>
  <si>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</si>
  <si>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</si>
  <si>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</si>
  <si>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</si>
  <si>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</si>
  <si>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</si>
  <si>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</si>
  <si>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</si>
  <si>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</si>
  <si>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</si>
  <si>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</si>
  <si>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</si>
  <si>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</si>
  <si>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</si>
  <si>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</si>
  <si>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</si>
  <si>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</si>
  <si>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</si>
  <si>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</si>
  <si>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</si>
  <si>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</si>
  <si>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</si>
  <si>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</si>
  <si>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</si>
  <si>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</si>
  <si>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</si>
  <si>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</si>
  <si>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</si>
  <si>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</si>
  <si>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</si>
  <si>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</si>
  <si>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</si>
  <si>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</si>
  <si>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</si>
  <si>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</si>
  <si>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</si>
  <si>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</si>
  <si>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</si>
  <si>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</si>
  <si>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</si>
  <si>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</si>
  <si>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</si>
  <si>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</si>
  <si>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</si>
  <si>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</si>
  <si>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</si>
  <si>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</si>
  <si>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</si>
  <si>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</si>
  <si>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</si>
  <si>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</si>
  <si>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</si>
  <si>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</si>
  <si>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</si>
  <si>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</si>
  <si>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</si>
  <si>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</si>
  <si>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</si>
  <si>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</si>
  <si>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</si>
  <si>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</si>
  <si>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</si>
  <si>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</si>
  <si>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</si>
  <si>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</si>
  <si>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</si>
  <si>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</si>
  <si>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</si>
  <si>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</si>
  <si>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</si>
  <si>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</si>
  <si>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</si>
  <si>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</si>
  <si>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</si>
  <si>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</si>
  <si>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</si>
  <si>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</si>
  <si>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</si>
  <si>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</si>
  <si>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</si>
  <si>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</si>
  <si>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</si>
  <si>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</si>
  <si>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</si>
  <si>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</si>
  <si>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</si>
  <si>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</si>
  <si>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</si>
  <si>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</si>
  <si>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</si>
  <si>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</si>
  <si>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</si>
  <si>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</si>
  <si>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</si>
  <si>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</si>
  <si>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</si>
  <si>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</si>
  <si>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</si>
  <si>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</si>
  <si>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</si>
  <si>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</si>
  <si>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</si>
  <si>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</si>
  <si>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</si>
  <si>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</si>
  <si>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</si>
  <si>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</si>
  <si>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</si>
  <si>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</si>
  <si>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</si>
  <si>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</si>
  <si>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</si>
  <si>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</si>
  <si>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</si>
  <si>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</si>
  <si>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</si>
  <si>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</si>
  <si>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</si>
  <si>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</si>
  <si>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</si>
  <si>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</si>
  <si>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</si>
  <si>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</si>
  <si>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</si>
  <si>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</si>
  <si>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</si>
  <si>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</si>
  <si>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</si>
  <si>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</si>
  <si>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</si>
  <si>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</si>
  <si>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</si>
  <si>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</si>
  <si>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</si>
  <si>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</si>
  <si>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</si>
  <si>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</si>
  <si>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</si>
  <si>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</si>
  <si>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</si>
  <si>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</si>
  <si>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</si>
  <si>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</si>
  <si>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</si>
  <si>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</si>
  <si>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</si>
  <si>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</si>
  <si>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</si>
  <si>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</si>
  <si>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</si>
  <si>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</si>
  <si>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</si>
  <si>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</si>
  <si>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</si>
  <si>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</si>
  <si>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</si>
  <si>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</si>
  <si>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</si>
  <si>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</si>
  <si>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</si>
  <si>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</si>
  <si>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</si>
  <si>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</si>
  <si>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</si>
  <si>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</si>
  <si>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</si>
  <si>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</si>
  <si>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</si>
  <si>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</si>
  <si>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</si>
  <si>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</si>
  <si>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</si>
  <si>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</si>
  <si>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</si>
  <si>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</si>
  <si>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</si>
  <si>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</si>
  <si>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</si>
  <si>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</si>
  <si>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</si>
  <si>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</si>
  <si>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</si>
  <si>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</si>
  <si>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</si>
  <si>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</si>
  <si>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</si>
  <si>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</si>
  <si>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</si>
  <si>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</si>
  <si>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</si>
  <si>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</si>
  <si>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</si>
  <si>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</si>
  <si>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</si>
  <si>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</si>
  <si>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</si>
  <si>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</si>
  <si>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</si>
  <si>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</si>
  <si>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</si>
  <si>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</si>
  <si>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</si>
  <si>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</si>
  <si>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</si>
  <si>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</si>
  <si>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</si>
  <si>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</si>
  <si>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</si>
  <si>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</si>
  <si>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</si>
  <si>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</si>
  <si>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</si>
  <si>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</si>
  <si>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</si>
  <si>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</si>
  <si>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</si>
  <si>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</si>
  <si>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</si>
  <si>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</si>
  <si>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</si>
  <si>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</si>
  <si>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</si>
  <si>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</si>
  <si>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</si>
  <si>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</si>
  <si>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</si>
  <si>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</si>
  <si>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</si>
  <si>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</si>
  <si>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</si>
  <si>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</si>
  <si>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</si>
  <si>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</si>
  <si>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</si>
  <si>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</si>
  <si>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</si>
  <si>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</si>
  <si>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</si>
  <si>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</si>
  <si>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</si>
  <si>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</si>
  <si>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</si>
  <si>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</si>
  <si>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</si>
  <si>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</si>
  <si>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</si>
  <si>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</si>
  <si>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</si>
  <si>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</si>
  <si>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</si>
  <si>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</si>
  <si>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</si>
  <si>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</si>
  <si>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</si>
  <si>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</si>
  <si>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</si>
  <si>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</si>
  <si>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</si>
  <si>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</si>
  <si>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</si>
  <si>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</si>
  <si>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</si>
  <si>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</si>
  <si>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</si>
  <si>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</si>
  <si>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</si>
  <si>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</si>
  <si>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</si>
  <si>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</si>
  <si>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</si>
  <si>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</si>
  <si>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</si>
  <si>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</si>
  <si>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</si>
  <si>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</si>
  <si>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</si>
  <si>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</si>
  <si>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</si>
  <si>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</si>
  <si>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</si>
  <si>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</si>
  <si>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</si>
  <si>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</si>
  <si>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</si>
  <si>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</si>
  <si>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</si>
  <si>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</si>
  <si>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</si>
  <si>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</si>
  <si>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</si>
  <si>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</si>
  <si>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</si>
  <si>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</si>
  <si>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</si>
  <si>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</si>
  <si>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</si>
  <si>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</si>
  <si>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</si>
  <si>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</si>
  <si>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</si>
  <si>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</si>
  <si>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</si>
  <si>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</si>
  <si>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</si>
  <si>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</si>
  <si>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</si>
  <si>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</si>
  <si>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</si>
  <si>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</si>
  <si>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</si>
  <si>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</si>
  <si>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</si>
  <si>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</si>
  <si>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</si>
  <si>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</si>
  <si>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</si>
  <si>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</si>
  <si>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</si>
  <si>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</si>
  <si>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</si>
  <si>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</si>
  <si>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</si>
  <si>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</si>
  <si>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</si>
  <si>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</si>
  <si>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</si>
  <si>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</si>
  <si>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</si>
  <si>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</si>
  <si>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</si>
  <si>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</si>
  <si>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</si>
  <si>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</si>
  <si>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</si>
  <si>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</si>
  <si>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</si>
  <si>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</si>
  <si>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</si>
  <si>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</si>
  <si>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</si>
  <si>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</si>
  <si>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</si>
  <si>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</si>
  <si>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</si>
  <si>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</si>
  <si>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</si>
  <si>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</si>
  <si>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</si>
  <si>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</si>
  <si>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</si>
  <si>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</si>
  <si>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</si>
  <si>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</si>
  <si>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</si>
  <si>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</si>
  <si>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</si>
  <si>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</si>
  <si>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</si>
  <si>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</si>
  <si>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</si>
  <si>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</si>
  <si>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</si>
  <si>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</si>
  <si>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</si>
  <si>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</si>
  <si>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</si>
  <si>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</si>
  <si>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</si>
  <si>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</si>
  <si>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</si>
  <si>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</si>
  <si>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</si>
  <si>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</si>
  <si>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</si>
  <si>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</si>
  <si>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</si>
  <si>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</si>
  <si>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</si>
  <si>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</si>
  <si>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</si>
  <si>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</si>
  <si>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</si>
  <si>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</si>
  <si>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</si>
  <si>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</si>
  <si>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</si>
  <si>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</si>
  <si>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</si>
  <si>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</si>
  <si>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</si>
  <si>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</si>
  <si>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</si>
  <si>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</si>
  <si>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</si>
  <si>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</si>
  <si>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</si>
  <si>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</si>
  <si>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</si>
  <si>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</si>
  <si>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</si>
  <si>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</si>
  <si>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</si>
  <si>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</si>
  <si>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</si>
  <si>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</si>
  <si>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</si>
  <si>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</si>
  <si>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</si>
  <si>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</si>
  <si>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</si>
  <si>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</si>
  <si>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</si>
  <si>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</si>
  <si>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</si>
  <si>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</si>
  <si>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</si>
  <si>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</si>
  <si>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</si>
  <si>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</si>
  <si>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</si>
  <si>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</si>
  <si>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</si>
  <si>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</si>
  <si>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</si>
  <si>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</si>
  <si>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</si>
  <si>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</si>
  <si>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</si>
  <si>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</si>
  <si>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</si>
  <si>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</si>
  <si>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</si>
  <si>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</si>
  <si>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</si>
  <si>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</si>
  <si>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</si>
  <si>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</si>
  <si>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</si>
  <si>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</si>
  <si>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</si>
  <si>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</si>
  <si>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</si>
  <si>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</si>
  <si>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</si>
  <si>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</si>
  <si>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</si>
  <si>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</si>
  <si>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</si>
  <si>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</si>
  <si>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</si>
  <si>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</si>
  <si>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</si>
  <si>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</si>
  <si>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</si>
  <si>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</si>
  <si>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</si>
  <si>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</si>
  <si>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</si>
  <si>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</si>
  <si>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</si>
  <si>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</si>
  <si>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</si>
  <si>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</si>
  <si>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</si>
  <si>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</si>
  <si>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</si>
  <si>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</si>
  <si>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</si>
  <si>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</si>
  <si>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</si>
  <si>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</si>
  <si>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</si>
  <si>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</si>
  <si>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</si>
  <si>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</si>
  <si>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</si>
  <si>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</si>
  <si>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</si>
  <si>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</si>
  <si>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</si>
  <si>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</si>
  <si>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</si>
  <si>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</si>
  <si>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</si>
  <si>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</si>
  <si>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</si>
  <si>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</si>
  <si>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</si>
  <si>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</si>
  <si>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</si>
  <si>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</si>
  <si>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</si>
  <si>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</si>
  <si>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</si>
  <si>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</si>
  <si>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</si>
  <si>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</si>
  <si>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</si>
  <si>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</si>
  <si>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</si>
  <si>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</si>
  <si>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</si>
  <si>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</si>
  <si>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</si>
  <si>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</si>
  <si>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</si>
  <si>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</si>
  <si>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</si>
  <si>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</si>
  <si>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</si>
  <si>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</si>
  <si>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</si>
  <si>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</si>
  <si>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</si>
  <si>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</si>
  <si>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</si>
  <si>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</si>
  <si>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</si>
  <si>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</si>
  <si>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</si>
  <si>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</si>
  <si>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</si>
  <si>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</si>
  <si>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</si>
  <si>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</si>
  <si>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</si>
  <si>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</si>
  <si>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</si>
  <si>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</si>
  <si>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</si>
  <si>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</si>
  <si>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</si>
  <si>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</si>
  <si>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</si>
  <si>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</si>
  <si>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</si>
  <si>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</si>
  <si>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</si>
  <si>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</si>
  <si>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</si>
  <si>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</si>
  <si>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</si>
  <si>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</si>
  <si>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</si>
  <si>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</si>
  <si>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</si>
  <si>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</si>
  <si>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</si>
  <si>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</si>
  <si>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</si>
  <si>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</si>
  <si>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</si>
  <si>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</si>
  <si>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</si>
  <si>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</si>
  <si>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</si>
  <si>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</si>
  <si>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</si>
  <si>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</si>
  <si>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</si>
  <si>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</si>
  <si>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</si>
  <si>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</si>
  <si>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</si>
  <si>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</si>
  <si>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</si>
  <si>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</si>
  <si>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</si>
  <si>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</si>
  <si>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</si>
  <si>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</si>
  <si>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</si>
  <si>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</si>
  <si>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</si>
  <si>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</si>
  <si>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</si>
  <si>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</si>
  <si>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</si>
  <si>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</si>
  <si>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</si>
  <si>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</si>
  <si>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</si>
  <si>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</si>
  <si>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</si>
  <si>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</si>
  <si>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</si>
  <si>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</si>
  <si>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</si>
  <si>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</si>
  <si>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</si>
  <si>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</si>
  <si>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</si>
  <si>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</si>
  <si>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</si>
  <si>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</si>
  <si>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</si>
  <si>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</si>
  <si>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</si>
  <si>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</si>
  <si>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</si>
  <si>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</si>
  <si>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</si>
  <si>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</si>
  <si>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</si>
  <si>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</si>
  <si>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</si>
  <si>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</si>
  <si>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</si>
  <si>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</si>
  <si>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</si>
  <si>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</si>
  <si>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</si>
  <si>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</si>
  <si>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</si>
  <si>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</si>
  <si>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</si>
  <si>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</si>
  <si>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</si>
  <si>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</si>
  <si>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</si>
  <si>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</si>
  <si>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</si>
  <si>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</si>
  <si>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</si>
  <si>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</si>
  <si>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</si>
  <si>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</si>
  <si>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</si>
  <si>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</si>
  <si>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</si>
  <si>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</si>
  <si>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</si>
  <si>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</si>
  <si>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</si>
  <si>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</si>
  <si>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</si>
  <si>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</si>
  <si>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</si>
  <si>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</si>
  <si>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</si>
  <si>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</si>
  <si>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</si>
  <si>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</si>
  <si>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</si>
  <si>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</si>
  <si>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</si>
  <si>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</si>
  <si>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</si>
  <si>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</si>
  <si>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</si>
  <si>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</si>
  <si>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</si>
  <si>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</si>
  <si>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</si>
  <si>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</si>
  <si>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</si>
  <si>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</si>
  <si>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</si>
  <si>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</si>
  <si>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</si>
  <si>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</si>
  <si>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</si>
  <si>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</si>
  <si>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</si>
  <si>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</si>
  <si>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</si>
  <si>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</si>
  <si>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</si>
  <si>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</si>
  <si>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</si>
  <si>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</si>
  <si>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</si>
  <si>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</si>
  <si>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</si>
  <si>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</si>
  <si>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</si>
  <si>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</si>
  <si>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</si>
  <si>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</si>
  <si>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</si>
  <si>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</si>
  <si>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</si>
  <si>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</si>
  <si>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</si>
  <si>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</si>
  <si>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</si>
  <si>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</si>
  <si>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</si>
  <si>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</si>
  <si>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</si>
  <si>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</si>
  <si>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</si>
  <si>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</si>
  <si>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</si>
  <si>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</si>
  <si>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</si>
  <si>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</si>
  <si>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</si>
  <si>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</si>
  <si>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</si>
  <si>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</si>
  <si>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</si>
  <si>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</si>
  <si>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</si>
  <si>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</si>
  <si>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</si>
  <si>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</si>
  <si>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</si>
  <si>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</si>
  <si>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</si>
  <si>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</si>
  <si>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</si>
  <si>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</si>
  <si>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</si>
  <si>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</si>
  <si>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</si>
  <si>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</si>
  <si>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</si>
  <si>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</si>
  <si>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</si>
  <si>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</si>
  <si>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</si>
  <si>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</si>
  <si>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</si>
  <si>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</si>
  <si>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</si>
  <si>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</si>
  <si>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</si>
  <si>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</si>
  <si>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</si>
  <si>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</si>
  <si>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</si>
  <si>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</si>
  <si>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</si>
  <si>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</si>
  <si>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</si>
  <si>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</si>
  <si>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</si>
  <si>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</si>
  <si>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</si>
  <si>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</si>
  <si>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</si>
  <si>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</si>
  <si>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</si>
  <si>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</si>
  <si>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</si>
  <si>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</si>
  <si>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</si>
  <si>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</si>
  <si>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</si>
  <si>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</si>
  <si>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</si>
  <si>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</si>
  <si>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</si>
  <si>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</si>
  <si>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</si>
  <si>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</si>
  <si>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</si>
  <si>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</si>
  <si>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</si>
  <si>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</si>
  <si>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</si>
  <si>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</si>
  <si>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</si>
  <si>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</si>
  <si>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</si>
  <si>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</si>
  <si>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</si>
  <si>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</si>
  <si>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</si>
  <si>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</si>
  <si>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</si>
  <si>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</si>
  <si>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</si>
  <si>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</si>
  <si>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</si>
  <si>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</si>
  <si>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</si>
  <si>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</si>
  <si>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</si>
  <si>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</si>
  <si>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</si>
  <si>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</si>
  <si>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</si>
  <si>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</si>
  <si>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</si>
  <si>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</si>
  <si>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</si>
  <si>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</si>
  <si>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</si>
  <si>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</si>
  <si>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</si>
  <si>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</si>
  <si>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</si>
  <si>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</si>
  <si>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</si>
  <si>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</si>
  <si>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</si>
  <si>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</si>
  <si>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</si>
  <si>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</si>
  <si>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</si>
  <si>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</si>
  <si>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</si>
  <si>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</si>
  <si>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</si>
  <si>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</si>
  <si>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</si>
  <si>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</si>
  <si>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</si>
  <si>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</si>
  <si>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</si>
  <si>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</si>
  <si>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</si>
  <si>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</si>
  <si>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</si>
  <si>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</si>
  <si>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</si>
  <si>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</si>
  <si>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</si>
  <si>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</si>
  <si>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</si>
  <si>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</si>
  <si>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</si>
  <si>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</si>
  <si>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</si>
  <si>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</si>
  <si>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</si>
  <si>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</si>
  <si>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</si>
  <si>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</si>
  <si>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</si>
  <si>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</si>
  <si>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</si>
  <si>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</si>
  <si>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</si>
  <si>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</si>
  <si>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</si>
  <si>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</si>
  <si>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</si>
  <si>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</si>
  <si>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</si>
  <si>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</si>
  <si>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</si>
  <si>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</si>
  <si>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</si>
  <si>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</si>
  <si>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</si>
  <si>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</si>
  <si>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</si>
  <si>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</si>
  <si>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</si>
  <si>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</si>
  <si>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</si>
  <si>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</si>
  <si>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</si>
  <si>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</si>
  <si>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</si>
  <si>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</si>
  <si>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</si>
  <si>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</si>
  <si>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</si>
  <si>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</si>
  <si>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</si>
  <si>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</si>
  <si>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</si>
  <si>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</si>
  <si>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</si>
  <si>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</si>
  <si>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</si>
  <si>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</si>
  <si>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</si>
  <si>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</si>
  <si>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</si>
  <si>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</si>
  <si>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</si>
  <si>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</si>
  <si>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</si>
  <si>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</si>
  <si>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</si>
  <si>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</si>
  <si>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</si>
  <si>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</si>
  <si>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</si>
  <si>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</si>
  <si>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</si>
  <si>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</si>
  <si>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</si>
  <si>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</si>
  <si>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</si>
  <si>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</si>
  <si>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</si>
  <si>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</si>
  <si>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</si>
  <si>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</si>
  <si>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</si>
  <si>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</si>
  <si>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</si>
  <si>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</si>
  <si>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</si>
  <si>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</si>
  <si>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</si>
  <si>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</si>
  <si>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</si>
  <si>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</si>
  <si>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</si>
  <si>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</si>
  <si>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</si>
  <si>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</si>
  <si>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</si>
  <si>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</si>
  <si>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</si>
  <si>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</si>
  <si>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</si>
  <si>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</si>
  <si>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</si>
  <si>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</si>
  <si>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</si>
  <si>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</si>
  <si>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</si>
  <si>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</si>
  <si>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</si>
  <si>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</si>
  <si>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</si>
  <si>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</si>
  <si>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</si>
  <si>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</si>
  <si>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</si>
  <si>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</si>
  <si>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</si>
  <si>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</si>
  <si>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</si>
  <si>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</si>
  <si>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</si>
  <si>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</si>
  <si>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</si>
  <si>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</si>
  <si>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</si>
  <si>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</si>
  <si>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</si>
  <si>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</si>
  <si>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</si>
  <si>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</si>
  <si>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</si>
  <si>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</si>
  <si>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</si>
  <si>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</si>
  <si>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</si>
  <si>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</si>
  <si>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</si>
  <si>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</si>
  <si>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</si>
  <si>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</si>
  <si>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</si>
  <si>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</si>
  <si>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</si>
  <si>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</si>
  <si>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</si>
  <si>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</si>
  <si>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</si>
  <si>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</si>
  <si>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</si>
  <si>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</si>
  <si>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</si>
  <si>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</si>
  <si>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</si>
  <si>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</si>
  <si>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</si>
  <si>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</si>
  <si>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</si>
  <si>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</si>
  <si>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</si>
  <si>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</si>
  <si>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</si>
  <si>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</si>
  <si>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</si>
  <si>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</si>
  <si>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</si>
  <si>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</si>
  <si>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</si>
  <si>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</si>
  <si>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</si>
  <si>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</si>
  <si>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</si>
  <si>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</si>
  <si>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</si>
  <si>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</si>
  <si>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</si>
  <si>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</si>
  <si>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</si>
  <si>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</si>
  <si>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</si>
  <si>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</si>
  <si>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</si>
  <si>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</si>
  <si>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</si>
  <si>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</si>
  <si>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</si>
  <si>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</si>
  <si>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</si>
  <si>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</si>
  <si>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</si>
  <si>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</si>
  <si>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</si>
  <si>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</si>
  <si>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</si>
  <si>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</si>
  <si>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</si>
  <si>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</si>
  <si>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</si>
  <si>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</si>
  <si>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</si>
  <si>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</si>
  <si>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</si>
  <si>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</si>
  <si>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</si>
  <si>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</si>
  <si>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</si>
  <si>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</si>
  <si>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</si>
  <si>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</si>
  <si>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</si>
  <si>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</si>
  <si>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</si>
  <si>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</si>
  <si>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</si>
  <si>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</si>
  <si>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</si>
  <si>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</si>
  <si>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</si>
  <si>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</si>
  <si>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</si>
  <si>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</si>
  <si>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</si>
  <si>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</si>
  <si>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</si>
  <si>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</si>
  <si>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</si>
  <si>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</si>
  <si>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</si>
  <si>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</si>
  <si>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</si>
  <si>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</si>
  <si>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</si>
  <si>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</si>
  <si>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</si>
  <si>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</si>
  <si>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</si>
  <si>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</si>
  <si>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</si>
  <si>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</si>
  <si>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</si>
  <si>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</si>
  <si>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</si>
  <si>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</si>
  <si>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</si>
  <si>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</si>
  <si>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</si>
  <si>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</si>
  <si>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</si>
  <si>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</si>
  <si>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</si>
  <si>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</si>
  <si>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</si>
  <si>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</si>
  <si>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</si>
  <si>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</si>
  <si>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</si>
  <si>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</si>
  <si>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</si>
  <si>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</si>
  <si>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</si>
  <si>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</si>
  <si>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</si>
  <si>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</si>
  <si>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</si>
  <si>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</si>
  <si>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</si>
  <si>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</si>
  <si>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</si>
  <si>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</si>
  <si>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</si>
  <si>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</si>
  <si>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</si>
  <si>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</si>
  <si>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</si>
  <si>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</si>
  <si>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</si>
  <si>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</si>
  <si>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</si>
  <si>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</si>
  <si>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</si>
  <si>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</si>
  <si>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</si>
  <si>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</si>
  <si>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</si>
  <si>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</si>
  <si>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</si>
  <si>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</si>
  <si>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</si>
  <si>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</si>
  <si>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</si>
  <si>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</si>
  <si>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</si>
  <si>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</si>
  <si>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</si>
  <si>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</si>
  <si>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</si>
  <si>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</si>
  <si>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</si>
  <si>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</si>
  <si>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</si>
  <si>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</si>
  <si>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</si>
  <si>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</si>
  <si>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</si>
  <si>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</si>
  <si>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</si>
  <si>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</si>
  <si>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</si>
  <si>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</si>
  <si>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</si>
  <si>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</si>
  <si>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</si>
  <si>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</si>
  <si>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</si>
  <si>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</si>
  <si>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</si>
  <si>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</si>
  <si>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</si>
  <si>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</si>
  <si>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</si>
  <si>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</si>
  <si>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</si>
  <si>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</si>
  <si>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</si>
  <si>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</si>
  <si>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</si>
  <si>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</si>
  <si>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</si>
  <si>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</si>
  <si>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</si>
  <si>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</si>
  <si>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</si>
  <si>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</si>
  <si>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</si>
  <si>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</si>
  <si>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</si>
  <si>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</si>
  <si>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</si>
  <si>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</si>
  <si>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</si>
  <si>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</si>
  <si>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</si>
  <si>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</si>
  <si>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</si>
  <si>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</si>
  <si>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</si>
  <si>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</si>
  <si>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</si>
  <si>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</si>
  <si>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</si>
  <si>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</si>
  <si>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</si>
  <si>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</si>
  <si>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</si>
  <si>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</si>
  <si>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</si>
  <si>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</si>
  <si>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</si>
  <si>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</si>
  <si>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</si>
  <si>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</si>
  <si>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</si>
  <si>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</si>
  <si>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</si>
  <si>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</si>
  <si>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</si>
  <si>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</si>
  <si>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</si>
  <si>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</si>
  <si>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</si>
  <si>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</si>
  <si>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</si>
  <si>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</si>
  <si>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</si>
  <si>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</si>
  <si>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</si>
  <si>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</si>
  <si>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</si>
  <si>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</si>
  <si>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</si>
  <si>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</si>
  <si>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</si>
  <si>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</si>
  <si>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</si>
  <si>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</si>
  <si>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</si>
  <si>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</si>
  <si>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</si>
  <si>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</si>
  <si>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</si>
  <si>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</si>
  <si>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</si>
  <si>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</si>
  <si>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</si>
  <si>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</si>
  <si>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</si>
  <si>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</si>
  <si>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</si>
  <si>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</si>
  <si>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</si>
  <si>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</si>
  <si>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</si>
  <si>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</si>
  <si>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</si>
  <si>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</si>
  <si>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</si>
  <si>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</si>
  <si>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</si>
  <si>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</si>
  <si>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</si>
  <si>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</si>
  <si>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</si>
  <si>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</si>
  <si>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</si>
  <si>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</si>
  <si>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</si>
  <si>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</si>
  <si>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</si>
  <si>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</si>
  <si>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</si>
  <si>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</si>
  <si>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</si>
  <si>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</si>
  <si>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</si>
  <si>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</si>
  <si>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</si>
  <si>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</si>
  <si>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</si>
  <si>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</si>
  <si>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</si>
  <si>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</si>
  <si>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</si>
  <si>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</si>
  <si>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</si>
  <si>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</si>
  <si>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</si>
  <si>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</si>
  <si>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</si>
  <si>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</si>
  <si>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</si>
  <si>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</si>
  <si>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</si>
  <si>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</si>
  <si>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</si>
  <si>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</si>
  <si>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</si>
  <si>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</si>
  <si>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</si>
  <si>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</si>
  <si>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</si>
  <si>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</si>
  <si>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</si>
  <si>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</si>
  <si>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</si>
  <si>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</si>
  <si>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</si>
  <si>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</si>
  <si>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</si>
  <si>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</si>
  <si>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</si>
  <si>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</si>
  <si>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</si>
  <si>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</si>
  <si>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</si>
  <si>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</si>
  <si>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</si>
  <si>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</si>
  <si>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</si>
  <si>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</si>
  <si>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</si>
  <si>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</si>
  <si>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</si>
  <si>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</si>
  <si>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</si>
  <si>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</si>
  <si>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</si>
  <si>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</si>
  <si>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</si>
  <si>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</si>
  <si>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</si>
  <si>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</si>
  <si>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</si>
  <si>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</si>
  <si>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</si>
  <si>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</si>
  <si>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</si>
  <si>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</si>
  <si>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</si>
  <si>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</si>
  <si>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</si>
  <si>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</si>
  <si>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</si>
  <si>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</si>
  <si>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</si>
  <si>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</si>
  <si>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</si>
  <si>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</si>
  <si>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</si>
  <si>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</si>
  <si>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</si>
  <si>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</si>
  <si>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</si>
  <si>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</si>
  <si>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</si>
  <si>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</si>
  <si>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</si>
  <si>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</si>
  <si>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</si>
  <si>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</si>
  <si>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</si>
  <si>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</si>
  <si>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</si>
  <si>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</si>
  <si>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</si>
  <si>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</si>
  <si>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</si>
  <si>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</si>
  <si>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</si>
  <si>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</si>
  <si>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</si>
  <si>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</si>
  <si>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</si>
  <si>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</si>
  <si>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</si>
  <si>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</si>
  <si>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</si>
  <si>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</si>
  <si>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</si>
  <si>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</si>
  <si>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</si>
  <si>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</si>
  <si>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</si>
  <si>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</si>
  <si>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</si>
  <si>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</si>
  <si>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</si>
  <si>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</si>
  <si>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</si>
  <si>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</si>
  <si>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</si>
  <si>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</si>
  <si>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</si>
  <si>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</si>
  <si>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</si>
  <si>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</si>
  <si>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</si>
  <si>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</si>
  <si>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</si>
  <si>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</si>
  <si>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</si>
  <si>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</si>
  <si>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</si>
  <si>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</si>
  <si>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</si>
  <si>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</si>
  <si>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</si>
  <si>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</si>
  <si>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</si>
  <si>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</si>
  <si>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</si>
  <si>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</si>
  <si>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</si>
  <si>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</si>
  <si>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</si>
  <si>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</si>
  <si>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</si>
  <si>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</si>
  <si>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</si>
  <si>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</si>
  <si>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</si>
  <si>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</si>
  <si>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</si>
  <si>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</si>
  <si>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</si>
  <si>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</si>
  <si>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</si>
  <si>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</si>
  <si>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</si>
  <si>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</si>
  <si>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</si>
  <si>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</si>
  <si>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</si>
  <si>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</si>
  <si>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</si>
  <si>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</si>
  <si>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</si>
  <si>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</si>
  <si>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</si>
  <si>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</si>
  <si>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</si>
  <si>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</si>
  <si>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</si>
  <si>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</si>
  <si>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</si>
  <si>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</si>
  <si>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</si>
  <si>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</si>
  <si>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</si>
  <si>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</si>
  <si>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</si>
  <si>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</si>
  <si>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</si>
  <si>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</si>
  <si>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</si>
  <si>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</si>
  <si>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</si>
  <si>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</si>
  <si>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</si>
  <si>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</si>
  <si>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</si>
  <si>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</si>
  <si>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</si>
  <si>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</si>
  <si>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</si>
  <si>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</si>
  <si>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</si>
  <si>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</si>
  <si>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</si>
  <si>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</si>
  <si>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</si>
  <si>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</si>
  <si>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</si>
  <si>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</si>
  <si>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</si>
  <si>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</si>
  <si>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</si>
  <si>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</si>
  <si>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</si>
  <si>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</si>
  <si>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</si>
  <si>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</si>
  <si>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</si>
  <si>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</si>
  <si>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</si>
  <si>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</si>
  <si>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</si>
  <si>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</si>
  <si>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</si>
  <si>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</si>
  <si>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</si>
  <si>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</si>
  <si>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</si>
  <si>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</si>
  <si>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</si>
  <si>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</si>
  <si>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</si>
  <si>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</si>
  <si>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</si>
  <si>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</si>
  <si>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</si>
  <si>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</si>
  <si>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</si>
  <si>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</si>
  <si>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</si>
  <si>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</si>
  <si>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</si>
  <si>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</si>
  <si>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</si>
  <si>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</si>
  <si>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</si>
  <si>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</si>
  <si>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</si>
  <si>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</si>
  <si>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</si>
  <si>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</si>
  <si>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</si>
  <si>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</si>
  <si>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</si>
  <si>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</si>
  <si>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</si>
  <si>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</si>
  <si>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</si>
  <si>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</si>
  <si>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</si>
  <si>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</si>
  <si>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</si>
  <si>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</si>
  <si>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</si>
  <si>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</si>
  <si>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</si>
  <si>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</si>
  <si>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</si>
  <si>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</si>
  <si>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</si>
  <si>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</si>
  <si>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</si>
  <si>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</si>
  <si>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</si>
  <si>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</si>
  <si>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</si>
  <si>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</si>
  <si>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</si>
  <si>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</si>
  <si>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</si>
  <si>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</si>
  <si>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</si>
  <si>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</si>
  <si>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</si>
  <si>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</si>
  <si>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</si>
  <si>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</si>
  <si>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</si>
  <si>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</si>
  <si>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</si>
  <si>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</si>
  <si>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</si>
  <si>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</si>
  <si>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</si>
  <si>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</si>
  <si>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</si>
  <si>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</si>
  <si>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</si>
  <si>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</si>
  <si>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</si>
  <si>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</si>
  <si>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</si>
  <si>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</si>
  <si>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</si>
  <si>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</si>
  <si>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</si>
  <si>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</si>
  <si>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</si>
  <si>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</si>
  <si>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</si>
  <si>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</si>
  <si>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</si>
  <si>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</si>
  <si>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</si>
  <si>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</si>
  <si>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</si>
  <si>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</si>
  <si>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</si>
  <si>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</si>
  <si>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</si>
  <si>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</si>
  <si>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</si>
  <si>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</si>
  <si>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</si>
  <si>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</si>
  <si>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</si>
  <si>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</si>
  <si>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</si>
  <si>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</si>
  <si>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</si>
  <si>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</si>
  <si>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</si>
  <si>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</si>
  <si>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</si>
  <si>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</si>
  <si>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</si>
  <si>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</si>
  <si>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</si>
  <si>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</si>
  <si>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</si>
  <si>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</si>
  <si>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</si>
  <si>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</si>
  <si>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</si>
  <si>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</si>
  <si>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</si>
  <si>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</si>
  <si>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</si>
  <si>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</si>
  <si>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</si>
  <si>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</si>
  <si>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</si>
  <si>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</si>
  <si>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</si>
  <si>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</si>
  <si>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</si>
  <si>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</si>
  <si>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</si>
  <si>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</si>
  <si>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</si>
  <si>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</si>
  <si>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</si>
  <si>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</si>
  <si>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</si>
  <si>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</si>
  <si>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</si>
  <si>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</si>
  <si>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</si>
  <si>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</si>
  <si>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</si>
  <si>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</si>
  <si>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</si>
  <si>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</si>
  <si>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</si>
  <si>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</si>
  <si>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</si>
  <si>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</si>
  <si>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</si>
  <si>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</si>
  <si>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</si>
  <si>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</si>
  <si>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</si>
  <si>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</si>
  <si>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</si>
  <si>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</si>
  <si>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</si>
  <si>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</si>
  <si>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</si>
  <si>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</si>
  <si>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</si>
  <si>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</si>
  <si>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</si>
  <si>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</si>
  <si>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</si>
  <si>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</si>
  <si>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</si>
  <si>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</si>
  <si>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</si>
  <si>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</si>
  <si>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</si>
  <si>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</si>
  <si>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</si>
  <si>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</si>
  <si>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</si>
  <si>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</si>
  <si>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</si>
  <si>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</si>
  <si>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</si>
  <si>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</si>
  <si>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</si>
  <si>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</si>
  <si>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</si>
  <si>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</si>
  <si>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</si>
  <si>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</si>
  <si>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</si>
  <si>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</si>
  <si>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</si>
  <si>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</si>
  <si>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</si>
  <si>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</si>
  <si>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</si>
  <si>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</si>
  <si>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</si>
  <si>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</si>
  <si>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</si>
  <si>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</si>
  <si>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</si>
  <si>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</si>
  <si>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</si>
  <si>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</si>
  <si>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</si>
  <si>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</si>
  <si>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</si>
  <si>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</si>
  <si>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</si>
  <si>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</si>
  <si>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</si>
  <si>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</si>
  <si>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</si>
  <si>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</si>
  <si>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</si>
  <si>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</si>
  <si>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</si>
  <si>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</si>
  <si>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</si>
  <si>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</si>
  <si>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</si>
  <si>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</si>
  <si>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</si>
  <si>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</si>
  <si>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</si>
  <si>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</si>
  <si>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</si>
  <si>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</si>
  <si>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</si>
  <si>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</si>
  <si>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</si>
  <si>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</si>
  <si>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</si>
  <si>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</si>
  <si>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</si>
  <si>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</si>
  <si>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</si>
  <si>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</si>
  <si>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</si>
  <si>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</si>
  <si>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</si>
  <si>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</si>
  <si>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</si>
  <si>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</si>
  <si>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</si>
  <si>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</si>
  <si>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</si>
  <si>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</si>
  <si>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</si>
  <si>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</si>
  <si>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</si>
  <si>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</si>
  <si>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</si>
  <si>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</si>
  <si>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</si>
  <si>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</si>
  <si>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</si>
  <si>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</si>
  <si>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</si>
  <si>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</si>
  <si>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</si>
  <si>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</si>
  <si>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</si>
  <si>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</si>
  <si>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</si>
  <si>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</si>
  <si>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</si>
  <si>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</si>
  <si>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</si>
  <si>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</si>
  <si>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</si>
  <si>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</si>
  <si>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</si>
  <si>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</si>
  <si>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</si>
  <si>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</si>
  <si>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</si>
  <si>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</si>
  <si>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</si>
  <si>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</si>
  <si>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</si>
  <si>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</si>
  <si>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</si>
  <si>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</si>
  <si>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</si>
  <si>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</si>
  <si>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</si>
  <si>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</si>
  <si>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</si>
  <si>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</si>
  <si>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</si>
  <si>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</si>
  <si>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</si>
  <si>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</si>
  <si>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</si>
  <si>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</si>
  <si>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</si>
  <si>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</si>
  <si>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</si>
  <si>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</si>
  <si>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</si>
  <si>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</si>
  <si>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</si>
  <si>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</si>
  <si>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</si>
  <si>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</si>
  <si>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</si>
  <si>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</si>
  <si>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</si>
  <si>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</si>
  <si>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</si>
  <si>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</si>
  <si>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</si>
  <si>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</si>
  <si>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</si>
  <si>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</si>
  <si>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</si>
  <si>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</si>
  <si>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</si>
  <si>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</si>
  <si>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</si>
  <si>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</si>
  <si>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</si>
  <si>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</si>
  <si>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</si>
  <si>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</si>
  <si>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</si>
  <si>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</si>
  <si>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</si>
  <si>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</si>
  <si>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</si>
  <si>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</si>
  <si>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</si>
  <si>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</si>
  <si>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</si>
  <si>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</si>
  <si>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</si>
  <si>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</si>
  <si>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</si>
  <si>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</si>
  <si>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</si>
  <si>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</si>
  <si>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</si>
  <si>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</si>
  <si>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</si>
  <si>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</si>
  <si>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</si>
  <si>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</si>
  <si>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</si>
  <si>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</si>
  <si>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</si>
  <si>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</si>
  <si>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</si>
  <si>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</si>
  <si>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</si>
  <si>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</si>
  <si>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</si>
  <si>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</si>
  <si>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</si>
  <si>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</si>
  <si>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</si>
  <si>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</si>
  <si>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</si>
  <si>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</si>
  <si>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</si>
  <si>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</si>
  <si>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</si>
  <si>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</si>
  <si>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</si>
  <si>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</si>
  <si>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</si>
  <si>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</si>
  <si>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</si>
  <si>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</si>
  <si>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</si>
  <si>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</si>
  <si>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</si>
  <si>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</si>
  <si>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</si>
  <si>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</si>
  <si>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</si>
  <si>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</si>
  <si>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</si>
  <si>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</si>
  <si>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</si>
  <si>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</si>
  <si>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</si>
  <si>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</si>
  <si>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</si>
  <si>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</si>
  <si>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</si>
  <si>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</si>
  <si>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</si>
  <si>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</si>
  <si>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</si>
  <si>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</si>
  <si>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</si>
  <si>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</si>
  <si>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</si>
  <si>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</si>
  <si>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</si>
  <si>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</si>
  <si>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</si>
  <si>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</si>
  <si>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</si>
  <si>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</si>
  <si>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</si>
  <si>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</si>
  <si>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</si>
  <si>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</si>
  <si>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>Column Labels</t>
  </si>
  <si>
    <t>Grand Total</t>
  </si>
  <si>
    <t>Row Labels</t>
  </si>
  <si>
    <t>Count of outcomes</t>
  </si>
  <si>
    <t>(All)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</si>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</sst>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.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66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E79"/>
      <color rgb="FFFF63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[data-1-1-3-StarterBook_Challenge.xlsx]Outcomes Based on Launch Date!PivotTable1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C-D040-BF7E-9F661D23FA7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8C-D040-BF7E-9F661D23FA7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28C-D040-BF7E-9F661D23F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4324063"/>
        <c:axId val="1519652431"/>
      </c:lineChart>
      <c:catAx>
        <c:axId val="157432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652431"/>
        <c:crosses val="autoZero"/>
        <c:auto val="1"/>
        <c:lblAlgn val="ctr"/>
        <c:lblOffset val="100"/>
        <c:noMultiLvlLbl val="0"/>
      </c:catAx>
      <c:valAx>
        <c:axId val="151965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32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F-234D-8860-1358274FA26A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DF-234D-8860-1358274FA26A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DF-234D-8860-1358274FA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299055"/>
        <c:axId val="1562300687"/>
      </c:lineChart>
      <c:catAx>
        <c:axId val="156229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300687"/>
        <c:crosses val="autoZero"/>
        <c:auto val="1"/>
        <c:lblAlgn val="ctr"/>
        <c:lblOffset val="100"/>
        <c:noMultiLvlLbl val="0"/>
      </c:catAx>
      <c:valAx>
        <c:axId val="15623006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29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[data-1-1-3-StarterBook_Challenge.xlsx]Category Subcategory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Category/Subcategory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Subcategory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E-344E-A64C-2968381CCB5F}"/>
            </c:ext>
          </c:extLst>
        </c:ser>
        <c:ser>
          <c:idx val="1"/>
          <c:order val="1"/>
          <c:tx>
            <c:strRef>
              <c:f>'Category Subcategory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D-2F49-8B2D-D1CC74B09CF9}"/>
            </c:ext>
          </c:extLst>
        </c:ser>
        <c:ser>
          <c:idx val="2"/>
          <c:order val="2"/>
          <c:tx>
            <c:strRef>
              <c:f>'Category Subcategory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D-2F49-8B2D-D1CC74B09CF9}"/>
            </c:ext>
          </c:extLst>
        </c:ser>
        <c:ser>
          <c:idx val="3"/>
          <c:order val="3"/>
          <c:tx>
            <c:strRef>
              <c:f>'Category Subcategory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2D-2F49-8B2D-D1CC74B0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4002015"/>
        <c:axId val="1291800959"/>
      </c:barChart>
      <c:catAx>
        <c:axId val="129400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00959"/>
        <c:crosses val="autoZero"/>
        <c:auto val="1"/>
        <c:lblAlgn val="ctr"/>
        <c:lblOffset val="100"/>
        <c:noMultiLvlLbl val="0"/>
      </c:catAx>
      <c:valAx>
        <c:axId val="129180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00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9-644B-A551-A2156135DDAE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A-1146-9292-171DBF3EC327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A-1146-9292-171DBF3EC327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A-1146-9292-171DBF3EC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9848191"/>
        <c:axId val="1292529711"/>
      </c:barChart>
      <c:catAx>
        <c:axId val="13098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529711"/>
        <c:crosses val="autoZero"/>
        <c:auto val="1"/>
        <c:lblAlgn val="ctr"/>
        <c:lblOffset val="100"/>
        <c:noMultiLvlLbl val="0"/>
      </c:catAx>
      <c:valAx>
        <c:axId val="12925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8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9-684F-A652-24EDBADCD3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6-704B-95A2-C25BD2362C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6-704B-95A2-C25BD236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2106767"/>
        <c:axId val="1312108399"/>
      </c:barChart>
      <c:catAx>
        <c:axId val="131210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08399"/>
        <c:crosses val="autoZero"/>
        <c:auto val="1"/>
        <c:lblAlgn val="ctr"/>
        <c:lblOffset val="100"/>
        <c:noMultiLvlLbl val="0"/>
      </c:catAx>
      <c:valAx>
        <c:axId val="13121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[data-1-1-3-StarterBook_Challenge.xlsx]Outcomes Based Launch_1.3.3!PivotTable5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Launch_1.3.3'!$B$4:$B$5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Launch_1.3.3'!$A$6:$A$18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Launch_1.3.3'!$B$6:$B$18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D4-824E-930F-861B41F2D93D}"/>
            </c:ext>
          </c:extLst>
        </c:ser>
        <c:ser>
          <c:idx val="1"/>
          <c:order val="1"/>
          <c:tx>
            <c:strRef>
              <c:f>'Outcomes Based Launch_1.3.3'!$C$4:$C$5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Launch_1.3.3'!$A$6:$A$18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Launch_1.3.3'!$C$6:$C$18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D-8049-A171-2184ABAD996D}"/>
            </c:ext>
          </c:extLst>
        </c:ser>
        <c:ser>
          <c:idx val="2"/>
          <c:order val="2"/>
          <c:tx>
            <c:strRef>
              <c:f>'Outcomes Based Launch_1.3.3'!$D$4:$D$5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Launch_1.3.3'!$A$6:$A$18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Launch_1.3.3'!$D$6:$D$18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D-8049-A171-2184ABAD996D}"/>
            </c:ext>
          </c:extLst>
        </c:ser>
        <c:ser>
          <c:idx val="3"/>
          <c:order val="3"/>
          <c:tx>
            <c:strRef>
              <c:f>'Outcomes Based Launch_1.3.3'!$E$4:$E$5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Launch_1.3.3'!$A$6:$A$18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Launch_1.3.3'!$E$6:$E$18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D-8049-A171-2184ABAD9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486591"/>
        <c:axId val="1327769887"/>
      </c:lineChart>
      <c:catAx>
        <c:axId val="132848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769887"/>
        <c:crosses val="autoZero"/>
        <c:auto val="1"/>
        <c:lblAlgn val="ctr"/>
        <c:lblOffset val="100"/>
        <c:noMultiLvlLbl val="0"/>
      </c:catAx>
      <c:valAx>
        <c:axId val="132776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8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E4F10AF-FC2B-0A41-9FF3-6FBF47AF06B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3175A04-AA3C-104B-901C-9B9DA008DE2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0A1D95-24BA-484C-9084-49CBA4302D03}">
  <sheetPr/>
  <sheetViews>
    <sheetView zoomScale="1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1</xdr:row>
      <xdr:rowOff>57150</xdr:rowOff>
    </xdr:from>
    <xdr:to>
      <xdr:col>18</xdr:col>
      <xdr:colOff>749300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85BF2B-72F3-A04B-AE26-84D588015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427935</xdr:colOff>
      <xdr:row>13</xdr:row>
      <xdr:rowOff>138044</xdr:rowOff>
    </xdr:from>
    <xdr:to>
      <xdr:col>8</xdr:col>
      <xdr:colOff>248479</xdr:colOff>
      <xdr:row>35</xdr:row>
      <xdr:rowOff>41413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17F19-4876-174D-B8F8-7966255B72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38100</xdr:rowOff>
    </xdr:from>
    <xdr:to>
      <xdr:col>19</xdr:col>
      <xdr:colOff>50800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BF213-A408-4740-8D1C-BB064E98A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127000</xdr:rowOff>
    </xdr:from>
    <xdr:to>
      <xdr:col>16</xdr:col>
      <xdr:colOff>723900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AECF4-C4E2-BE48-B0BF-AFFE9956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5</xdr:row>
      <xdr:rowOff>152400</xdr:rowOff>
    </xdr:from>
    <xdr:to>
      <xdr:col>17</xdr:col>
      <xdr:colOff>749300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6E47-3B7E-004F-9F55-7A80E3FE2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76200</xdr:rowOff>
    </xdr:from>
    <xdr:to>
      <xdr:col>18</xdr:col>
      <xdr:colOff>723900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E8464-B458-4E4A-A2D8-7F05BF6A5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51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5BEF61-11E7-F14E-A9AD-2B9A5294DA2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7542D23-35FC-0346-9D88-27420BD402F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51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Chermak" refreshedDate="43730.694481250001" createdVersion="6" refreshedVersion="6" minRefreshableVersion="3" recordCount="4114" xr:uid="{A6AEAC66-D711-684E-A065-B25EA81CEB52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" numFmtId="49">
      <sharedItems count="33">
        <s v="film &amp; video/"/>
        <s v="theater/plays"/>
        <s v="technology/we"/>
        <s v="publishing/no"/>
        <s v="publishing/fi"/>
        <s v="music/rock"/>
        <s v="music/metal"/>
        <s v="music/jazz"/>
        <s v="music/indie r"/>
        <s v="music/electro"/>
        <s v="journalism/au"/>
        <s v="games/video g"/>
        <s v="games/mobile"/>
        <s v="food/food tru"/>
        <s v="photography/p"/>
        <s v="music/world m"/>
        <s v="publishing/tr"/>
        <s v="publishing/ra"/>
        <s v="photography/n"/>
        <s v="publishing/ar"/>
        <s v="music/pop"/>
        <s v="music/faith"/>
        <s v="technology/ga"/>
        <s v="technology/ha"/>
        <s v="games/tableto"/>
        <s v="food/small ba"/>
        <s v="food/restaura"/>
        <s v="music/classic"/>
        <s v="technology/sp"/>
        <s v="technology/ma"/>
        <s v="theater/space"/>
        <s v="publishing/ch"/>
        <s v="theater/music"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Chermak" refreshedDate="43730.711176273151" createdVersion="6" refreshedVersion="6" minRefreshableVersion="3" recordCount="4114" xr:uid="{F7C5196C-72E1-3A46-9F8D-3EFA685F32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Chermak" refreshedDate="43730.730067708333" createdVersion="6" refreshedVersion="6" minRefreshableVersion="3" recordCount="4114" xr:uid="{54E56A18-F27F-7F4B-8310-AC565C8028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4"/>
    <s v="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4"/>
    <s v="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4"/>
    <s v="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4"/>
    <s v="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4"/>
    <s v="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4"/>
    <s v="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4"/>
    <s v="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4"/>
    <s v="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4"/>
    <s v="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4"/>
    <s v="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4"/>
    <s v="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4"/>
    <s v="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4"/>
    <s v="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4"/>
    <s v="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4"/>
    <s v="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4"/>
    <s v="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4"/>
    <s v="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4"/>
    <s v="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4"/>
    <s v="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4"/>
    <s v="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5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5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5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5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5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5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5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5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5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5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5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5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5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5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5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5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5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5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5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5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5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5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5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5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5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5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5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5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5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5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5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5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5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5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5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5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5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5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5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5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5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5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5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5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5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5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6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6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6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6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6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6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6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6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6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6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6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6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6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6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6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6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7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7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7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7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7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7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7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7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7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7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7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7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7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7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7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7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8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8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8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8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8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8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8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8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8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8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8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8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8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8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8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8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8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8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8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8"/>
    <s v="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7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7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7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7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7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7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7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7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7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7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7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7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7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7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7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7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7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7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7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7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7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7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7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7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7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7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7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7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7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7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7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7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7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7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9"/>
    <s v="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9"/>
    <s v="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9"/>
    <s v="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9"/>
    <s v="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9"/>
    <s v="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9"/>
    <s v="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9"/>
    <s v="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9"/>
    <s v="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9"/>
    <s v="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9"/>
    <s v="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9"/>
    <s v="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9"/>
    <s v="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9"/>
    <s v="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9"/>
    <s v="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9"/>
    <s v="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9"/>
    <s v="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9"/>
    <s v="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9"/>
    <s v="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9"/>
    <s v="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9"/>
    <s v="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10"/>
    <s v="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10"/>
    <s v="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10"/>
    <s v="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10"/>
    <s v="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10"/>
    <s v="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10"/>
    <s v="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10"/>
    <s v="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10"/>
    <s v="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10"/>
    <s v="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10"/>
    <s v="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10"/>
    <s v="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10"/>
    <s v="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10"/>
    <s v="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10"/>
    <s v="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10"/>
    <s v="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10"/>
    <s v="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10"/>
    <s v="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10"/>
    <s v="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10"/>
    <s v="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10"/>
    <s v="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10"/>
    <s v="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10"/>
    <s v="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10"/>
    <s v="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10"/>
    <s v="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11"/>
    <s v="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11"/>
    <s v="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11"/>
    <s v="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11"/>
    <s v="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11"/>
    <s v="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11"/>
    <s v="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11"/>
    <s v="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11"/>
    <s v="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11"/>
    <s v="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11"/>
    <s v="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11"/>
    <s v="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11"/>
    <s v="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11"/>
    <s v="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11"/>
    <s v="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11"/>
    <s v="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11"/>
    <s v="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11"/>
    <s v="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11"/>
    <s v="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11"/>
    <s v="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11"/>
    <s v="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11"/>
    <s v="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11"/>
    <s v="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11"/>
    <s v="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11"/>
    <s v="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11"/>
    <s v="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11"/>
    <s v="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11"/>
    <s v="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11"/>
    <s v="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11"/>
    <s v="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11"/>
    <s v="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11"/>
    <s v="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11"/>
    <s v="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11"/>
    <s v="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11"/>
    <s v="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11"/>
    <s v="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11"/>
    <s v="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11"/>
    <s v="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11"/>
    <s v="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11"/>
    <s v="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11"/>
    <s v="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11"/>
    <s v="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11"/>
    <s v="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11"/>
    <s v="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11"/>
    <s v="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11"/>
    <s v="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11"/>
    <s v="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11"/>
    <s v="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11"/>
    <s v="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11"/>
    <s v="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11"/>
    <s v="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11"/>
    <s v="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11"/>
    <s v="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11"/>
    <s v="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11"/>
    <s v="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11"/>
    <s v="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11"/>
    <s v="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11"/>
    <s v="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11"/>
    <s v="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11"/>
    <s v="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11"/>
    <s v="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12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12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12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12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12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12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12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12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1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12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12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1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12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12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12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12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12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12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12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12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13"/>
    <s v="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13"/>
    <s v="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13"/>
    <s v="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13"/>
    <s v="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13"/>
    <s v="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13"/>
    <s v="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13"/>
    <s v="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13"/>
    <s v="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13"/>
    <s v="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13"/>
    <s v="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13"/>
    <s v="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13"/>
    <s v="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13"/>
    <s v="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13"/>
    <s v="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13"/>
    <s v="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13"/>
    <s v="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13"/>
    <s v="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13"/>
    <s v="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13"/>
    <s v="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13"/>
    <s v="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13"/>
    <s v="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13"/>
    <s v="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13"/>
    <s v="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13"/>
    <s v="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13"/>
    <s v="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13"/>
    <s v="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13"/>
    <s v="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13"/>
    <s v="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13"/>
    <s v="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13"/>
    <s v="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13"/>
    <s v="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13"/>
    <s v="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13"/>
    <s v="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13"/>
    <s v="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13"/>
    <s v="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13"/>
    <s v="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13"/>
    <s v="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13"/>
    <s v="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13"/>
    <s v="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13"/>
    <s v="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14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14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14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14"/>
    <s v="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14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14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14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14"/>
    <s v="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14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14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14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14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14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14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14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14"/>
    <s v="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14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14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14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14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14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14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14"/>
    <s v="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14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14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14"/>
    <s v="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14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14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14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14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14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14"/>
    <s v="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14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14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14"/>
    <s v="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14"/>
    <s v="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14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14"/>
    <s v="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14"/>
    <s v="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14"/>
    <s v="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15"/>
    <s v="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15"/>
    <s v="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15"/>
    <s v="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15"/>
    <s v="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15"/>
    <s v="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15"/>
    <s v="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15"/>
    <s v="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15"/>
    <s v="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15"/>
    <s v="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15"/>
    <s v="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15"/>
    <s v="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15"/>
    <s v="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15"/>
    <s v="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15"/>
    <s v="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15"/>
    <s v="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15"/>
    <s v="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15"/>
    <s v="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15"/>
    <s v="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15"/>
    <s v="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15"/>
    <s v="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5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5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5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5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5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5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5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5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5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5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5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5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5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5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5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5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5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5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5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5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5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5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5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5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5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5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5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5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5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5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5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5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5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5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5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5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5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5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5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5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5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5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5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5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5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5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5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5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5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5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5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5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5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5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5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5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5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5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5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5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5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5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16"/>
    <s v="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16"/>
    <s v="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16"/>
    <s v="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16"/>
    <s v="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16"/>
    <s v="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16"/>
    <s v="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16"/>
    <s v="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16"/>
    <s v="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16"/>
    <s v="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16"/>
    <s v="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16"/>
    <s v="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16"/>
    <s v="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16"/>
    <s v="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16"/>
    <s v="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16"/>
    <s v="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16"/>
    <s v="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16"/>
    <s v="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16"/>
    <s v="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16"/>
    <s v="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16"/>
    <s v="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16"/>
    <s v="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16"/>
    <s v="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16"/>
    <s v="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16"/>
    <s v="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16"/>
    <s v="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16"/>
    <s v="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16"/>
    <s v="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16"/>
    <s v="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16"/>
    <s v="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16"/>
    <s v="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16"/>
    <s v="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16"/>
    <s v="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16"/>
    <s v="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16"/>
    <s v="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6"/>
    <s v="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16"/>
    <s v="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16"/>
    <s v="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16"/>
    <s v="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16"/>
    <s v="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16"/>
    <s v="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16"/>
    <s v="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16"/>
    <s v="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16"/>
    <s v="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16"/>
    <s v="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16"/>
    <s v="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16"/>
    <s v="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16"/>
    <s v="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16"/>
    <s v="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16"/>
    <s v="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16"/>
    <s v="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16"/>
    <s v="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16"/>
    <s v="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16"/>
    <s v="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16"/>
    <s v="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16"/>
    <s v="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16"/>
    <s v="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16"/>
    <s v="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17"/>
    <s v="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17"/>
    <s v="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17"/>
    <s v="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17"/>
    <s v="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17"/>
    <s v="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17"/>
    <s v="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17"/>
    <s v="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17"/>
    <s v="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17"/>
    <s v="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17"/>
    <s v="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17"/>
    <s v="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17"/>
    <s v="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17"/>
    <s v="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17"/>
    <s v="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17"/>
    <s v="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17"/>
    <s v="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17"/>
    <s v="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17"/>
    <s v="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17"/>
    <s v="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17"/>
    <s v="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4"/>
    <s v="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4"/>
    <s v="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4"/>
    <s v="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4"/>
    <s v="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4"/>
    <s v="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4"/>
    <s v="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4"/>
    <s v="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4"/>
    <s v="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4"/>
    <s v="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4"/>
    <s v="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4"/>
    <s v="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4"/>
    <s v="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4"/>
    <s v="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4"/>
    <s v="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4"/>
    <s v="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4"/>
    <s v="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4"/>
    <s v="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4"/>
    <s v="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4"/>
    <s v="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4"/>
    <s v="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14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14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14"/>
    <s v="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14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14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14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14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14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14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14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14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14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14"/>
    <s v="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14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14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14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14"/>
    <s v="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14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14"/>
    <s v="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14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14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14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14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14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14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14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14"/>
    <s v="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14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14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14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14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14"/>
    <s v="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14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14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14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14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14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14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14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14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18"/>
    <s v="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18"/>
    <s v="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18"/>
    <s v="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18"/>
    <s v="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18"/>
    <s v="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18"/>
    <s v="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18"/>
    <s v="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18"/>
    <s v="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18"/>
    <s v="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18"/>
    <s v="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18"/>
    <s v="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18"/>
    <s v="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18"/>
    <s v="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18"/>
    <s v="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18"/>
    <s v="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18"/>
    <s v="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18"/>
    <s v="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18"/>
    <s v="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18"/>
    <s v="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18"/>
    <s v="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19"/>
    <s v="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19"/>
    <s v="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19"/>
    <s v="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19"/>
    <s v="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19"/>
    <s v="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19"/>
    <s v="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19"/>
    <s v="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19"/>
    <s v="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19"/>
    <s v="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19"/>
    <s v="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19"/>
    <s v="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19"/>
    <s v="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19"/>
    <s v="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19"/>
    <s v="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19"/>
    <s v="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19"/>
    <s v="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19"/>
    <s v="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19"/>
    <s v="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19"/>
    <s v="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19"/>
    <s v="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14"/>
    <s v="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14"/>
    <s v="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14"/>
    <s v="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14"/>
    <s v="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14"/>
    <s v="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14"/>
    <s v="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14"/>
    <s v="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14"/>
    <s v="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14"/>
    <s v="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14"/>
    <s v="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14"/>
    <s v="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14"/>
    <s v="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14"/>
    <s v="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14"/>
    <s v="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14"/>
    <s v="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14"/>
    <s v="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14"/>
    <s v="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14"/>
    <s v="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14"/>
    <s v="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14"/>
    <s v="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5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5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5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5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5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5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5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5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5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5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5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5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5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5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5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5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5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5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5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5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5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5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5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5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5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5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5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5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5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5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5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2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2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2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2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2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2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2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2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2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2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2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2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2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2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2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2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2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2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2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2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2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2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2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2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2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2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2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2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2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2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2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2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2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2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2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2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2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2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20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2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2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2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21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2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2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2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2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21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2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2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2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2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21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2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2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2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2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2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2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2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21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2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21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21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2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2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2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21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21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2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2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2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2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2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2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21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21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2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2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2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2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2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2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2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21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2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2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2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2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21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2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2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2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2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21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21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21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2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2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21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14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14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14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14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14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14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14"/>
    <s v="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14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14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14"/>
    <s v="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14"/>
    <s v="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14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14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14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14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14"/>
    <s v="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14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14"/>
    <s v="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14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14"/>
    <s v="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14"/>
    <s v="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4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14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14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14"/>
    <s v="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14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14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14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14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14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14"/>
    <s v="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14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14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14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14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14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14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14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14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14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14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14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14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14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14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14"/>
    <s v="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14"/>
    <s v="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14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14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14"/>
    <s v="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14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14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14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14"/>
    <s v="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14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14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14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14"/>
    <s v="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14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14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14"/>
    <s v="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14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14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14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14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14"/>
    <s v="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14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14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14"/>
    <s v="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14"/>
    <s v="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14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14"/>
    <s v="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14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14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14"/>
    <s v="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14"/>
    <s v="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14"/>
    <s v="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14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14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14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5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5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5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5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5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5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5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5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5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5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5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5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5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5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5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5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5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5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5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5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5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5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5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5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5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5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5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5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5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5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5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5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5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12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12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12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1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12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1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12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12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1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12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12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12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12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12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12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12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12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12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8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8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8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8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8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8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8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8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8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8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8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8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8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8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8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8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8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8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8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8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2"/>
    <s v="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2"/>
    <s v="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2"/>
    <s v="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2"/>
    <s v="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2"/>
    <s v="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2"/>
    <s v="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2"/>
    <s v="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2"/>
    <s v="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2"/>
    <s v="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2"/>
    <s v="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2"/>
    <s v="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2"/>
    <s v="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2"/>
    <s v="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2"/>
    <s v="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2"/>
    <s v="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2"/>
    <s v="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2"/>
    <s v="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2"/>
    <s v="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2"/>
    <s v="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2"/>
    <s v="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8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8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8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8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8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8"/>
    <s v="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8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8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8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8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8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8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8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8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8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8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8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8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8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8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3"/>
    <s v="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3"/>
    <s v="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3"/>
    <s v="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3"/>
    <s v="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3"/>
    <s v="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3"/>
    <s v="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3"/>
    <s v="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3"/>
    <s v="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3"/>
    <s v="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3"/>
    <s v="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3"/>
    <s v="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3"/>
    <s v="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3"/>
    <s v="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3"/>
    <s v="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3"/>
    <s v="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3"/>
    <s v="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3"/>
    <s v="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3"/>
    <s v="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3"/>
    <s v="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3"/>
    <s v="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3"/>
    <s v="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3"/>
    <s v="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3"/>
    <s v="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3"/>
    <s v="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3"/>
    <s v="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3"/>
    <s v="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3"/>
    <s v="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3"/>
    <s v="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3"/>
    <s v="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3"/>
    <s v="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3"/>
    <s v="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3"/>
    <s v="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3"/>
    <s v="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3"/>
    <s v="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3"/>
    <s v="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3"/>
    <s v="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3"/>
    <s v="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3"/>
    <s v="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3"/>
    <s v="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3"/>
    <s v="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14"/>
    <s v="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14"/>
    <s v="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14"/>
    <s v="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14"/>
    <s v="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14"/>
    <s v="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14"/>
    <s v="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14"/>
    <s v="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14"/>
    <s v="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14"/>
    <s v="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14"/>
    <s v="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14"/>
    <s v="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14"/>
    <s v="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14"/>
    <s v="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14"/>
    <s v="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14"/>
    <s v="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14"/>
    <s v="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14"/>
    <s v="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14"/>
    <s v="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14"/>
    <s v="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14"/>
    <s v="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3"/>
    <s v="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3"/>
    <s v="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3"/>
    <s v="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3"/>
    <s v="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3"/>
    <s v="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3"/>
    <s v="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3"/>
    <s v="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3"/>
    <s v="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3"/>
    <s v="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3"/>
    <s v="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3"/>
    <s v="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3"/>
    <s v="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3"/>
    <s v="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3"/>
    <s v="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3"/>
    <s v="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3"/>
    <s v="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3"/>
    <s v="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3"/>
    <s v="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3"/>
    <s v="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3"/>
    <s v="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3"/>
    <s v="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3"/>
    <s v="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3"/>
    <s v="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3"/>
    <s v="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3"/>
    <s v="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3"/>
    <s v="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3"/>
    <s v="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3"/>
    <s v="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3"/>
    <s v="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3"/>
    <s v="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3"/>
    <s v="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3"/>
    <s v="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3"/>
    <s v="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3"/>
    <s v="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3"/>
    <s v="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3"/>
    <s v="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3"/>
    <s v="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3"/>
    <s v="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3"/>
    <s v="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3"/>
    <s v="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3"/>
    <s v="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3"/>
    <s v="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3"/>
    <s v="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3"/>
    <s v="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3"/>
    <s v="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3"/>
    <s v="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3"/>
    <s v="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3"/>
    <s v="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3"/>
    <s v="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3"/>
    <s v="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3"/>
    <s v="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3"/>
    <s v="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3"/>
    <s v="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3"/>
    <s v="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3"/>
    <s v="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3"/>
    <s v="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3"/>
    <s v="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3"/>
    <s v="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3"/>
    <s v="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3"/>
    <s v="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3"/>
    <s v="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3"/>
    <s v="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3"/>
    <s v="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3"/>
    <s v="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3"/>
    <s v="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3"/>
    <s v="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3"/>
    <s v="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3"/>
    <s v="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3"/>
    <s v="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3"/>
    <s v="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3"/>
    <s v="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3"/>
    <s v="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3"/>
    <s v="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3"/>
    <s v="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3"/>
    <s v="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3"/>
    <s v="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3"/>
    <s v="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3"/>
    <s v="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3"/>
    <s v="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3"/>
    <s v="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8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8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8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8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8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8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8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8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8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8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8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8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8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8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8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8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8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8"/>
    <s v="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8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8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8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8"/>
    <s v="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8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8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8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8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8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8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8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8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8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8"/>
    <s v="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8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8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8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8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8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8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8"/>
    <s v="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8"/>
    <s v="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11"/>
    <s v="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11"/>
    <s v="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11"/>
    <s v="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11"/>
    <s v="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11"/>
    <s v="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11"/>
    <s v="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11"/>
    <s v="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11"/>
    <s v="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11"/>
    <s v="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11"/>
    <s v="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11"/>
    <s v="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11"/>
    <s v="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11"/>
    <s v="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11"/>
    <s v="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11"/>
    <s v="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11"/>
    <s v="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11"/>
    <s v="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11"/>
    <s v="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11"/>
    <s v="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11"/>
    <s v="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11"/>
    <s v="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11"/>
    <s v="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11"/>
    <s v="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11"/>
    <s v="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11"/>
    <s v="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11"/>
    <s v="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11"/>
    <s v="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11"/>
    <s v="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11"/>
    <s v="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11"/>
    <s v="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11"/>
    <s v="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11"/>
    <s v="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11"/>
    <s v="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11"/>
    <s v="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11"/>
    <s v="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11"/>
    <s v="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11"/>
    <s v="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11"/>
    <s v="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11"/>
    <s v="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11"/>
    <s v="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5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5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5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5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5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5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5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5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5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5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5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5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5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5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5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24"/>
    <s v="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24"/>
    <s v="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24"/>
    <s v="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24"/>
    <s v="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24"/>
    <s v="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24"/>
    <s v="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24"/>
    <s v="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24"/>
    <s v="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24"/>
    <s v="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24"/>
    <s v="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24"/>
    <s v="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24"/>
    <s v="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24"/>
    <s v="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24"/>
    <s v="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24"/>
    <s v="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24"/>
    <s v="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24"/>
    <s v="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24"/>
    <s v="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24"/>
    <s v="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24"/>
    <s v="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9"/>
    <s v="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9"/>
    <s v="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9"/>
    <s v="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9"/>
    <s v="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9"/>
    <s v="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9"/>
    <s v="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9"/>
    <s v="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9"/>
    <s v="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9"/>
    <s v="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9"/>
    <s v="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9"/>
    <s v="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9"/>
    <s v="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9"/>
    <s v="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9"/>
    <s v="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9"/>
    <s v="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9"/>
    <s v="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9"/>
    <s v="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9"/>
    <s v="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9"/>
    <s v="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9"/>
    <s v="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24"/>
    <s v="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24"/>
    <s v="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24"/>
    <s v="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24"/>
    <s v="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24"/>
    <s v="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24"/>
    <s v="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24"/>
    <s v="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24"/>
    <s v="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24"/>
    <s v="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24"/>
    <s v="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24"/>
    <s v="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24"/>
    <s v="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24"/>
    <s v="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24"/>
    <s v="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24"/>
    <s v="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24"/>
    <s v="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24"/>
    <s v="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24"/>
    <s v="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24"/>
    <s v="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24"/>
    <s v="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24"/>
    <s v="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24"/>
    <s v="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24"/>
    <s v="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24"/>
    <s v="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24"/>
    <s v="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24"/>
    <s v="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24"/>
    <s v="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24"/>
    <s v="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24"/>
    <s v="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24"/>
    <s v="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24"/>
    <s v="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24"/>
    <s v="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24"/>
    <s v="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24"/>
    <s v="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24"/>
    <s v="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24"/>
    <s v="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24"/>
    <s v="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24"/>
    <s v="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24"/>
    <s v="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24"/>
    <s v="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24"/>
    <s v="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24"/>
    <s v="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24"/>
    <s v="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24"/>
    <s v="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24"/>
    <s v="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24"/>
    <s v="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24"/>
    <s v="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24"/>
    <s v="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24"/>
    <s v="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24"/>
    <s v="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24"/>
    <s v="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24"/>
    <s v="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24"/>
    <s v="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24"/>
    <s v="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24"/>
    <s v="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24"/>
    <s v="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24"/>
    <s v="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24"/>
    <s v="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24"/>
    <s v="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24"/>
    <s v="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5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5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5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5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5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5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5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5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5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5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5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5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5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5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5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5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5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8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8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8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8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8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8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8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8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8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8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8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8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8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8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8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8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8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8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8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8"/>
    <s v="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25"/>
    <s v="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25"/>
    <s v="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25"/>
    <s v="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25"/>
    <s v="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25"/>
    <s v="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25"/>
    <s v="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25"/>
    <s v="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25"/>
    <s v="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25"/>
    <s v="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25"/>
    <s v="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25"/>
    <s v="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25"/>
    <s v="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25"/>
    <s v="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25"/>
    <s v="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25"/>
    <s v="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25"/>
    <s v="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25"/>
    <s v="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25"/>
    <s v="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25"/>
    <s v="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25"/>
    <s v="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13"/>
    <s v="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13"/>
    <s v="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13"/>
    <s v="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13"/>
    <s v="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13"/>
    <s v="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13"/>
    <s v="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13"/>
    <s v="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13"/>
    <s v="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13"/>
    <s v="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13"/>
    <s v="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13"/>
    <s v="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13"/>
    <s v="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13"/>
    <s v="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13"/>
    <s v="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13"/>
    <s v="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13"/>
    <s v="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13"/>
    <s v="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13"/>
    <s v="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13"/>
    <s v="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13"/>
    <s v="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13"/>
    <s v="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13"/>
    <s v="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13"/>
    <s v="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13"/>
    <s v="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13"/>
    <s v="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13"/>
    <s v="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13"/>
    <s v="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13"/>
    <s v="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13"/>
    <s v="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13"/>
    <s v="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13"/>
    <s v="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13"/>
    <s v="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13"/>
    <s v="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13"/>
    <s v="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13"/>
    <s v="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13"/>
    <s v="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13"/>
    <s v="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13"/>
    <s v="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13"/>
    <s v="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13"/>
    <s v="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25"/>
    <s v="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25"/>
    <s v="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25"/>
    <s v="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25"/>
    <s v="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25"/>
    <s v="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25"/>
    <s v="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25"/>
    <s v="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25"/>
    <s v="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25"/>
    <s v="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25"/>
    <s v="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25"/>
    <s v="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25"/>
    <s v="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25"/>
    <s v="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25"/>
    <s v="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25"/>
    <s v="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25"/>
    <s v="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25"/>
    <s v="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25"/>
    <s v="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25"/>
    <s v="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25"/>
    <s v="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8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8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8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8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8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8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8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8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8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8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8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8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8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8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8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8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8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8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8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8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8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8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8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8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8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8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8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8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8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8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8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8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8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8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8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8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8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8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8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8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26"/>
    <s v="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26"/>
    <s v="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26"/>
    <s v="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26"/>
    <s v="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26"/>
    <s v="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26"/>
    <s v="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26"/>
    <s v="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26"/>
    <s v="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26"/>
    <s v="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26"/>
    <s v="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26"/>
    <s v="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26"/>
    <s v="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26"/>
    <s v="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26"/>
    <s v="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26"/>
    <s v="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26"/>
    <s v="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26"/>
    <s v="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26"/>
    <s v="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26"/>
    <s v="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26"/>
    <s v="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27"/>
    <s v="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27"/>
    <s v="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27"/>
    <s v="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27"/>
    <s v="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27"/>
    <s v="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27"/>
    <s v="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27"/>
    <s v="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27"/>
    <s v="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27"/>
    <s v="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27"/>
    <s v="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27"/>
    <s v="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27"/>
    <s v="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27"/>
    <s v="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27"/>
    <s v="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27"/>
    <s v="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27"/>
    <s v="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27"/>
    <s v="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27"/>
    <s v="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27"/>
    <s v="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27"/>
    <s v="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27"/>
    <s v="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27"/>
    <s v="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27"/>
    <s v="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27"/>
    <s v="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27"/>
    <s v="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27"/>
    <s v="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27"/>
    <s v="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27"/>
    <s v="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27"/>
    <s v="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27"/>
    <s v="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27"/>
    <s v="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27"/>
    <s v="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27"/>
    <s v="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27"/>
    <s v="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27"/>
    <s v="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27"/>
    <s v="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27"/>
    <s v="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27"/>
    <s v="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27"/>
    <s v="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27"/>
    <s v="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13"/>
    <s v="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13"/>
    <s v="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13"/>
    <s v="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13"/>
    <s v="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13"/>
    <s v="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13"/>
    <s v="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13"/>
    <s v="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13"/>
    <s v="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13"/>
    <s v="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13"/>
    <s v="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13"/>
    <s v="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13"/>
    <s v="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13"/>
    <s v="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13"/>
    <s v="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13"/>
    <s v="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13"/>
    <s v="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13"/>
    <s v="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13"/>
    <s v="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13"/>
    <s v="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13"/>
    <s v="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13"/>
    <s v="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13"/>
    <s v="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13"/>
    <s v="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13"/>
    <s v="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13"/>
    <s v="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13"/>
    <s v="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13"/>
    <s v="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13"/>
    <s v="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13"/>
    <s v="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13"/>
    <s v="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13"/>
    <s v="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13"/>
    <s v="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13"/>
    <s v="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13"/>
    <s v="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13"/>
    <s v="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13"/>
    <s v="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13"/>
    <s v="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13"/>
    <s v="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13"/>
    <s v="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13"/>
    <s v="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8"/>
    <s v="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8"/>
    <s v="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8"/>
    <s v="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8"/>
    <s v="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8"/>
    <s v="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8"/>
    <s v="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8"/>
    <s v="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8"/>
    <s v="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8"/>
    <s v="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8"/>
    <s v="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8"/>
    <s v="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8"/>
    <s v="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8"/>
    <s v="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8"/>
    <s v="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8"/>
    <s v="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8"/>
    <s v="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8"/>
    <s v="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8"/>
    <s v="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8"/>
    <s v="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8"/>
    <s v="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8"/>
    <s v="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8"/>
    <s v="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8"/>
    <s v="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8"/>
    <s v="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8"/>
    <s v="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8"/>
    <s v="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8"/>
    <s v="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8"/>
    <s v="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8"/>
    <s v="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8"/>
    <s v="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8"/>
    <s v="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8"/>
    <s v="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8"/>
    <s v="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8"/>
    <s v="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8"/>
    <s v="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8"/>
    <s v="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8"/>
    <s v="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8"/>
    <s v="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8"/>
    <s v="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8"/>
    <s v="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8"/>
    <s v="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8"/>
    <s v="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8"/>
    <s v="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8"/>
    <s v="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8"/>
    <s v="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8"/>
    <s v="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8"/>
    <s v="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8"/>
    <s v="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8"/>
    <s v="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8"/>
    <s v="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8"/>
    <s v="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8"/>
    <s v="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8"/>
    <s v="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8"/>
    <s v="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8"/>
    <s v="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8"/>
    <s v="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8"/>
    <s v="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8"/>
    <s v="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8"/>
    <s v="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8"/>
    <s v="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9"/>
    <s v="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9"/>
    <s v="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9"/>
    <s v="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9"/>
    <s v="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9"/>
    <s v="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9"/>
    <s v="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9"/>
    <s v="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9"/>
    <s v="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9"/>
    <s v="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9"/>
    <s v="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9"/>
    <s v="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9"/>
    <s v="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9"/>
    <s v="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9"/>
    <s v="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9"/>
    <s v="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9"/>
    <s v="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9"/>
    <s v="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9"/>
    <s v="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9"/>
    <s v="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9"/>
    <s v="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13"/>
    <s v="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13"/>
    <s v="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13"/>
    <s v="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13"/>
    <s v="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13"/>
    <s v="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13"/>
    <s v="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13"/>
    <s v="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13"/>
    <s v="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13"/>
    <s v="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13"/>
    <s v="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13"/>
    <s v="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13"/>
    <s v="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13"/>
    <s v="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13"/>
    <s v="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13"/>
    <s v="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13"/>
    <s v="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13"/>
    <s v="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13"/>
    <s v="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13"/>
    <s v="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13"/>
    <s v="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30"/>
    <s v="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30"/>
    <s v="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30"/>
    <s v="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30"/>
    <s v="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30"/>
    <s v="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30"/>
    <s v="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30"/>
    <s v="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30"/>
    <s v="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30"/>
    <s v="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30"/>
    <s v="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30"/>
    <s v="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30"/>
    <s v="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30"/>
    <s v="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30"/>
    <s v="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30"/>
    <s v="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30"/>
    <s v="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30"/>
    <s v="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30"/>
    <s v="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30"/>
    <s v="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30"/>
    <s v="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3"/>
    <s v="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3"/>
    <s v="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3"/>
    <s v="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3"/>
    <s v="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3"/>
    <s v="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3"/>
    <s v="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3"/>
    <s v="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3"/>
    <s v="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3"/>
    <s v="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3"/>
    <s v="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3"/>
    <s v="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3"/>
    <s v="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3"/>
    <s v="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3"/>
    <s v="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3"/>
    <s v="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3"/>
    <s v="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3"/>
    <s v="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3"/>
    <s v="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3"/>
    <s v="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3"/>
    <s v="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1"/>
    <s v="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1"/>
    <s v="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1"/>
    <s v="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1"/>
    <s v="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1"/>
    <s v="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1"/>
    <s v="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1"/>
    <s v="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1"/>
    <s v="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1"/>
    <s v="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1"/>
    <s v="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1"/>
    <s v="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1"/>
    <s v="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1"/>
    <s v="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1"/>
    <s v="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1"/>
    <s v="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1"/>
    <s v="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1"/>
    <s v="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1"/>
    <s v="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1"/>
    <s v="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1"/>
    <s v="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1"/>
    <s v="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1"/>
    <s v="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1"/>
    <s v="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1"/>
    <s v="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1"/>
    <s v="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1"/>
    <s v="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1"/>
    <s v="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1"/>
    <s v="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1"/>
    <s v="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1"/>
    <s v="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1"/>
    <s v="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1"/>
    <s v="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1"/>
    <s v="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1"/>
    <s v="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1"/>
    <s v="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1"/>
    <s v="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1"/>
    <s v="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1"/>
    <s v="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1"/>
    <s v="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1"/>
    <s v="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32"/>
    <s v="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32"/>
    <s v="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32"/>
    <s v="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32"/>
    <s v="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32"/>
    <s v="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32"/>
    <s v="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32"/>
    <s v="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32"/>
    <s v="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32"/>
    <s v="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32"/>
    <s v="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32"/>
    <s v="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32"/>
    <s v="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32"/>
    <s v="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32"/>
    <s v="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32"/>
    <s v="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32"/>
    <s v="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32"/>
    <s v="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32"/>
    <s v="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32"/>
    <s v="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32"/>
    <s v="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30"/>
    <s v="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30"/>
    <s v="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30"/>
    <s v="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30"/>
    <s v="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30"/>
    <s v="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30"/>
    <s v="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30"/>
    <s v="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30"/>
    <s v="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30"/>
    <s v="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30"/>
    <s v="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30"/>
    <s v="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30"/>
    <s v="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30"/>
    <s v="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30"/>
    <s v="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30"/>
    <s v="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30"/>
    <s v="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30"/>
    <s v="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30"/>
    <s v="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30"/>
    <s v="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30"/>
    <s v="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30"/>
    <s v="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30"/>
    <s v="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30"/>
    <s v="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30"/>
    <s v="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30"/>
    <s v="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30"/>
    <s v="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30"/>
    <s v="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30"/>
    <s v="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30"/>
    <s v="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30"/>
    <s v="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30"/>
    <s v="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30"/>
    <s v="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30"/>
    <s v="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30"/>
    <s v="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30"/>
    <s v="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30"/>
    <s v="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30"/>
    <s v="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30"/>
    <s v="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30"/>
    <s v="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30"/>
    <s v="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30"/>
    <s v="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30"/>
    <s v="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30"/>
    <s v="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30"/>
    <s v="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30"/>
    <s v="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30"/>
    <s v="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30"/>
    <s v="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30"/>
    <s v="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30"/>
    <s v="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30"/>
    <s v="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30"/>
    <s v="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30"/>
    <s v="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30"/>
    <s v="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30"/>
    <s v="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30"/>
    <s v="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30"/>
    <s v="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30"/>
    <s v="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30"/>
    <s v="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30"/>
    <s v="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30"/>
    <s v="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30"/>
    <s v="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30"/>
    <s v="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30"/>
    <s v="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30"/>
    <s v="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30"/>
    <s v="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30"/>
    <s v="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30"/>
    <s v="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30"/>
    <s v="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30"/>
    <s v="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30"/>
    <s v="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30"/>
    <s v="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30"/>
    <s v="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30"/>
    <s v="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30"/>
    <s v="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30"/>
    <s v="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30"/>
    <s v="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30"/>
    <s v="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30"/>
    <s v="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30"/>
    <s v="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30"/>
    <s v="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30"/>
    <s v="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30"/>
    <s v="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30"/>
    <s v="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30"/>
    <s v="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30"/>
    <s v="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30"/>
    <s v="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30"/>
    <s v="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30"/>
    <s v="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30"/>
    <s v="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30"/>
    <s v="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30"/>
    <s v="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30"/>
    <s v="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30"/>
    <s v="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30"/>
    <s v="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30"/>
    <s v="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30"/>
    <s v="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30"/>
    <s v="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30"/>
    <s v="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30"/>
    <s v="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30"/>
    <s v="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30"/>
    <s v="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30"/>
    <s v="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30"/>
    <s v="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30"/>
    <s v="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30"/>
    <s v="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30"/>
    <s v="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30"/>
    <s v="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30"/>
    <s v="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30"/>
    <s v="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30"/>
    <s v="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30"/>
    <s v="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30"/>
    <s v="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30"/>
    <s v="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30"/>
    <s v="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30"/>
    <s v="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30"/>
    <s v="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30"/>
    <s v="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30"/>
    <s v="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30"/>
    <s v="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30"/>
    <s v="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30"/>
    <s v="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30"/>
    <s v="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30"/>
    <s v="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30"/>
    <s v="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30"/>
    <s v="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30"/>
    <s v="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30"/>
    <s v="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30"/>
    <s v="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30"/>
    <s v="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30"/>
    <s v="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30"/>
    <s v="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30"/>
    <s v="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30"/>
    <s v="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30"/>
    <s v="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30"/>
    <s v="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30"/>
    <s v="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30"/>
    <s v="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30"/>
    <s v="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30"/>
    <s v="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30"/>
    <s v="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30"/>
    <s v="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30"/>
    <s v="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30"/>
    <s v="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30"/>
    <s v="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30"/>
    <s v="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30"/>
    <s v="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30"/>
    <s v="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30"/>
    <s v="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30"/>
    <s v="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30"/>
    <s v="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30"/>
    <s v="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30"/>
    <s v="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30"/>
    <s v="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30"/>
    <s v="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30"/>
    <s v="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30"/>
    <s v="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30"/>
    <s v="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30"/>
    <s v="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30"/>
    <s v="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30"/>
    <s v="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30"/>
    <s v="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30"/>
    <s v="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30"/>
    <s v="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30"/>
    <s v="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30"/>
    <s v="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30"/>
    <s v="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30"/>
    <s v="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32"/>
    <s v="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32"/>
    <s v="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32"/>
    <s v="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32"/>
    <s v="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32"/>
    <s v="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32"/>
    <s v="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32"/>
    <s v="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32"/>
    <s v="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32"/>
    <s v="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32"/>
    <s v="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32"/>
    <s v="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32"/>
    <s v="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32"/>
    <s v="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32"/>
    <s v="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32"/>
    <s v="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32"/>
    <s v="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32"/>
    <s v="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32"/>
    <s v="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32"/>
    <s v="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32"/>
    <s v="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32"/>
    <s v="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32"/>
    <s v="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32"/>
    <s v="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32"/>
    <s v="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32"/>
    <s v="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32"/>
    <s v="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32"/>
    <s v="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32"/>
    <s v="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32"/>
    <s v="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32"/>
    <s v="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32"/>
    <s v="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32"/>
    <s v="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32"/>
    <s v="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32"/>
    <s v="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32"/>
    <s v="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32"/>
    <s v="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32"/>
    <s v="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32"/>
    <s v="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32"/>
    <s v="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32"/>
    <s v="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32"/>
    <s v="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32"/>
    <s v="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32"/>
    <s v="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32"/>
    <s v="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32"/>
    <s v="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32"/>
    <s v="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32"/>
    <s v="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32"/>
    <s v="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32"/>
    <s v="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32"/>
    <s v="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32"/>
    <s v="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32"/>
    <s v="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32"/>
    <s v="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32"/>
    <s v="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32"/>
    <s v="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32"/>
    <s v="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32"/>
    <s v="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32"/>
    <s v="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32"/>
    <s v="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32"/>
    <s v="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32"/>
    <s v="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32"/>
    <s v="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32"/>
    <s v="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32"/>
    <s v="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32"/>
    <s v="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32"/>
    <s v="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32"/>
    <s v="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32"/>
    <s v="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32"/>
    <s v="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32"/>
    <s v="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32"/>
    <s v="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32"/>
    <s v="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32"/>
    <s v="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32"/>
    <s v="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32"/>
    <s v="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32"/>
    <s v="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32"/>
    <s v="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32"/>
    <s v="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32"/>
    <s v="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32"/>
    <s v="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32"/>
    <s v="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32"/>
    <s v="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32"/>
    <s v="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32"/>
    <s v="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32"/>
    <s v="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32"/>
    <s v="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32"/>
    <s v="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32"/>
    <s v="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32"/>
    <s v="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32"/>
    <s v="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32"/>
    <s v="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32"/>
    <s v="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32"/>
    <s v="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32"/>
    <s v="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32"/>
    <s v="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32"/>
    <s v="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32"/>
    <s v="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32"/>
    <s v="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32"/>
    <s v="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32"/>
    <s v="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32"/>
    <s v="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32"/>
    <s v="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32"/>
    <s v="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32"/>
    <s v="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32"/>
    <s v="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32"/>
    <s v="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32"/>
    <s v="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32"/>
    <s v="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32"/>
    <s v="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32"/>
    <s v="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32"/>
    <s v="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32"/>
    <s v="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32"/>
    <s v="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32"/>
    <s v="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32"/>
    <s v="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32"/>
    <s v="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32"/>
    <s v="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32"/>
    <s v="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32"/>
    <s v="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32"/>
    <s v="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968182-EDD0-AE40-AACC-4626A6FFDE9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17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DB991-DCA2-9D45-AEF4-748C8297BF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AD336-3D1F-4742-BDFA-249A8C4DDB9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EEDC3-DBB3-9143-9353-BAC2AF7037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3D6B7-73CB-9B4E-8647-5396BE50DDC0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72" zoomScaleNormal="172" workbookViewId="0">
      <pane xSplit="3" ySplit="1" topLeftCell="Q4107" activePane="bottomRight" state="frozen"/>
      <selection pane="topRight" activeCell="D1" sqref="D1"/>
      <selection pane="bottomLeft" activeCell="A2" sqref="A2"/>
      <selection pane="bottomRight" activeCell="B2924" sqref="B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5.83203125" bestFit="1" customWidth="1"/>
    <col min="16" max="16" width="14.83203125" bestFit="1" customWidth="1"/>
    <col min="17" max="17" width="11" bestFit="1" customWidth="1"/>
    <col min="18" max="18" width="14.5" bestFit="1" customWidth="1"/>
    <col min="19" max="19" width="20.3320312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8321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8321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8321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8321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8321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8321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8321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8321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8321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8321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8321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8321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8321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8321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8321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8321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8321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8321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8321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8321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8321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8321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8321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8321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8321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8321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8321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8321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8321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8321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8321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8321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8321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8321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8321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8321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8321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8321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8321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8321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8321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8321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8321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8321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8321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8321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8321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8321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8321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8321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8321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8321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8321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8321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8321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8321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8321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8321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8321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8321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8321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8321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8321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8321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8321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8321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8321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8321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8321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8321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8321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8321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8321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8321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8321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8321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8321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8321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8321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8321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8321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8321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8321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8321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8321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8321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8321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8321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8321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8321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8321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8321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8321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8321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8321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8321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8321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8321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8321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8321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8321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8321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8321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8321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8321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8321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8321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8321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8321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8321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8321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8321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8321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8321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8321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8321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8321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8321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8321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8321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8321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8321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8321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8321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8321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8321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8321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8321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8321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8321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8321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8321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8321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8321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8321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8321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8321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8321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8321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8321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8321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8321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8321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8321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8321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8321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8321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8321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8321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8321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8321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8321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8321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8321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8321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8321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8321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8321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8321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8321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8321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8321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8321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8321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8321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8321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8321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8321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8321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8321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8321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8321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8321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8321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8321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8321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8321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8321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8321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8321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8321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8321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8321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8321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8321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8321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8321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8321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8321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8321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8321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8321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8321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8321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8321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8321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8321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8321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8321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8321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8321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8321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8321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8321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8321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8321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8321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8321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8321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8321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8321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8321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8321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8321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8321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8321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8321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8321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8321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8321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8321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8321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8321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8321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8321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8321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8321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8321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8321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8321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8321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8321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8321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8321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8321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8321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8321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8321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8321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8321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8321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8321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8321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8321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8321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8321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8321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8321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8321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8321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8321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8321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8321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8321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8321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8321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8321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8321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8321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8321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8321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8321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8321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8321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8321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8321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8321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8321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8321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8321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8321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8321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8321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8321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8321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8321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8321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8321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8321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8321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8321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8321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8321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8321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8321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8321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8321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8321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8321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8321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8321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8321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8321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8321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8321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8321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8321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8321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8321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8321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8321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8321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8321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8321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8321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8321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8321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8321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8321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8321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8321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8321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8321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8321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8321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8321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8321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8321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8321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8321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8321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8321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8321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8321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8321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8321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8321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8321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8321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8321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8321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8321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8321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8321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8321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8321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8321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8321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8321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8321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8321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8321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8321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8321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8321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8321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8321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8321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8321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8321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8321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8321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8321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8321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8321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8321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8321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8321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8321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8321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8321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8321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8321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8321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8321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8321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8321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8321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8321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8321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8321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8321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8321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8321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8321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8321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8321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8321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8321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8321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8321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8321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8321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8321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8321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8321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8321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8321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8321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8321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8321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8321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8321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8321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8321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8321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8321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8321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8321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8321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8321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8321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8321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8321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8321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8321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8321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8321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8321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8321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8321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8321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8321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8321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8321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8321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8321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8321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8321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8321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8321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8321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8321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8321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8321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8321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8321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8321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8321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8321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8321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8321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8321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8321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8321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8321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8321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8321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8321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8321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8321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8321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8321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8321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8321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8321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8321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8321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8321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8321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8321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8321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8321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8321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8321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8321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8321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8321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8321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8321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8321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8321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8321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8321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8321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8321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8321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8321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8321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8321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8321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8321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8321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8321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8321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8321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8321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8321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8321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8321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8321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8321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8321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8321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8321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8321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8321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8321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8321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8321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8321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8321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8321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8321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8321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8321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8321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8321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8321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8321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8321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8321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8321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8321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8321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8321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8321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8321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8321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8321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8321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8321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8321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8321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8321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8322</v>
      </c>
      <c r="R522" t="s">
        <v>8323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8322</v>
      </c>
      <c r="R523" t="s">
        <v>8323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8322</v>
      </c>
      <c r="R524" t="s">
        <v>8323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8322</v>
      </c>
      <c r="R525" t="s">
        <v>8323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8322</v>
      </c>
      <c r="R526" t="s">
        <v>8323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8322</v>
      </c>
      <c r="R527" t="s">
        <v>8323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8322</v>
      </c>
      <c r="R528" t="s">
        <v>8323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8322</v>
      </c>
      <c r="R529" t="s">
        <v>8323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8322</v>
      </c>
      <c r="R530" t="s">
        <v>8323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8322</v>
      </c>
      <c r="R531" t="s">
        <v>8323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8322</v>
      </c>
      <c r="R532" t="s">
        <v>8323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8322</v>
      </c>
      <c r="R533" t="s">
        <v>8323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8322</v>
      </c>
      <c r="R534" t="s">
        <v>8323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8322</v>
      </c>
      <c r="R535" t="s">
        <v>8323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8322</v>
      </c>
      <c r="R536" t="s">
        <v>8323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8322</v>
      </c>
      <c r="R537" t="s">
        <v>8323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8322</v>
      </c>
      <c r="R538" t="s">
        <v>8323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8322</v>
      </c>
      <c r="R539" t="s">
        <v>8323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8322</v>
      </c>
      <c r="R540" t="s">
        <v>8323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8322</v>
      </c>
      <c r="R541" t="s">
        <v>8323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8324</v>
      </c>
      <c r="R542" t="s">
        <v>8325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8324</v>
      </c>
      <c r="R543" t="s">
        <v>8325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8324</v>
      </c>
      <c r="R544" t="s">
        <v>8325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8324</v>
      </c>
      <c r="R545" t="s">
        <v>8325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8324</v>
      </c>
      <c r="R546" t="s">
        <v>8325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8324</v>
      </c>
      <c r="R547" t="s">
        <v>8325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8324</v>
      </c>
      <c r="R548" t="s">
        <v>8325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8324</v>
      </c>
      <c r="R549" t="s">
        <v>8325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8324</v>
      </c>
      <c r="R550" t="s">
        <v>8325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8324</v>
      </c>
      <c r="R551" t="s">
        <v>8325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8324</v>
      </c>
      <c r="R552" t="s">
        <v>8325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8324</v>
      </c>
      <c r="R553" t="s">
        <v>8325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8324</v>
      </c>
      <c r="R554" t="s">
        <v>8325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8324</v>
      </c>
      <c r="R555" t="s">
        <v>8325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8324</v>
      </c>
      <c r="R556" t="s">
        <v>8325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8324</v>
      </c>
      <c r="R557" t="s">
        <v>8325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8324</v>
      </c>
      <c r="R558" t="s">
        <v>8325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8324</v>
      </c>
      <c r="R559" t="s">
        <v>8325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8324</v>
      </c>
      <c r="R560" t="s">
        <v>8325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8324</v>
      </c>
      <c r="R561" t="s">
        <v>8325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8324</v>
      </c>
      <c r="R562" t="s">
        <v>8325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8324</v>
      </c>
      <c r="R563" t="s">
        <v>8325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8324</v>
      </c>
      <c r="R564" t="s">
        <v>8325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8324</v>
      </c>
      <c r="R565" t="s">
        <v>8325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8324</v>
      </c>
      <c r="R566" t="s">
        <v>8325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8324</v>
      </c>
      <c r="R567" t="s">
        <v>8325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8324</v>
      </c>
      <c r="R568" t="s">
        <v>8325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8324</v>
      </c>
      <c r="R569" t="s">
        <v>8325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8324</v>
      </c>
      <c r="R570" t="s">
        <v>8325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8324</v>
      </c>
      <c r="R571" t="s">
        <v>8325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8324</v>
      </c>
      <c r="R572" t="s">
        <v>8325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8324</v>
      </c>
      <c r="R573" t="s">
        <v>8325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8324</v>
      </c>
      <c r="R574" t="s">
        <v>8325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8324</v>
      </c>
      <c r="R575" t="s">
        <v>8325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8324</v>
      </c>
      <c r="R576" t="s">
        <v>8325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8324</v>
      </c>
      <c r="R577" t="s">
        <v>8325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8324</v>
      </c>
      <c r="R578" t="s">
        <v>8325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8324</v>
      </c>
      <c r="R579" t="s">
        <v>8325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8324</v>
      </c>
      <c r="R580" t="s">
        <v>8325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8324</v>
      </c>
      <c r="R581" t="s">
        <v>8325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8324</v>
      </c>
      <c r="R582" t="s">
        <v>8325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8324</v>
      </c>
      <c r="R583" t="s">
        <v>8325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8324</v>
      </c>
      <c r="R584" t="s">
        <v>8325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8324</v>
      </c>
      <c r="R585" t="s">
        <v>8325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8324</v>
      </c>
      <c r="R586" t="s">
        <v>8325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8324</v>
      </c>
      <c r="R587" t="s">
        <v>8325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8324</v>
      </c>
      <c r="R588" t="s">
        <v>8325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8324</v>
      </c>
      <c r="R589" t="s">
        <v>8325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8324</v>
      </c>
      <c r="R590" t="s">
        <v>8325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8324</v>
      </c>
      <c r="R591" t="s">
        <v>8325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8324</v>
      </c>
      <c r="R592" t="s">
        <v>8325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8324</v>
      </c>
      <c r="R593" t="s">
        <v>8325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8324</v>
      </c>
      <c r="R594" t="s">
        <v>8325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8324</v>
      </c>
      <c r="R595" t="s">
        <v>8325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8324</v>
      </c>
      <c r="R596" t="s">
        <v>8325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8324</v>
      </c>
      <c r="R597" t="s">
        <v>8325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8324</v>
      </c>
      <c r="R598" t="s">
        <v>8325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8324</v>
      </c>
      <c r="R599" t="s">
        <v>8325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8324</v>
      </c>
      <c r="R600" t="s">
        <v>8325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8324</v>
      </c>
      <c r="R601" t="s">
        <v>8325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8324</v>
      </c>
      <c r="R602" t="s">
        <v>8325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8324</v>
      </c>
      <c r="R603" t="s">
        <v>8325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8324</v>
      </c>
      <c r="R604" t="s">
        <v>8325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8324</v>
      </c>
      <c r="R605" t="s">
        <v>8325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8324</v>
      </c>
      <c r="R606" t="s">
        <v>8325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8324</v>
      </c>
      <c r="R607" t="s">
        <v>8325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8324</v>
      </c>
      <c r="R608" t="s">
        <v>8325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8324</v>
      </c>
      <c r="R609" t="s">
        <v>8325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8324</v>
      </c>
      <c r="R610" t="s">
        <v>8325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8324</v>
      </c>
      <c r="R611" t="s">
        <v>8325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8324</v>
      </c>
      <c r="R612" t="s">
        <v>8325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8324</v>
      </c>
      <c r="R613" t="s">
        <v>8325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8324</v>
      </c>
      <c r="R614" t="s">
        <v>8325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8324</v>
      </c>
      <c r="R615" t="s">
        <v>8325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8324</v>
      </c>
      <c r="R616" t="s">
        <v>8325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8324</v>
      </c>
      <c r="R617" t="s">
        <v>8325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8324</v>
      </c>
      <c r="R618" t="s">
        <v>8325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8324</v>
      </c>
      <c r="R619" t="s">
        <v>8325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8324</v>
      </c>
      <c r="R620" t="s">
        <v>8325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8324</v>
      </c>
      <c r="R621" t="s">
        <v>8325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8324</v>
      </c>
      <c r="R622" t="s">
        <v>8325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8324</v>
      </c>
      <c r="R623" t="s">
        <v>8325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8324</v>
      </c>
      <c r="R624" t="s">
        <v>8325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8324</v>
      </c>
      <c r="R625" t="s">
        <v>8325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8324</v>
      </c>
      <c r="R626" t="s">
        <v>8325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8324</v>
      </c>
      <c r="R627" t="s">
        <v>8325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8324</v>
      </c>
      <c r="R628" t="s">
        <v>8325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8324</v>
      </c>
      <c r="R629" t="s">
        <v>8325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8324</v>
      </c>
      <c r="R630" t="s">
        <v>8325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8324</v>
      </c>
      <c r="R631" t="s">
        <v>8325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8324</v>
      </c>
      <c r="R632" t="s">
        <v>8325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8324</v>
      </c>
      <c r="R633" t="s">
        <v>8325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8324</v>
      </c>
      <c r="R634" t="s">
        <v>8325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8324</v>
      </c>
      <c r="R635" t="s">
        <v>8325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8324</v>
      </c>
      <c r="R636" t="s">
        <v>8325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8324</v>
      </c>
      <c r="R637" t="s">
        <v>8325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8324</v>
      </c>
      <c r="R638" t="s">
        <v>8325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8324</v>
      </c>
      <c r="R639" t="s">
        <v>8325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8324</v>
      </c>
      <c r="R640" t="s">
        <v>8325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8324</v>
      </c>
      <c r="R641" t="s">
        <v>8325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8324</v>
      </c>
      <c r="R642" t="s">
        <v>8326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8324</v>
      </c>
      <c r="R643" t="s">
        <v>8326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8324</v>
      </c>
      <c r="R644" t="s">
        <v>8326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8324</v>
      </c>
      <c r="R645" t="s">
        <v>8326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8324</v>
      </c>
      <c r="R646" t="s">
        <v>8326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8324</v>
      </c>
      <c r="R647" t="s">
        <v>8326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8324</v>
      </c>
      <c r="R648" t="s">
        <v>8326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8324</v>
      </c>
      <c r="R649" t="s">
        <v>8326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8324</v>
      </c>
      <c r="R650" t="s">
        <v>8326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8324</v>
      </c>
      <c r="R651" t="s">
        <v>8326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8324</v>
      </c>
      <c r="R652" t="s">
        <v>8326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8324</v>
      </c>
      <c r="R653" t="s">
        <v>8326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8324</v>
      </c>
      <c r="R654" t="s">
        <v>8326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8324</v>
      </c>
      <c r="R655" t="s">
        <v>8326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8324</v>
      </c>
      <c r="R656" t="s">
        <v>8326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8324</v>
      </c>
      <c r="R657" t="s">
        <v>8326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8324</v>
      </c>
      <c r="R658" t="s">
        <v>8326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8324</v>
      </c>
      <c r="R659" t="s">
        <v>8326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8324</v>
      </c>
      <c r="R660" t="s">
        <v>8326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8324</v>
      </c>
      <c r="R661" t="s">
        <v>8326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8324</v>
      </c>
      <c r="R662" t="s">
        <v>8326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8324</v>
      </c>
      <c r="R663" t="s">
        <v>8326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8324</v>
      </c>
      <c r="R664" t="s">
        <v>8326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8324</v>
      </c>
      <c r="R665" t="s">
        <v>8326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8324</v>
      </c>
      <c r="R666" t="s">
        <v>8326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8324</v>
      </c>
      <c r="R667" t="s">
        <v>8326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8324</v>
      </c>
      <c r="R668" t="s">
        <v>8326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8324</v>
      </c>
      <c r="R669" t="s">
        <v>8326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8324</v>
      </c>
      <c r="R670" t="s">
        <v>8326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8324</v>
      </c>
      <c r="R671" t="s">
        <v>8326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8324</v>
      </c>
      <c r="R672" t="s">
        <v>8326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8324</v>
      </c>
      <c r="R673" t="s">
        <v>8326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8324</v>
      </c>
      <c r="R674" t="s">
        <v>8326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8324</v>
      </c>
      <c r="R675" t="s">
        <v>8326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8324</v>
      </c>
      <c r="R676" t="s">
        <v>8326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8324</v>
      </c>
      <c r="R677" t="s">
        <v>8326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8324</v>
      </c>
      <c r="R678" t="s">
        <v>8326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8324</v>
      </c>
      <c r="R679" t="s">
        <v>8326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8324</v>
      </c>
      <c r="R680" t="s">
        <v>8326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8324</v>
      </c>
      <c r="R681" t="s">
        <v>8326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8324</v>
      </c>
      <c r="R682" t="s">
        <v>8326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8324</v>
      </c>
      <c r="R683" t="s">
        <v>8326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8324</v>
      </c>
      <c r="R684" t="s">
        <v>8326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8324</v>
      </c>
      <c r="R685" t="s">
        <v>8326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8324</v>
      </c>
      <c r="R686" t="s">
        <v>8326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8324</v>
      </c>
      <c r="R687" t="s">
        <v>8326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8324</v>
      </c>
      <c r="R688" t="s">
        <v>8326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8324</v>
      </c>
      <c r="R689" t="s">
        <v>8326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8324</v>
      </c>
      <c r="R690" t="s">
        <v>8326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8324</v>
      </c>
      <c r="R691" t="s">
        <v>8326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8324</v>
      </c>
      <c r="R692" t="s">
        <v>8326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8324</v>
      </c>
      <c r="R693" t="s">
        <v>8326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8324</v>
      </c>
      <c r="R694" t="s">
        <v>8326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8324</v>
      </c>
      <c r="R695" t="s">
        <v>8326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8324</v>
      </c>
      <c r="R696" t="s">
        <v>8326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8324</v>
      </c>
      <c r="R697" t="s">
        <v>8326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8324</v>
      </c>
      <c r="R698" t="s">
        <v>8326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8324</v>
      </c>
      <c r="R699" t="s">
        <v>8326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8324</v>
      </c>
      <c r="R700" t="s">
        <v>8326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8324</v>
      </c>
      <c r="R701" t="s">
        <v>8326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8324</v>
      </c>
      <c r="R702" t="s">
        <v>8326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8324</v>
      </c>
      <c r="R703" t="s">
        <v>8326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8324</v>
      </c>
      <c r="R704" t="s">
        <v>8326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8324</v>
      </c>
      <c r="R705" t="s">
        <v>8326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8324</v>
      </c>
      <c r="R706" t="s">
        <v>8326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8324</v>
      </c>
      <c r="R707" t="s">
        <v>8326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8324</v>
      </c>
      <c r="R708" t="s">
        <v>8326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8324</v>
      </c>
      <c r="R709" t="s">
        <v>8326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8324</v>
      </c>
      <c r="R710" t="s">
        <v>8326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8324</v>
      </c>
      <c r="R711" t="s">
        <v>8326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8324</v>
      </c>
      <c r="R712" t="s">
        <v>8326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8324</v>
      </c>
      <c r="R713" t="s">
        <v>8326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8324</v>
      </c>
      <c r="R714" t="s">
        <v>8326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8324</v>
      </c>
      <c r="R715" t="s">
        <v>8326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8324</v>
      </c>
      <c r="R716" t="s">
        <v>8326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8324</v>
      </c>
      <c r="R717" t="s">
        <v>8326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8324</v>
      </c>
      <c r="R718" t="s">
        <v>8326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8324</v>
      </c>
      <c r="R719" t="s">
        <v>8326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8324</v>
      </c>
      <c r="R720" t="s">
        <v>8326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8324</v>
      </c>
      <c r="R721" t="s">
        <v>8326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8327</v>
      </c>
      <c r="R722" t="s">
        <v>8328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8327</v>
      </c>
      <c r="R723" t="s">
        <v>8328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8327</v>
      </c>
      <c r="R724" t="s">
        <v>8328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8327</v>
      </c>
      <c r="R725" t="s">
        <v>8328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8327</v>
      </c>
      <c r="R726" t="s">
        <v>8328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8327</v>
      </c>
      <c r="R727" t="s">
        <v>8328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8327</v>
      </c>
      <c r="R728" t="s">
        <v>8328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8327</v>
      </c>
      <c r="R729" t="s">
        <v>8328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8327</v>
      </c>
      <c r="R730" t="s">
        <v>8328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8327</v>
      </c>
      <c r="R731" t="s">
        <v>8328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8327</v>
      </c>
      <c r="R732" t="s">
        <v>8328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8327</v>
      </c>
      <c r="R733" t="s">
        <v>8328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8327</v>
      </c>
      <c r="R734" t="s">
        <v>8328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8327</v>
      </c>
      <c r="R735" t="s">
        <v>8328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8327</v>
      </c>
      <c r="R736" t="s">
        <v>8328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8327</v>
      </c>
      <c r="R737" t="s">
        <v>8328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8327</v>
      </c>
      <c r="R738" t="s">
        <v>8328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8327</v>
      </c>
      <c r="R739" t="s">
        <v>8328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8327</v>
      </c>
      <c r="R740" t="s">
        <v>8328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8327</v>
      </c>
      <c r="R741" t="s">
        <v>8328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8327</v>
      </c>
      <c r="R742" t="s">
        <v>8328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8327</v>
      </c>
      <c r="R743" t="s">
        <v>8328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8327</v>
      </c>
      <c r="R744" t="s">
        <v>8328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8327</v>
      </c>
      <c r="R745" t="s">
        <v>8328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8327</v>
      </c>
      <c r="R746" t="s">
        <v>8328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8327</v>
      </c>
      <c r="R747" t="s">
        <v>8328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8327</v>
      </c>
      <c r="R748" t="s">
        <v>8328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8327</v>
      </c>
      <c r="R749" t="s">
        <v>8328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8327</v>
      </c>
      <c r="R750" t="s">
        <v>8328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8327</v>
      </c>
      <c r="R751" t="s">
        <v>8328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8327</v>
      </c>
      <c r="R752" t="s">
        <v>8328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8327</v>
      </c>
      <c r="R753" t="s">
        <v>8328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8327</v>
      </c>
      <c r="R754" t="s">
        <v>8328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8327</v>
      </c>
      <c r="R755" t="s">
        <v>8328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8327</v>
      </c>
      <c r="R756" t="s">
        <v>8328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8327</v>
      </c>
      <c r="R757" t="s">
        <v>8328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8327</v>
      </c>
      <c r="R758" t="s">
        <v>8328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8327</v>
      </c>
      <c r="R759" t="s">
        <v>8328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8327</v>
      </c>
      <c r="R760" t="s">
        <v>8328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8327</v>
      </c>
      <c r="R761" t="s">
        <v>8328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8327</v>
      </c>
      <c r="R762" t="s">
        <v>8329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8327</v>
      </c>
      <c r="R763" t="s">
        <v>8329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8327</v>
      </c>
      <c r="R764" t="s">
        <v>8329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8327</v>
      </c>
      <c r="R765" t="s">
        <v>8329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8327</v>
      </c>
      <c r="R766" t="s">
        <v>8329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8327</v>
      </c>
      <c r="R767" t="s">
        <v>8329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8327</v>
      </c>
      <c r="R768" t="s">
        <v>8329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8327</v>
      </c>
      <c r="R769" t="s">
        <v>8329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8327</v>
      </c>
      <c r="R770" t="s">
        <v>8329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8327</v>
      </c>
      <c r="R771" t="s">
        <v>8329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8327</v>
      </c>
      <c r="R772" t="s">
        <v>8329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8327</v>
      </c>
      <c r="R773" t="s">
        <v>8329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8327</v>
      </c>
      <c r="R774" t="s">
        <v>8329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8327</v>
      </c>
      <c r="R775" t="s">
        <v>8329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8327</v>
      </c>
      <c r="R776" t="s">
        <v>8329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8327</v>
      </c>
      <c r="R777" t="s">
        <v>8329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8327</v>
      </c>
      <c r="R778" t="s">
        <v>8329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8327</v>
      </c>
      <c r="R779" t="s">
        <v>8329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8327</v>
      </c>
      <c r="R780" t="s">
        <v>8329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8327</v>
      </c>
      <c r="R781" t="s">
        <v>8329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8330</v>
      </c>
      <c r="R782" t="s">
        <v>8331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8330</v>
      </c>
      <c r="R783" t="s">
        <v>8331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8330</v>
      </c>
      <c r="R784" t="s">
        <v>8331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8330</v>
      </c>
      <c r="R785" t="s">
        <v>8331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8330</v>
      </c>
      <c r="R786" t="s">
        <v>8331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8330</v>
      </c>
      <c r="R787" t="s">
        <v>8331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8330</v>
      </c>
      <c r="R788" t="s">
        <v>8331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8330</v>
      </c>
      <c r="R789" t="s">
        <v>8331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8330</v>
      </c>
      <c r="R790" t="s">
        <v>8331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8330</v>
      </c>
      <c r="R791" t="s">
        <v>8331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8330</v>
      </c>
      <c r="R792" t="s">
        <v>8331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8330</v>
      </c>
      <c r="R793" t="s">
        <v>8331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8330</v>
      </c>
      <c r="R794" t="s">
        <v>8331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8330</v>
      </c>
      <c r="R795" t="s">
        <v>8331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8330</v>
      </c>
      <c r="R796" t="s">
        <v>8331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8330</v>
      </c>
      <c r="R797" t="s">
        <v>8331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8330</v>
      </c>
      <c r="R798" t="s">
        <v>8331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8330</v>
      </c>
      <c r="R799" t="s">
        <v>8331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8330</v>
      </c>
      <c r="R800" t="s">
        <v>8331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8330</v>
      </c>
      <c r="R801" t="s">
        <v>8331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8330</v>
      </c>
      <c r="R802" t="s">
        <v>8331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8330</v>
      </c>
      <c r="R803" t="s">
        <v>8331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8330</v>
      </c>
      <c r="R804" t="s">
        <v>8331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8330</v>
      </c>
      <c r="R805" t="s">
        <v>8331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8330</v>
      </c>
      <c r="R806" t="s">
        <v>8331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8330</v>
      </c>
      <c r="R807" t="s">
        <v>8331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8330</v>
      </c>
      <c r="R808" t="s">
        <v>8331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8330</v>
      </c>
      <c r="R809" t="s">
        <v>8331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8330</v>
      </c>
      <c r="R810" t="s">
        <v>8331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8330</v>
      </c>
      <c r="R811" t="s">
        <v>8331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8330</v>
      </c>
      <c r="R812" t="s">
        <v>8331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8330</v>
      </c>
      <c r="R813" t="s">
        <v>8331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8330</v>
      </c>
      <c r="R814" t="s">
        <v>8331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8330</v>
      </c>
      <c r="R815" t="s">
        <v>8331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8330</v>
      </c>
      <c r="R816" t="s">
        <v>8331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8330</v>
      </c>
      <c r="R817" t="s">
        <v>8331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8330</v>
      </c>
      <c r="R818" t="s">
        <v>8331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8330</v>
      </c>
      <c r="R819" t="s">
        <v>8331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8330</v>
      </c>
      <c r="R820" t="s">
        <v>8331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8330</v>
      </c>
      <c r="R821" t="s">
        <v>8331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8330</v>
      </c>
      <c r="R822" t="s">
        <v>8331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8330</v>
      </c>
      <c r="R823" t="s">
        <v>8331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8330</v>
      </c>
      <c r="R824" t="s">
        <v>8331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8330</v>
      </c>
      <c r="R825" t="s">
        <v>8331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8330</v>
      </c>
      <c r="R826" t="s">
        <v>8331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8330</v>
      </c>
      <c r="R827" t="s">
        <v>8331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8330</v>
      </c>
      <c r="R828" t="s">
        <v>8331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8330</v>
      </c>
      <c r="R829" t="s">
        <v>8331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8330</v>
      </c>
      <c r="R830" t="s">
        <v>8331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8330</v>
      </c>
      <c r="R831" t="s">
        <v>8331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8330</v>
      </c>
      <c r="R832" t="s">
        <v>8331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8330</v>
      </c>
      <c r="R833" t="s">
        <v>8331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8330</v>
      </c>
      <c r="R834" t="s">
        <v>8331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8330</v>
      </c>
      <c r="R835" t="s">
        <v>8331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8330</v>
      </c>
      <c r="R836" t="s">
        <v>8331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8330</v>
      </c>
      <c r="R837" t="s">
        <v>8331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8330</v>
      </c>
      <c r="R838" t="s">
        <v>8331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8330</v>
      </c>
      <c r="R839" t="s">
        <v>8331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8330</v>
      </c>
      <c r="R840" t="s">
        <v>8331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8330</v>
      </c>
      <c r="R841" t="s">
        <v>8331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8330</v>
      </c>
      <c r="R842" t="s">
        <v>8332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8330</v>
      </c>
      <c r="R843" t="s">
        <v>8332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8330</v>
      </c>
      <c r="R844" t="s">
        <v>8332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8330</v>
      </c>
      <c r="R845" t="s">
        <v>8332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8330</v>
      </c>
      <c r="R846" t="s">
        <v>8332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8330</v>
      </c>
      <c r="R847" t="s">
        <v>8332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8330</v>
      </c>
      <c r="R848" t="s">
        <v>8332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8330</v>
      </c>
      <c r="R849" t="s">
        <v>8332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8330</v>
      </c>
      <c r="R850" t="s">
        <v>8332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8330</v>
      </c>
      <c r="R851" t="s">
        <v>8332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8330</v>
      </c>
      <c r="R852" t="s">
        <v>8332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8330</v>
      </c>
      <c r="R853" t="s">
        <v>8332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8330</v>
      </c>
      <c r="R854" t="s">
        <v>8332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8330</v>
      </c>
      <c r="R855" t="s">
        <v>8332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8330</v>
      </c>
      <c r="R856" t="s">
        <v>8332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8330</v>
      </c>
      <c r="R857" t="s">
        <v>8332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8330</v>
      </c>
      <c r="R858" t="s">
        <v>8332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8330</v>
      </c>
      <c r="R859" t="s">
        <v>8332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8330</v>
      </c>
      <c r="R860" t="s">
        <v>8332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8330</v>
      </c>
      <c r="R861" t="s">
        <v>8332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8330</v>
      </c>
      <c r="R862" t="s">
        <v>8333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8330</v>
      </c>
      <c r="R863" t="s">
        <v>8333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8330</v>
      </c>
      <c r="R864" t="s">
        <v>8333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8330</v>
      </c>
      <c r="R865" t="s">
        <v>8333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8330</v>
      </c>
      <c r="R866" t="s">
        <v>8333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8330</v>
      </c>
      <c r="R867" t="s">
        <v>8333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8330</v>
      </c>
      <c r="R868" t="s">
        <v>8333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8330</v>
      </c>
      <c r="R869" t="s">
        <v>8333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8330</v>
      </c>
      <c r="R870" t="s">
        <v>8333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8330</v>
      </c>
      <c r="R871" t="s">
        <v>8333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8330</v>
      </c>
      <c r="R872" t="s">
        <v>8333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8330</v>
      </c>
      <c r="R873" t="s">
        <v>8333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8330</v>
      </c>
      <c r="R874" t="s">
        <v>8333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8330</v>
      </c>
      <c r="R875" t="s">
        <v>8333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8330</v>
      </c>
      <c r="R876" t="s">
        <v>8333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8330</v>
      </c>
      <c r="R877" t="s">
        <v>8333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8330</v>
      </c>
      <c r="R878" t="s">
        <v>8333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8330</v>
      </c>
      <c r="R879" t="s">
        <v>8333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8330</v>
      </c>
      <c r="R880" t="s">
        <v>8333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8330</v>
      </c>
      <c r="R881" t="s">
        <v>8333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8330</v>
      </c>
      <c r="R882" t="s">
        <v>8334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8330</v>
      </c>
      <c r="R883" t="s">
        <v>8334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8330</v>
      </c>
      <c r="R884" t="s">
        <v>8334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8330</v>
      </c>
      <c r="R885" t="s">
        <v>8334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8330</v>
      </c>
      <c r="R886" t="s">
        <v>8334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8330</v>
      </c>
      <c r="R887" t="s">
        <v>8334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8330</v>
      </c>
      <c r="R888" t="s">
        <v>8334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8330</v>
      </c>
      <c r="R889" t="s">
        <v>8334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8330</v>
      </c>
      <c r="R890" t="s">
        <v>8334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8330</v>
      </c>
      <c r="R891" t="s">
        <v>8334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8330</v>
      </c>
      <c r="R892" t="s">
        <v>8334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8330</v>
      </c>
      <c r="R893" t="s">
        <v>8334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8330</v>
      </c>
      <c r="R894" t="s">
        <v>8334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8330</v>
      </c>
      <c r="R895" t="s">
        <v>8334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8330</v>
      </c>
      <c r="R896" t="s">
        <v>8334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8330</v>
      </c>
      <c r="R897" t="s">
        <v>8334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8330</v>
      </c>
      <c r="R898" t="s">
        <v>8334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8330</v>
      </c>
      <c r="R899" t="s">
        <v>8334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8330</v>
      </c>
      <c r="R900" t="s">
        <v>8334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8330</v>
      </c>
      <c r="R901" t="s">
        <v>8334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8330</v>
      </c>
      <c r="R902" t="s">
        <v>8333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8330</v>
      </c>
      <c r="R903" t="s">
        <v>8333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8330</v>
      </c>
      <c r="R904" t="s">
        <v>8333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8330</v>
      </c>
      <c r="R905" t="s">
        <v>8333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8330</v>
      </c>
      <c r="R906" t="s">
        <v>8333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8330</v>
      </c>
      <c r="R907" t="s">
        <v>8333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8330</v>
      </c>
      <c r="R908" t="s">
        <v>8333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8330</v>
      </c>
      <c r="R909" t="s">
        <v>8333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8330</v>
      </c>
      <c r="R910" t="s">
        <v>8333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8330</v>
      </c>
      <c r="R911" t="s">
        <v>8333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8330</v>
      </c>
      <c r="R912" t="s">
        <v>8333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8330</v>
      </c>
      <c r="R913" t="s">
        <v>8333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8330</v>
      </c>
      <c r="R914" t="s">
        <v>8333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8330</v>
      </c>
      <c r="R915" t="s">
        <v>8333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8330</v>
      </c>
      <c r="R916" t="s">
        <v>8333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8330</v>
      </c>
      <c r="R917" t="s">
        <v>8333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8330</v>
      </c>
      <c r="R918" t="s">
        <v>8333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8330</v>
      </c>
      <c r="R919" t="s">
        <v>8333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8330</v>
      </c>
      <c r="R920" t="s">
        <v>8333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8330</v>
      </c>
      <c r="R921" t="s">
        <v>8333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8330</v>
      </c>
      <c r="R922" t="s">
        <v>8333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8330</v>
      </c>
      <c r="R923" t="s">
        <v>8333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8330</v>
      </c>
      <c r="R924" t="s">
        <v>8333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8330</v>
      </c>
      <c r="R925" t="s">
        <v>8333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8330</v>
      </c>
      <c r="R926" t="s">
        <v>8333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8330</v>
      </c>
      <c r="R927" t="s">
        <v>8333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8330</v>
      </c>
      <c r="R928" t="s">
        <v>8333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8330</v>
      </c>
      <c r="R929" t="s">
        <v>8333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8330</v>
      </c>
      <c r="R930" t="s">
        <v>8333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8330</v>
      </c>
      <c r="R931" t="s">
        <v>8333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8330</v>
      </c>
      <c r="R932" t="s">
        <v>8333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8330</v>
      </c>
      <c r="R933" t="s">
        <v>8333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8330</v>
      </c>
      <c r="R934" t="s">
        <v>8333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8330</v>
      </c>
      <c r="R935" t="s">
        <v>8333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8330</v>
      </c>
      <c r="R936" t="s">
        <v>8333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8330</v>
      </c>
      <c r="R937" t="s">
        <v>8333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8330</v>
      </c>
      <c r="R938" t="s">
        <v>8333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8330</v>
      </c>
      <c r="R939" t="s">
        <v>8333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8330</v>
      </c>
      <c r="R940" t="s">
        <v>8333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8330</v>
      </c>
      <c r="R941" t="s">
        <v>8333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8324</v>
      </c>
      <c r="R942" t="s">
        <v>8326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8324</v>
      </c>
      <c r="R943" t="s">
        <v>8326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8324</v>
      </c>
      <c r="R944" t="s">
        <v>8326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8324</v>
      </c>
      <c r="R945" t="s">
        <v>8326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8324</v>
      </c>
      <c r="R946" t="s">
        <v>8326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8324</v>
      </c>
      <c r="R947" t="s">
        <v>8326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8324</v>
      </c>
      <c r="R948" t="s">
        <v>8326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8324</v>
      </c>
      <c r="R949" t="s">
        <v>8326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8324</v>
      </c>
      <c r="R950" t="s">
        <v>8326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8324</v>
      </c>
      <c r="R951" t="s">
        <v>8326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8324</v>
      </c>
      <c r="R952" t="s">
        <v>8326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8324</v>
      </c>
      <c r="R953" t="s">
        <v>8326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8324</v>
      </c>
      <c r="R954" t="s">
        <v>8326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8324</v>
      </c>
      <c r="R955" t="s">
        <v>8326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8324</v>
      </c>
      <c r="R956" t="s">
        <v>8326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8324</v>
      </c>
      <c r="R957" t="s">
        <v>8326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8324</v>
      </c>
      <c r="R958" t="s">
        <v>8326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8324</v>
      </c>
      <c r="R959" t="s">
        <v>8326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8324</v>
      </c>
      <c r="R960" t="s">
        <v>8326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8324</v>
      </c>
      <c r="R961" t="s">
        <v>8326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8324</v>
      </c>
      <c r="R962" t="s">
        <v>8326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8324</v>
      </c>
      <c r="R963" t="s">
        <v>8326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8324</v>
      </c>
      <c r="R964" t="s">
        <v>8326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8324</v>
      </c>
      <c r="R965" t="s">
        <v>8326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8324</v>
      </c>
      <c r="R966" t="s">
        <v>8326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8324</v>
      </c>
      <c r="R967" t="s">
        <v>8326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8324</v>
      </c>
      <c r="R968" t="s">
        <v>8326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8324</v>
      </c>
      <c r="R969" t="s">
        <v>8326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8324</v>
      </c>
      <c r="R970" t="s">
        <v>8326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8324</v>
      </c>
      <c r="R971" t="s">
        <v>8326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8324</v>
      </c>
      <c r="R972" t="s">
        <v>8326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8324</v>
      </c>
      <c r="R973" t="s">
        <v>8326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8324</v>
      </c>
      <c r="R974" t="s">
        <v>8326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8324</v>
      </c>
      <c r="R975" t="s">
        <v>8326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8324</v>
      </c>
      <c r="R976" t="s">
        <v>8326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8324</v>
      </c>
      <c r="R977" t="s">
        <v>8326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8324</v>
      </c>
      <c r="R978" t="s">
        <v>8326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8324</v>
      </c>
      <c r="R979" t="s">
        <v>8326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8324</v>
      </c>
      <c r="R980" t="s">
        <v>8326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8324</v>
      </c>
      <c r="R981" t="s">
        <v>8326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8324</v>
      </c>
      <c r="R982" t="s">
        <v>8326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8324</v>
      </c>
      <c r="R983" t="s">
        <v>8326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8324</v>
      </c>
      <c r="R984" t="s">
        <v>8326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8324</v>
      </c>
      <c r="R985" t="s">
        <v>8326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8324</v>
      </c>
      <c r="R986" t="s">
        <v>8326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8324</v>
      </c>
      <c r="R987" t="s">
        <v>8326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8324</v>
      </c>
      <c r="R988" t="s">
        <v>8326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8324</v>
      </c>
      <c r="R989" t="s">
        <v>8326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8324</v>
      </c>
      <c r="R990" t="s">
        <v>8326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8324</v>
      </c>
      <c r="R991" t="s">
        <v>8326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8324</v>
      </c>
      <c r="R992" t="s">
        <v>8326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8324</v>
      </c>
      <c r="R993" t="s">
        <v>8326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8324</v>
      </c>
      <c r="R994" t="s">
        <v>8326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8324</v>
      </c>
      <c r="R995" t="s">
        <v>8326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8324</v>
      </c>
      <c r="R996" t="s">
        <v>8326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8324</v>
      </c>
      <c r="R997" t="s">
        <v>8326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8324</v>
      </c>
      <c r="R998" t="s">
        <v>8326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8324</v>
      </c>
      <c r="R999" t="s">
        <v>8326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8324</v>
      </c>
      <c r="R1000" t="s">
        <v>8326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8324</v>
      </c>
      <c r="R1001" t="s">
        <v>8326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8324</v>
      </c>
      <c r="R1002" t="s">
        <v>8326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8324</v>
      </c>
      <c r="R1003" t="s">
        <v>8326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8324</v>
      </c>
      <c r="R1004" t="s">
        <v>8326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8324</v>
      </c>
      <c r="R1005" t="s">
        <v>8326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8324</v>
      </c>
      <c r="R1006" t="s">
        <v>8326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8324</v>
      </c>
      <c r="R1007" t="s">
        <v>8326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8324</v>
      </c>
      <c r="R1008" t="s">
        <v>8326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8324</v>
      </c>
      <c r="R1009" t="s">
        <v>8326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8324</v>
      </c>
      <c r="R1010" t="s">
        <v>8326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8324</v>
      </c>
      <c r="R1011" t="s">
        <v>8326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8324</v>
      </c>
      <c r="R1012" t="s">
        <v>8326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8324</v>
      </c>
      <c r="R1013" t="s">
        <v>8326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8324</v>
      </c>
      <c r="R1014" t="s">
        <v>8326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8324</v>
      </c>
      <c r="R1015" t="s">
        <v>8326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8324</v>
      </c>
      <c r="R1016" t="s">
        <v>8326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8324</v>
      </c>
      <c r="R1017" t="s">
        <v>8326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8324</v>
      </c>
      <c r="R1018" t="s">
        <v>8326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8324</v>
      </c>
      <c r="R1019" t="s">
        <v>8326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8324</v>
      </c>
      <c r="R1020" t="s">
        <v>8326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8324</v>
      </c>
      <c r="R1021" t="s">
        <v>8326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8330</v>
      </c>
      <c r="R1022" t="s">
        <v>8335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8330</v>
      </c>
      <c r="R1023" t="s">
        <v>8335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8330</v>
      </c>
      <c r="R1024" t="s">
        <v>8335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8330</v>
      </c>
      <c r="R1025" t="s">
        <v>8335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8330</v>
      </c>
      <c r="R1026" t="s">
        <v>8335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8330</v>
      </c>
      <c r="R1027" t="s">
        <v>8335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8330</v>
      </c>
      <c r="R1028" t="s">
        <v>8335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8330</v>
      </c>
      <c r="R1029" t="s">
        <v>8335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8330</v>
      </c>
      <c r="R1030" t="s">
        <v>8335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8330</v>
      </c>
      <c r="R1031" t="s">
        <v>8335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8330</v>
      </c>
      <c r="R1032" t="s">
        <v>8335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8330</v>
      </c>
      <c r="R1033" t="s">
        <v>8335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8330</v>
      </c>
      <c r="R1034" t="s">
        <v>8335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8330</v>
      </c>
      <c r="R1035" t="s">
        <v>8335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8330</v>
      </c>
      <c r="R1036" t="s">
        <v>8335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8330</v>
      </c>
      <c r="R1037" t="s">
        <v>8335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8330</v>
      </c>
      <c r="R1038" t="s">
        <v>8335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8330</v>
      </c>
      <c r="R1039" t="s">
        <v>8335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8330</v>
      </c>
      <c r="R1040" t="s">
        <v>8335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8330</v>
      </c>
      <c r="R1041" t="s">
        <v>8335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8336</v>
      </c>
      <c r="R1042" t="s">
        <v>8337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8336</v>
      </c>
      <c r="R1043" t="s">
        <v>8337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8336</v>
      </c>
      <c r="R1044" t="s">
        <v>8337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8336</v>
      </c>
      <c r="R1045" t="s">
        <v>8337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8336</v>
      </c>
      <c r="R1046" t="s">
        <v>8337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8336</v>
      </c>
      <c r="R1047" t="s">
        <v>8337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8336</v>
      </c>
      <c r="R1048" t="s">
        <v>8337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8336</v>
      </c>
      <c r="R1049" t="s">
        <v>8337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8336</v>
      </c>
      <c r="R1050" t="s">
        <v>8337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8336</v>
      </c>
      <c r="R1051" t="s">
        <v>8337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8336</v>
      </c>
      <c r="R1052" t="s">
        <v>8337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8336</v>
      </c>
      <c r="R1053" t="s">
        <v>8337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8336</v>
      </c>
      <c r="R1054" t="s">
        <v>8337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8336</v>
      </c>
      <c r="R1055" t="s">
        <v>8337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8336</v>
      </c>
      <c r="R1056" t="s">
        <v>8337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8336</v>
      </c>
      <c r="R1057" t="s">
        <v>8337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8336</v>
      </c>
      <c r="R1058" t="s">
        <v>8337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8336</v>
      </c>
      <c r="R1059" t="s">
        <v>8337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8336</v>
      </c>
      <c r="R1060" t="s">
        <v>8337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8336</v>
      </c>
      <c r="R1061" t="s">
        <v>8337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8336</v>
      </c>
      <c r="R1062" t="s">
        <v>8337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8336</v>
      </c>
      <c r="R1063" t="s">
        <v>8337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8336</v>
      </c>
      <c r="R1064" t="s">
        <v>8337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8336</v>
      </c>
      <c r="R1065" t="s">
        <v>8337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8315</v>
      </c>
      <c r="R1066" t="s">
        <v>8338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8315</v>
      </c>
      <c r="R1067" t="s">
        <v>8338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8315</v>
      </c>
      <c r="R1068" t="s">
        <v>8338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8315</v>
      </c>
      <c r="R1069" t="s">
        <v>8338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8315</v>
      </c>
      <c r="R1070" t="s">
        <v>8338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8315</v>
      </c>
      <c r="R1071" t="s">
        <v>8338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8315</v>
      </c>
      <c r="R1072" t="s">
        <v>8338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8315</v>
      </c>
      <c r="R1073" t="s">
        <v>8338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8315</v>
      </c>
      <c r="R1074" t="s">
        <v>8338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8315</v>
      </c>
      <c r="R1075" t="s">
        <v>8338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8315</v>
      </c>
      <c r="R1076" t="s">
        <v>8338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8315</v>
      </c>
      <c r="R1077" t="s">
        <v>8338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8315</v>
      </c>
      <c r="R1078" t="s">
        <v>8338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8315</v>
      </c>
      <c r="R1079" t="s">
        <v>8338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8315</v>
      </c>
      <c r="R1080" t="s">
        <v>8338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8315</v>
      </c>
      <c r="R1081" t="s">
        <v>8338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8315</v>
      </c>
      <c r="R1082" t="s">
        <v>8338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8315</v>
      </c>
      <c r="R1083" t="s">
        <v>8338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8315</v>
      </c>
      <c r="R1084" t="s">
        <v>8338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8315</v>
      </c>
      <c r="R1085" t="s">
        <v>8338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8315</v>
      </c>
      <c r="R1086" t="s">
        <v>8338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8315</v>
      </c>
      <c r="R1087" t="s">
        <v>8338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8315</v>
      </c>
      <c r="R1088" t="s">
        <v>8338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8315</v>
      </c>
      <c r="R1089" t="s">
        <v>8338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8315</v>
      </c>
      <c r="R1090" t="s">
        <v>8338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8315</v>
      </c>
      <c r="R1091" t="s">
        <v>8338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8315</v>
      </c>
      <c r="R1092" t="s">
        <v>8338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8315</v>
      </c>
      <c r="R1093" t="s">
        <v>8338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8315</v>
      </c>
      <c r="R1094" t="s">
        <v>8338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8315</v>
      </c>
      <c r="R1095" t="s">
        <v>8338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8315</v>
      </c>
      <c r="R1096" t="s">
        <v>8338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8315</v>
      </c>
      <c r="R1097" t="s">
        <v>8338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8315</v>
      </c>
      <c r="R1098" t="s">
        <v>8338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8315</v>
      </c>
      <c r="R1099" t="s">
        <v>8338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8315</v>
      </c>
      <c r="R1100" t="s">
        <v>8338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8315</v>
      </c>
      <c r="R1101" t="s">
        <v>8338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8315</v>
      </c>
      <c r="R1102" t="s">
        <v>8338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8315</v>
      </c>
      <c r="R1103" t="s">
        <v>8338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8315</v>
      </c>
      <c r="R1104" t="s">
        <v>8338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8315</v>
      </c>
      <c r="R1105" t="s">
        <v>8338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8315</v>
      </c>
      <c r="R1106" t="s">
        <v>8338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8315</v>
      </c>
      <c r="R1107" t="s">
        <v>8338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8315</v>
      </c>
      <c r="R1108" t="s">
        <v>8338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8315</v>
      </c>
      <c r="R1109" t="s">
        <v>8338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8315</v>
      </c>
      <c r="R1110" t="s">
        <v>8338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8315</v>
      </c>
      <c r="R1111" t="s">
        <v>8338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8315</v>
      </c>
      <c r="R1112" t="s">
        <v>8338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8315</v>
      </c>
      <c r="R1113" t="s">
        <v>8338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8315</v>
      </c>
      <c r="R1114" t="s">
        <v>8338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8315</v>
      </c>
      <c r="R1115" t="s">
        <v>8338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8315</v>
      </c>
      <c r="R1116" t="s">
        <v>8338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8315</v>
      </c>
      <c r="R1117" t="s">
        <v>8338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8315</v>
      </c>
      <c r="R1118" t="s">
        <v>8338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8315</v>
      </c>
      <c r="R1119" t="s">
        <v>8338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8315</v>
      </c>
      <c r="R1120" t="s">
        <v>8338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8315</v>
      </c>
      <c r="R1121" t="s">
        <v>8338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8315</v>
      </c>
      <c r="R1122" t="s">
        <v>8338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8315</v>
      </c>
      <c r="R1123" t="s">
        <v>8338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8315</v>
      </c>
      <c r="R1124" t="s">
        <v>8338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8315</v>
      </c>
      <c r="R1125" t="s">
        <v>8338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8315</v>
      </c>
      <c r="R1126" t="s">
        <v>8339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8315</v>
      </c>
      <c r="R1127" t="s">
        <v>8339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8315</v>
      </c>
      <c r="R1128" t="s">
        <v>8339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8315</v>
      </c>
      <c r="R1129" t="s">
        <v>8339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8315</v>
      </c>
      <c r="R1130" t="s">
        <v>8339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8315</v>
      </c>
      <c r="R1131" t="s">
        <v>8339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8315</v>
      </c>
      <c r="R1132" t="s">
        <v>8339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8315</v>
      </c>
      <c r="R1133" t="s">
        <v>8339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8315</v>
      </c>
      <c r="R1134" t="s">
        <v>8339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8315</v>
      </c>
      <c r="R1135" t="s">
        <v>8339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8315</v>
      </c>
      <c r="R1136" t="s">
        <v>8339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8315</v>
      </c>
      <c r="R1137" t="s">
        <v>8339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8315</v>
      </c>
      <c r="R1138" t="s">
        <v>8339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8315</v>
      </c>
      <c r="R1139" t="s">
        <v>8339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8315</v>
      </c>
      <c r="R1140" t="s">
        <v>8339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8315</v>
      </c>
      <c r="R1141" t="s">
        <v>8339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8315</v>
      </c>
      <c r="R1142" t="s">
        <v>8339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8315</v>
      </c>
      <c r="R1143" t="s">
        <v>8339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8315</v>
      </c>
      <c r="R1144" t="s">
        <v>8339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8315</v>
      </c>
      <c r="R1145" t="s">
        <v>8339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8340</v>
      </c>
      <c r="R1146" t="s">
        <v>8341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8340</v>
      </c>
      <c r="R1147" t="s">
        <v>8341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8340</v>
      </c>
      <c r="R1148" t="s">
        <v>8341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8340</v>
      </c>
      <c r="R1149" t="s">
        <v>8341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8340</v>
      </c>
      <c r="R1150" t="s">
        <v>8341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8340</v>
      </c>
      <c r="R1151" t="s">
        <v>8341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8340</v>
      </c>
      <c r="R1152" t="s">
        <v>8341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8340</v>
      </c>
      <c r="R1153" t="s">
        <v>8341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8340</v>
      </c>
      <c r="R1154" t="s">
        <v>8341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8340</v>
      </c>
      <c r="R1155" t="s">
        <v>8341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8340</v>
      </c>
      <c r="R1156" t="s">
        <v>8341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8340</v>
      </c>
      <c r="R1157" t="s">
        <v>8341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8340</v>
      </c>
      <c r="R1158" t="s">
        <v>8341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8340</v>
      </c>
      <c r="R1159" t="s">
        <v>8341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8340</v>
      </c>
      <c r="R1160" t="s">
        <v>8341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8340</v>
      </c>
      <c r="R1161" t="s">
        <v>8341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8340</v>
      </c>
      <c r="R1162" t="s">
        <v>8341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8340</v>
      </c>
      <c r="R1163" t="s">
        <v>8341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8340</v>
      </c>
      <c r="R1164" t="s">
        <v>8341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8340</v>
      </c>
      <c r="R1165" t="s">
        <v>8341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8340</v>
      </c>
      <c r="R1166" t="s">
        <v>8341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8340</v>
      </c>
      <c r="R1167" t="s">
        <v>8341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8340</v>
      </c>
      <c r="R1168" t="s">
        <v>8341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8340</v>
      </c>
      <c r="R1169" t="s">
        <v>8341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8340</v>
      </c>
      <c r="R1170" t="s">
        <v>8341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8340</v>
      </c>
      <c r="R1171" t="s">
        <v>8341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8340</v>
      </c>
      <c r="R1172" t="s">
        <v>8341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8340</v>
      </c>
      <c r="R1173" t="s">
        <v>8341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8340</v>
      </c>
      <c r="R1174" t="s">
        <v>8341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8340</v>
      </c>
      <c r="R1175" t="s">
        <v>8341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8340</v>
      </c>
      <c r="R1176" t="s">
        <v>8341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8340</v>
      </c>
      <c r="R1177" t="s">
        <v>8341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8340</v>
      </c>
      <c r="R1178" t="s">
        <v>8341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8340</v>
      </c>
      <c r="R1179" t="s">
        <v>8341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8340</v>
      </c>
      <c r="R1180" t="s">
        <v>8341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8340</v>
      </c>
      <c r="R1181" t="s">
        <v>8341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8340</v>
      </c>
      <c r="R1182" t="s">
        <v>8341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8340</v>
      </c>
      <c r="R1183" t="s">
        <v>8341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8340</v>
      </c>
      <c r="R1184" t="s">
        <v>8341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8340</v>
      </c>
      <c r="R1185" t="s">
        <v>8341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8342</v>
      </c>
      <c r="R1186" t="s">
        <v>8343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8342</v>
      </c>
      <c r="R1187" t="s">
        <v>8343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8342</v>
      </c>
      <c r="R1188" t="s">
        <v>8343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8342</v>
      </c>
      <c r="R1189" t="s">
        <v>8343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8342</v>
      </c>
      <c r="R1190" t="s">
        <v>8343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8342</v>
      </c>
      <c r="R1191" t="s">
        <v>8343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8342</v>
      </c>
      <c r="R1192" t="s">
        <v>8343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8342</v>
      </c>
      <c r="R1193" t="s">
        <v>8343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8342</v>
      </c>
      <c r="R1194" t="s">
        <v>8343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8342</v>
      </c>
      <c r="R1195" t="s">
        <v>8343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8342</v>
      </c>
      <c r="R1196" t="s">
        <v>8343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8342</v>
      </c>
      <c r="R1197" t="s">
        <v>8343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8342</v>
      </c>
      <c r="R1198" t="s">
        <v>8343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8342</v>
      </c>
      <c r="R1199" t="s">
        <v>8343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8342</v>
      </c>
      <c r="R1200" t="s">
        <v>8343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8342</v>
      </c>
      <c r="R1201" t="s">
        <v>8343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8342</v>
      </c>
      <c r="R1202" t="s">
        <v>8343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8342</v>
      </c>
      <c r="R1203" t="s">
        <v>8343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8342</v>
      </c>
      <c r="R1204" t="s">
        <v>8343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8342</v>
      </c>
      <c r="R1205" t="s">
        <v>8343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8342</v>
      </c>
      <c r="R1206" t="s">
        <v>8343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8342</v>
      </c>
      <c r="R1207" t="s">
        <v>8343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8342</v>
      </c>
      <c r="R1208" t="s">
        <v>8343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8342</v>
      </c>
      <c r="R1209" t="s">
        <v>8343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8342</v>
      </c>
      <c r="R1210" t="s">
        <v>8343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8342</v>
      </c>
      <c r="R1211" t="s">
        <v>8343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8342</v>
      </c>
      <c r="R1212" t="s">
        <v>8343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8342</v>
      </c>
      <c r="R1213" t="s">
        <v>8343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8342</v>
      </c>
      <c r="R1214" t="s">
        <v>8343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8342</v>
      </c>
      <c r="R1215" t="s">
        <v>8343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8342</v>
      </c>
      <c r="R1216" t="s">
        <v>8343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8342</v>
      </c>
      <c r="R1217" t="s">
        <v>8343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8342</v>
      </c>
      <c r="R1218" t="s">
        <v>8343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8342</v>
      </c>
      <c r="R1219" t="s">
        <v>8343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8342</v>
      </c>
      <c r="R1220" t="s">
        <v>8343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8342</v>
      </c>
      <c r="R1221" t="s">
        <v>8343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8342</v>
      </c>
      <c r="R1222" t="s">
        <v>8343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8342</v>
      </c>
      <c r="R1223" t="s">
        <v>8343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8342</v>
      </c>
      <c r="R1224" t="s">
        <v>8343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8342</v>
      </c>
      <c r="R1225" t="s">
        <v>8343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8330</v>
      </c>
      <c r="R1226" t="s">
        <v>8344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8330</v>
      </c>
      <c r="R1227" t="s">
        <v>8344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8330</v>
      </c>
      <c r="R1228" t="s">
        <v>8344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8330</v>
      </c>
      <c r="R1229" t="s">
        <v>8344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8330</v>
      </c>
      <c r="R1230" t="s">
        <v>8344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8330</v>
      </c>
      <c r="R1231" t="s">
        <v>8344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8330</v>
      </c>
      <c r="R1232" t="s">
        <v>8344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8330</v>
      </c>
      <c r="R1233" t="s">
        <v>8344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8330</v>
      </c>
      <c r="R1234" t="s">
        <v>8344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8330</v>
      </c>
      <c r="R1235" t="s">
        <v>8344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8330</v>
      </c>
      <c r="R1236" t="s">
        <v>8344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8330</v>
      </c>
      <c r="R1237" t="s">
        <v>8344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8330</v>
      </c>
      <c r="R1238" t="s">
        <v>8344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8330</v>
      </c>
      <c r="R1239" t="s">
        <v>8344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8330</v>
      </c>
      <c r="R1240" t="s">
        <v>8344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8330</v>
      </c>
      <c r="R1241" t="s">
        <v>8344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8330</v>
      </c>
      <c r="R1242" t="s">
        <v>8344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8330</v>
      </c>
      <c r="R1243" t="s">
        <v>8344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8330</v>
      </c>
      <c r="R1244" t="s">
        <v>8344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8330</v>
      </c>
      <c r="R1245" t="s">
        <v>8344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8330</v>
      </c>
      <c r="R1246" t="s">
        <v>8331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8330</v>
      </c>
      <c r="R1247" t="s">
        <v>8331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8330</v>
      </c>
      <c r="R1248" t="s">
        <v>8331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8330</v>
      </c>
      <c r="R1249" t="s">
        <v>8331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8330</v>
      </c>
      <c r="R1250" t="s">
        <v>8331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8330</v>
      </c>
      <c r="R1251" t="s">
        <v>8331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8330</v>
      </c>
      <c r="R1252" t="s">
        <v>8331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8330</v>
      </c>
      <c r="R1253" t="s">
        <v>8331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8330</v>
      </c>
      <c r="R1254" t="s">
        <v>8331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8330</v>
      </c>
      <c r="R1255" t="s">
        <v>8331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8330</v>
      </c>
      <c r="R1256" t="s">
        <v>8331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8330</v>
      </c>
      <c r="R1257" t="s">
        <v>8331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8330</v>
      </c>
      <c r="R1258" t="s">
        <v>8331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8330</v>
      </c>
      <c r="R1259" t="s">
        <v>8331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8330</v>
      </c>
      <c r="R1260" t="s">
        <v>8331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8330</v>
      </c>
      <c r="R1261" t="s">
        <v>8331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8330</v>
      </c>
      <c r="R1262" t="s">
        <v>8331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8330</v>
      </c>
      <c r="R1263" t="s">
        <v>8331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8330</v>
      </c>
      <c r="R1264" t="s">
        <v>8331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8330</v>
      </c>
      <c r="R1265" t="s">
        <v>8331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8330</v>
      </c>
      <c r="R1266" t="s">
        <v>8331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8330</v>
      </c>
      <c r="R1267" t="s">
        <v>8331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8330</v>
      </c>
      <c r="R1268" t="s">
        <v>8331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8330</v>
      </c>
      <c r="R1269" t="s">
        <v>8331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8330</v>
      </c>
      <c r="R1270" t="s">
        <v>8331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8330</v>
      </c>
      <c r="R1271" t="s">
        <v>8331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8330</v>
      </c>
      <c r="R1272" t="s">
        <v>8331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8330</v>
      </c>
      <c r="R1273" t="s">
        <v>8331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8330</v>
      </c>
      <c r="R1274" t="s">
        <v>8331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8330</v>
      </c>
      <c r="R1275" t="s">
        <v>8331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8330</v>
      </c>
      <c r="R1276" t="s">
        <v>8331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8330</v>
      </c>
      <c r="R1277" t="s">
        <v>8331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8330</v>
      </c>
      <c r="R1278" t="s">
        <v>8331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8330</v>
      </c>
      <c r="R1279" t="s">
        <v>8331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8330</v>
      </c>
      <c r="R1280" t="s">
        <v>8331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8330</v>
      </c>
      <c r="R1281" t="s">
        <v>8331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8330</v>
      </c>
      <c r="R1282" t="s">
        <v>8331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8330</v>
      </c>
      <c r="R1283" t="s">
        <v>8331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8330</v>
      </c>
      <c r="R1284" t="s">
        <v>8331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8330</v>
      </c>
      <c r="R1285" t="s">
        <v>8331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8322</v>
      </c>
      <c r="R1286" t="s">
        <v>8323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8322</v>
      </c>
      <c r="R1287" t="s">
        <v>8323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8322</v>
      </c>
      <c r="R1288" t="s">
        <v>8323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8322</v>
      </c>
      <c r="R1289" t="s">
        <v>8323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8322</v>
      </c>
      <c r="R1290" t="s">
        <v>8323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8322</v>
      </c>
      <c r="R1291" t="s">
        <v>8323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8322</v>
      </c>
      <c r="R1292" t="s">
        <v>8323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8322</v>
      </c>
      <c r="R1293" t="s">
        <v>8323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8322</v>
      </c>
      <c r="R1294" t="s">
        <v>8323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8322</v>
      </c>
      <c r="R1295" t="s">
        <v>8323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8322</v>
      </c>
      <c r="R1296" t="s">
        <v>8323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8322</v>
      </c>
      <c r="R1297" t="s">
        <v>8323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8322</v>
      </c>
      <c r="R1298" t="s">
        <v>8323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8322</v>
      </c>
      <c r="R1299" t="s">
        <v>8323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8322</v>
      </c>
      <c r="R1300" t="s">
        <v>8323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8322</v>
      </c>
      <c r="R1301" t="s">
        <v>8323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8322</v>
      </c>
      <c r="R1302" t="s">
        <v>8323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8322</v>
      </c>
      <c r="R1303" t="s">
        <v>8323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8322</v>
      </c>
      <c r="R1304" t="s">
        <v>8323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8322</v>
      </c>
      <c r="R1305" t="s">
        <v>8323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8324</v>
      </c>
      <c r="R1306" t="s">
        <v>8326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8324</v>
      </c>
      <c r="R1307" t="s">
        <v>8326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8324</v>
      </c>
      <c r="R1308" t="s">
        <v>8326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8324</v>
      </c>
      <c r="R1309" t="s">
        <v>8326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8324</v>
      </c>
      <c r="R1310" t="s">
        <v>8326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8324</v>
      </c>
      <c r="R1311" t="s">
        <v>8326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8324</v>
      </c>
      <c r="R1312" t="s">
        <v>8326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8324</v>
      </c>
      <c r="R1313" t="s">
        <v>8326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8324</v>
      </c>
      <c r="R1314" t="s">
        <v>8326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8324</v>
      </c>
      <c r="R1315" t="s">
        <v>8326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8324</v>
      </c>
      <c r="R1316" t="s">
        <v>8326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8324</v>
      </c>
      <c r="R1317" t="s">
        <v>8326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8324</v>
      </c>
      <c r="R1318" t="s">
        <v>8326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8324</v>
      </c>
      <c r="R1319" t="s">
        <v>8326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8324</v>
      </c>
      <c r="R1320" t="s">
        <v>8326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8324</v>
      </c>
      <c r="R1321" t="s">
        <v>8326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8324</v>
      </c>
      <c r="R1322" t="s">
        <v>8326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8324</v>
      </c>
      <c r="R1323" t="s">
        <v>8326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8324</v>
      </c>
      <c r="R1324" t="s">
        <v>8326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8324</v>
      </c>
      <c r="R1325" t="s">
        <v>8326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8324</v>
      </c>
      <c r="R1326" t="s">
        <v>8326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8324</v>
      </c>
      <c r="R1327" t="s">
        <v>8326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8324</v>
      </c>
      <c r="R1328" t="s">
        <v>8326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8324</v>
      </c>
      <c r="R1329" t="s">
        <v>8326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8324</v>
      </c>
      <c r="R1330" t="s">
        <v>8326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8324</v>
      </c>
      <c r="R1331" t="s">
        <v>8326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8324</v>
      </c>
      <c r="R1332" t="s">
        <v>8326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8324</v>
      </c>
      <c r="R1333" t="s">
        <v>8326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8324</v>
      </c>
      <c r="R1334" t="s">
        <v>8326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8324</v>
      </c>
      <c r="R1335" t="s">
        <v>8326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8324</v>
      </c>
      <c r="R1336" t="s">
        <v>8326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8324</v>
      </c>
      <c r="R1337" t="s">
        <v>8326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8324</v>
      </c>
      <c r="R1338" t="s">
        <v>8326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8324</v>
      </c>
      <c r="R1339" t="s">
        <v>8326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8324</v>
      </c>
      <c r="R1340" t="s">
        <v>8326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8324</v>
      </c>
      <c r="R1341" t="s">
        <v>8326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8324</v>
      </c>
      <c r="R1342" t="s">
        <v>8326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8324</v>
      </c>
      <c r="R1343" t="s">
        <v>8326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8324</v>
      </c>
      <c r="R1344" t="s">
        <v>8326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8324</v>
      </c>
      <c r="R1345" t="s">
        <v>8326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8327</v>
      </c>
      <c r="R1346" t="s">
        <v>8328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8327</v>
      </c>
      <c r="R1347" t="s">
        <v>8328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8327</v>
      </c>
      <c r="R1348" t="s">
        <v>8328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8327</v>
      </c>
      <c r="R1349" t="s">
        <v>8328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8327</v>
      </c>
      <c r="R1350" t="s">
        <v>8328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8327</v>
      </c>
      <c r="R1351" t="s">
        <v>8328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8327</v>
      </c>
      <c r="R1352" t="s">
        <v>8328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8327</v>
      </c>
      <c r="R1353" t="s">
        <v>8328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8327</v>
      </c>
      <c r="R1354" t="s">
        <v>8328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8327</v>
      </c>
      <c r="R1355" t="s">
        <v>8328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8327</v>
      </c>
      <c r="R1356" t="s">
        <v>8328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8327</v>
      </c>
      <c r="R1357" t="s">
        <v>8328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8327</v>
      </c>
      <c r="R1358" t="s">
        <v>8328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8327</v>
      </c>
      <c r="R1359" t="s">
        <v>8328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8327</v>
      </c>
      <c r="R1360" t="s">
        <v>8328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8327</v>
      </c>
      <c r="R1361" t="s">
        <v>8328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8327</v>
      </c>
      <c r="R1362" t="s">
        <v>8328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8327</v>
      </c>
      <c r="R1363" t="s">
        <v>8328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8327</v>
      </c>
      <c r="R1364" t="s">
        <v>8328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8327</v>
      </c>
      <c r="R1365" t="s">
        <v>8328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8330</v>
      </c>
      <c r="R1366" t="s">
        <v>8331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8330</v>
      </c>
      <c r="R1367" t="s">
        <v>8331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8330</v>
      </c>
      <c r="R1368" t="s">
        <v>8331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8330</v>
      </c>
      <c r="R1369" t="s">
        <v>8331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8330</v>
      </c>
      <c r="R1370" t="s">
        <v>8331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8330</v>
      </c>
      <c r="R1371" t="s">
        <v>8331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8330</v>
      </c>
      <c r="R1372" t="s">
        <v>8331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8330</v>
      </c>
      <c r="R1373" t="s">
        <v>8331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8330</v>
      </c>
      <c r="R1374" t="s">
        <v>8331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8330</v>
      </c>
      <c r="R1375" t="s">
        <v>8331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8330</v>
      </c>
      <c r="R1376" t="s">
        <v>8331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8330</v>
      </c>
      <c r="R1377" t="s">
        <v>8331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8330</v>
      </c>
      <c r="R1378" t="s">
        <v>8331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8330</v>
      </c>
      <c r="R1379" t="s">
        <v>8331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8330</v>
      </c>
      <c r="R1380" t="s">
        <v>8331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8330</v>
      </c>
      <c r="R1381" t="s">
        <v>8331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8330</v>
      </c>
      <c r="R1382" t="s">
        <v>8331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8330</v>
      </c>
      <c r="R1383" t="s">
        <v>8331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8330</v>
      </c>
      <c r="R1384" t="s">
        <v>8331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8330</v>
      </c>
      <c r="R1385" t="s">
        <v>8331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8330</v>
      </c>
      <c r="R1386" t="s">
        <v>8331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8330</v>
      </c>
      <c r="R1387" t="s">
        <v>8331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8330</v>
      </c>
      <c r="R1388" t="s">
        <v>8331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8330</v>
      </c>
      <c r="R1389" t="s">
        <v>8331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8330</v>
      </c>
      <c r="R1390" t="s">
        <v>8331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8330</v>
      </c>
      <c r="R1391" t="s">
        <v>8331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8330</v>
      </c>
      <c r="R1392" t="s">
        <v>8331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8330</v>
      </c>
      <c r="R1393" t="s">
        <v>8331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8330</v>
      </c>
      <c r="R1394" t="s">
        <v>8331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8330</v>
      </c>
      <c r="R1395" t="s">
        <v>8331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8330</v>
      </c>
      <c r="R1396" t="s">
        <v>8331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8330</v>
      </c>
      <c r="R1397" t="s">
        <v>8331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8330</v>
      </c>
      <c r="R1398" t="s">
        <v>8331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8330</v>
      </c>
      <c r="R1399" t="s">
        <v>8331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8330</v>
      </c>
      <c r="R1400" t="s">
        <v>8331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8330</v>
      </c>
      <c r="R1401" t="s">
        <v>8331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8330</v>
      </c>
      <c r="R1402" t="s">
        <v>8331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8330</v>
      </c>
      <c r="R1403" t="s">
        <v>8331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8330</v>
      </c>
      <c r="R1404" t="s">
        <v>8331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8330</v>
      </c>
      <c r="R1405" t="s">
        <v>8331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8327</v>
      </c>
      <c r="R1406" t="s">
        <v>8345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8327</v>
      </c>
      <c r="R1407" t="s">
        <v>8345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8327</v>
      </c>
      <c r="R1408" t="s">
        <v>8345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8327</v>
      </c>
      <c r="R1409" t="s">
        <v>8345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8327</v>
      </c>
      <c r="R1410" t="s">
        <v>8345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8327</v>
      </c>
      <c r="R1411" t="s">
        <v>8345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8327</v>
      </c>
      <c r="R1412" t="s">
        <v>8345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8327</v>
      </c>
      <c r="R1413" t="s">
        <v>8345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8327</v>
      </c>
      <c r="R1414" t="s">
        <v>8345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8327</v>
      </c>
      <c r="R1415" t="s">
        <v>8345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8327</v>
      </c>
      <c r="R1416" t="s">
        <v>8345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8327</v>
      </c>
      <c r="R1417" t="s">
        <v>8345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8327</v>
      </c>
      <c r="R1418" t="s">
        <v>8345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8327</v>
      </c>
      <c r="R1419" t="s">
        <v>8345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8327</v>
      </c>
      <c r="R1420" t="s">
        <v>8345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8327</v>
      </c>
      <c r="R1421" t="s">
        <v>8345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8327</v>
      </c>
      <c r="R1422" t="s">
        <v>8345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8327</v>
      </c>
      <c r="R1423" t="s">
        <v>8345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8327</v>
      </c>
      <c r="R1424" t="s">
        <v>8345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8327</v>
      </c>
      <c r="R1425" t="s">
        <v>8345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8327</v>
      </c>
      <c r="R1426" t="s">
        <v>8345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8327</v>
      </c>
      <c r="R1427" t="s">
        <v>8345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8327</v>
      </c>
      <c r="R1428" t="s">
        <v>8345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8327</v>
      </c>
      <c r="R1429" t="s">
        <v>8345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8327</v>
      </c>
      <c r="R1430" t="s">
        <v>8345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8327</v>
      </c>
      <c r="R1431" t="s">
        <v>8345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8327</v>
      </c>
      <c r="R1432" t="s">
        <v>8345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8327</v>
      </c>
      <c r="R1433" t="s">
        <v>8345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8327</v>
      </c>
      <c r="R1434" t="s">
        <v>8345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8327</v>
      </c>
      <c r="R1435" t="s">
        <v>8345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8327</v>
      </c>
      <c r="R1436" t="s">
        <v>8345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8327</v>
      </c>
      <c r="R1437" t="s">
        <v>8345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8327</v>
      </c>
      <c r="R1438" t="s">
        <v>8345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8327</v>
      </c>
      <c r="R1439" t="s">
        <v>8345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8327</v>
      </c>
      <c r="R1440" t="s">
        <v>8345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8327</v>
      </c>
      <c r="R1441" t="s">
        <v>8345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8327</v>
      </c>
      <c r="R1442" t="s">
        <v>8345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8327</v>
      </c>
      <c r="R1443" t="s">
        <v>8345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8327</v>
      </c>
      <c r="R1444" t="s">
        <v>8345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8327</v>
      </c>
      <c r="R1445" t="s">
        <v>8345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8327</v>
      </c>
      <c r="R1446" t="s">
        <v>8345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8327</v>
      </c>
      <c r="R1447" t="s">
        <v>8345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8327</v>
      </c>
      <c r="R1448" t="s">
        <v>8345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8327</v>
      </c>
      <c r="R1449" t="s">
        <v>8345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8327</v>
      </c>
      <c r="R1450" t="s">
        <v>8345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8327</v>
      </c>
      <c r="R1451" t="s">
        <v>8345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8327</v>
      </c>
      <c r="R1452" t="s">
        <v>8345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8327</v>
      </c>
      <c r="R1453" t="s">
        <v>8345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8327</v>
      </c>
      <c r="R1454" t="s">
        <v>8345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8327</v>
      </c>
      <c r="R1455" t="s">
        <v>8345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8327</v>
      </c>
      <c r="R1456" t="s">
        <v>8345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8327</v>
      </c>
      <c r="R1457" t="s">
        <v>8345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8327</v>
      </c>
      <c r="R1458" t="s">
        <v>8345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8327</v>
      </c>
      <c r="R1459" t="s">
        <v>8345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8327</v>
      </c>
      <c r="R1460" t="s">
        <v>8345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8327</v>
      </c>
      <c r="R1461" t="s">
        <v>8345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8327</v>
      </c>
      <c r="R1462" t="s">
        <v>8345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8327</v>
      </c>
      <c r="R1463" t="s">
        <v>8346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8327</v>
      </c>
      <c r="R1464" t="s">
        <v>8346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8327</v>
      </c>
      <c r="R1465" t="s">
        <v>8346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8327</v>
      </c>
      <c r="R1466" t="s">
        <v>8346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8327</v>
      </c>
      <c r="R1467" t="s">
        <v>8346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8327</v>
      </c>
      <c r="R1468" t="s">
        <v>8346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8327</v>
      </c>
      <c r="R1469" t="s">
        <v>8346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8327</v>
      </c>
      <c r="R1470" t="s">
        <v>8346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8327</v>
      </c>
      <c r="R1471" t="s">
        <v>8346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8327</v>
      </c>
      <c r="R1472" t="s">
        <v>8346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8327</v>
      </c>
      <c r="R1473" t="s">
        <v>8346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8327</v>
      </c>
      <c r="R1474" t="s">
        <v>8346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8327</v>
      </c>
      <c r="R1475" t="s">
        <v>8346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8327</v>
      </c>
      <c r="R1476" t="s">
        <v>8346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8327</v>
      </c>
      <c r="R1477" t="s">
        <v>8346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8327</v>
      </c>
      <c r="R1478" t="s">
        <v>8346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8327</v>
      </c>
      <c r="R1479" t="s">
        <v>8346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8327</v>
      </c>
      <c r="R1480" t="s">
        <v>8346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8327</v>
      </c>
      <c r="R1481" t="s">
        <v>8346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8327</v>
      </c>
      <c r="R1482" t="s">
        <v>8346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8327</v>
      </c>
      <c r="R1483" t="s">
        <v>8329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8327</v>
      </c>
      <c r="R1484" t="s">
        <v>8329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8327</v>
      </c>
      <c r="R1485" t="s">
        <v>8329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8327</v>
      </c>
      <c r="R1486" t="s">
        <v>8329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8327</v>
      </c>
      <c r="R1487" t="s">
        <v>8329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8327</v>
      </c>
      <c r="R1488" t="s">
        <v>8329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8327</v>
      </c>
      <c r="R1489" t="s">
        <v>8329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8327</v>
      </c>
      <c r="R1490" t="s">
        <v>8329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8327</v>
      </c>
      <c r="R1491" t="s">
        <v>8329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8327</v>
      </c>
      <c r="R1492" t="s">
        <v>8329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8327</v>
      </c>
      <c r="R1493" t="s">
        <v>8329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8327</v>
      </c>
      <c r="R1494" t="s">
        <v>8329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8327</v>
      </c>
      <c r="R1495" t="s">
        <v>8329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8327</v>
      </c>
      <c r="R1496" t="s">
        <v>8329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8327</v>
      </c>
      <c r="R1497" t="s">
        <v>8329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8327</v>
      </c>
      <c r="R1498" t="s">
        <v>8329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8327</v>
      </c>
      <c r="R1499" t="s">
        <v>8329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8327</v>
      </c>
      <c r="R1500" t="s">
        <v>8329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8327</v>
      </c>
      <c r="R1501" t="s">
        <v>8329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8327</v>
      </c>
      <c r="R1502" t="s">
        <v>8329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8342</v>
      </c>
      <c r="R1503" t="s">
        <v>8343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8342</v>
      </c>
      <c r="R1504" t="s">
        <v>8343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8342</v>
      </c>
      <c r="R1505" t="s">
        <v>8343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8342</v>
      </c>
      <c r="R1506" t="s">
        <v>8343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8342</v>
      </c>
      <c r="R1507" t="s">
        <v>8343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8342</v>
      </c>
      <c r="R1508" t="s">
        <v>8343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8342</v>
      </c>
      <c r="R1509" t="s">
        <v>8343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8342</v>
      </c>
      <c r="R1510" t="s">
        <v>8343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8342</v>
      </c>
      <c r="R1511" t="s">
        <v>8343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8342</v>
      </c>
      <c r="R1512" t="s">
        <v>8343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8342</v>
      </c>
      <c r="R1513" t="s">
        <v>8343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8342</v>
      </c>
      <c r="R1514" t="s">
        <v>8343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8342</v>
      </c>
      <c r="R1515" t="s">
        <v>8343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8342</v>
      </c>
      <c r="R1516" t="s">
        <v>8343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8342</v>
      </c>
      <c r="R1517" t="s">
        <v>8343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8342</v>
      </c>
      <c r="R1518" t="s">
        <v>8343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8342</v>
      </c>
      <c r="R1519" t="s">
        <v>8343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8342</v>
      </c>
      <c r="R1520" t="s">
        <v>8343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8342</v>
      </c>
      <c r="R1521" t="s">
        <v>8343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8342</v>
      </c>
      <c r="R1522" t="s">
        <v>8343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8342</v>
      </c>
      <c r="R1523" t="s">
        <v>8343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8342</v>
      </c>
      <c r="R1524" t="s">
        <v>8343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8342</v>
      </c>
      <c r="R1525" t="s">
        <v>8343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8342</v>
      </c>
      <c r="R1526" t="s">
        <v>8343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8342</v>
      </c>
      <c r="R1527" t="s">
        <v>8343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8342</v>
      </c>
      <c r="R1528" t="s">
        <v>8343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8342</v>
      </c>
      <c r="R1529" t="s">
        <v>8343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8342</v>
      </c>
      <c r="R1530" t="s">
        <v>8343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8342</v>
      </c>
      <c r="R1531" t="s">
        <v>8343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8342</v>
      </c>
      <c r="R1532" t="s">
        <v>8343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8342</v>
      </c>
      <c r="R1533" t="s">
        <v>8343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8342</v>
      </c>
      <c r="R1534" t="s">
        <v>8343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8342</v>
      </c>
      <c r="R1535" t="s">
        <v>8343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8342</v>
      </c>
      <c r="R1536" t="s">
        <v>8343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8342</v>
      </c>
      <c r="R1537" t="s">
        <v>8343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8342</v>
      </c>
      <c r="R1538" t="s">
        <v>8343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8342</v>
      </c>
      <c r="R1539" t="s">
        <v>8343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8342</v>
      </c>
      <c r="R1540" t="s">
        <v>8343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8342</v>
      </c>
      <c r="R1541" t="s">
        <v>8343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8342</v>
      </c>
      <c r="R1542" t="s">
        <v>8343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8342</v>
      </c>
      <c r="R1543" t="s">
        <v>8347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8342</v>
      </c>
      <c r="R1544" t="s">
        <v>8347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8342</v>
      </c>
      <c r="R1545" t="s">
        <v>8347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8342</v>
      </c>
      <c r="R1546" t="s">
        <v>8347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8342</v>
      </c>
      <c r="R1547" t="s">
        <v>8347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8342</v>
      </c>
      <c r="R1548" t="s">
        <v>8347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8342</v>
      </c>
      <c r="R1549" t="s">
        <v>8347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8342</v>
      </c>
      <c r="R1550" t="s">
        <v>8347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8342</v>
      </c>
      <c r="R1551" t="s">
        <v>8347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8342</v>
      </c>
      <c r="R1552" t="s">
        <v>8347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8342</v>
      </c>
      <c r="R1553" t="s">
        <v>8347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8342</v>
      </c>
      <c r="R1554" t="s">
        <v>8347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8342</v>
      </c>
      <c r="R1555" t="s">
        <v>8347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8342</v>
      </c>
      <c r="R1556" t="s">
        <v>8347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8342</v>
      </c>
      <c r="R1557" t="s">
        <v>8347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8342</v>
      </c>
      <c r="R1558" t="s">
        <v>8347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8342</v>
      </c>
      <c r="R1559" t="s">
        <v>8347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8342</v>
      </c>
      <c r="R1560" t="s">
        <v>8347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8342</v>
      </c>
      <c r="R1561" t="s">
        <v>8347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8342</v>
      </c>
      <c r="R1562" t="s">
        <v>8347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8327</v>
      </c>
      <c r="R1563" t="s">
        <v>8348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8327</v>
      </c>
      <c r="R1564" t="s">
        <v>8348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8327</v>
      </c>
      <c r="R1565" t="s">
        <v>8348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8327</v>
      </c>
      <c r="R1566" t="s">
        <v>8348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8327</v>
      </c>
      <c r="R1567" t="s">
        <v>8348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8327</v>
      </c>
      <c r="R1568" t="s">
        <v>8348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8327</v>
      </c>
      <c r="R1569" t="s">
        <v>8348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8327</v>
      </c>
      <c r="R1570" t="s">
        <v>8348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8327</v>
      </c>
      <c r="R1571" t="s">
        <v>8348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8327</v>
      </c>
      <c r="R1572" t="s">
        <v>8348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8327</v>
      </c>
      <c r="R1573" t="s">
        <v>8348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8327</v>
      </c>
      <c r="R1574" t="s">
        <v>8348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8327</v>
      </c>
      <c r="R1575" t="s">
        <v>8348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8327</v>
      </c>
      <c r="R1576" t="s">
        <v>8348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8327</v>
      </c>
      <c r="R1577" t="s">
        <v>8348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8327</v>
      </c>
      <c r="R1578" t="s">
        <v>8348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8327</v>
      </c>
      <c r="R1579" t="s">
        <v>8348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8327</v>
      </c>
      <c r="R1580" t="s">
        <v>8348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8327</v>
      </c>
      <c r="R1581" t="s">
        <v>8348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8327</v>
      </c>
      <c r="R1582" t="s">
        <v>8348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8342</v>
      </c>
      <c r="R1583" t="s">
        <v>8349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8342</v>
      </c>
      <c r="R1584" t="s">
        <v>8349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8342</v>
      </c>
      <c r="R1585" t="s">
        <v>8349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8342</v>
      </c>
      <c r="R1586" t="s">
        <v>8349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8342</v>
      </c>
      <c r="R1587" t="s">
        <v>8349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8342</v>
      </c>
      <c r="R1588" t="s">
        <v>8349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8342</v>
      </c>
      <c r="R1589" t="s">
        <v>8349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8342</v>
      </c>
      <c r="R1590" t="s">
        <v>8349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8342</v>
      </c>
      <c r="R1591" t="s">
        <v>8349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8342</v>
      </c>
      <c r="R1592" t="s">
        <v>8349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8342</v>
      </c>
      <c r="R1593" t="s">
        <v>8349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8342</v>
      </c>
      <c r="R1594" t="s">
        <v>8349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8342</v>
      </c>
      <c r="R1595" t="s">
        <v>8349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8342</v>
      </c>
      <c r="R1596" t="s">
        <v>8349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8342</v>
      </c>
      <c r="R1597" t="s">
        <v>8349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8342</v>
      </c>
      <c r="R1598" t="s">
        <v>8349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8342</v>
      </c>
      <c r="R1599" t="s">
        <v>8349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8342</v>
      </c>
      <c r="R1600" t="s">
        <v>8349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8342</v>
      </c>
      <c r="R1601" t="s">
        <v>8349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8342</v>
      </c>
      <c r="R1602" t="s">
        <v>8349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8330</v>
      </c>
      <c r="R1603" t="s">
        <v>8331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8330</v>
      </c>
      <c r="R1604" t="s">
        <v>8331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8330</v>
      </c>
      <c r="R1605" t="s">
        <v>8331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8330</v>
      </c>
      <c r="R1606" t="s">
        <v>8331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8330</v>
      </c>
      <c r="R1607" t="s">
        <v>8331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8330</v>
      </c>
      <c r="R1608" t="s">
        <v>8331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8330</v>
      </c>
      <c r="R1609" t="s">
        <v>8331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8330</v>
      </c>
      <c r="R1610" t="s">
        <v>8331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8330</v>
      </c>
      <c r="R1611" t="s">
        <v>8331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8330</v>
      </c>
      <c r="R1612" t="s">
        <v>8331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8330</v>
      </c>
      <c r="R1613" t="s">
        <v>8331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8330</v>
      </c>
      <c r="R1614" t="s">
        <v>8331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8330</v>
      </c>
      <c r="R1615" t="s">
        <v>8331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8330</v>
      </c>
      <c r="R1616" t="s">
        <v>8331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8330</v>
      </c>
      <c r="R1617" t="s">
        <v>8331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8330</v>
      </c>
      <c r="R1618" t="s">
        <v>8331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8330</v>
      </c>
      <c r="R1619" t="s">
        <v>8331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8330</v>
      </c>
      <c r="R1620" t="s">
        <v>8331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8330</v>
      </c>
      <c r="R1621" t="s">
        <v>8331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8330</v>
      </c>
      <c r="R1622" t="s">
        <v>8331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8330</v>
      </c>
      <c r="R1623" t="s">
        <v>8331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8330</v>
      </c>
      <c r="R1624" t="s">
        <v>8331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8330</v>
      </c>
      <c r="R1625" t="s">
        <v>8331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8330</v>
      </c>
      <c r="R1626" t="s">
        <v>8331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8330</v>
      </c>
      <c r="R1627" t="s">
        <v>8331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8330</v>
      </c>
      <c r="R1628" t="s">
        <v>8331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8330</v>
      </c>
      <c r="R1629" t="s">
        <v>8331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8330</v>
      </c>
      <c r="R1630" t="s">
        <v>8331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8330</v>
      </c>
      <c r="R1631" t="s">
        <v>8331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8330</v>
      </c>
      <c r="R1632" t="s">
        <v>8331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8330</v>
      </c>
      <c r="R1633" t="s">
        <v>8331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8330</v>
      </c>
      <c r="R1634" t="s">
        <v>8331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8330</v>
      </c>
      <c r="R1635" t="s">
        <v>8331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8330</v>
      </c>
      <c r="R1636" t="s">
        <v>8331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8330</v>
      </c>
      <c r="R1637" t="s">
        <v>8331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8330</v>
      </c>
      <c r="R1638" t="s">
        <v>8331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8330</v>
      </c>
      <c r="R1639" t="s">
        <v>8331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8330</v>
      </c>
      <c r="R1640" t="s">
        <v>8331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8330</v>
      </c>
      <c r="R1641" t="s">
        <v>8331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8330</v>
      </c>
      <c r="R1642" t="s">
        <v>8331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8330</v>
      </c>
      <c r="R1643" t="s">
        <v>8350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8330</v>
      </c>
      <c r="R1644" t="s">
        <v>8350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8330</v>
      </c>
      <c r="R1645" t="s">
        <v>8350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8330</v>
      </c>
      <c r="R1646" t="s">
        <v>8350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8330</v>
      </c>
      <c r="R1647" t="s">
        <v>8350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8330</v>
      </c>
      <c r="R1648" t="s">
        <v>8350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8330</v>
      </c>
      <c r="R1649" t="s">
        <v>8350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8330</v>
      </c>
      <c r="R1650" t="s">
        <v>8350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8330</v>
      </c>
      <c r="R1651" t="s">
        <v>8350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8330</v>
      </c>
      <c r="R1652" t="s">
        <v>8350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8330</v>
      </c>
      <c r="R1653" t="s">
        <v>8350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8330</v>
      </c>
      <c r="R1654" t="s">
        <v>8350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8330</v>
      </c>
      <c r="R1655" t="s">
        <v>8350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8330</v>
      </c>
      <c r="R1656" t="s">
        <v>8350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8330</v>
      </c>
      <c r="R1657" t="s">
        <v>8350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8330</v>
      </c>
      <c r="R1658" t="s">
        <v>8350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8330</v>
      </c>
      <c r="R1659" t="s">
        <v>8350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8330</v>
      </c>
      <c r="R1660" t="s">
        <v>8350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8330</v>
      </c>
      <c r="R1661" t="s">
        <v>8350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8330</v>
      </c>
      <c r="R1662" t="s">
        <v>8350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8330</v>
      </c>
      <c r="R1663" t="s">
        <v>8350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8330</v>
      </c>
      <c r="R1664" t="s">
        <v>8350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8330</v>
      </c>
      <c r="R1665" t="s">
        <v>8350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8330</v>
      </c>
      <c r="R1666" t="s">
        <v>8350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8330</v>
      </c>
      <c r="R1667" t="s">
        <v>8350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8330</v>
      </c>
      <c r="R1668" t="s">
        <v>8350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8330</v>
      </c>
      <c r="R1669" t="s">
        <v>8350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8330</v>
      </c>
      <c r="R1670" t="s">
        <v>8350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8330</v>
      </c>
      <c r="R1671" t="s">
        <v>8350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8330</v>
      </c>
      <c r="R1672" t="s">
        <v>8350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8330</v>
      </c>
      <c r="R1673" t="s">
        <v>8350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8330</v>
      </c>
      <c r="R1674" t="s">
        <v>8350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8330</v>
      </c>
      <c r="R1675" t="s">
        <v>8350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8330</v>
      </c>
      <c r="R1676" t="s">
        <v>8350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8330</v>
      </c>
      <c r="R1677" t="s">
        <v>8350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8330</v>
      </c>
      <c r="R1678" t="s">
        <v>8350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8330</v>
      </c>
      <c r="R1679" t="s">
        <v>8350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8330</v>
      </c>
      <c r="R1680" t="s">
        <v>8350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8330</v>
      </c>
      <c r="R1681" t="s">
        <v>8350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8330</v>
      </c>
      <c r="R1682" t="s">
        <v>8350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8330</v>
      </c>
      <c r="R1683" t="s">
        <v>8351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8330</v>
      </c>
      <c r="R1684" t="s">
        <v>8351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8330</v>
      </c>
      <c r="R1685" t="s">
        <v>8351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8330</v>
      </c>
      <c r="R1686" t="s">
        <v>8351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8330</v>
      </c>
      <c r="R1687" t="s">
        <v>8351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8330</v>
      </c>
      <c r="R1688" t="s">
        <v>8351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8330</v>
      </c>
      <c r="R1689" t="s">
        <v>8351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8330</v>
      </c>
      <c r="R1690" t="s">
        <v>8351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8330</v>
      </c>
      <c r="R1691" t="s">
        <v>8351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8330</v>
      </c>
      <c r="R1692" t="s">
        <v>8351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8330</v>
      </c>
      <c r="R1693" t="s">
        <v>8351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8330</v>
      </c>
      <c r="R1694" t="s">
        <v>8351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8330</v>
      </c>
      <c r="R1695" t="s">
        <v>8351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8330</v>
      </c>
      <c r="R1696" t="s">
        <v>8351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8330</v>
      </c>
      <c r="R1697" t="s">
        <v>8351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8330</v>
      </c>
      <c r="R1698" t="s">
        <v>8351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8330</v>
      </c>
      <c r="R1699" t="s">
        <v>8351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8330</v>
      </c>
      <c r="R1700" t="s">
        <v>8351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8330</v>
      </c>
      <c r="R1701" t="s">
        <v>8351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8330</v>
      </c>
      <c r="R1702" t="s">
        <v>8351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8330</v>
      </c>
      <c r="R1703" t="s">
        <v>8351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8330</v>
      </c>
      <c r="R1704" t="s">
        <v>8351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8330</v>
      </c>
      <c r="R1705" t="s">
        <v>8351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8330</v>
      </c>
      <c r="R1706" t="s">
        <v>8351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8330</v>
      </c>
      <c r="R1707" t="s">
        <v>8351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8330</v>
      </c>
      <c r="R1708" t="s">
        <v>8351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8330</v>
      </c>
      <c r="R1709" t="s">
        <v>8351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8330</v>
      </c>
      <c r="R1710" t="s">
        <v>8351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8330</v>
      </c>
      <c r="R1711" t="s">
        <v>8351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8330</v>
      </c>
      <c r="R1712" t="s">
        <v>8351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8330</v>
      </c>
      <c r="R1713" t="s">
        <v>8351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8330</v>
      </c>
      <c r="R1714" t="s">
        <v>8351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8330</v>
      </c>
      <c r="R1715" t="s">
        <v>8351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8330</v>
      </c>
      <c r="R1716" t="s">
        <v>8351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8330</v>
      </c>
      <c r="R1717" t="s">
        <v>8351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8330</v>
      </c>
      <c r="R1718" t="s">
        <v>8351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8330</v>
      </c>
      <c r="R1719" t="s">
        <v>8351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8330</v>
      </c>
      <c r="R1720" t="s">
        <v>8351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8330</v>
      </c>
      <c r="R1721" t="s">
        <v>8351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8330</v>
      </c>
      <c r="R1722" t="s">
        <v>8351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8330</v>
      </c>
      <c r="R1723" t="s">
        <v>8351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8330</v>
      </c>
      <c r="R1724" t="s">
        <v>8351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8330</v>
      </c>
      <c r="R1725" t="s">
        <v>8351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8330</v>
      </c>
      <c r="R1726" t="s">
        <v>8351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8330</v>
      </c>
      <c r="R1727" t="s">
        <v>8351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8330</v>
      </c>
      <c r="R1728" t="s">
        <v>8351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8330</v>
      </c>
      <c r="R1729" t="s">
        <v>8351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8330</v>
      </c>
      <c r="R1730" t="s">
        <v>8351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8330</v>
      </c>
      <c r="R1731" t="s">
        <v>8351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8330</v>
      </c>
      <c r="R1732" t="s">
        <v>8351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8330</v>
      </c>
      <c r="R1733" t="s">
        <v>8351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8330</v>
      </c>
      <c r="R1734" t="s">
        <v>8351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8330</v>
      </c>
      <c r="R1735" t="s">
        <v>8351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8330</v>
      </c>
      <c r="R1736" t="s">
        <v>8351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8330</v>
      </c>
      <c r="R1737" t="s">
        <v>8351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8330</v>
      </c>
      <c r="R1738" t="s">
        <v>8351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8330</v>
      </c>
      <c r="R1739" t="s">
        <v>8351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8330</v>
      </c>
      <c r="R1740" t="s">
        <v>8351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8330</v>
      </c>
      <c r="R1741" t="s">
        <v>8351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8330</v>
      </c>
      <c r="R1742" t="s">
        <v>8351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8342</v>
      </c>
      <c r="R1743" t="s">
        <v>8343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8342</v>
      </c>
      <c r="R1744" t="s">
        <v>8343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8342</v>
      </c>
      <c r="R1745" t="s">
        <v>8343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8342</v>
      </c>
      <c r="R1746" t="s">
        <v>8343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8342</v>
      </c>
      <c r="R1747" t="s">
        <v>8343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8342</v>
      </c>
      <c r="R1748" t="s">
        <v>8343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8342</v>
      </c>
      <c r="R1749" t="s">
        <v>8343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8342</v>
      </c>
      <c r="R1750" t="s">
        <v>8343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8342</v>
      </c>
      <c r="R1751" t="s">
        <v>8343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8342</v>
      </c>
      <c r="R1752" t="s">
        <v>8343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8342</v>
      </c>
      <c r="R1753" t="s">
        <v>8343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8342</v>
      </c>
      <c r="R1754" t="s">
        <v>8343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8342</v>
      </c>
      <c r="R1755" t="s">
        <v>8343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8342</v>
      </c>
      <c r="R1756" t="s">
        <v>8343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8342</v>
      </c>
      <c r="R1757" t="s">
        <v>8343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8342</v>
      </c>
      <c r="R1758" t="s">
        <v>8343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8342</v>
      </c>
      <c r="R1759" t="s">
        <v>8343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8342</v>
      </c>
      <c r="R1760" t="s">
        <v>8343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8342</v>
      </c>
      <c r="R1761" t="s">
        <v>8343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8342</v>
      </c>
      <c r="R1762" t="s">
        <v>8343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8342</v>
      </c>
      <c r="R1763" t="s">
        <v>8343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8342</v>
      </c>
      <c r="R1764" t="s">
        <v>8343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8342</v>
      </c>
      <c r="R1765" t="s">
        <v>8343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8342</v>
      </c>
      <c r="R1766" t="s">
        <v>8343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8342</v>
      </c>
      <c r="R1767" t="s">
        <v>8343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8342</v>
      </c>
      <c r="R1768" t="s">
        <v>8343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8342</v>
      </c>
      <c r="R1769" t="s">
        <v>8343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8342</v>
      </c>
      <c r="R1770" t="s">
        <v>8343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8342</v>
      </c>
      <c r="R1771" t="s">
        <v>8343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8342</v>
      </c>
      <c r="R1772" t="s">
        <v>8343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8342</v>
      </c>
      <c r="R1773" t="s">
        <v>8343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8342</v>
      </c>
      <c r="R1774" t="s">
        <v>8343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8342</v>
      </c>
      <c r="R1775" t="s">
        <v>8343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8342</v>
      </c>
      <c r="R1776" t="s">
        <v>8343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8342</v>
      </c>
      <c r="R1777" t="s">
        <v>8343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8342</v>
      </c>
      <c r="R1778" t="s">
        <v>8343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8342</v>
      </c>
      <c r="R1779" t="s">
        <v>8343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8342</v>
      </c>
      <c r="R1780" t="s">
        <v>8343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8342</v>
      </c>
      <c r="R1781" t="s">
        <v>8343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8342</v>
      </c>
      <c r="R1782" t="s">
        <v>8343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8342</v>
      </c>
      <c r="R1783" t="s">
        <v>8343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8342</v>
      </c>
      <c r="R1784" t="s">
        <v>8343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8342</v>
      </c>
      <c r="R1785" t="s">
        <v>8343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8342</v>
      </c>
      <c r="R1786" t="s">
        <v>8343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8342</v>
      </c>
      <c r="R1787" t="s">
        <v>8343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8342</v>
      </c>
      <c r="R1788" t="s">
        <v>8343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8342</v>
      </c>
      <c r="R1789" t="s">
        <v>8343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8342</v>
      </c>
      <c r="R1790" t="s">
        <v>8343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8342</v>
      </c>
      <c r="R1791" t="s">
        <v>8343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8342</v>
      </c>
      <c r="R1792" t="s">
        <v>8343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8342</v>
      </c>
      <c r="R1793" t="s">
        <v>8343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8342</v>
      </c>
      <c r="R1794" t="s">
        <v>8343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8342</v>
      </c>
      <c r="R1795" t="s">
        <v>8343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8342</v>
      </c>
      <c r="R1796" t="s">
        <v>8343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8342</v>
      </c>
      <c r="R1797" t="s">
        <v>8343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8342</v>
      </c>
      <c r="R1798" t="s">
        <v>8343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8342</v>
      </c>
      <c r="R1799" t="s">
        <v>8343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8342</v>
      </c>
      <c r="R1800" t="s">
        <v>8343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8342</v>
      </c>
      <c r="R1801" t="s">
        <v>8343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8342</v>
      </c>
      <c r="R1802" t="s">
        <v>8343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8342</v>
      </c>
      <c r="R1803" t="s">
        <v>8343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8342</v>
      </c>
      <c r="R1804" t="s">
        <v>8343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8342</v>
      </c>
      <c r="R1805" t="s">
        <v>8343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8342</v>
      </c>
      <c r="R1806" t="s">
        <v>8343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8342</v>
      </c>
      <c r="R1807" t="s">
        <v>8343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8342</v>
      </c>
      <c r="R1808" t="s">
        <v>8343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8342</v>
      </c>
      <c r="R1809" t="s">
        <v>8343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8342</v>
      </c>
      <c r="R1810" t="s">
        <v>8343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8342</v>
      </c>
      <c r="R1811" t="s">
        <v>8343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8342</v>
      </c>
      <c r="R1812" t="s">
        <v>8343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8342</v>
      </c>
      <c r="R1813" t="s">
        <v>8343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8342</v>
      </c>
      <c r="R1814" t="s">
        <v>8343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8342</v>
      </c>
      <c r="R1815" t="s">
        <v>8343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8342</v>
      </c>
      <c r="R1816" t="s">
        <v>8343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8342</v>
      </c>
      <c r="R1817" t="s">
        <v>8343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8342</v>
      </c>
      <c r="R1818" t="s">
        <v>8343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8342</v>
      </c>
      <c r="R1819" t="s">
        <v>8343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8342</v>
      </c>
      <c r="R1820" t="s">
        <v>8343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8342</v>
      </c>
      <c r="R1821" t="s">
        <v>8343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8342</v>
      </c>
      <c r="R1822" t="s">
        <v>8343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8330</v>
      </c>
      <c r="R1823" t="s">
        <v>8331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8330</v>
      </c>
      <c r="R1824" t="s">
        <v>8331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8330</v>
      </c>
      <c r="R1825" t="s">
        <v>8331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8330</v>
      </c>
      <c r="R1826" t="s">
        <v>8331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8330</v>
      </c>
      <c r="R1827" t="s">
        <v>8331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8330</v>
      </c>
      <c r="R1828" t="s">
        <v>8331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8330</v>
      </c>
      <c r="R1829" t="s">
        <v>8331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8330</v>
      </c>
      <c r="R1830" t="s">
        <v>8331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8330</v>
      </c>
      <c r="R1831" t="s">
        <v>8331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8330</v>
      </c>
      <c r="R1832" t="s">
        <v>8331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8330</v>
      </c>
      <c r="R1833" t="s">
        <v>8331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8330</v>
      </c>
      <c r="R1834" t="s">
        <v>8331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8330</v>
      </c>
      <c r="R1835" t="s">
        <v>8331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8330</v>
      </c>
      <c r="R1836" t="s">
        <v>8331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8330</v>
      </c>
      <c r="R1837" t="s">
        <v>8331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8330</v>
      </c>
      <c r="R1838" t="s">
        <v>8331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8330</v>
      </c>
      <c r="R1839" t="s">
        <v>8331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8330</v>
      </c>
      <c r="R1840" t="s">
        <v>8331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8330</v>
      </c>
      <c r="R1841" t="s">
        <v>8331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8330</v>
      </c>
      <c r="R1842" t="s">
        <v>8331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8330</v>
      </c>
      <c r="R1843" t="s">
        <v>8331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8330</v>
      </c>
      <c r="R1844" t="s">
        <v>8331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8330</v>
      </c>
      <c r="R1845" t="s">
        <v>8331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8330</v>
      </c>
      <c r="R1846" t="s">
        <v>8331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8330</v>
      </c>
      <c r="R1847" t="s">
        <v>8331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8330</v>
      </c>
      <c r="R1848" t="s">
        <v>8331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8330</v>
      </c>
      <c r="R1849" t="s">
        <v>8331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8330</v>
      </c>
      <c r="R1850" t="s">
        <v>8331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8330</v>
      </c>
      <c r="R1851" t="s">
        <v>8331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8330</v>
      </c>
      <c r="R1852" t="s">
        <v>8331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8330</v>
      </c>
      <c r="R1853" t="s">
        <v>8331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8330</v>
      </c>
      <c r="R1854" t="s">
        <v>8331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8330</v>
      </c>
      <c r="R1855" t="s">
        <v>8331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8330</v>
      </c>
      <c r="R1856" t="s">
        <v>8331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8330</v>
      </c>
      <c r="R1857" t="s">
        <v>8331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8330</v>
      </c>
      <c r="R1858" t="s">
        <v>8331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8330</v>
      </c>
      <c r="R1859" t="s">
        <v>8331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8330</v>
      </c>
      <c r="R1860" t="s">
        <v>8331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8330</v>
      </c>
      <c r="R1861" t="s">
        <v>8331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8330</v>
      </c>
      <c r="R1862" t="s">
        <v>8331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8315</v>
      </c>
      <c r="R1863" t="s">
        <v>8339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8315</v>
      </c>
      <c r="R1864" t="s">
        <v>8339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8315</v>
      </c>
      <c r="R1865" t="s">
        <v>8339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8315</v>
      </c>
      <c r="R1866" t="s">
        <v>8339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8315</v>
      </c>
      <c r="R1867" t="s">
        <v>8339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8315</v>
      </c>
      <c r="R1868" t="s">
        <v>8339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8315</v>
      </c>
      <c r="R1869" t="s">
        <v>8339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8315</v>
      </c>
      <c r="R1870" t="s">
        <v>8339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8315</v>
      </c>
      <c r="R1871" t="s">
        <v>8339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8315</v>
      </c>
      <c r="R1872" t="s">
        <v>8339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8315</v>
      </c>
      <c r="R1873" t="s">
        <v>8339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8315</v>
      </c>
      <c r="R1874" t="s">
        <v>8339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8315</v>
      </c>
      <c r="R1875" t="s">
        <v>8339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8315</v>
      </c>
      <c r="R1876" t="s">
        <v>8339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8315</v>
      </c>
      <c r="R1877" t="s">
        <v>8339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8315</v>
      </c>
      <c r="R1878" t="s">
        <v>8339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8315</v>
      </c>
      <c r="R1879" t="s">
        <v>8339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8315</v>
      </c>
      <c r="R1880" t="s">
        <v>8339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8315</v>
      </c>
      <c r="R1881" t="s">
        <v>8339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8315</v>
      </c>
      <c r="R1882" t="s">
        <v>8339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8330</v>
      </c>
      <c r="R1883" t="s">
        <v>8334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8330</v>
      </c>
      <c r="R1884" t="s">
        <v>8334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8330</v>
      </c>
      <c r="R1885" t="s">
        <v>8334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8330</v>
      </c>
      <c r="R1886" t="s">
        <v>8334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8330</v>
      </c>
      <c r="R1887" t="s">
        <v>8334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8330</v>
      </c>
      <c r="R1888" t="s">
        <v>8334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8330</v>
      </c>
      <c r="R1889" t="s">
        <v>8334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8330</v>
      </c>
      <c r="R1890" t="s">
        <v>8334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8330</v>
      </c>
      <c r="R1891" t="s">
        <v>8334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8330</v>
      </c>
      <c r="R1892" t="s">
        <v>8334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8330</v>
      </c>
      <c r="R1893" t="s">
        <v>8334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8330</v>
      </c>
      <c r="R1894" t="s">
        <v>8334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8330</v>
      </c>
      <c r="R1895" t="s">
        <v>8334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8330</v>
      </c>
      <c r="R1896" t="s">
        <v>8334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8330</v>
      </c>
      <c r="R1897" t="s">
        <v>8334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8330</v>
      </c>
      <c r="R1898" t="s">
        <v>8334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8330</v>
      </c>
      <c r="R1899" t="s">
        <v>8334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8330</v>
      </c>
      <c r="R1900" t="s">
        <v>8334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8330</v>
      </c>
      <c r="R1901" t="s">
        <v>8334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8330</v>
      </c>
      <c r="R1902" t="s">
        <v>8334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8324</v>
      </c>
      <c r="R1903" t="s">
        <v>8352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8324</v>
      </c>
      <c r="R1904" t="s">
        <v>8352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8324</v>
      </c>
      <c r="R1905" t="s">
        <v>8352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8324</v>
      </c>
      <c r="R1906" t="s">
        <v>8352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8324</v>
      </c>
      <c r="R1907" t="s">
        <v>8352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8324</v>
      </c>
      <c r="R1908" t="s">
        <v>8352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8324</v>
      </c>
      <c r="R1909" t="s">
        <v>8352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8324</v>
      </c>
      <c r="R1910" t="s">
        <v>8352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8324</v>
      </c>
      <c r="R1911" t="s">
        <v>8352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8324</v>
      </c>
      <c r="R1912" t="s">
        <v>8352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8324</v>
      </c>
      <c r="R1913" t="s">
        <v>8352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8324</v>
      </c>
      <c r="R1914" t="s">
        <v>8352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8324</v>
      </c>
      <c r="R1915" t="s">
        <v>8352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8324</v>
      </c>
      <c r="R1916" t="s">
        <v>8352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8324</v>
      </c>
      <c r="R1917" t="s">
        <v>8352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8324</v>
      </c>
      <c r="R1918" t="s">
        <v>8352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8324</v>
      </c>
      <c r="R1919" t="s">
        <v>8352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8324</v>
      </c>
      <c r="R1920" t="s">
        <v>8352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8324</v>
      </c>
      <c r="R1921" t="s">
        <v>8352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8324</v>
      </c>
      <c r="R1922" t="s">
        <v>8352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8330</v>
      </c>
      <c r="R1923" t="s">
        <v>8334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8330</v>
      </c>
      <c r="R1924" t="s">
        <v>8334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8330</v>
      </c>
      <c r="R1925" t="s">
        <v>8334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8330</v>
      </c>
      <c r="R1926" t="s">
        <v>8334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8330</v>
      </c>
      <c r="R1927" t="s">
        <v>8334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8330</v>
      </c>
      <c r="R1928" t="s">
        <v>8334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8330</v>
      </c>
      <c r="R1929" t="s">
        <v>8334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8330</v>
      </c>
      <c r="R1930" t="s">
        <v>8334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8330</v>
      </c>
      <c r="R1931" t="s">
        <v>8334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8330</v>
      </c>
      <c r="R1932" t="s">
        <v>8334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8330</v>
      </c>
      <c r="R1933" t="s">
        <v>8334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8330</v>
      </c>
      <c r="R1934" t="s">
        <v>8334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8330</v>
      </c>
      <c r="R1935" t="s">
        <v>8334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8330</v>
      </c>
      <c r="R1936" t="s">
        <v>8334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8330</v>
      </c>
      <c r="R1937" t="s">
        <v>8334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8330</v>
      </c>
      <c r="R1938" t="s">
        <v>8334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8330</v>
      </c>
      <c r="R1939" t="s">
        <v>8334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8330</v>
      </c>
      <c r="R1940" t="s">
        <v>8334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8330</v>
      </c>
      <c r="R1941" t="s">
        <v>8334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8330</v>
      </c>
      <c r="R1942" t="s">
        <v>8334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8324</v>
      </c>
      <c r="R1943" t="s">
        <v>8353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8324</v>
      </c>
      <c r="R1944" t="s">
        <v>8353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8324</v>
      </c>
      <c r="R1945" t="s">
        <v>8353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8324</v>
      </c>
      <c r="R1946" t="s">
        <v>8353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8324</v>
      </c>
      <c r="R1947" t="s">
        <v>8353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8324</v>
      </c>
      <c r="R1948" t="s">
        <v>8353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8324</v>
      </c>
      <c r="R1949" t="s">
        <v>8353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8324</v>
      </c>
      <c r="R1950" t="s">
        <v>8353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8324</v>
      </c>
      <c r="R1951" t="s">
        <v>8353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8324</v>
      </c>
      <c r="R1952" t="s">
        <v>8353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8324</v>
      </c>
      <c r="R1953" t="s">
        <v>8353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8324</v>
      </c>
      <c r="R1954" t="s">
        <v>8353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8324</v>
      </c>
      <c r="R1955" t="s">
        <v>8353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8324</v>
      </c>
      <c r="R1956" t="s">
        <v>8353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8324</v>
      </c>
      <c r="R1957" t="s">
        <v>8353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8324</v>
      </c>
      <c r="R1958" t="s">
        <v>8353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8324</v>
      </c>
      <c r="R1959" t="s">
        <v>8353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8324</v>
      </c>
      <c r="R1960" t="s">
        <v>8353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8324</v>
      </c>
      <c r="R1961" t="s">
        <v>8353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8324</v>
      </c>
      <c r="R1962" t="s">
        <v>8353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8324</v>
      </c>
      <c r="R1963" t="s">
        <v>8353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8324</v>
      </c>
      <c r="R1964" t="s">
        <v>8353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8324</v>
      </c>
      <c r="R1965" t="s">
        <v>8353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8324</v>
      </c>
      <c r="R1966" t="s">
        <v>8353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8324</v>
      </c>
      <c r="R1967" t="s">
        <v>8353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8324</v>
      </c>
      <c r="R1968" t="s">
        <v>8353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8324</v>
      </c>
      <c r="R1969" t="s">
        <v>8353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8324</v>
      </c>
      <c r="R1970" t="s">
        <v>8353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8324</v>
      </c>
      <c r="R1971" t="s">
        <v>8353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8324</v>
      </c>
      <c r="R1972" t="s">
        <v>8353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8324</v>
      </c>
      <c r="R1973" t="s">
        <v>8353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8324</v>
      </c>
      <c r="R1974" t="s">
        <v>8353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8324</v>
      </c>
      <c r="R1975" t="s">
        <v>8353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8324</v>
      </c>
      <c r="R1976" t="s">
        <v>8353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8324</v>
      </c>
      <c r="R1977" t="s">
        <v>8353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8324</v>
      </c>
      <c r="R1978" t="s">
        <v>8353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8324</v>
      </c>
      <c r="R1979" t="s">
        <v>8353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8324</v>
      </c>
      <c r="R1980" t="s">
        <v>8353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8324</v>
      </c>
      <c r="R1981" t="s">
        <v>8353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8324</v>
      </c>
      <c r="R1982" t="s">
        <v>8353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8342</v>
      </c>
      <c r="R1983" t="s">
        <v>8354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8342</v>
      </c>
      <c r="R1984" t="s">
        <v>8354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8342</v>
      </c>
      <c r="R1985" t="s">
        <v>8354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8342</v>
      </c>
      <c r="R1986" t="s">
        <v>8354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8342</v>
      </c>
      <c r="R1987" t="s">
        <v>8354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8342</v>
      </c>
      <c r="R1988" t="s">
        <v>8354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8342</v>
      </c>
      <c r="R1989" t="s">
        <v>8354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8342</v>
      </c>
      <c r="R1990" t="s">
        <v>8354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8342</v>
      </c>
      <c r="R1991" t="s">
        <v>8354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8342</v>
      </c>
      <c r="R1992" t="s">
        <v>8354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8342</v>
      </c>
      <c r="R1993" t="s">
        <v>8354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8342</v>
      </c>
      <c r="R1994" t="s">
        <v>8354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8342</v>
      </c>
      <c r="R1995" t="s">
        <v>8354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8342</v>
      </c>
      <c r="R1996" t="s">
        <v>8354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8342</v>
      </c>
      <c r="R1997" t="s">
        <v>8354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8342</v>
      </c>
      <c r="R1998" t="s">
        <v>8354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8342</v>
      </c>
      <c r="R1999" t="s">
        <v>8354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8342</v>
      </c>
      <c r="R2000" t="s">
        <v>8354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8342</v>
      </c>
      <c r="R2001" t="s">
        <v>8354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8342</v>
      </c>
      <c r="R2002" t="s">
        <v>8354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8324</v>
      </c>
      <c r="R2003" t="s">
        <v>8353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8324</v>
      </c>
      <c r="R2004" t="s">
        <v>8353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8324</v>
      </c>
      <c r="R2005" t="s">
        <v>8353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8324</v>
      </c>
      <c r="R2006" t="s">
        <v>8353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8324</v>
      </c>
      <c r="R2007" t="s">
        <v>8353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8324</v>
      </c>
      <c r="R2008" t="s">
        <v>8353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8324</v>
      </c>
      <c r="R2009" t="s">
        <v>8353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8324</v>
      </c>
      <c r="R2010" t="s">
        <v>8353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8324</v>
      </c>
      <c r="R2011" t="s">
        <v>8353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8324</v>
      </c>
      <c r="R2012" t="s">
        <v>8353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8324</v>
      </c>
      <c r="R2013" t="s">
        <v>8353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8324</v>
      </c>
      <c r="R2014" t="s">
        <v>8353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8324</v>
      </c>
      <c r="R2015" t="s">
        <v>8353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8324</v>
      </c>
      <c r="R2016" t="s">
        <v>8353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8324</v>
      </c>
      <c r="R2017" t="s">
        <v>8353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8324</v>
      </c>
      <c r="R2018" t="s">
        <v>8353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8324</v>
      </c>
      <c r="R2019" t="s">
        <v>8353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8324</v>
      </c>
      <c r="R2020" t="s">
        <v>8353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8324</v>
      </c>
      <c r="R2021" t="s">
        <v>8353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8324</v>
      </c>
      <c r="R2022" t="s">
        <v>8353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8324</v>
      </c>
      <c r="R2023" t="s">
        <v>8353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8324</v>
      </c>
      <c r="R2024" t="s">
        <v>8353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8324</v>
      </c>
      <c r="R2025" t="s">
        <v>8353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8324</v>
      </c>
      <c r="R2026" t="s">
        <v>8353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8324</v>
      </c>
      <c r="R2027" t="s">
        <v>8353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8324</v>
      </c>
      <c r="R2028" t="s">
        <v>8353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8324</v>
      </c>
      <c r="R2029" t="s">
        <v>8353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8324</v>
      </c>
      <c r="R2030" t="s">
        <v>8353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8324</v>
      </c>
      <c r="R2031" t="s">
        <v>8353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8324</v>
      </c>
      <c r="R2032" t="s">
        <v>8353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8324</v>
      </c>
      <c r="R2033" t="s">
        <v>8353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8324</v>
      </c>
      <c r="R2034" t="s">
        <v>8353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8324</v>
      </c>
      <c r="R2035" t="s">
        <v>8353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8324</v>
      </c>
      <c r="R2036" t="s">
        <v>8353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8324</v>
      </c>
      <c r="R2037" t="s">
        <v>8353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8324</v>
      </c>
      <c r="R2038" t="s">
        <v>8353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8324</v>
      </c>
      <c r="R2039" t="s">
        <v>8353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8324</v>
      </c>
      <c r="R2040" t="s">
        <v>8353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8324</v>
      </c>
      <c r="R2041" t="s">
        <v>8353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8324</v>
      </c>
      <c r="R2042" t="s">
        <v>8353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8324</v>
      </c>
      <c r="R2043" t="s">
        <v>8353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8324</v>
      </c>
      <c r="R2044" t="s">
        <v>8353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8324</v>
      </c>
      <c r="R2045" t="s">
        <v>8353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8324</v>
      </c>
      <c r="R2046" t="s">
        <v>8353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8324</v>
      </c>
      <c r="R2047" t="s">
        <v>8353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8324</v>
      </c>
      <c r="R2048" t="s">
        <v>8353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8324</v>
      </c>
      <c r="R2049" t="s">
        <v>8353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8324</v>
      </c>
      <c r="R2050" t="s">
        <v>8353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8324</v>
      </c>
      <c r="R2051" t="s">
        <v>8353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8324</v>
      </c>
      <c r="R2052" t="s">
        <v>8353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8324</v>
      </c>
      <c r="R2053" t="s">
        <v>8353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8324</v>
      </c>
      <c r="R2054" t="s">
        <v>8353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8324</v>
      </c>
      <c r="R2055" t="s">
        <v>8353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8324</v>
      </c>
      <c r="R2056" t="s">
        <v>8353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8324</v>
      </c>
      <c r="R2057" t="s">
        <v>8353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8324</v>
      </c>
      <c r="R2058" t="s">
        <v>8353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8324</v>
      </c>
      <c r="R2059" t="s">
        <v>8353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8324</v>
      </c>
      <c r="R2060" t="s">
        <v>8353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8324</v>
      </c>
      <c r="R2061" t="s">
        <v>8353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8324</v>
      </c>
      <c r="R2062" t="s">
        <v>8353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8324</v>
      </c>
      <c r="R2063" t="s">
        <v>8353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8324</v>
      </c>
      <c r="R2064" t="s">
        <v>8353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8324</v>
      </c>
      <c r="R2065" t="s">
        <v>8353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8324</v>
      </c>
      <c r="R2066" t="s">
        <v>8353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8324</v>
      </c>
      <c r="R2067" t="s">
        <v>8353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8324</v>
      </c>
      <c r="R2068" t="s">
        <v>8353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8324</v>
      </c>
      <c r="R2069" t="s">
        <v>8353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8324</v>
      </c>
      <c r="R2070" t="s">
        <v>8353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8324</v>
      </c>
      <c r="R2071" t="s">
        <v>8353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8324</v>
      </c>
      <c r="R2072" t="s">
        <v>8353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8324</v>
      </c>
      <c r="R2073" t="s">
        <v>8353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8324</v>
      </c>
      <c r="R2074" t="s">
        <v>8353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8324</v>
      </c>
      <c r="R2075" t="s">
        <v>8353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8324</v>
      </c>
      <c r="R2076" t="s">
        <v>8353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8324</v>
      </c>
      <c r="R2077" t="s">
        <v>8353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8324</v>
      </c>
      <c r="R2078" t="s">
        <v>8353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8324</v>
      </c>
      <c r="R2079" t="s">
        <v>8353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8324</v>
      </c>
      <c r="R2080" t="s">
        <v>8353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8324</v>
      </c>
      <c r="R2081" t="s">
        <v>8353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8324</v>
      </c>
      <c r="R2082" t="s">
        <v>8353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8330</v>
      </c>
      <c r="R2083" t="s">
        <v>8334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8330</v>
      </c>
      <c r="R2084" t="s">
        <v>8334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8330</v>
      </c>
      <c r="R2085" t="s">
        <v>8334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8330</v>
      </c>
      <c r="R2086" t="s">
        <v>8334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8330</v>
      </c>
      <c r="R2087" t="s">
        <v>8334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8330</v>
      </c>
      <c r="R2088" t="s">
        <v>8334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8330</v>
      </c>
      <c r="R2089" t="s">
        <v>8334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8330</v>
      </c>
      <c r="R2090" t="s">
        <v>8334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8330</v>
      </c>
      <c r="R2091" t="s">
        <v>8334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8330</v>
      </c>
      <c r="R2092" t="s">
        <v>8334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8330</v>
      </c>
      <c r="R2093" t="s">
        <v>8334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8330</v>
      </c>
      <c r="R2094" t="s">
        <v>8334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8330</v>
      </c>
      <c r="R2095" t="s">
        <v>8334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8330</v>
      </c>
      <c r="R2096" t="s">
        <v>8334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8330</v>
      </c>
      <c r="R2097" t="s">
        <v>8334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8330</v>
      </c>
      <c r="R2098" t="s">
        <v>8334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8330</v>
      </c>
      <c r="R2099" t="s">
        <v>8334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8330</v>
      </c>
      <c r="R2100" t="s">
        <v>8334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8330</v>
      </c>
      <c r="R2101" t="s">
        <v>8334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8330</v>
      </c>
      <c r="R2102" t="s">
        <v>8334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8330</v>
      </c>
      <c r="R2103" t="s">
        <v>8334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8330</v>
      </c>
      <c r="R2104" t="s">
        <v>8334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8330</v>
      </c>
      <c r="R2105" t="s">
        <v>8334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8330</v>
      </c>
      <c r="R2106" t="s">
        <v>8334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8330</v>
      </c>
      <c r="R2107" t="s">
        <v>8334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8330</v>
      </c>
      <c r="R2108" t="s">
        <v>8334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8330</v>
      </c>
      <c r="R2109" t="s">
        <v>8334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8330</v>
      </c>
      <c r="R2110" t="s">
        <v>8334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8330</v>
      </c>
      <c r="R2111" t="s">
        <v>8334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8330</v>
      </c>
      <c r="R2112" t="s">
        <v>8334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8330</v>
      </c>
      <c r="R2113" t="s">
        <v>8334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8330</v>
      </c>
      <c r="R2114" t="s">
        <v>8334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8330</v>
      </c>
      <c r="R2115" t="s">
        <v>8334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8330</v>
      </c>
      <c r="R2116" t="s">
        <v>8334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8330</v>
      </c>
      <c r="R2117" t="s">
        <v>8334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8330</v>
      </c>
      <c r="R2118" t="s">
        <v>8334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8330</v>
      </c>
      <c r="R2119" t="s">
        <v>8334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8330</v>
      </c>
      <c r="R2120" t="s">
        <v>8334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8330</v>
      </c>
      <c r="R2121" t="s">
        <v>8334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8330</v>
      </c>
      <c r="R2122" t="s">
        <v>8334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8315</v>
      </c>
      <c r="R2123" t="s">
        <v>8338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8315</v>
      </c>
      <c r="R2124" t="s">
        <v>8338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8315</v>
      </c>
      <c r="R2125" t="s">
        <v>8338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8315</v>
      </c>
      <c r="R2126" t="s">
        <v>8338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8315</v>
      </c>
      <c r="R2127" t="s">
        <v>8338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8315</v>
      </c>
      <c r="R2128" t="s">
        <v>8338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8315</v>
      </c>
      <c r="R2129" t="s">
        <v>8338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8315</v>
      </c>
      <c r="R2130" t="s">
        <v>8338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8315</v>
      </c>
      <c r="R2131" t="s">
        <v>8338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8315</v>
      </c>
      <c r="R2132" t="s">
        <v>8338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8315</v>
      </c>
      <c r="R2133" t="s">
        <v>8338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8315</v>
      </c>
      <c r="R2134" t="s">
        <v>8338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8315</v>
      </c>
      <c r="R2135" t="s">
        <v>8338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8315</v>
      </c>
      <c r="R2136" t="s">
        <v>8338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8315</v>
      </c>
      <c r="R2137" t="s">
        <v>8338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8315</v>
      </c>
      <c r="R2138" t="s">
        <v>8338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8315</v>
      </c>
      <c r="R2139" t="s">
        <v>8338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8315</v>
      </c>
      <c r="R2140" t="s">
        <v>8338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8315</v>
      </c>
      <c r="R2141" t="s">
        <v>8338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8315</v>
      </c>
      <c r="R2142" t="s">
        <v>8338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8315</v>
      </c>
      <c r="R2143" t="s">
        <v>8338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8315</v>
      </c>
      <c r="R2144" t="s">
        <v>8338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8315</v>
      </c>
      <c r="R2145" t="s">
        <v>8338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8315</v>
      </c>
      <c r="R2146" t="s">
        <v>8338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8315</v>
      </c>
      <c r="R2147" t="s">
        <v>8338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8315</v>
      </c>
      <c r="R2148" t="s">
        <v>8338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8315</v>
      </c>
      <c r="R2149" t="s">
        <v>8338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8315</v>
      </c>
      <c r="R2150" t="s">
        <v>8338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8315</v>
      </c>
      <c r="R2151" t="s">
        <v>8338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8315</v>
      </c>
      <c r="R2152" t="s">
        <v>8338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8315</v>
      </c>
      <c r="R2153" t="s">
        <v>8338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8315</v>
      </c>
      <c r="R2154" t="s">
        <v>8338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8315</v>
      </c>
      <c r="R2155" t="s">
        <v>8338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8315</v>
      </c>
      <c r="R2156" t="s">
        <v>8338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8315</v>
      </c>
      <c r="R2157" t="s">
        <v>8338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8315</v>
      </c>
      <c r="R2158" t="s">
        <v>8338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8315</v>
      </c>
      <c r="R2159" t="s">
        <v>8338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8315</v>
      </c>
      <c r="R2160" t="s">
        <v>8338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8315</v>
      </c>
      <c r="R2161" t="s">
        <v>8338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8315</v>
      </c>
      <c r="R2162" t="s">
        <v>8338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8330</v>
      </c>
      <c r="R2163" t="s">
        <v>8331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8330</v>
      </c>
      <c r="R2164" t="s">
        <v>8331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8330</v>
      </c>
      <c r="R2165" t="s">
        <v>8331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8330</v>
      </c>
      <c r="R2166" t="s">
        <v>8331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8330</v>
      </c>
      <c r="R2167" t="s">
        <v>8331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8330</v>
      </c>
      <c r="R2168" t="s">
        <v>8331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8330</v>
      </c>
      <c r="R2169" t="s">
        <v>8331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8330</v>
      </c>
      <c r="R2170" t="s">
        <v>8331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8330</v>
      </c>
      <c r="R2171" t="s">
        <v>8331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8330</v>
      </c>
      <c r="R2172" t="s">
        <v>8331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8330</v>
      </c>
      <c r="R2173" t="s">
        <v>8331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8330</v>
      </c>
      <c r="R2174" t="s">
        <v>8331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8330</v>
      </c>
      <c r="R2175" t="s">
        <v>8331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8330</v>
      </c>
      <c r="R2176" t="s">
        <v>8331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8330</v>
      </c>
      <c r="R2177" t="s">
        <v>8331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8330</v>
      </c>
      <c r="R2178" t="s">
        <v>8331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8330</v>
      </c>
      <c r="R2179" t="s">
        <v>8331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8330</v>
      </c>
      <c r="R2180" t="s">
        <v>8331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8330</v>
      </c>
      <c r="R2181" t="s">
        <v>8331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8330</v>
      </c>
      <c r="R2182" t="s">
        <v>8331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8315</v>
      </c>
      <c r="R2183" t="s">
        <v>8355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8315</v>
      </c>
      <c r="R2184" t="s">
        <v>8355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8315</v>
      </c>
      <c r="R2185" t="s">
        <v>8355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8315</v>
      </c>
      <c r="R2186" t="s">
        <v>8355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8315</v>
      </c>
      <c r="R2187" t="s">
        <v>8355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8315</v>
      </c>
      <c r="R2188" t="s">
        <v>8355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8315</v>
      </c>
      <c r="R2189" t="s">
        <v>8355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8315</v>
      </c>
      <c r="R2190" t="s">
        <v>8355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8315</v>
      </c>
      <c r="R2191" t="s">
        <v>8355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8315</v>
      </c>
      <c r="R2192" t="s">
        <v>8355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8315</v>
      </c>
      <c r="R2193" t="s">
        <v>8355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8315</v>
      </c>
      <c r="R2194" t="s">
        <v>8355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8315</v>
      </c>
      <c r="R2195" t="s">
        <v>8355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8315</v>
      </c>
      <c r="R2196" t="s">
        <v>8355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8315</v>
      </c>
      <c r="R2197" t="s">
        <v>8355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8315</v>
      </c>
      <c r="R2198" t="s">
        <v>8355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8315</v>
      </c>
      <c r="R2199" t="s">
        <v>8355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8315</v>
      </c>
      <c r="R2200" t="s">
        <v>8355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8315</v>
      </c>
      <c r="R2201" t="s">
        <v>8355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8315</v>
      </c>
      <c r="R2202" t="s">
        <v>8355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8330</v>
      </c>
      <c r="R2203" t="s">
        <v>8335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8330</v>
      </c>
      <c r="R2204" t="s">
        <v>8335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8330</v>
      </c>
      <c r="R2205" t="s">
        <v>8335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8330</v>
      </c>
      <c r="R2206" t="s">
        <v>8335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8330</v>
      </c>
      <c r="R2207" t="s">
        <v>8335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8330</v>
      </c>
      <c r="R2208" t="s">
        <v>8335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8330</v>
      </c>
      <c r="R2209" t="s">
        <v>8335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8330</v>
      </c>
      <c r="R2210" t="s">
        <v>8335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8330</v>
      </c>
      <c r="R2211" t="s">
        <v>8335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8330</v>
      </c>
      <c r="R2212" t="s">
        <v>8335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8330</v>
      </c>
      <c r="R2213" t="s">
        <v>8335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8330</v>
      </c>
      <c r="R2214" t="s">
        <v>8335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8330</v>
      </c>
      <c r="R2215" t="s">
        <v>8335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8330</v>
      </c>
      <c r="R2216" t="s">
        <v>8335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8330</v>
      </c>
      <c r="R2217" t="s">
        <v>8335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8330</v>
      </c>
      <c r="R2218" t="s">
        <v>8335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8330</v>
      </c>
      <c r="R2219" t="s">
        <v>8335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8330</v>
      </c>
      <c r="R2220" t="s">
        <v>8335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8330</v>
      </c>
      <c r="R2221" t="s">
        <v>8335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8330</v>
      </c>
      <c r="R2222" t="s">
        <v>8335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8315</v>
      </c>
      <c r="R2223" t="s">
        <v>8355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8315</v>
      </c>
      <c r="R2224" t="s">
        <v>8355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8315</v>
      </c>
      <c r="R2225" t="s">
        <v>8355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8315</v>
      </c>
      <c r="R2226" t="s">
        <v>8355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8315</v>
      </c>
      <c r="R2227" t="s">
        <v>8355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8315</v>
      </c>
      <c r="R2228" t="s">
        <v>8355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8315</v>
      </c>
      <c r="R2229" t="s">
        <v>8355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8315</v>
      </c>
      <c r="R2230" t="s">
        <v>8355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8315</v>
      </c>
      <c r="R2231" t="s">
        <v>8355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8315</v>
      </c>
      <c r="R2232" t="s">
        <v>8355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8315</v>
      </c>
      <c r="R2233" t="s">
        <v>8355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8315</v>
      </c>
      <c r="R2234" t="s">
        <v>8355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8315</v>
      </c>
      <c r="R2235" t="s">
        <v>8355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8315</v>
      </c>
      <c r="R2236" t="s">
        <v>8355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8315</v>
      </c>
      <c r="R2237" t="s">
        <v>8355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8315</v>
      </c>
      <c r="R2238" t="s">
        <v>8355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8315</v>
      </c>
      <c r="R2239" t="s">
        <v>8355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8315</v>
      </c>
      <c r="R2240" t="s">
        <v>8355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8315</v>
      </c>
      <c r="R2241" t="s">
        <v>8355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8315</v>
      </c>
      <c r="R2242" t="s">
        <v>8355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8315</v>
      </c>
      <c r="R2243" t="s">
        <v>8355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8315</v>
      </c>
      <c r="R2244" t="s">
        <v>8355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8315</v>
      </c>
      <c r="R2245" t="s">
        <v>8355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8315</v>
      </c>
      <c r="R2246" t="s">
        <v>8355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8315</v>
      </c>
      <c r="R2247" t="s">
        <v>8355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8315</v>
      </c>
      <c r="R2248" t="s">
        <v>8355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8315</v>
      </c>
      <c r="R2249" t="s">
        <v>8355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8315</v>
      </c>
      <c r="R2250" t="s">
        <v>8355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8315</v>
      </c>
      <c r="R2251" t="s">
        <v>8355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8315</v>
      </c>
      <c r="R2252" t="s">
        <v>8355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8315</v>
      </c>
      <c r="R2253" t="s">
        <v>8355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8315</v>
      </c>
      <c r="R2254" t="s">
        <v>8355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8315</v>
      </c>
      <c r="R2255" t="s">
        <v>8355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8315</v>
      </c>
      <c r="R2256" t="s">
        <v>8355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8315</v>
      </c>
      <c r="R2257" t="s">
        <v>8355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8315</v>
      </c>
      <c r="R2258" t="s">
        <v>8355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8315</v>
      </c>
      <c r="R2259" t="s">
        <v>8355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8315</v>
      </c>
      <c r="R2260" t="s">
        <v>8355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8315</v>
      </c>
      <c r="R2261" t="s">
        <v>8355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8315</v>
      </c>
      <c r="R2262" t="s">
        <v>8355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8315</v>
      </c>
      <c r="R2263" t="s">
        <v>8355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8315</v>
      </c>
      <c r="R2264" t="s">
        <v>8355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8315</v>
      </c>
      <c r="R2265" t="s">
        <v>8355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8315</v>
      </c>
      <c r="R2266" t="s">
        <v>8355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8315</v>
      </c>
      <c r="R2267" t="s">
        <v>8355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8315</v>
      </c>
      <c r="R2268" t="s">
        <v>8355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8315</v>
      </c>
      <c r="R2269" t="s">
        <v>8355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8315</v>
      </c>
      <c r="R2270" t="s">
        <v>8355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8315</v>
      </c>
      <c r="R2271" t="s">
        <v>8355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8315</v>
      </c>
      <c r="R2272" t="s">
        <v>8355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8315</v>
      </c>
      <c r="R2273" t="s">
        <v>8355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8315</v>
      </c>
      <c r="R2274" t="s">
        <v>8355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8315</v>
      </c>
      <c r="R2275" t="s">
        <v>8355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8315</v>
      </c>
      <c r="R2276" t="s">
        <v>8355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8315</v>
      </c>
      <c r="R2277" t="s">
        <v>8355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8315</v>
      </c>
      <c r="R2278" t="s">
        <v>8355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8315</v>
      </c>
      <c r="R2279" t="s">
        <v>8355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8315</v>
      </c>
      <c r="R2280" t="s">
        <v>8355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8315</v>
      </c>
      <c r="R2281" t="s">
        <v>8355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8315</v>
      </c>
      <c r="R2282" t="s">
        <v>8355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8330</v>
      </c>
      <c r="R2283" t="s">
        <v>8331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8330</v>
      </c>
      <c r="R2284" t="s">
        <v>8331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8330</v>
      </c>
      <c r="R2285" t="s">
        <v>8331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8330</v>
      </c>
      <c r="R2286" t="s">
        <v>8331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8330</v>
      </c>
      <c r="R2287" t="s">
        <v>8331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8330</v>
      </c>
      <c r="R2288" t="s">
        <v>8331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8330</v>
      </c>
      <c r="R2289" t="s">
        <v>8331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8330</v>
      </c>
      <c r="R2290" t="s">
        <v>8331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8330</v>
      </c>
      <c r="R2291" t="s">
        <v>8331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8330</v>
      </c>
      <c r="R2292" t="s">
        <v>8331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8330</v>
      </c>
      <c r="R2293" t="s">
        <v>8331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8330</v>
      </c>
      <c r="R2294" t="s">
        <v>8331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8330</v>
      </c>
      <c r="R2295" t="s">
        <v>8331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8330</v>
      </c>
      <c r="R2296" t="s">
        <v>8331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8330</v>
      </c>
      <c r="R2297" t="s">
        <v>8331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8330</v>
      </c>
      <c r="R2298" t="s">
        <v>8331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8330</v>
      </c>
      <c r="R2299" t="s">
        <v>8331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8330</v>
      </c>
      <c r="R2300" t="s">
        <v>8331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8330</v>
      </c>
      <c r="R2301" t="s">
        <v>8331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8330</v>
      </c>
      <c r="R2302" t="s">
        <v>8331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8330</v>
      </c>
      <c r="R2303" t="s">
        <v>8334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8330</v>
      </c>
      <c r="R2304" t="s">
        <v>8334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8330</v>
      </c>
      <c r="R2305" t="s">
        <v>8334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8330</v>
      </c>
      <c r="R2306" t="s">
        <v>8334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8330</v>
      </c>
      <c r="R2307" t="s">
        <v>8334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8330</v>
      </c>
      <c r="R2308" t="s">
        <v>8334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8330</v>
      </c>
      <c r="R2309" t="s">
        <v>8334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8330</v>
      </c>
      <c r="R2310" t="s">
        <v>8334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8330</v>
      </c>
      <c r="R2311" t="s">
        <v>8334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8330</v>
      </c>
      <c r="R2312" t="s">
        <v>8334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8330</v>
      </c>
      <c r="R2313" t="s">
        <v>8334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8330</v>
      </c>
      <c r="R2314" t="s">
        <v>8334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8330</v>
      </c>
      <c r="R2315" t="s">
        <v>8334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8330</v>
      </c>
      <c r="R2316" t="s">
        <v>8334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8330</v>
      </c>
      <c r="R2317" t="s">
        <v>8334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8330</v>
      </c>
      <c r="R2318" t="s">
        <v>8334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8330</v>
      </c>
      <c r="R2319" t="s">
        <v>8334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8330</v>
      </c>
      <c r="R2320" t="s">
        <v>8334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8330</v>
      </c>
      <c r="R2321" t="s">
        <v>8334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8330</v>
      </c>
      <c r="R2322" t="s">
        <v>8334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8340</v>
      </c>
      <c r="R2323" t="s">
        <v>8356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8340</v>
      </c>
      <c r="R2324" t="s">
        <v>8356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8340</v>
      </c>
      <c r="R2325" t="s">
        <v>8356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8340</v>
      </c>
      <c r="R2326" t="s">
        <v>8356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8340</v>
      </c>
      <c r="R2327" t="s">
        <v>8356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8340</v>
      </c>
      <c r="R2328" t="s">
        <v>8356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8340</v>
      </c>
      <c r="R2329" t="s">
        <v>8356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8340</v>
      </c>
      <c r="R2330" t="s">
        <v>8356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8340</v>
      </c>
      <c r="R2331" t="s">
        <v>8356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8340</v>
      </c>
      <c r="R2332" t="s">
        <v>8356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8340</v>
      </c>
      <c r="R2333" t="s">
        <v>8356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8340</v>
      </c>
      <c r="R2334" t="s">
        <v>8356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8340</v>
      </c>
      <c r="R2335" t="s">
        <v>8356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8340</v>
      </c>
      <c r="R2336" t="s">
        <v>8356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8340</v>
      </c>
      <c r="R2337" t="s">
        <v>8356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8340</v>
      </c>
      <c r="R2338" t="s">
        <v>8356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8340</v>
      </c>
      <c r="R2339" t="s">
        <v>8356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8340</v>
      </c>
      <c r="R2340" t="s">
        <v>8356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8340</v>
      </c>
      <c r="R2341" t="s">
        <v>8356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8340</v>
      </c>
      <c r="R2342" t="s">
        <v>8356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8324</v>
      </c>
      <c r="R2343" t="s">
        <v>8325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8324</v>
      </c>
      <c r="R2344" t="s">
        <v>8325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8324</v>
      </c>
      <c r="R2345" t="s">
        <v>8325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8324</v>
      </c>
      <c r="R2346" t="s">
        <v>8325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8324</v>
      </c>
      <c r="R2347" t="s">
        <v>8325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8324</v>
      </c>
      <c r="R2348" t="s">
        <v>8325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8324</v>
      </c>
      <c r="R2349" t="s">
        <v>8325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8324</v>
      </c>
      <c r="R2350" t="s">
        <v>8325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8324</v>
      </c>
      <c r="R2351" t="s">
        <v>8325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8324</v>
      </c>
      <c r="R2352" t="s">
        <v>8325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8324</v>
      </c>
      <c r="R2353" t="s">
        <v>8325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8324</v>
      </c>
      <c r="R2354" t="s">
        <v>8325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8324</v>
      </c>
      <c r="R2355" t="s">
        <v>8325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8324</v>
      </c>
      <c r="R2356" t="s">
        <v>8325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8324</v>
      </c>
      <c r="R2357" t="s">
        <v>8325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8324</v>
      </c>
      <c r="R2358" t="s">
        <v>8325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8324</v>
      </c>
      <c r="R2359" t="s">
        <v>8325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8324</v>
      </c>
      <c r="R2360" t="s">
        <v>8325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8324</v>
      </c>
      <c r="R2361" t="s">
        <v>8325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8324</v>
      </c>
      <c r="R2362" t="s">
        <v>8325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8324</v>
      </c>
      <c r="R2363" t="s">
        <v>8325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8324</v>
      </c>
      <c r="R2364" t="s">
        <v>8325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8324</v>
      </c>
      <c r="R2365" t="s">
        <v>8325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8324</v>
      </c>
      <c r="R2366" t="s">
        <v>8325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8324</v>
      </c>
      <c r="R2367" t="s">
        <v>8325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8324</v>
      </c>
      <c r="R2368" t="s">
        <v>8325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8324</v>
      </c>
      <c r="R2369" t="s">
        <v>8325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8324</v>
      </c>
      <c r="R2370" t="s">
        <v>8325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8324</v>
      </c>
      <c r="R2371" t="s">
        <v>8325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8324</v>
      </c>
      <c r="R2372" t="s">
        <v>8325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8324</v>
      </c>
      <c r="R2373" t="s">
        <v>8325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8324</v>
      </c>
      <c r="R2374" t="s">
        <v>8325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8324</v>
      </c>
      <c r="R2375" t="s">
        <v>8325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8324</v>
      </c>
      <c r="R2376" t="s">
        <v>8325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8324</v>
      </c>
      <c r="R2377" t="s">
        <v>8325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8324</v>
      </c>
      <c r="R2378" t="s">
        <v>8325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8324</v>
      </c>
      <c r="R2379" t="s">
        <v>8325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8324</v>
      </c>
      <c r="R2380" t="s">
        <v>8325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8324</v>
      </c>
      <c r="R2381" t="s">
        <v>8325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8324</v>
      </c>
      <c r="R2382" t="s">
        <v>8325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8324</v>
      </c>
      <c r="R2383" t="s">
        <v>8325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8324</v>
      </c>
      <c r="R2384" t="s">
        <v>8325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8324</v>
      </c>
      <c r="R2385" t="s">
        <v>8325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8324</v>
      </c>
      <c r="R2386" t="s">
        <v>8325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8324</v>
      </c>
      <c r="R2387" t="s">
        <v>8325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8324</v>
      </c>
      <c r="R2388" t="s">
        <v>8325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8324</v>
      </c>
      <c r="R2389" t="s">
        <v>8325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8324</v>
      </c>
      <c r="R2390" t="s">
        <v>8325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8324</v>
      </c>
      <c r="R2391" t="s">
        <v>8325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8324</v>
      </c>
      <c r="R2392" t="s">
        <v>8325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8324</v>
      </c>
      <c r="R2393" t="s">
        <v>8325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8324</v>
      </c>
      <c r="R2394" t="s">
        <v>8325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8324</v>
      </c>
      <c r="R2395" t="s">
        <v>8325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8324</v>
      </c>
      <c r="R2396" t="s">
        <v>8325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8324</v>
      </c>
      <c r="R2397" t="s">
        <v>8325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8324</v>
      </c>
      <c r="R2398" t="s">
        <v>8325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8324</v>
      </c>
      <c r="R2399" t="s">
        <v>8325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8324</v>
      </c>
      <c r="R2400" t="s">
        <v>8325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8324</v>
      </c>
      <c r="R2401" t="s">
        <v>8325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8324</v>
      </c>
      <c r="R2402" t="s">
        <v>8325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8340</v>
      </c>
      <c r="R2403" t="s">
        <v>8341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8340</v>
      </c>
      <c r="R2404" t="s">
        <v>8341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8340</v>
      </c>
      <c r="R2405" t="s">
        <v>8341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8340</v>
      </c>
      <c r="R2406" t="s">
        <v>8341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8340</v>
      </c>
      <c r="R2407" t="s">
        <v>8341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8340</v>
      </c>
      <c r="R2408" t="s">
        <v>8341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8340</v>
      </c>
      <c r="R2409" t="s">
        <v>8341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8340</v>
      </c>
      <c r="R2410" t="s">
        <v>8341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8340</v>
      </c>
      <c r="R2411" t="s">
        <v>8341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8340</v>
      </c>
      <c r="R2412" t="s">
        <v>8341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8340</v>
      </c>
      <c r="R2413" t="s">
        <v>8341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8340</v>
      </c>
      <c r="R2414" t="s">
        <v>8341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8340</v>
      </c>
      <c r="R2415" t="s">
        <v>8341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8340</v>
      </c>
      <c r="R2416" t="s">
        <v>8341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8340</v>
      </c>
      <c r="R2417" t="s">
        <v>8341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8340</v>
      </c>
      <c r="R2418" t="s">
        <v>8341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8340</v>
      </c>
      <c r="R2419" t="s">
        <v>8341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8340</v>
      </c>
      <c r="R2420" t="s">
        <v>8341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8340</v>
      </c>
      <c r="R2421" t="s">
        <v>8341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8340</v>
      </c>
      <c r="R2422" t="s">
        <v>8341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8340</v>
      </c>
      <c r="R2423" t="s">
        <v>8341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8340</v>
      </c>
      <c r="R2424" t="s">
        <v>8341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8340</v>
      </c>
      <c r="R2425" t="s">
        <v>8341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8340</v>
      </c>
      <c r="R2426" t="s">
        <v>8341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8340</v>
      </c>
      <c r="R2427" t="s">
        <v>8341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8340</v>
      </c>
      <c r="R2428" t="s">
        <v>8341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8340</v>
      </c>
      <c r="R2429" t="s">
        <v>8341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8340</v>
      </c>
      <c r="R2430" t="s">
        <v>8341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8340</v>
      </c>
      <c r="R2431" t="s">
        <v>8341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8340</v>
      </c>
      <c r="R2432" t="s">
        <v>8341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8340</v>
      </c>
      <c r="R2433" t="s">
        <v>8341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8340</v>
      </c>
      <c r="R2434" t="s">
        <v>8341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8340</v>
      </c>
      <c r="R2435" t="s">
        <v>8341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8340</v>
      </c>
      <c r="R2436" t="s">
        <v>8341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8340</v>
      </c>
      <c r="R2437" t="s">
        <v>8341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8340</v>
      </c>
      <c r="R2438" t="s">
        <v>8341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8340</v>
      </c>
      <c r="R2439" t="s">
        <v>8341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8340</v>
      </c>
      <c r="R2440" t="s">
        <v>8341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8340</v>
      </c>
      <c r="R2441" t="s">
        <v>8341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8340</v>
      </c>
      <c r="R2442" t="s">
        <v>8341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8340</v>
      </c>
      <c r="R2443" t="s">
        <v>8356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8340</v>
      </c>
      <c r="R2444" t="s">
        <v>8356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8340</v>
      </c>
      <c r="R2445" t="s">
        <v>8356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8340</v>
      </c>
      <c r="R2446" t="s">
        <v>8356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8340</v>
      </c>
      <c r="R2447" t="s">
        <v>8356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8340</v>
      </c>
      <c r="R2448" t="s">
        <v>8356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8340</v>
      </c>
      <c r="R2449" t="s">
        <v>8356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8340</v>
      </c>
      <c r="R2450" t="s">
        <v>8356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8340</v>
      </c>
      <c r="R2451" t="s">
        <v>8356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8340</v>
      </c>
      <c r="R2452" t="s">
        <v>8356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8340</v>
      </c>
      <c r="R2453" t="s">
        <v>8356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8340</v>
      </c>
      <c r="R2454" t="s">
        <v>8356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8340</v>
      </c>
      <c r="R2455" t="s">
        <v>8356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8340</v>
      </c>
      <c r="R2456" t="s">
        <v>8356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8340</v>
      </c>
      <c r="R2457" t="s">
        <v>8356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8340</v>
      </c>
      <c r="R2458" t="s">
        <v>8356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8340</v>
      </c>
      <c r="R2459" t="s">
        <v>8356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8340</v>
      </c>
      <c r="R2460" t="s">
        <v>8356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8340</v>
      </c>
      <c r="R2461" t="s">
        <v>8356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8340</v>
      </c>
      <c r="R2462" t="s">
        <v>8356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8330</v>
      </c>
      <c r="R2463" t="s">
        <v>8334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8330</v>
      </c>
      <c r="R2464" t="s">
        <v>8334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8330</v>
      </c>
      <c r="R2465" t="s">
        <v>8334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8330</v>
      </c>
      <c r="R2466" t="s">
        <v>8334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8330</v>
      </c>
      <c r="R2467" t="s">
        <v>8334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8330</v>
      </c>
      <c r="R2468" t="s">
        <v>8334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8330</v>
      </c>
      <c r="R2469" t="s">
        <v>8334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8330</v>
      </c>
      <c r="R2470" t="s">
        <v>8334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8330</v>
      </c>
      <c r="R2471" t="s">
        <v>8334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8330</v>
      </c>
      <c r="R2472" t="s">
        <v>8334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8330</v>
      </c>
      <c r="R2473" t="s">
        <v>8334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8330</v>
      </c>
      <c r="R2474" t="s">
        <v>8334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8330</v>
      </c>
      <c r="R2475" t="s">
        <v>8334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8330</v>
      </c>
      <c r="R2476" t="s">
        <v>8334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8330</v>
      </c>
      <c r="R2477" t="s">
        <v>8334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8330</v>
      </c>
      <c r="R2478" t="s">
        <v>8334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8330</v>
      </c>
      <c r="R2479" t="s">
        <v>8334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8330</v>
      </c>
      <c r="R2480" t="s">
        <v>8334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8330</v>
      </c>
      <c r="R2481" t="s">
        <v>8334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8330</v>
      </c>
      <c r="R2482" t="s">
        <v>8334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8330</v>
      </c>
      <c r="R2483" t="s">
        <v>8334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8330</v>
      </c>
      <c r="R2484" t="s">
        <v>8334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8330</v>
      </c>
      <c r="R2485" t="s">
        <v>8334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8330</v>
      </c>
      <c r="R2486" t="s">
        <v>8334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8330</v>
      </c>
      <c r="R2487" t="s">
        <v>8334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8330</v>
      </c>
      <c r="R2488" t="s">
        <v>8334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8330</v>
      </c>
      <c r="R2489" t="s">
        <v>8334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8330</v>
      </c>
      <c r="R2490" t="s">
        <v>8334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8330</v>
      </c>
      <c r="R2491" t="s">
        <v>8334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8330</v>
      </c>
      <c r="R2492" t="s">
        <v>8334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8330</v>
      </c>
      <c r="R2493" t="s">
        <v>8334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8330</v>
      </c>
      <c r="R2494" t="s">
        <v>8334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8330</v>
      </c>
      <c r="R2495" t="s">
        <v>8334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8330</v>
      </c>
      <c r="R2496" t="s">
        <v>8334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8330</v>
      </c>
      <c r="R2497" t="s">
        <v>8334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8330</v>
      </c>
      <c r="R2498" t="s">
        <v>8334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8330</v>
      </c>
      <c r="R2499" t="s">
        <v>8334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8330</v>
      </c>
      <c r="R2500" t="s">
        <v>8334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8330</v>
      </c>
      <c r="R2501" t="s">
        <v>8334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8330</v>
      </c>
      <c r="R2502" t="s">
        <v>8334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8340</v>
      </c>
      <c r="R2503" t="s">
        <v>8357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8340</v>
      </c>
      <c r="R2504" t="s">
        <v>8357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8340</v>
      </c>
      <c r="R2505" t="s">
        <v>8357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8340</v>
      </c>
      <c r="R2506" t="s">
        <v>8357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8340</v>
      </c>
      <c r="R2507" t="s">
        <v>8357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8340</v>
      </c>
      <c r="R2508" t="s">
        <v>8357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8340</v>
      </c>
      <c r="R2509" t="s">
        <v>8357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8340</v>
      </c>
      <c r="R2510" t="s">
        <v>8357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8340</v>
      </c>
      <c r="R2511" t="s">
        <v>8357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8340</v>
      </c>
      <c r="R2512" t="s">
        <v>8357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8340</v>
      </c>
      <c r="R2513" t="s">
        <v>8357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8340</v>
      </c>
      <c r="R2514" t="s">
        <v>8357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8340</v>
      </c>
      <c r="R2515" t="s">
        <v>8357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8340</v>
      </c>
      <c r="R2516" t="s">
        <v>8357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8340</v>
      </c>
      <c r="R2517" t="s">
        <v>8357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8340</v>
      </c>
      <c r="R2518" t="s">
        <v>8357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8340</v>
      </c>
      <c r="R2519" t="s">
        <v>8357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8340</v>
      </c>
      <c r="R2520" t="s">
        <v>8357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8340</v>
      </c>
      <c r="R2521" t="s">
        <v>8357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8340</v>
      </c>
      <c r="R2522" t="s">
        <v>8357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8330</v>
      </c>
      <c r="R2523" t="s">
        <v>8358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8330</v>
      </c>
      <c r="R2524" t="s">
        <v>8358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8330</v>
      </c>
      <c r="R2525" t="s">
        <v>8358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8330</v>
      </c>
      <c r="R2526" t="s">
        <v>8358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8330</v>
      </c>
      <c r="R2527" t="s">
        <v>8358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8330</v>
      </c>
      <c r="R2528" t="s">
        <v>8358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8330</v>
      </c>
      <c r="R2529" t="s">
        <v>8358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8330</v>
      </c>
      <c r="R2530" t="s">
        <v>8358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8330</v>
      </c>
      <c r="R2531" t="s">
        <v>8358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8330</v>
      </c>
      <c r="R2532" t="s">
        <v>8358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8330</v>
      </c>
      <c r="R2533" t="s">
        <v>8358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8330</v>
      </c>
      <c r="R2534" t="s">
        <v>8358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8330</v>
      </c>
      <c r="R2535" t="s">
        <v>8358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8330</v>
      </c>
      <c r="R2536" t="s">
        <v>8358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8330</v>
      </c>
      <c r="R2537" t="s">
        <v>8358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8330</v>
      </c>
      <c r="R2538" t="s">
        <v>8358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8330</v>
      </c>
      <c r="R2539" t="s">
        <v>8358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8330</v>
      </c>
      <c r="R2540" t="s">
        <v>8358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8330</v>
      </c>
      <c r="R2541" t="s">
        <v>8358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8330</v>
      </c>
      <c r="R2542" t="s">
        <v>8358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8330</v>
      </c>
      <c r="R2543" t="s">
        <v>8358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8330</v>
      </c>
      <c r="R2544" t="s">
        <v>8358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8330</v>
      </c>
      <c r="R2545" t="s">
        <v>8358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8330</v>
      </c>
      <c r="R2546" t="s">
        <v>8358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8330</v>
      </c>
      <c r="R2547" t="s">
        <v>8358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8330</v>
      </c>
      <c r="R2548" t="s">
        <v>8358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8330</v>
      </c>
      <c r="R2549" t="s">
        <v>8358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8330</v>
      </c>
      <c r="R2550" t="s">
        <v>8358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8330</v>
      </c>
      <c r="R2551" t="s">
        <v>8358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8330</v>
      </c>
      <c r="R2552" t="s">
        <v>8358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8330</v>
      </c>
      <c r="R2553" t="s">
        <v>8358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8330</v>
      </c>
      <c r="R2554" t="s">
        <v>8358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8330</v>
      </c>
      <c r="R2555" t="s">
        <v>8358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8330</v>
      </c>
      <c r="R2556" t="s">
        <v>8358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8330</v>
      </c>
      <c r="R2557" t="s">
        <v>8358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8330</v>
      </c>
      <c r="R2558" t="s">
        <v>8358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8330</v>
      </c>
      <c r="R2559" t="s">
        <v>8358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8330</v>
      </c>
      <c r="R2560" t="s">
        <v>8358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8330</v>
      </c>
      <c r="R2561" t="s">
        <v>8358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8330</v>
      </c>
      <c r="R2562" t="s">
        <v>8358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8340</v>
      </c>
      <c r="R2563" t="s">
        <v>8341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8340</v>
      </c>
      <c r="R2564" t="s">
        <v>8341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8340</v>
      </c>
      <c r="R2565" t="s">
        <v>8341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8340</v>
      </c>
      <c r="R2566" t="s">
        <v>8341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8340</v>
      </c>
      <c r="R2567" t="s">
        <v>8341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8340</v>
      </c>
      <c r="R2568" t="s">
        <v>8341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8340</v>
      </c>
      <c r="R2569" t="s">
        <v>8341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8340</v>
      </c>
      <c r="R2570" t="s">
        <v>8341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8340</v>
      </c>
      <c r="R2571" t="s">
        <v>8341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8340</v>
      </c>
      <c r="R2572" t="s">
        <v>8341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8340</v>
      </c>
      <c r="R2573" t="s">
        <v>8341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8340</v>
      </c>
      <c r="R2574" t="s">
        <v>8341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8340</v>
      </c>
      <c r="R2575" t="s">
        <v>8341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8340</v>
      </c>
      <c r="R2576" t="s">
        <v>8341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8340</v>
      </c>
      <c r="R2577" t="s">
        <v>8341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8340</v>
      </c>
      <c r="R2578" t="s">
        <v>8341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8340</v>
      </c>
      <c r="R2579" t="s">
        <v>8341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8340</v>
      </c>
      <c r="R2580" t="s">
        <v>8341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8340</v>
      </c>
      <c r="R2581" t="s">
        <v>8341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8340</v>
      </c>
      <c r="R2582" t="s">
        <v>8341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8340</v>
      </c>
      <c r="R2583" t="s">
        <v>8341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8340</v>
      </c>
      <c r="R2584" t="s">
        <v>8341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8340</v>
      </c>
      <c r="R2585" t="s">
        <v>8341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8340</v>
      </c>
      <c r="R2586" t="s">
        <v>8341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8340</v>
      </c>
      <c r="R2587" t="s">
        <v>8341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8340</v>
      </c>
      <c r="R2588" t="s">
        <v>8341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8340</v>
      </c>
      <c r="R2589" t="s">
        <v>8341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8340</v>
      </c>
      <c r="R2590" t="s">
        <v>8341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8340</v>
      </c>
      <c r="R2591" t="s">
        <v>8341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8340</v>
      </c>
      <c r="R2592" t="s">
        <v>8341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8340</v>
      </c>
      <c r="R2593" t="s">
        <v>8341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8340</v>
      </c>
      <c r="R2594" t="s">
        <v>8341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8340</v>
      </c>
      <c r="R2595" t="s">
        <v>8341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8340</v>
      </c>
      <c r="R2596" t="s">
        <v>8341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8340</v>
      </c>
      <c r="R2597" t="s">
        <v>8341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8340</v>
      </c>
      <c r="R2598" t="s">
        <v>8341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8340</v>
      </c>
      <c r="R2599" t="s">
        <v>8341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8340</v>
      </c>
      <c r="R2600" t="s">
        <v>8341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8340</v>
      </c>
      <c r="R2601" t="s">
        <v>8341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8340</v>
      </c>
      <c r="R2602" t="s">
        <v>8341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8324</v>
      </c>
      <c r="R2603" t="s">
        <v>8359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8324</v>
      </c>
      <c r="R2604" t="s">
        <v>8359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8324</v>
      </c>
      <c r="R2605" t="s">
        <v>8359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8324</v>
      </c>
      <c r="R2606" t="s">
        <v>8359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8324</v>
      </c>
      <c r="R2607" t="s">
        <v>8359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8324</v>
      </c>
      <c r="R2608" t="s">
        <v>8359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8324</v>
      </c>
      <c r="R2609" t="s">
        <v>8359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8324</v>
      </c>
      <c r="R2610" t="s">
        <v>8359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8324</v>
      </c>
      <c r="R2611" t="s">
        <v>8359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8324</v>
      </c>
      <c r="R2612" t="s">
        <v>8359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8324</v>
      </c>
      <c r="R2613" t="s">
        <v>8359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8324</v>
      </c>
      <c r="R2614" t="s">
        <v>8359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8324</v>
      </c>
      <c r="R2615" t="s">
        <v>8359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8324</v>
      </c>
      <c r="R2616" t="s">
        <v>8359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8324</v>
      </c>
      <c r="R2617" t="s">
        <v>8359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8324</v>
      </c>
      <c r="R2618" t="s">
        <v>8359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8324</v>
      </c>
      <c r="R2619" t="s">
        <v>8359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8324</v>
      </c>
      <c r="R2620" t="s">
        <v>8359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8324</v>
      </c>
      <c r="R2621" t="s">
        <v>8359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8324</v>
      </c>
      <c r="R2622" t="s">
        <v>8359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8324</v>
      </c>
      <c r="R2623" t="s">
        <v>8359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8324</v>
      </c>
      <c r="R2624" t="s">
        <v>8359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8324</v>
      </c>
      <c r="R2625" t="s">
        <v>8359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8324</v>
      </c>
      <c r="R2626" t="s">
        <v>8359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8324</v>
      </c>
      <c r="R2627" t="s">
        <v>8359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8324</v>
      </c>
      <c r="R2628" t="s">
        <v>8359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8324</v>
      </c>
      <c r="R2629" t="s">
        <v>8359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8324</v>
      </c>
      <c r="R2630" t="s">
        <v>8359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8324</v>
      </c>
      <c r="R2631" t="s">
        <v>8359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8324</v>
      </c>
      <c r="R2632" t="s">
        <v>8359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8324</v>
      </c>
      <c r="R2633" t="s">
        <v>8359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8324</v>
      </c>
      <c r="R2634" t="s">
        <v>8359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8324</v>
      </c>
      <c r="R2635" t="s">
        <v>8359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8324</v>
      </c>
      <c r="R2636" t="s">
        <v>8359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8324</v>
      </c>
      <c r="R2637" t="s">
        <v>8359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8324</v>
      </c>
      <c r="R2638" t="s">
        <v>8359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8324</v>
      </c>
      <c r="R2639" t="s">
        <v>8359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8324</v>
      </c>
      <c r="R2640" t="s">
        <v>8359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8324</v>
      </c>
      <c r="R2641" t="s">
        <v>8359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8324</v>
      </c>
      <c r="R2642" t="s">
        <v>8359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8324</v>
      </c>
      <c r="R2643" t="s">
        <v>8359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8324</v>
      </c>
      <c r="R2644" t="s">
        <v>8359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8324</v>
      </c>
      <c r="R2645" t="s">
        <v>8359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8324</v>
      </c>
      <c r="R2646" t="s">
        <v>8359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8324</v>
      </c>
      <c r="R2647" t="s">
        <v>8359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8324</v>
      </c>
      <c r="R2648" t="s">
        <v>8359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8324</v>
      </c>
      <c r="R2649" t="s">
        <v>8359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8324</v>
      </c>
      <c r="R2650" t="s">
        <v>8359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8324</v>
      </c>
      <c r="R2651" t="s">
        <v>8359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8324</v>
      </c>
      <c r="R2652" t="s">
        <v>8359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8324</v>
      </c>
      <c r="R2653" t="s">
        <v>8359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8324</v>
      </c>
      <c r="R2654" t="s">
        <v>8359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8324</v>
      </c>
      <c r="R2655" t="s">
        <v>8359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8324</v>
      </c>
      <c r="R2656" t="s">
        <v>8359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8324</v>
      </c>
      <c r="R2657" t="s">
        <v>8359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8324</v>
      </c>
      <c r="R2658" t="s">
        <v>8359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8324</v>
      </c>
      <c r="R2659" t="s">
        <v>8359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8324</v>
      </c>
      <c r="R2660" t="s">
        <v>8359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8324</v>
      </c>
      <c r="R2661" t="s">
        <v>8359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8324</v>
      </c>
      <c r="R2662" t="s">
        <v>8359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8324</v>
      </c>
      <c r="R2663" t="s">
        <v>8360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8324</v>
      </c>
      <c r="R2664" t="s">
        <v>8360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8324</v>
      </c>
      <c r="R2665" t="s">
        <v>8360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8324</v>
      </c>
      <c r="R2666" t="s">
        <v>8360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8324</v>
      </c>
      <c r="R2667" t="s">
        <v>8360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8324</v>
      </c>
      <c r="R2668" t="s">
        <v>8360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8324</v>
      </c>
      <c r="R2669" t="s">
        <v>8360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8324</v>
      </c>
      <c r="R2670" t="s">
        <v>8360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8324</v>
      </c>
      <c r="R2671" t="s">
        <v>8360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8324</v>
      </c>
      <c r="R2672" t="s">
        <v>8360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8324</v>
      </c>
      <c r="R2673" t="s">
        <v>8360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8324</v>
      </c>
      <c r="R2674" t="s">
        <v>8360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8324</v>
      </c>
      <c r="R2675" t="s">
        <v>8360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8324</v>
      </c>
      <c r="R2676" t="s">
        <v>8360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8324</v>
      </c>
      <c r="R2677" t="s">
        <v>8360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8324</v>
      </c>
      <c r="R2678" t="s">
        <v>8360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8324</v>
      </c>
      <c r="R2679" t="s">
        <v>8360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8324</v>
      </c>
      <c r="R2680" t="s">
        <v>8360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8324</v>
      </c>
      <c r="R2681" t="s">
        <v>8360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8324</v>
      </c>
      <c r="R2682" t="s">
        <v>8360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8340</v>
      </c>
      <c r="R2683" t="s">
        <v>8341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8340</v>
      </c>
      <c r="R2684" t="s">
        <v>8341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8340</v>
      </c>
      <c r="R2685" t="s">
        <v>8341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8340</v>
      </c>
      <c r="R2686" t="s">
        <v>8341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8340</v>
      </c>
      <c r="R2687" t="s">
        <v>8341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8340</v>
      </c>
      <c r="R2688" t="s">
        <v>8341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8340</v>
      </c>
      <c r="R2689" t="s">
        <v>8341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8340</v>
      </c>
      <c r="R2690" t="s">
        <v>8341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8340</v>
      </c>
      <c r="R2691" t="s">
        <v>8341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8340</v>
      </c>
      <c r="R2692" t="s">
        <v>8341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8340</v>
      </c>
      <c r="R2693" t="s">
        <v>8341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8340</v>
      </c>
      <c r="R2694" t="s">
        <v>8341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8340</v>
      </c>
      <c r="R2695" t="s">
        <v>8341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8340</v>
      </c>
      <c r="R2696" t="s">
        <v>8341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8340</v>
      </c>
      <c r="R2697" t="s">
        <v>8341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8340</v>
      </c>
      <c r="R2698" t="s">
        <v>8341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8340</v>
      </c>
      <c r="R2699" t="s">
        <v>8341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8340</v>
      </c>
      <c r="R2700" t="s">
        <v>8341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8340</v>
      </c>
      <c r="R2701" t="s">
        <v>8341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8340</v>
      </c>
      <c r="R2702" t="s">
        <v>8341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8322</v>
      </c>
      <c r="R2703" t="s">
        <v>8361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8322</v>
      </c>
      <c r="R2704" t="s">
        <v>8361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8322</v>
      </c>
      <c r="R2705" t="s">
        <v>8361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8322</v>
      </c>
      <c r="R2706" t="s">
        <v>8361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8322</v>
      </c>
      <c r="R2707" t="s">
        <v>8361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8322</v>
      </c>
      <c r="R2708" t="s">
        <v>8361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8322</v>
      </c>
      <c r="R2709" t="s">
        <v>8361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8322</v>
      </c>
      <c r="R2710" t="s">
        <v>8361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8322</v>
      </c>
      <c r="R2711" t="s">
        <v>8361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8322</v>
      </c>
      <c r="R2712" t="s">
        <v>8361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8322</v>
      </c>
      <c r="R2713" t="s">
        <v>8361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8322</v>
      </c>
      <c r="R2714" t="s">
        <v>8361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8322</v>
      </c>
      <c r="R2715" t="s">
        <v>8361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8322</v>
      </c>
      <c r="R2716" t="s">
        <v>8361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8322</v>
      </c>
      <c r="R2717" t="s">
        <v>8361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8322</v>
      </c>
      <c r="R2718" t="s">
        <v>8361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8322</v>
      </c>
      <c r="R2719" t="s">
        <v>8361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8322</v>
      </c>
      <c r="R2720" t="s">
        <v>8361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8322</v>
      </c>
      <c r="R2721" t="s">
        <v>8361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8322</v>
      </c>
      <c r="R2722" t="s">
        <v>8361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8324</v>
      </c>
      <c r="R2723" t="s">
        <v>8353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8324</v>
      </c>
      <c r="R2724" t="s">
        <v>8353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8324</v>
      </c>
      <c r="R2725" t="s">
        <v>8353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8324</v>
      </c>
      <c r="R2726" t="s">
        <v>8353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8324</v>
      </c>
      <c r="R2727" t="s">
        <v>8353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8324</v>
      </c>
      <c r="R2728" t="s">
        <v>8353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8324</v>
      </c>
      <c r="R2729" t="s">
        <v>8353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8324</v>
      </c>
      <c r="R2730" t="s">
        <v>8353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8324</v>
      </c>
      <c r="R2731" t="s">
        <v>8353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8324</v>
      </c>
      <c r="R2732" t="s">
        <v>8353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8324</v>
      </c>
      <c r="R2733" t="s">
        <v>8353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8324</v>
      </c>
      <c r="R2734" t="s">
        <v>8353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8324</v>
      </c>
      <c r="R2735" t="s">
        <v>8353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8324</v>
      </c>
      <c r="R2736" t="s">
        <v>8353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8324</v>
      </c>
      <c r="R2737" t="s">
        <v>8353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8324</v>
      </c>
      <c r="R2738" t="s">
        <v>8353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8324</v>
      </c>
      <c r="R2739" t="s">
        <v>8353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8324</v>
      </c>
      <c r="R2740" t="s">
        <v>8353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8324</v>
      </c>
      <c r="R2741" t="s">
        <v>8353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8324</v>
      </c>
      <c r="R2742" t="s">
        <v>8353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8327</v>
      </c>
      <c r="R2743" t="s">
        <v>8362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8327</v>
      </c>
      <c r="R2744" t="s">
        <v>8362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8327</v>
      </c>
      <c r="R2745" t="s">
        <v>8362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8327</v>
      </c>
      <c r="R2746" t="s">
        <v>8362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8327</v>
      </c>
      <c r="R2747" t="s">
        <v>8362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8327</v>
      </c>
      <c r="R2748" t="s">
        <v>8362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8327</v>
      </c>
      <c r="R2749" t="s">
        <v>8362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8327</v>
      </c>
      <c r="R2750" t="s">
        <v>8362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8327</v>
      </c>
      <c r="R2751" t="s">
        <v>8362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8327</v>
      </c>
      <c r="R2752" t="s">
        <v>8362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8327</v>
      </c>
      <c r="R2753" t="s">
        <v>8362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8327</v>
      </c>
      <c r="R2754" t="s">
        <v>8362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8327</v>
      </c>
      <c r="R2755" t="s">
        <v>8362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8327</v>
      </c>
      <c r="R2756" t="s">
        <v>8362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8327</v>
      </c>
      <c r="R2757" t="s">
        <v>8362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8327</v>
      </c>
      <c r="R2758" t="s">
        <v>8362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8327</v>
      </c>
      <c r="R2759" t="s">
        <v>8362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8327</v>
      </c>
      <c r="R2760" t="s">
        <v>8362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8327</v>
      </c>
      <c r="R2761" t="s">
        <v>8362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8327</v>
      </c>
      <c r="R2762" t="s">
        <v>8362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8327</v>
      </c>
      <c r="R2763" t="s">
        <v>8362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8327</v>
      </c>
      <c r="R2764" t="s">
        <v>8362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8327</v>
      </c>
      <c r="R2765" t="s">
        <v>8362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8327</v>
      </c>
      <c r="R2766" t="s">
        <v>8362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8327</v>
      </c>
      <c r="R2767" t="s">
        <v>8362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8327</v>
      </c>
      <c r="R2768" t="s">
        <v>8362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8327</v>
      </c>
      <c r="R2769" t="s">
        <v>8362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8327</v>
      </c>
      <c r="R2770" t="s">
        <v>8362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8327</v>
      </c>
      <c r="R2771" t="s">
        <v>8362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8327</v>
      </c>
      <c r="R2772" t="s">
        <v>8362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8327</v>
      </c>
      <c r="R2773" t="s">
        <v>8362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8327</v>
      </c>
      <c r="R2774" t="s">
        <v>8362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8327</v>
      </c>
      <c r="R2775" t="s">
        <v>8362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8327</v>
      </c>
      <c r="R2776" t="s">
        <v>8362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8327</v>
      </c>
      <c r="R2777" t="s">
        <v>8362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8327</v>
      </c>
      <c r="R2778" t="s">
        <v>8362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8327</v>
      </c>
      <c r="R2779" t="s">
        <v>8362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8327</v>
      </c>
      <c r="R2780" t="s">
        <v>8362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8327</v>
      </c>
      <c r="R2781" t="s">
        <v>8362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8327</v>
      </c>
      <c r="R2782" t="s">
        <v>8362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8322</v>
      </c>
      <c r="R2783" t="s">
        <v>8323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8322</v>
      </c>
      <c r="R2784" t="s">
        <v>8323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8322</v>
      </c>
      <c r="R2785" t="s">
        <v>8323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8322</v>
      </c>
      <c r="R2786" t="s">
        <v>8323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8322</v>
      </c>
      <c r="R2787" t="s">
        <v>8323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8322</v>
      </c>
      <c r="R2788" t="s">
        <v>8323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8322</v>
      </c>
      <c r="R2789" t="s">
        <v>8323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8322</v>
      </c>
      <c r="R2790" t="s">
        <v>8323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8322</v>
      </c>
      <c r="R2791" t="s">
        <v>8323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8322</v>
      </c>
      <c r="R2792" t="s">
        <v>8323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8322</v>
      </c>
      <c r="R2793" t="s">
        <v>8323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8322</v>
      </c>
      <c r="R2794" t="s">
        <v>8323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8322</v>
      </c>
      <c r="R2795" t="s">
        <v>8323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8322</v>
      </c>
      <c r="R2796" t="s">
        <v>8323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8322</v>
      </c>
      <c r="R2797" t="s">
        <v>8323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8322</v>
      </c>
      <c r="R2798" t="s">
        <v>8323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8322</v>
      </c>
      <c r="R2799" t="s">
        <v>8323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8322</v>
      </c>
      <c r="R2800" t="s">
        <v>8323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8322</v>
      </c>
      <c r="R2801" t="s">
        <v>8323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8322</v>
      </c>
      <c r="R2802" t="s">
        <v>8323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8322</v>
      </c>
      <c r="R2803" t="s">
        <v>8323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8322</v>
      </c>
      <c r="R2804" t="s">
        <v>8323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8322</v>
      </c>
      <c r="R2805" t="s">
        <v>8323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8322</v>
      </c>
      <c r="R2806" t="s">
        <v>8323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8322</v>
      </c>
      <c r="R2807" t="s">
        <v>8323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8322</v>
      </c>
      <c r="R2808" t="s">
        <v>8323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8322</v>
      </c>
      <c r="R2809" t="s">
        <v>8323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8322</v>
      </c>
      <c r="R2810" t="s">
        <v>8323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8322</v>
      </c>
      <c r="R2811" t="s">
        <v>8323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8322</v>
      </c>
      <c r="R2812" t="s">
        <v>8323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8322</v>
      </c>
      <c r="R2813" t="s">
        <v>8323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8322</v>
      </c>
      <c r="R2814" t="s">
        <v>8323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8322</v>
      </c>
      <c r="R2815" t="s">
        <v>8323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8322</v>
      </c>
      <c r="R2816" t="s">
        <v>8323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8322</v>
      </c>
      <c r="R2817" t="s">
        <v>8323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8322</v>
      </c>
      <c r="R2818" t="s">
        <v>8323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8322</v>
      </c>
      <c r="R2819" t="s">
        <v>8323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8322</v>
      </c>
      <c r="R2820" t="s">
        <v>8323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8322</v>
      </c>
      <c r="R2821" t="s">
        <v>8323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8322</v>
      </c>
      <c r="R2822" t="s">
        <v>8323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8322</v>
      </c>
      <c r="R2823" t="s">
        <v>8323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8322</v>
      </c>
      <c r="R2824" t="s">
        <v>8323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8322</v>
      </c>
      <c r="R2825" t="s">
        <v>8323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8322</v>
      </c>
      <c r="R2826" t="s">
        <v>8323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8322</v>
      </c>
      <c r="R2827" t="s">
        <v>8323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8322</v>
      </c>
      <c r="R2828" t="s">
        <v>8323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8322</v>
      </c>
      <c r="R2829" t="s">
        <v>8323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8322</v>
      </c>
      <c r="R2830" t="s">
        <v>8323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8322</v>
      </c>
      <c r="R2831" t="s">
        <v>8323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8322</v>
      </c>
      <c r="R2832" t="s">
        <v>8323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8322</v>
      </c>
      <c r="R2833" t="s">
        <v>8323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8322</v>
      </c>
      <c r="R2834" t="s">
        <v>8323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8322</v>
      </c>
      <c r="R2835" t="s">
        <v>8323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8322</v>
      </c>
      <c r="R2836" t="s">
        <v>8323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8322</v>
      </c>
      <c r="R2837" t="s">
        <v>8323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8322</v>
      </c>
      <c r="R2838" t="s">
        <v>8323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8322</v>
      </c>
      <c r="R2839" t="s">
        <v>8323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8322</v>
      </c>
      <c r="R2840" t="s">
        <v>8323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8322</v>
      </c>
      <c r="R2841" t="s">
        <v>8323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8322</v>
      </c>
      <c r="R2842" t="s">
        <v>8323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8322</v>
      </c>
      <c r="R2843" t="s">
        <v>8323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8322</v>
      </c>
      <c r="R2844" t="s">
        <v>8323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8322</v>
      </c>
      <c r="R2845" t="s">
        <v>8323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8322</v>
      </c>
      <c r="R2846" t="s">
        <v>8323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8322</v>
      </c>
      <c r="R2847" t="s">
        <v>8323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8322</v>
      </c>
      <c r="R2848" t="s">
        <v>8323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8322</v>
      </c>
      <c r="R2849" t="s">
        <v>8323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8322</v>
      </c>
      <c r="R2850" t="s">
        <v>8323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8322</v>
      </c>
      <c r="R2851" t="s">
        <v>8323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8322</v>
      </c>
      <c r="R2852" t="s">
        <v>8323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8322</v>
      </c>
      <c r="R2853" t="s">
        <v>8323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8322</v>
      </c>
      <c r="R2854" t="s">
        <v>8323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8322</v>
      </c>
      <c r="R2855" t="s">
        <v>8323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8322</v>
      </c>
      <c r="R2856" t="s">
        <v>8323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8322</v>
      </c>
      <c r="R2857" t="s">
        <v>8323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8322</v>
      </c>
      <c r="R2858" t="s">
        <v>8323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8322</v>
      </c>
      <c r="R2859" t="s">
        <v>8323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8322</v>
      </c>
      <c r="R2860" t="s">
        <v>8323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8322</v>
      </c>
      <c r="R2861" t="s">
        <v>8323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8322</v>
      </c>
      <c r="R2862" t="s">
        <v>8323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8322</v>
      </c>
      <c r="R2863" t="s">
        <v>8323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8322</v>
      </c>
      <c r="R2864" t="s">
        <v>8323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8322</v>
      </c>
      <c r="R2865" t="s">
        <v>8323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8322</v>
      </c>
      <c r="R2866" t="s">
        <v>8323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8322</v>
      </c>
      <c r="R2867" t="s">
        <v>8323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8322</v>
      </c>
      <c r="R2868" t="s">
        <v>8323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8322</v>
      </c>
      <c r="R2869" t="s">
        <v>8323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8322</v>
      </c>
      <c r="R2870" t="s">
        <v>8323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8322</v>
      </c>
      <c r="R2871" t="s">
        <v>8323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8322</v>
      </c>
      <c r="R2872" t="s">
        <v>8323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8322</v>
      </c>
      <c r="R2873" t="s">
        <v>8323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8322</v>
      </c>
      <c r="R2874" t="s">
        <v>8323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8322</v>
      </c>
      <c r="R2875" t="s">
        <v>8323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8322</v>
      </c>
      <c r="R2876" t="s">
        <v>8323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8322</v>
      </c>
      <c r="R2877" t="s">
        <v>8323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8322</v>
      </c>
      <c r="R2878" t="s">
        <v>8323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8322</v>
      </c>
      <c r="R2879" t="s">
        <v>8323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8322</v>
      </c>
      <c r="R2880" t="s">
        <v>8323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8322</v>
      </c>
      <c r="R2881" t="s">
        <v>8323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8322</v>
      </c>
      <c r="R2882" t="s">
        <v>8323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8322</v>
      </c>
      <c r="R2883" t="s">
        <v>8323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8322</v>
      </c>
      <c r="R2884" t="s">
        <v>8323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8322</v>
      </c>
      <c r="R2885" t="s">
        <v>8323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8322</v>
      </c>
      <c r="R2886" t="s">
        <v>8323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8322</v>
      </c>
      <c r="R2887" t="s">
        <v>8323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8322</v>
      </c>
      <c r="R2888" t="s">
        <v>8323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8322</v>
      </c>
      <c r="R2889" t="s">
        <v>8323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8322</v>
      </c>
      <c r="R2890" t="s">
        <v>8323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8322</v>
      </c>
      <c r="R2891" t="s">
        <v>8323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8322</v>
      </c>
      <c r="R2892" t="s">
        <v>8323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8322</v>
      </c>
      <c r="R2893" t="s">
        <v>8323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8322</v>
      </c>
      <c r="R2894" t="s">
        <v>8323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8322</v>
      </c>
      <c r="R2895" t="s">
        <v>8323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8322</v>
      </c>
      <c r="R2896" t="s">
        <v>8323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8322</v>
      </c>
      <c r="R2897" t="s">
        <v>8323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8322</v>
      </c>
      <c r="R2898" t="s">
        <v>8323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8322</v>
      </c>
      <c r="R2899" t="s">
        <v>8323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8322</v>
      </c>
      <c r="R2900" t="s">
        <v>8323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8322</v>
      </c>
      <c r="R2901" t="s">
        <v>8323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8322</v>
      </c>
      <c r="R2902" t="s">
        <v>8323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8322</v>
      </c>
      <c r="R2903" t="s">
        <v>8323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8322</v>
      </c>
      <c r="R2904" t="s">
        <v>8323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8322</v>
      </c>
      <c r="R2905" t="s">
        <v>8323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8322</v>
      </c>
      <c r="R2906" t="s">
        <v>8323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8322</v>
      </c>
      <c r="R2907" t="s">
        <v>8323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8322</v>
      </c>
      <c r="R2908" t="s">
        <v>8323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8322</v>
      </c>
      <c r="R2909" t="s">
        <v>8323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8322</v>
      </c>
      <c r="R2910" t="s">
        <v>8323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8322</v>
      </c>
      <c r="R2911" t="s">
        <v>8323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8322</v>
      </c>
      <c r="R2912" t="s">
        <v>8323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8322</v>
      </c>
      <c r="R2913" t="s">
        <v>8323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8322</v>
      </c>
      <c r="R2914" t="s">
        <v>8323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8322</v>
      </c>
      <c r="R2915" t="s">
        <v>8323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8322</v>
      </c>
      <c r="R2916" t="s">
        <v>8323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8322</v>
      </c>
      <c r="R2917" t="s">
        <v>8323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8322</v>
      </c>
      <c r="R2918" t="s">
        <v>8323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8322</v>
      </c>
      <c r="R2919" t="s">
        <v>8323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8322</v>
      </c>
      <c r="R2920" t="s">
        <v>8323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8322</v>
      </c>
      <c r="R2921" t="s">
        <v>8323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8322</v>
      </c>
      <c r="R2922" t="s">
        <v>8323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8322</v>
      </c>
      <c r="R2923" t="s">
        <v>8363</v>
      </c>
      <c r="S2923" s="14">
        <f t="shared" si="182"/>
        <v>41877.886620370373</v>
      </c>
      <c r="T2923" s="14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8322</v>
      </c>
      <c r="R2924" t="s">
        <v>8363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8322</v>
      </c>
      <c r="R2925" t="s">
        <v>8363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8322</v>
      </c>
      <c r="R2926" t="s">
        <v>8363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8322</v>
      </c>
      <c r="R2927" t="s">
        <v>8363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8322</v>
      </c>
      <c r="R2928" t="s">
        <v>8363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8322</v>
      </c>
      <c r="R2929" t="s">
        <v>8363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8322</v>
      </c>
      <c r="R2930" t="s">
        <v>8363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8322</v>
      </c>
      <c r="R2931" t="s">
        <v>8363</v>
      </c>
      <c r="S2931" s="14">
        <f t="shared" si="182"/>
        <v>41754.564328703702</v>
      </c>
      <c r="T2931" s="14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8322</v>
      </c>
      <c r="R2932" t="s">
        <v>8363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8322</v>
      </c>
      <c r="R2933" t="s">
        <v>8363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8322</v>
      </c>
      <c r="R2934" t="s">
        <v>8363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8322</v>
      </c>
      <c r="R2935" t="s">
        <v>8363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8322</v>
      </c>
      <c r="R2936" t="s">
        <v>8363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8322</v>
      </c>
      <c r="R2937" t="s">
        <v>8363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8322</v>
      </c>
      <c r="R2938" t="s">
        <v>8363</v>
      </c>
      <c r="S2938" s="14">
        <f t="shared" si="182"/>
        <v>41912.650729166664</v>
      </c>
      <c r="T2938" s="14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8322</v>
      </c>
      <c r="R2939" t="s">
        <v>8363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8322</v>
      </c>
      <c r="R2940" t="s">
        <v>8363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8322</v>
      </c>
      <c r="R2941" t="s">
        <v>8363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8322</v>
      </c>
      <c r="R2942" t="s">
        <v>8363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8322</v>
      </c>
      <c r="R2943" t="s">
        <v>8361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8322</v>
      </c>
      <c r="R2944" t="s">
        <v>8361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8322</v>
      </c>
      <c r="R2945" t="s">
        <v>8361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8322</v>
      </c>
      <c r="R2946" t="s">
        <v>8361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8322</v>
      </c>
      <c r="R2947" t="s">
        <v>8361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8322</v>
      </c>
      <c r="R2948" t="s">
        <v>8361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8322</v>
      </c>
      <c r="R2949" t="s">
        <v>8361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8322</v>
      </c>
      <c r="R2950" t="s">
        <v>8361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8322</v>
      </c>
      <c r="R2951" t="s">
        <v>8361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8322</v>
      </c>
      <c r="R2952" t="s">
        <v>8361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8322</v>
      </c>
      <c r="R2953" t="s">
        <v>8361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8322</v>
      </c>
      <c r="R2954" t="s">
        <v>8361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8322</v>
      </c>
      <c r="R2955" t="s">
        <v>8361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8322</v>
      </c>
      <c r="R2956" t="s">
        <v>8361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8322</v>
      </c>
      <c r="R2957" t="s">
        <v>8361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8322</v>
      </c>
      <c r="R2958" t="s">
        <v>8361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8322</v>
      </c>
      <c r="R2959" t="s">
        <v>8361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8322</v>
      </c>
      <c r="R2960" t="s">
        <v>8361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8322</v>
      </c>
      <c r="R2961" t="s">
        <v>8361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8322</v>
      </c>
      <c r="R2962" t="s">
        <v>8361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8322</v>
      </c>
      <c r="R2963" t="s">
        <v>8323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8322</v>
      </c>
      <c r="R2964" t="s">
        <v>8323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8322</v>
      </c>
      <c r="R2965" t="s">
        <v>8323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8322</v>
      </c>
      <c r="R2966" t="s">
        <v>8323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8322</v>
      </c>
      <c r="R2967" t="s">
        <v>8323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8322</v>
      </c>
      <c r="R2968" t="s">
        <v>8323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8322</v>
      </c>
      <c r="R2969" t="s">
        <v>8323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8322</v>
      </c>
      <c r="R2970" t="s">
        <v>8323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8322</v>
      </c>
      <c r="R2971" t="s">
        <v>8323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8322</v>
      </c>
      <c r="R2972" t="s">
        <v>8323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8322</v>
      </c>
      <c r="R2973" t="s">
        <v>8323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8322</v>
      </c>
      <c r="R2974" t="s">
        <v>8323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8322</v>
      </c>
      <c r="R2975" t="s">
        <v>8323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8322</v>
      </c>
      <c r="R2976" t="s">
        <v>8323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8322</v>
      </c>
      <c r="R2977" t="s">
        <v>8323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8322</v>
      </c>
      <c r="R2978" t="s">
        <v>8323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8322</v>
      </c>
      <c r="R2979" t="s">
        <v>8323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8322</v>
      </c>
      <c r="R2980" t="s">
        <v>8323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8322</v>
      </c>
      <c r="R2981" t="s">
        <v>8323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8322</v>
      </c>
      <c r="R2982" t="s">
        <v>8323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8322</v>
      </c>
      <c r="R2983" t="s">
        <v>8361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8322</v>
      </c>
      <c r="R2984" t="s">
        <v>8361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8322</v>
      </c>
      <c r="R2985" t="s">
        <v>8361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8322</v>
      </c>
      <c r="R2986" t="s">
        <v>8361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8322</v>
      </c>
      <c r="R2987" t="s">
        <v>8361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8322</v>
      </c>
      <c r="R2988" t="s">
        <v>8361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8322</v>
      </c>
      <c r="R2989" t="s">
        <v>8361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8322</v>
      </c>
      <c r="R2990" t="s">
        <v>8361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8322</v>
      </c>
      <c r="R2991" t="s">
        <v>8361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8322</v>
      </c>
      <c r="R2992" t="s">
        <v>8361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8322</v>
      </c>
      <c r="R2993" t="s">
        <v>8361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8322</v>
      </c>
      <c r="R2994" t="s">
        <v>8361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8322</v>
      </c>
      <c r="R2995" t="s">
        <v>8361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8322</v>
      </c>
      <c r="R2996" t="s">
        <v>8361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8322</v>
      </c>
      <c r="R2997" t="s">
        <v>8361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8322</v>
      </c>
      <c r="R2998" t="s">
        <v>8361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8322</v>
      </c>
      <c r="R2999" t="s">
        <v>8361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8322</v>
      </c>
      <c r="R3000" t="s">
        <v>8361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8322</v>
      </c>
      <c r="R3001" t="s">
        <v>8361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8322</v>
      </c>
      <c r="R3002" t="s">
        <v>8361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8322</v>
      </c>
      <c r="R3003" t="s">
        <v>8361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8322</v>
      </c>
      <c r="R3004" t="s">
        <v>8361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8322</v>
      </c>
      <c r="R3005" t="s">
        <v>8361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8322</v>
      </c>
      <c r="R3006" t="s">
        <v>8361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8322</v>
      </c>
      <c r="R3007" t="s">
        <v>8361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8322</v>
      </c>
      <c r="R3008" t="s">
        <v>8361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8322</v>
      </c>
      <c r="R3009" t="s">
        <v>8361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8322</v>
      </c>
      <c r="R3010" t="s">
        <v>8361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8322</v>
      </c>
      <c r="R3011" t="s">
        <v>8361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8322</v>
      </c>
      <c r="R3012" t="s">
        <v>8361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8322</v>
      </c>
      <c r="R3013" t="s">
        <v>8361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8322</v>
      </c>
      <c r="R3014" t="s">
        <v>8361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8322</v>
      </c>
      <c r="R3015" t="s">
        <v>8361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8322</v>
      </c>
      <c r="R3016" t="s">
        <v>8361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8322</v>
      </c>
      <c r="R3017" t="s">
        <v>8361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8322</v>
      </c>
      <c r="R3018" t="s">
        <v>8361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8322</v>
      </c>
      <c r="R3019" t="s">
        <v>8361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8322</v>
      </c>
      <c r="R3020" t="s">
        <v>8361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8322</v>
      </c>
      <c r="R3021" t="s">
        <v>8361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8322</v>
      </c>
      <c r="R3022" t="s">
        <v>8361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8322</v>
      </c>
      <c r="R3023" t="s">
        <v>8361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8322</v>
      </c>
      <c r="R3024" t="s">
        <v>8361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8322</v>
      </c>
      <c r="R3025" t="s">
        <v>8361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8322</v>
      </c>
      <c r="R3026" t="s">
        <v>8361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8322</v>
      </c>
      <c r="R3027" t="s">
        <v>8361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8322</v>
      </c>
      <c r="R3028" t="s">
        <v>8361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8322</v>
      </c>
      <c r="R3029" t="s">
        <v>8361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8322</v>
      </c>
      <c r="R3030" t="s">
        <v>8361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8322</v>
      </c>
      <c r="R3031" t="s">
        <v>8361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8322</v>
      </c>
      <c r="R3032" t="s">
        <v>8361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8322</v>
      </c>
      <c r="R3033" t="s">
        <v>8361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8322</v>
      </c>
      <c r="R3034" t="s">
        <v>8361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8322</v>
      </c>
      <c r="R3035" t="s">
        <v>8361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8322</v>
      </c>
      <c r="R3036" t="s">
        <v>8361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8322</v>
      </c>
      <c r="R3037" t="s">
        <v>8361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8322</v>
      </c>
      <c r="R3038" t="s">
        <v>8361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8322</v>
      </c>
      <c r="R3039" t="s">
        <v>8361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8322</v>
      </c>
      <c r="R3040" t="s">
        <v>8361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8322</v>
      </c>
      <c r="R3041" t="s">
        <v>8361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8322</v>
      </c>
      <c r="R3042" t="s">
        <v>8361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8322</v>
      </c>
      <c r="R3043" t="s">
        <v>8361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8322</v>
      </c>
      <c r="R3044" t="s">
        <v>8361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8322</v>
      </c>
      <c r="R3045" t="s">
        <v>8361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8322</v>
      </c>
      <c r="R3046" t="s">
        <v>8361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8322</v>
      </c>
      <c r="R3047" t="s">
        <v>8361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8322</v>
      </c>
      <c r="R3048" t="s">
        <v>8361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8322</v>
      </c>
      <c r="R3049" t="s">
        <v>8361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8322</v>
      </c>
      <c r="R3050" t="s">
        <v>8361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8322</v>
      </c>
      <c r="R3051" t="s">
        <v>8361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8322</v>
      </c>
      <c r="R3052" t="s">
        <v>8361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8322</v>
      </c>
      <c r="R3053" t="s">
        <v>8361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8322</v>
      </c>
      <c r="R3054" t="s">
        <v>8361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8322</v>
      </c>
      <c r="R3055" t="s">
        <v>8361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8322</v>
      </c>
      <c r="R3056" t="s">
        <v>8361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8322</v>
      </c>
      <c r="R3057" t="s">
        <v>8361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8322</v>
      </c>
      <c r="R3058" t="s">
        <v>8361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8322</v>
      </c>
      <c r="R3059" t="s">
        <v>8361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8322</v>
      </c>
      <c r="R3060" t="s">
        <v>8361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8322</v>
      </c>
      <c r="R3061" t="s">
        <v>8361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8322</v>
      </c>
      <c r="R3062" t="s">
        <v>8361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8322</v>
      </c>
      <c r="R3063" t="s">
        <v>8361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8322</v>
      </c>
      <c r="R3064" t="s">
        <v>8361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8322</v>
      </c>
      <c r="R3065" t="s">
        <v>8361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8322</v>
      </c>
      <c r="R3066" t="s">
        <v>8361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8322</v>
      </c>
      <c r="R3067" t="s">
        <v>8361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8322</v>
      </c>
      <c r="R3068" t="s">
        <v>8361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8322</v>
      </c>
      <c r="R3069" t="s">
        <v>8361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8322</v>
      </c>
      <c r="R3070" t="s">
        <v>8361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8322</v>
      </c>
      <c r="R3071" t="s">
        <v>8361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8322</v>
      </c>
      <c r="R3072" t="s">
        <v>8361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8322</v>
      </c>
      <c r="R3073" t="s">
        <v>8361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8322</v>
      </c>
      <c r="R3074" t="s">
        <v>8361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8322</v>
      </c>
      <c r="R3075" t="s">
        <v>8361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8322</v>
      </c>
      <c r="R3076" t="s">
        <v>8361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8322</v>
      </c>
      <c r="R3077" t="s">
        <v>8361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8322</v>
      </c>
      <c r="R3078" t="s">
        <v>8361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8322</v>
      </c>
      <c r="R3079" t="s">
        <v>8361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8322</v>
      </c>
      <c r="R3080" t="s">
        <v>8361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8322</v>
      </c>
      <c r="R3081" t="s">
        <v>8361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8322</v>
      </c>
      <c r="R3082" t="s">
        <v>8361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8322</v>
      </c>
      <c r="R3083" t="s">
        <v>8361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8322</v>
      </c>
      <c r="R3084" t="s">
        <v>8361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8322</v>
      </c>
      <c r="R3085" t="s">
        <v>8361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8322</v>
      </c>
      <c r="R3086" t="s">
        <v>8361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8322</v>
      </c>
      <c r="R3087" t="s">
        <v>8361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8322</v>
      </c>
      <c r="R3088" t="s">
        <v>8361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8322</v>
      </c>
      <c r="R3089" t="s">
        <v>8361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8322</v>
      </c>
      <c r="R3090" t="s">
        <v>8361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8322</v>
      </c>
      <c r="R3091" t="s">
        <v>8361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8322</v>
      </c>
      <c r="R3092" t="s">
        <v>8361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8322</v>
      </c>
      <c r="R3093" t="s">
        <v>8361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8322</v>
      </c>
      <c r="R3094" t="s">
        <v>8361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8322</v>
      </c>
      <c r="R3095" t="s">
        <v>8361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8322</v>
      </c>
      <c r="R3096" t="s">
        <v>8361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8322</v>
      </c>
      <c r="R3097" t="s">
        <v>8361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8322</v>
      </c>
      <c r="R3098" t="s">
        <v>8361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8322</v>
      </c>
      <c r="R3099" t="s">
        <v>8361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8322</v>
      </c>
      <c r="R3100" t="s">
        <v>8361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8322</v>
      </c>
      <c r="R3101" t="s">
        <v>8361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8322</v>
      </c>
      <c r="R3102" t="s">
        <v>8361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8322</v>
      </c>
      <c r="R3103" t="s">
        <v>8361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8322</v>
      </c>
      <c r="R3104" t="s">
        <v>8361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8322</v>
      </c>
      <c r="R3105" t="s">
        <v>8361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8322</v>
      </c>
      <c r="R3106" t="s">
        <v>8361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8322</v>
      </c>
      <c r="R3107" t="s">
        <v>8361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8322</v>
      </c>
      <c r="R3108" t="s">
        <v>8361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8322</v>
      </c>
      <c r="R3109" t="s">
        <v>8361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8322</v>
      </c>
      <c r="R3110" t="s">
        <v>8361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8322</v>
      </c>
      <c r="R3111" t="s">
        <v>8361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8322</v>
      </c>
      <c r="R3112" t="s">
        <v>8361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8322</v>
      </c>
      <c r="R3113" t="s">
        <v>8361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8322</v>
      </c>
      <c r="R3114" t="s">
        <v>8361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8322</v>
      </c>
      <c r="R3115" t="s">
        <v>8361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8322</v>
      </c>
      <c r="R3116" t="s">
        <v>8361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8322</v>
      </c>
      <c r="R3117" t="s">
        <v>8361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8322</v>
      </c>
      <c r="R3118" t="s">
        <v>8361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8322</v>
      </c>
      <c r="R3119" t="s">
        <v>8361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8322</v>
      </c>
      <c r="R3120" t="s">
        <v>8361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8322</v>
      </c>
      <c r="R3121" t="s">
        <v>8361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8322</v>
      </c>
      <c r="R3122" t="s">
        <v>8361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8322</v>
      </c>
      <c r="R3123" t="s">
        <v>8361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8322</v>
      </c>
      <c r="R3124" t="s">
        <v>8361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8322</v>
      </c>
      <c r="R3125" t="s">
        <v>8361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8322</v>
      </c>
      <c r="R3126" t="s">
        <v>8361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8322</v>
      </c>
      <c r="R3127" t="s">
        <v>8361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8322</v>
      </c>
      <c r="R3128" t="s">
        <v>8361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8322</v>
      </c>
      <c r="R3129" t="s">
        <v>8361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8322</v>
      </c>
      <c r="R3130" t="s">
        <v>8323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8322</v>
      </c>
      <c r="R3131" t="s">
        <v>8323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8322</v>
      </c>
      <c r="R3132" t="s">
        <v>8323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8322</v>
      </c>
      <c r="R3133" t="s">
        <v>8323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8322</v>
      </c>
      <c r="R3134" t="s">
        <v>8323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8322</v>
      </c>
      <c r="R3135" t="s">
        <v>8323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8322</v>
      </c>
      <c r="R3136" t="s">
        <v>8323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8322</v>
      </c>
      <c r="R3137" t="s">
        <v>8323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8322</v>
      </c>
      <c r="R3138" t="s">
        <v>8323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8322</v>
      </c>
      <c r="R3139" t="s">
        <v>8323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8322</v>
      </c>
      <c r="R3140" t="s">
        <v>8323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8322</v>
      </c>
      <c r="R3141" t="s">
        <v>8323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8322</v>
      </c>
      <c r="R3142" t="s">
        <v>8323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8322</v>
      </c>
      <c r="R3143" t="s">
        <v>8323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8322</v>
      </c>
      <c r="R3144" t="s">
        <v>8323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8322</v>
      </c>
      <c r="R3145" t="s">
        <v>8323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8322</v>
      </c>
      <c r="R3146" t="s">
        <v>8323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8322</v>
      </c>
      <c r="R3147" t="s">
        <v>8323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8322</v>
      </c>
      <c r="R3148" t="s">
        <v>8323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8322</v>
      </c>
      <c r="R3149" t="s">
        <v>8323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8322</v>
      </c>
      <c r="R3150" t="s">
        <v>8323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8322</v>
      </c>
      <c r="R3151" t="s">
        <v>8323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8322</v>
      </c>
      <c r="R3152" t="s">
        <v>8323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8322</v>
      </c>
      <c r="R3153" t="s">
        <v>8323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8322</v>
      </c>
      <c r="R3154" t="s">
        <v>8323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8322</v>
      </c>
      <c r="R3155" t="s">
        <v>8323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8322</v>
      </c>
      <c r="R3156" t="s">
        <v>8323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8322</v>
      </c>
      <c r="R3157" t="s">
        <v>8323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8322</v>
      </c>
      <c r="R3158" t="s">
        <v>8323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8322</v>
      </c>
      <c r="R3159" t="s">
        <v>8323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8322</v>
      </c>
      <c r="R3160" t="s">
        <v>8323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8322</v>
      </c>
      <c r="R3161" t="s">
        <v>8323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8322</v>
      </c>
      <c r="R3162" t="s">
        <v>8323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8322</v>
      </c>
      <c r="R3163" t="s">
        <v>8323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8322</v>
      </c>
      <c r="R3164" t="s">
        <v>8323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8322</v>
      </c>
      <c r="R3165" t="s">
        <v>8323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8322</v>
      </c>
      <c r="R3166" t="s">
        <v>8323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8322</v>
      </c>
      <c r="R3167" t="s">
        <v>8323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8322</v>
      </c>
      <c r="R3168" t="s">
        <v>8323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8322</v>
      </c>
      <c r="R3169" t="s">
        <v>8323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8322</v>
      </c>
      <c r="R3170" t="s">
        <v>8323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8322</v>
      </c>
      <c r="R3171" t="s">
        <v>8323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8322</v>
      </c>
      <c r="R3172" t="s">
        <v>8323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8322</v>
      </c>
      <c r="R3173" t="s">
        <v>8323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8322</v>
      </c>
      <c r="R3174" t="s">
        <v>8323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8322</v>
      </c>
      <c r="R3175" t="s">
        <v>8323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8322</v>
      </c>
      <c r="R3176" t="s">
        <v>8323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8322</v>
      </c>
      <c r="R3177" t="s">
        <v>8323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8322</v>
      </c>
      <c r="R3178" t="s">
        <v>8323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8322</v>
      </c>
      <c r="R3179" t="s">
        <v>8323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8322</v>
      </c>
      <c r="R3180" t="s">
        <v>8323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8322</v>
      </c>
      <c r="R3181" t="s">
        <v>8323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8322</v>
      </c>
      <c r="R3182" t="s">
        <v>8323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8322</v>
      </c>
      <c r="R3183" t="s">
        <v>8323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8322</v>
      </c>
      <c r="R3184" t="s">
        <v>8323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8322</v>
      </c>
      <c r="R3185" t="s">
        <v>8323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8322</v>
      </c>
      <c r="R3186" t="s">
        <v>8323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8322</v>
      </c>
      <c r="R3187" t="s">
        <v>8323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8322</v>
      </c>
      <c r="R3188" t="s">
        <v>8323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8322</v>
      </c>
      <c r="R3189" t="s">
        <v>8323</v>
      </c>
      <c r="S3189" s="14">
        <f t="shared" si="198"/>
        <v>41835.666354166664</v>
      </c>
      <c r="T3189" s="14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8322</v>
      </c>
      <c r="R3190" t="s">
        <v>8363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8322</v>
      </c>
      <c r="R3191" t="s">
        <v>8363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8322</v>
      </c>
      <c r="R3192" t="s">
        <v>8363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8322</v>
      </c>
      <c r="R3193" t="s">
        <v>8363</v>
      </c>
      <c r="S3193" s="14">
        <f t="shared" si="198"/>
        <v>42538.755428240736</v>
      </c>
      <c r="T3193" s="14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8322</v>
      </c>
      <c r="R3194" t="s">
        <v>8363</v>
      </c>
      <c r="S3194" s="14">
        <f t="shared" si="198"/>
        <v>42018.94049768518</v>
      </c>
      <c r="T3194" s="1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8322</v>
      </c>
      <c r="R3195" t="s">
        <v>8363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8322</v>
      </c>
      <c r="R3196" t="s">
        <v>8363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8322</v>
      </c>
      <c r="R3197" t="s">
        <v>8363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8322</v>
      </c>
      <c r="R3198" t="s">
        <v>8363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8322</v>
      </c>
      <c r="R3199" t="s">
        <v>8363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8322</v>
      </c>
      <c r="R3200" t="s">
        <v>8363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8322</v>
      </c>
      <c r="R3201" t="s">
        <v>8363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8322</v>
      </c>
      <c r="R3202" t="s">
        <v>8363</v>
      </c>
      <c r="S3202" s="14">
        <f t="shared" si="198"/>
        <v>42460.320613425924</v>
      </c>
      <c r="T3202" s="14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8322</v>
      </c>
      <c r="R3203" t="s">
        <v>8363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8322</v>
      </c>
      <c r="R3204" t="s">
        <v>8363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8322</v>
      </c>
      <c r="R3205" t="s">
        <v>8363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8322</v>
      </c>
      <c r="R3206" t="s">
        <v>8363</v>
      </c>
      <c r="S3206" s="14">
        <f t="shared" si="202"/>
        <v>42172.686099537037</v>
      </c>
      <c r="T3206" s="14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8322</v>
      </c>
      <c r="R3207" t="s">
        <v>8363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8322</v>
      </c>
      <c r="R3208" t="s">
        <v>8363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8322</v>
      </c>
      <c r="R3209" t="s">
        <v>8363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8322</v>
      </c>
      <c r="R3210" t="s">
        <v>8323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8322</v>
      </c>
      <c r="R3211" t="s">
        <v>8323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8322</v>
      </c>
      <c r="R3212" t="s">
        <v>8323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8322</v>
      </c>
      <c r="R3213" t="s">
        <v>8323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8322</v>
      </c>
      <c r="R3214" t="s">
        <v>8323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8322</v>
      </c>
      <c r="R3215" t="s">
        <v>8323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8322</v>
      </c>
      <c r="R3216" t="s">
        <v>8323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8322</v>
      </c>
      <c r="R3217" t="s">
        <v>8323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8322</v>
      </c>
      <c r="R3218" t="s">
        <v>8323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8322</v>
      </c>
      <c r="R3219" t="s">
        <v>8323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8322</v>
      </c>
      <c r="R3220" t="s">
        <v>8323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8322</v>
      </c>
      <c r="R3221" t="s">
        <v>8323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8322</v>
      </c>
      <c r="R3222" t="s">
        <v>8323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8322</v>
      </c>
      <c r="R3223" t="s">
        <v>8323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8322</v>
      </c>
      <c r="R3224" t="s">
        <v>8323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8322</v>
      </c>
      <c r="R3225" t="s">
        <v>8323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8322</v>
      </c>
      <c r="R3226" t="s">
        <v>8323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8322</v>
      </c>
      <c r="R3227" t="s">
        <v>8323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8322</v>
      </c>
      <c r="R3228" t="s">
        <v>8323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8322</v>
      </c>
      <c r="R3229" t="s">
        <v>8323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8322</v>
      </c>
      <c r="R3230" t="s">
        <v>8323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8322</v>
      </c>
      <c r="R3231" t="s">
        <v>8323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8322</v>
      </c>
      <c r="R3232" t="s">
        <v>8323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8322</v>
      </c>
      <c r="R3233" t="s">
        <v>8323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8322</v>
      </c>
      <c r="R3234" t="s">
        <v>8323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8322</v>
      </c>
      <c r="R3235" t="s">
        <v>8323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8322</v>
      </c>
      <c r="R3236" t="s">
        <v>8323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8322</v>
      </c>
      <c r="R3237" t="s">
        <v>8323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8322</v>
      </c>
      <c r="R3238" t="s">
        <v>8323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8322</v>
      </c>
      <c r="R3239" t="s">
        <v>8323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8322</v>
      </c>
      <c r="R3240" t="s">
        <v>8323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8322</v>
      </c>
      <c r="R3241" t="s">
        <v>8323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8322</v>
      </c>
      <c r="R3242" t="s">
        <v>8323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8322</v>
      </c>
      <c r="R3243" t="s">
        <v>8323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8322</v>
      </c>
      <c r="R3244" t="s">
        <v>8323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8322</v>
      </c>
      <c r="R3245" t="s">
        <v>8323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8322</v>
      </c>
      <c r="R3246" t="s">
        <v>8323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8322</v>
      </c>
      <c r="R3247" t="s">
        <v>8323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8322</v>
      </c>
      <c r="R3248" t="s">
        <v>8323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8322</v>
      </c>
      <c r="R3249" t="s">
        <v>8323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8322</v>
      </c>
      <c r="R3250" t="s">
        <v>8323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8322</v>
      </c>
      <c r="R3251" t="s">
        <v>8323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8322</v>
      </c>
      <c r="R3252" t="s">
        <v>8323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8322</v>
      </c>
      <c r="R3253" t="s">
        <v>8323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8322</v>
      </c>
      <c r="R3254" t="s">
        <v>8323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8322</v>
      </c>
      <c r="R3255" t="s">
        <v>8323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8322</v>
      </c>
      <c r="R3256" t="s">
        <v>8323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8322</v>
      </c>
      <c r="R3257" t="s">
        <v>8323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8322</v>
      </c>
      <c r="R3258" t="s">
        <v>8323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8322</v>
      </c>
      <c r="R3259" t="s">
        <v>8323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8322</v>
      </c>
      <c r="R3260" t="s">
        <v>8323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8322</v>
      </c>
      <c r="R3261" t="s">
        <v>8323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8322</v>
      </c>
      <c r="R3262" t="s">
        <v>8323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8322</v>
      </c>
      <c r="R3263" t="s">
        <v>8323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8322</v>
      </c>
      <c r="R3264" t="s">
        <v>8323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8322</v>
      </c>
      <c r="R3265" t="s">
        <v>8323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8322</v>
      </c>
      <c r="R3266" t="s">
        <v>8323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8322</v>
      </c>
      <c r="R3267" t="s">
        <v>8323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8322</v>
      </c>
      <c r="R3268" t="s">
        <v>8323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8322</v>
      </c>
      <c r="R3269" t="s">
        <v>8323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8322</v>
      </c>
      <c r="R3270" t="s">
        <v>8323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8322</v>
      </c>
      <c r="R3271" t="s">
        <v>8323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8322</v>
      </c>
      <c r="R3272" t="s">
        <v>8323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8322</v>
      </c>
      <c r="R3273" t="s">
        <v>8323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8322</v>
      </c>
      <c r="R3274" t="s">
        <v>8323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8322</v>
      </c>
      <c r="R3275" t="s">
        <v>8323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8322</v>
      </c>
      <c r="R3276" t="s">
        <v>8323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8322</v>
      </c>
      <c r="R3277" t="s">
        <v>8323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8322</v>
      </c>
      <c r="R3278" t="s">
        <v>8323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8322</v>
      </c>
      <c r="R3279" t="s">
        <v>8323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8322</v>
      </c>
      <c r="R3280" t="s">
        <v>8323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8322</v>
      </c>
      <c r="R3281" t="s">
        <v>8323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8322</v>
      </c>
      <c r="R3282" t="s">
        <v>8323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8322</v>
      </c>
      <c r="R3283" t="s">
        <v>8323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8322</v>
      </c>
      <c r="R3284" t="s">
        <v>8323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8322</v>
      </c>
      <c r="R3285" t="s">
        <v>8323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8322</v>
      </c>
      <c r="R3286" t="s">
        <v>8323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8322</v>
      </c>
      <c r="R3287" t="s">
        <v>8323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8322</v>
      </c>
      <c r="R3288" t="s">
        <v>8323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8322</v>
      </c>
      <c r="R3289" t="s">
        <v>8323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8322</v>
      </c>
      <c r="R3290" t="s">
        <v>8323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8322</v>
      </c>
      <c r="R3291" t="s">
        <v>8323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8322</v>
      </c>
      <c r="R3292" t="s">
        <v>8323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8322</v>
      </c>
      <c r="R3293" t="s">
        <v>8323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8322</v>
      </c>
      <c r="R3294" t="s">
        <v>8323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8322</v>
      </c>
      <c r="R3295" t="s">
        <v>8323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8322</v>
      </c>
      <c r="R3296" t="s">
        <v>8323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8322</v>
      </c>
      <c r="R3297" t="s">
        <v>8323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8322</v>
      </c>
      <c r="R3298" t="s">
        <v>8323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8322</v>
      </c>
      <c r="R3299" t="s">
        <v>8323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8322</v>
      </c>
      <c r="R3300" t="s">
        <v>8323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8322</v>
      </c>
      <c r="R3301" t="s">
        <v>8323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8322</v>
      </c>
      <c r="R3302" t="s">
        <v>8323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8322</v>
      </c>
      <c r="R3303" t="s">
        <v>8323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8322</v>
      </c>
      <c r="R3304" t="s">
        <v>8323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8322</v>
      </c>
      <c r="R3305" t="s">
        <v>8323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8322</v>
      </c>
      <c r="R3306" t="s">
        <v>8323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8322</v>
      </c>
      <c r="R3307" t="s">
        <v>8323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8322</v>
      </c>
      <c r="R3308" t="s">
        <v>8323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8322</v>
      </c>
      <c r="R3309" t="s">
        <v>8323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8322</v>
      </c>
      <c r="R3310" t="s">
        <v>8323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8322</v>
      </c>
      <c r="R3311" t="s">
        <v>8323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8322</v>
      </c>
      <c r="R3312" t="s">
        <v>8323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8322</v>
      </c>
      <c r="R3313" t="s">
        <v>8323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8322</v>
      </c>
      <c r="R3314" t="s">
        <v>8323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8322</v>
      </c>
      <c r="R3315" t="s">
        <v>8323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8322</v>
      </c>
      <c r="R3316" t="s">
        <v>8323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8322</v>
      </c>
      <c r="R3317" t="s">
        <v>8323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8322</v>
      </c>
      <c r="R3318" t="s">
        <v>8323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8322</v>
      </c>
      <c r="R3319" t="s">
        <v>8323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8322</v>
      </c>
      <c r="R3320" t="s">
        <v>8323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8322</v>
      </c>
      <c r="R3321" t="s">
        <v>8323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8322</v>
      </c>
      <c r="R3322" t="s">
        <v>8323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8322</v>
      </c>
      <c r="R3323" t="s">
        <v>8323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8322</v>
      </c>
      <c r="R3324" t="s">
        <v>8323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8322</v>
      </c>
      <c r="R3325" t="s">
        <v>8323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8322</v>
      </c>
      <c r="R3326" t="s">
        <v>8323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8322</v>
      </c>
      <c r="R3327" t="s">
        <v>8323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8322</v>
      </c>
      <c r="R3328" t="s">
        <v>8323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8322</v>
      </c>
      <c r="R3329" t="s">
        <v>8323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8322</v>
      </c>
      <c r="R3330" t="s">
        <v>8323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8322</v>
      </c>
      <c r="R3331" t="s">
        <v>8323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8322</v>
      </c>
      <c r="R3332" t="s">
        <v>8323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8322</v>
      </c>
      <c r="R3333" t="s">
        <v>8323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8322</v>
      </c>
      <c r="R3334" t="s">
        <v>8323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8322</v>
      </c>
      <c r="R3335" t="s">
        <v>8323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8322</v>
      </c>
      <c r="R3336" t="s">
        <v>8323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8322</v>
      </c>
      <c r="R3337" t="s">
        <v>8323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8322</v>
      </c>
      <c r="R3338" t="s">
        <v>8323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8322</v>
      </c>
      <c r="R3339" t="s">
        <v>8323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8322</v>
      </c>
      <c r="R3340" t="s">
        <v>8323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8322</v>
      </c>
      <c r="R3341" t="s">
        <v>8323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8322</v>
      </c>
      <c r="R3342" t="s">
        <v>8323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8322</v>
      </c>
      <c r="R3343" t="s">
        <v>8323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8322</v>
      </c>
      <c r="R3344" t="s">
        <v>8323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8322</v>
      </c>
      <c r="R3345" t="s">
        <v>8323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8322</v>
      </c>
      <c r="R3346" t="s">
        <v>8323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8322</v>
      </c>
      <c r="R3347" t="s">
        <v>8323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8322</v>
      </c>
      <c r="R3348" t="s">
        <v>8323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8322</v>
      </c>
      <c r="R3349" t="s">
        <v>8323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8322</v>
      </c>
      <c r="R3350" t="s">
        <v>8323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8322</v>
      </c>
      <c r="R3351" t="s">
        <v>8323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8322</v>
      </c>
      <c r="R3352" t="s">
        <v>8323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8322</v>
      </c>
      <c r="R3353" t="s">
        <v>8323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8322</v>
      </c>
      <c r="R3354" t="s">
        <v>8323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8322</v>
      </c>
      <c r="R3355" t="s">
        <v>8323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8322</v>
      </c>
      <c r="R3356" t="s">
        <v>8323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8322</v>
      </c>
      <c r="R3357" t="s">
        <v>8323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8322</v>
      </c>
      <c r="R3358" t="s">
        <v>8323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8322</v>
      </c>
      <c r="R3359" t="s">
        <v>8323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8322</v>
      </c>
      <c r="R3360" t="s">
        <v>8323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8322</v>
      </c>
      <c r="R3361" t="s">
        <v>8323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8322</v>
      </c>
      <c r="R3362" t="s">
        <v>8323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8322</v>
      </c>
      <c r="R3363" t="s">
        <v>8323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8322</v>
      </c>
      <c r="R3364" t="s">
        <v>8323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8322</v>
      </c>
      <c r="R3365" t="s">
        <v>8323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8322</v>
      </c>
      <c r="R3366" t="s">
        <v>8323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8322</v>
      </c>
      <c r="R3367" t="s">
        <v>8323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8322</v>
      </c>
      <c r="R3368" t="s">
        <v>8323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8322</v>
      </c>
      <c r="R3369" t="s">
        <v>8323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8322</v>
      </c>
      <c r="R3370" t="s">
        <v>8323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8322</v>
      </c>
      <c r="R3371" t="s">
        <v>8323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8322</v>
      </c>
      <c r="R3372" t="s">
        <v>8323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8322</v>
      </c>
      <c r="R3373" t="s">
        <v>8323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8322</v>
      </c>
      <c r="R3374" t="s">
        <v>8323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8322</v>
      </c>
      <c r="R3375" t="s">
        <v>8323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8322</v>
      </c>
      <c r="R3376" t="s">
        <v>8323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8322</v>
      </c>
      <c r="R3377" t="s">
        <v>8323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8322</v>
      </c>
      <c r="R3378" t="s">
        <v>8323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8322</v>
      </c>
      <c r="R3379" t="s">
        <v>8323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8322</v>
      </c>
      <c r="R3380" t="s">
        <v>8323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8322</v>
      </c>
      <c r="R3381" t="s">
        <v>8323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8322</v>
      </c>
      <c r="R3382" t="s">
        <v>8323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8322</v>
      </c>
      <c r="R3383" t="s">
        <v>8323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8322</v>
      </c>
      <c r="R3384" t="s">
        <v>8323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8322</v>
      </c>
      <c r="R3385" t="s">
        <v>8323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8322</v>
      </c>
      <c r="R3386" t="s">
        <v>8323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8322</v>
      </c>
      <c r="R3387" t="s">
        <v>8323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8322</v>
      </c>
      <c r="R3388" t="s">
        <v>8323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8322</v>
      </c>
      <c r="R3389" t="s">
        <v>8323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8322</v>
      </c>
      <c r="R3390" t="s">
        <v>8323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8322</v>
      </c>
      <c r="R3391" t="s">
        <v>8323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8322</v>
      </c>
      <c r="R3392" t="s">
        <v>8323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8322</v>
      </c>
      <c r="R3393" t="s">
        <v>8323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8322</v>
      </c>
      <c r="R3394" t="s">
        <v>8323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8322</v>
      </c>
      <c r="R3395" t="s">
        <v>8323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8322</v>
      </c>
      <c r="R3396" t="s">
        <v>8323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8322</v>
      </c>
      <c r="R3397" t="s">
        <v>8323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8322</v>
      </c>
      <c r="R3398" t="s">
        <v>8323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8322</v>
      </c>
      <c r="R3399" t="s">
        <v>8323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8322</v>
      </c>
      <c r="R3400" t="s">
        <v>8323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8322</v>
      </c>
      <c r="R3401" t="s">
        <v>8323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8322</v>
      </c>
      <c r="R3402" t="s">
        <v>8323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8322</v>
      </c>
      <c r="R3403" t="s">
        <v>8323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8322</v>
      </c>
      <c r="R3404" t="s">
        <v>8323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8322</v>
      </c>
      <c r="R3405" t="s">
        <v>8323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8322</v>
      </c>
      <c r="R3406" t="s">
        <v>8323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8322</v>
      </c>
      <c r="R3407" t="s">
        <v>8323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8322</v>
      </c>
      <c r="R3408" t="s">
        <v>8323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8322</v>
      </c>
      <c r="R3409" t="s">
        <v>8323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8322</v>
      </c>
      <c r="R3410" t="s">
        <v>8323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8322</v>
      </c>
      <c r="R3411" t="s">
        <v>8323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8322</v>
      </c>
      <c r="R3412" t="s">
        <v>8323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8322</v>
      </c>
      <c r="R3413" t="s">
        <v>8323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8322</v>
      </c>
      <c r="R3414" t="s">
        <v>8323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8322</v>
      </c>
      <c r="R3415" t="s">
        <v>8323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8322</v>
      </c>
      <c r="R3416" t="s">
        <v>8323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8322</v>
      </c>
      <c r="R3417" t="s">
        <v>8323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8322</v>
      </c>
      <c r="R3418" t="s">
        <v>8323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8322</v>
      </c>
      <c r="R3419" t="s">
        <v>8323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8322</v>
      </c>
      <c r="R3420" t="s">
        <v>8323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8322</v>
      </c>
      <c r="R3421" t="s">
        <v>8323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8322</v>
      </c>
      <c r="R3422" t="s">
        <v>8323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8322</v>
      </c>
      <c r="R3423" t="s">
        <v>8323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8322</v>
      </c>
      <c r="R3424" t="s">
        <v>8323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8322</v>
      </c>
      <c r="R3425" t="s">
        <v>8323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8322</v>
      </c>
      <c r="R3426" t="s">
        <v>8323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8322</v>
      </c>
      <c r="R3427" t="s">
        <v>8323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8322</v>
      </c>
      <c r="R3428" t="s">
        <v>8323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8322</v>
      </c>
      <c r="R3429" t="s">
        <v>8323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8322</v>
      </c>
      <c r="R3430" t="s">
        <v>8323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8322</v>
      </c>
      <c r="R3431" t="s">
        <v>8323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8322</v>
      </c>
      <c r="R3432" t="s">
        <v>8323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8322</v>
      </c>
      <c r="R3433" t="s">
        <v>8323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8322</v>
      </c>
      <c r="R3434" t="s">
        <v>8323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8322</v>
      </c>
      <c r="R3435" t="s">
        <v>8323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8322</v>
      </c>
      <c r="R3436" t="s">
        <v>8323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8322</v>
      </c>
      <c r="R3437" t="s">
        <v>8323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8322</v>
      </c>
      <c r="R3438" t="s">
        <v>8323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8322</v>
      </c>
      <c r="R3439" t="s">
        <v>8323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8322</v>
      </c>
      <c r="R3440" t="s">
        <v>8323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8322</v>
      </c>
      <c r="R3441" t="s">
        <v>8323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8322</v>
      </c>
      <c r="R3442" t="s">
        <v>8323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8322</v>
      </c>
      <c r="R3443" t="s">
        <v>8323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8322</v>
      </c>
      <c r="R3444" t="s">
        <v>8323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8322</v>
      </c>
      <c r="R3445" t="s">
        <v>8323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8322</v>
      </c>
      <c r="R3446" t="s">
        <v>8323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8322</v>
      </c>
      <c r="R3447" t="s">
        <v>8323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8322</v>
      </c>
      <c r="R3448" t="s">
        <v>8323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8322</v>
      </c>
      <c r="R3449" t="s">
        <v>8323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8322</v>
      </c>
      <c r="R3450" t="s">
        <v>8323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8322</v>
      </c>
      <c r="R3451" t="s">
        <v>8323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8322</v>
      </c>
      <c r="R3452" t="s">
        <v>8323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8322</v>
      </c>
      <c r="R3453" t="s">
        <v>8323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8322</v>
      </c>
      <c r="R3454" t="s">
        <v>8323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8322</v>
      </c>
      <c r="R3455" t="s">
        <v>8323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8322</v>
      </c>
      <c r="R3456" t="s">
        <v>8323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8322</v>
      </c>
      <c r="R3457" t="s">
        <v>8323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8322</v>
      </c>
      <c r="R3458" t="s">
        <v>8323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8322</v>
      </c>
      <c r="R3459" t="s">
        <v>8323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8322</v>
      </c>
      <c r="R3460" t="s">
        <v>8323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8322</v>
      </c>
      <c r="R3461" t="s">
        <v>8323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8322</v>
      </c>
      <c r="R3462" t="s">
        <v>8323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8322</v>
      </c>
      <c r="R3463" t="s">
        <v>8323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8322</v>
      </c>
      <c r="R3464" t="s">
        <v>8323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8322</v>
      </c>
      <c r="R3465" t="s">
        <v>8323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8322</v>
      </c>
      <c r="R3466" t="s">
        <v>8323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8322</v>
      </c>
      <c r="R3467" t="s">
        <v>8323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8322</v>
      </c>
      <c r="R3468" t="s">
        <v>8323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8322</v>
      </c>
      <c r="R3469" t="s">
        <v>8323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8322</v>
      </c>
      <c r="R3470" t="s">
        <v>8323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8322</v>
      </c>
      <c r="R3471" t="s">
        <v>8323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8322</v>
      </c>
      <c r="R3472" t="s">
        <v>8323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8322</v>
      </c>
      <c r="R3473" t="s">
        <v>8323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8322</v>
      </c>
      <c r="R3474" t="s">
        <v>8323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8322</v>
      </c>
      <c r="R3475" t="s">
        <v>8323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8322</v>
      </c>
      <c r="R3476" t="s">
        <v>8323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8322</v>
      </c>
      <c r="R3477" t="s">
        <v>8323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8322</v>
      </c>
      <c r="R3478" t="s">
        <v>8323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8322</v>
      </c>
      <c r="R3479" t="s">
        <v>8323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8322</v>
      </c>
      <c r="R3480" t="s">
        <v>8323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8322</v>
      </c>
      <c r="R3481" t="s">
        <v>8323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8322</v>
      </c>
      <c r="R3482" t="s">
        <v>8323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8322</v>
      </c>
      <c r="R3483" t="s">
        <v>8323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8322</v>
      </c>
      <c r="R3484" t="s">
        <v>8323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8322</v>
      </c>
      <c r="R3485" t="s">
        <v>8323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8322</v>
      </c>
      <c r="R3486" t="s">
        <v>8323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8322</v>
      </c>
      <c r="R3487" t="s">
        <v>8323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8322</v>
      </c>
      <c r="R3488" t="s">
        <v>8323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8322</v>
      </c>
      <c r="R3489" t="s">
        <v>8323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8322</v>
      </c>
      <c r="R3490" t="s">
        <v>8323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8322</v>
      </c>
      <c r="R3491" t="s">
        <v>8323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8322</v>
      </c>
      <c r="R3492" t="s">
        <v>8323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8322</v>
      </c>
      <c r="R3493" t="s">
        <v>8323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8322</v>
      </c>
      <c r="R3494" t="s">
        <v>8323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8322</v>
      </c>
      <c r="R3495" t="s">
        <v>8323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8322</v>
      </c>
      <c r="R3496" t="s">
        <v>8323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8322</v>
      </c>
      <c r="R3497" t="s">
        <v>8323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8322</v>
      </c>
      <c r="R3498" t="s">
        <v>8323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8322</v>
      </c>
      <c r="R3499" t="s">
        <v>8323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8322</v>
      </c>
      <c r="R3500" t="s">
        <v>8323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8322</v>
      </c>
      <c r="R3501" t="s">
        <v>8323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8322</v>
      </c>
      <c r="R3502" t="s">
        <v>8323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8322</v>
      </c>
      <c r="R3503" t="s">
        <v>8323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8322</v>
      </c>
      <c r="R3504" t="s">
        <v>8323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8322</v>
      </c>
      <c r="R3505" t="s">
        <v>8323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8322</v>
      </c>
      <c r="R3506" t="s">
        <v>8323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8322</v>
      </c>
      <c r="R3507" t="s">
        <v>8323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8322</v>
      </c>
      <c r="R3508" t="s">
        <v>8323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8322</v>
      </c>
      <c r="R3509" t="s">
        <v>8323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8322</v>
      </c>
      <c r="R3510" t="s">
        <v>8323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8322</v>
      </c>
      <c r="R3511" t="s">
        <v>8323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8322</v>
      </c>
      <c r="R3512" t="s">
        <v>8323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8322</v>
      </c>
      <c r="R3513" t="s">
        <v>8323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8322</v>
      </c>
      <c r="R3514" t="s">
        <v>8323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8322</v>
      </c>
      <c r="R3515" t="s">
        <v>8323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8322</v>
      </c>
      <c r="R3516" t="s">
        <v>8323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8322</v>
      </c>
      <c r="R3517" t="s">
        <v>8323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8322</v>
      </c>
      <c r="R3518" t="s">
        <v>8323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8322</v>
      </c>
      <c r="R3519" t="s">
        <v>8323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8322</v>
      </c>
      <c r="R3520" t="s">
        <v>8323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8322</v>
      </c>
      <c r="R3521" t="s">
        <v>8323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8322</v>
      </c>
      <c r="R3522" t="s">
        <v>8323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8322</v>
      </c>
      <c r="R3523" t="s">
        <v>8323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8322</v>
      </c>
      <c r="R3524" t="s">
        <v>8323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8322</v>
      </c>
      <c r="R3525" t="s">
        <v>8323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8322</v>
      </c>
      <c r="R3526" t="s">
        <v>8323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8322</v>
      </c>
      <c r="R3527" t="s">
        <v>8323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8322</v>
      </c>
      <c r="R3528" t="s">
        <v>8323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8322</v>
      </c>
      <c r="R3529" t="s">
        <v>8323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8322</v>
      </c>
      <c r="R3530" t="s">
        <v>8323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8322</v>
      </c>
      <c r="R3531" t="s">
        <v>8323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8322</v>
      </c>
      <c r="R3532" t="s">
        <v>8323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8322</v>
      </c>
      <c r="R3533" t="s">
        <v>8323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8322</v>
      </c>
      <c r="R3534" t="s">
        <v>8323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8322</v>
      </c>
      <c r="R3535" t="s">
        <v>8323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8322</v>
      </c>
      <c r="R3536" t="s">
        <v>8323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8322</v>
      </c>
      <c r="R3537" t="s">
        <v>8323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8322</v>
      </c>
      <c r="R3538" t="s">
        <v>8323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8322</v>
      </c>
      <c r="R3539" t="s">
        <v>8323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8322</v>
      </c>
      <c r="R3540" t="s">
        <v>8323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8322</v>
      </c>
      <c r="R3541" t="s">
        <v>8323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8322</v>
      </c>
      <c r="R3542" t="s">
        <v>8323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8322</v>
      </c>
      <c r="R3543" t="s">
        <v>8323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8322</v>
      </c>
      <c r="R3544" t="s">
        <v>8323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8322</v>
      </c>
      <c r="R3545" t="s">
        <v>8323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8322</v>
      </c>
      <c r="R3546" t="s">
        <v>8323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8322</v>
      </c>
      <c r="R3547" t="s">
        <v>8323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8322</v>
      </c>
      <c r="R3548" t="s">
        <v>8323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8322</v>
      </c>
      <c r="R3549" t="s">
        <v>8323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8322</v>
      </c>
      <c r="R3550" t="s">
        <v>8323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8322</v>
      </c>
      <c r="R3551" t="s">
        <v>8323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8322</v>
      </c>
      <c r="R3552" t="s">
        <v>8323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8322</v>
      </c>
      <c r="R3553" t="s">
        <v>8323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8322</v>
      </c>
      <c r="R3554" t="s">
        <v>8323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8322</v>
      </c>
      <c r="R3555" t="s">
        <v>8323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8322</v>
      </c>
      <c r="R3556" t="s">
        <v>8323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8322</v>
      </c>
      <c r="R3557" t="s">
        <v>8323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8322</v>
      </c>
      <c r="R3558" t="s">
        <v>8323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8322</v>
      </c>
      <c r="R3559" t="s">
        <v>8323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8322</v>
      </c>
      <c r="R3560" t="s">
        <v>8323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8322</v>
      </c>
      <c r="R3561" t="s">
        <v>8323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8322</v>
      </c>
      <c r="R3562" t="s">
        <v>8323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8322</v>
      </c>
      <c r="R3563" t="s">
        <v>8323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8322</v>
      </c>
      <c r="R3564" t="s">
        <v>8323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8322</v>
      </c>
      <c r="R3565" t="s">
        <v>8323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8322</v>
      </c>
      <c r="R3566" t="s">
        <v>8323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8322</v>
      </c>
      <c r="R3567" t="s">
        <v>8323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8322</v>
      </c>
      <c r="R3568" t="s">
        <v>8323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8322</v>
      </c>
      <c r="R3569" t="s">
        <v>8323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8322</v>
      </c>
      <c r="R3570" t="s">
        <v>8323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8322</v>
      </c>
      <c r="R3571" t="s">
        <v>8323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8322</v>
      </c>
      <c r="R3572" t="s">
        <v>8323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8322</v>
      </c>
      <c r="R3573" t="s">
        <v>8323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8322</v>
      </c>
      <c r="R3574" t="s">
        <v>8323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8322</v>
      </c>
      <c r="R3575" t="s">
        <v>8323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8322</v>
      </c>
      <c r="R3576" t="s">
        <v>8323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8322</v>
      </c>
      <c r="R3577" t="s">
        <v>8323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8322</v>
      </c>
      <c r="R3578" t="s">
        <v>8323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8322</v>
      </c>
      <c r="R3579" t="s">
        <v>8323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8322</v>
      </c>
      <c r="R3580" t="s">
        <v>8323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8322</v>
      </c>
      <c r="R3581" t="s">
        <v>8323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8322</v>
      </c>
      <c r="R3582" t="s">
        <v>8323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8322</v>
      </c>
      <c r="R3583" t="s">
        <v>8323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8322</v>
      </c>
      <c r="R3584" t="s">
        <v>8323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8322</v>
      </c>
      <c r="R3585" t="s">
        <v>8323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8322</v>
      </c>
      <c r="R3586" t="s">
        <v>8323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8322</v>
      </c>
      <c r="R3587" t="s">
        <v>8323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8322</v>
      </c>
      <c r="R3588" t="s">
        <v>8323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8322</v>
      </c>
      <c r="R3589" t="s">
        <v>8323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8322</v>
      </c>
      <c r="R3590" t="s">
        <v>8323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8322</v>
      </c>
      <c r="R3591" t="s">
        <v>8323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8322</v>
      </c>
      <c r="R3592" t="s">
        <v>8323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8322</v>
      </c>
      <c r="R3593" t="s">
        <v>8323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8322</v>
      </c>
      <c r="R3594" t="s">
        <v>8323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8322</v>
      </c>
      <c r="R3595" t="s">
        <v>8323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8322</v>
      </c>
      <c r="R3596" t="s">
        <v>8323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8322</v>
      </c>
      <c r="R3597" t="s">
        <v>8323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8322</v>
      </c>
      <c r="R3598" t="s">
        <v>8323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8322</v>
      </c>
      <c r="R3599" t="s">
        <v>8323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8322</v>
      </c>
      <c r="R3600" t="s">
        <v>8323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8322</v>
      </c>
      <c r="R3601" t="s">
        <v>8323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8322</v>
      </c>
      <c r="R3602" t="s">
        <v>8323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8322</v>
      </c>
      <c r="R3603" t="s">
        <v>8323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8322</v>
      </c>
      <c r="R3604" t="s">
        <v>8323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8322</v>
      </c>
      <c r="R3605" t="s">
        <v>8323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8322</v>
      </c>
      <c r="R3606" t="s">
        <v>8323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8322</v>
      </c>
      <c r="R3607" t="s">
        <v>8323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8322</v>
      </c>
      <c r="R3608" t="s">
        <v>8323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8322</v>
      </c>
      <c r="R3609" t="s">
        <v>8323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8322</v>
      </c>
      <c r="R3610" t="s">
        <v>8323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8322</v>
      </c>
      <c r="R3611" t="s">
        <v>8323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8322</v>
      </c>
      <c r="R3612" t="s">
        <v>8323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8322</v>
      </c>
      <c r="R3613" t="s">
        <v>8323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8322</v>
      </c>
      <c r="R3614" t="s">
        <v>8323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8322</v>
      </c>
      <c r="R3615" t="s">
        <v>8323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8322</v>
      </c>
      <c r="R3616" t="s">
        <v>8323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8322</v>
      </c>
      <c r="R3617" t="s">
        <v>8323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8322</v>
      </c>
      <c r="R3618" t="s">
        <v>8323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8322</v>
      </c>
      <c r="R3619" t="s">
        <v>8323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8322</v>
      </c>
      <c r="R3620" t="s">
        <v>8323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8322</v>
      </c>
      <c r="R3621" t="s">
        <v>8323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8322</v>
      </c>
      <c r="R3622" t="s">
        <v>8323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8322</v>
      </c>
      <c r="R3623" t="s">
        <v>8323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8322</v>
      </c>
      <c r="R3624" t="s">
        <v>8323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8322</v>
      </c>
      <c r="R3625" t="s">
        <v>8323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8322</v>
      </c>
      <c r="R3626" t="s">
        <v>8323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8322</v>
      </c>
      <c r="R3627" t="s">
        <v>8323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8322</v>
      </c>
      <c r="R3628" t="s">
        <v>8323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8322</v>
      </c>
      <c r="R3629" t="s">
        <v>8323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8322</v>
      </c>
      <c r="R3630" t="s">
        <v>8363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8322</v>
      </c>
      <c r="R3631" t="s">
        <v>8363</v>
      </c>
      <c r="S3631" s="14">
        <f t="shared" si="226"/>
        <v>42437.094490740739</v>
      </c>
      <c r="T3631" s="14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8322</v>
      </c>
      <c r="R3632" t="s">
        <v>8363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8322</v>
      </c>
      <c r="R3633" t="s">
        <v>8363</v>
      </c>
      <c r="S3633" s="14">
        <f t="shared" si="226"/>
        <v>41880.753437499996</v>
      </c>
      <c r="T3633" s="14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8322</v>
      </c>
      <c r="R3634" t="s">
        <v>8363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8322</v>
      </c>
      <c r="R3635" t="s">
        <v>8363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8322</v>
      </c>
      <c r="R3636" t="s">
        <v>8363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8322</v>
      </c>
      <c r="R3637" t="s">
        <v>8363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8322</v>
      </c>
      <c r="R3638" t="s">
        <v>8363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8322</v>
      </c>
      <c r="R3639" t="s">
        <v>8363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8322</v>
      </c>
      <c r="R3640" t="s">
        <v>8363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8322</v>
      </c>
      <c r="R3641" t="s">
        <v>8363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8322</v>
      </c>
      <c r="R3642" t="s">
        <v>8363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8322</v>
      </c>
      <c r="R3643" t="s">
        <v>8363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8322</v>
      </c>
      <c r="R3644" t="s">
        <v>8363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8322</v>
      </c>
      <c r="R3645" t="s">
        <v>8363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8322</v>
      </c>
      <c r="R3646" t="s">
        <v>8363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8322</v>
      </c>
      <c r="R3647" t="s">
        <v>8363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8322</v>
      </c>
      <c r="R3648" t="s">
        <v>8363</v>
      </c>
      <c r="S3648" s="14">
        <f t="shared" si="226"/>
        <v>42140.421319444446</v>
      </c>
      <c r="T3648" s="14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8322</v>
      </c>
      <c r="R3649" t="s">
        <v>8363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8322</v>
      </c>
      <c r="R3650" t="s">
        <v>8323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8322</v>
      </c>
      <c r="R3651" t="s">
        <v>8323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8322</v>
      </c>
      <c r="R3652" t="s">
        <v>8323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8322</v>
      </c>
      <c r="R3653" t="s">
        <v>8323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8322</v>
      </c>
      <c r="R3654" t="s">
        <v>8323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8322</v>
      </c>
      <c r="R3655" t="s">
        <v>8323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8322</v>
      </c>
      <c r="R3656" t="s">
        <v>8323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8322</v>
      </c>
      <c r="R3657" t="s">
        <v>8323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8322</v>
      </c>
      <c r="R3658" t="s">
        <v>8323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8322</v>
      </c>
      <c r="R3659" t="s">
        <v>8323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8322</v>
      </c>
      <c r="R3660" t="s">
        <v>8323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8322</v>
      </c>
      <c r="R3661" t="s">
        <v>8323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8322</v>
      </c>
      <c r="R3662" t="s">
        <v>8323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8322</v>
      </c>
      <c r="R3663" t="s">
        <v>8323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8322</v>
      </c>
      <c r="R3664" t="s">
        <v>8323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8322</v>
      </c>
      <c r="R3665" t="s">
        <v>8323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8322</v>
      </c>
      <c r="R3666" t="s">
        <v>8323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8322</v>
      </c>
      <c r="R3667" t="s">
        <v>8323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8322</v>
      </c>
      <c r="R3668" t="s">
        <v>8323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8322</v>
      </c>
      <c r="R3669" t="s">
        <v>8323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8322</v>
      </c>
      <c r="R3670" t="s">
        <v>8323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8322</v>
      </c>
      <c r="R3671" t="s">
        <v>8323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8322</v>
      </c>
      <c r="R3672" t="s">
        <v>8323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8322</v>
      </c>
      <c r="R3673" t="s">
        <v>8323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8322</v>
      </c>
      <c r="R3674" t="s">
        <v>8323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8322</v>
      </c>
      <c r="R3675" t="s">
        <v>8323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8322</v>
      </c>
      <c r="R3676" t="s">
        <v>8323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8322</v>
      </c>
      <c r="R3677" t="s">
        <v>8323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8322</v>
      </c>
      <c r="R3678" t="s">
        <v>8323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8322</v>
      </c>
      <c r="R3679" t="s">
        <v>8323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8322</v>
      </c>
      <c r="R3680" t="s">
        <v>8323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8322</v>
      </c>
      <c r="R3681" t="s">
        <v>8323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8322</v>
      </c>
      <c r="R3682" t="s">
        <v>8323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8322</v>
      </c>
      <c r="R3683" t="s">
        <v>8323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8322</v>
      </c>
      <c r="R3684" t="s">
        <v>8323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8322</v>
      </c>
      <c r="R3685" t="s">
        <v>8323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8322</v>
      </c>
      <c r="R3686" t="s">
        <v>8323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8322</v>
      </c>
      <c r="R3687" t="s">
        <v>8323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8322</v>
      </c>
      <c r="R3688" t="s">
        <v>8323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8322</v>
      </c>
      <c r="R3689" t="s">
        <v>8323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8322</v>
      </c>
      <c r="R3690" t="s">
        <v>8323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8322</v>
      </c>
      <c r="R3691" t="s">
        <v>8323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8322</v>
      </c>
      <c r="R3692" t="s">
        <v>8323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8322</v>
      </c>
      <c r="R3693" t="s">
        <v>8323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8322</v>
      </c>
      <c r="R3694" t="s">
        <v>8323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8322</v>
      </c>
      <c r="R3695" t="s">
        <v>8323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8322</v>
      </c>
      <c r="R3696" t="s">
        <v>8323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8322</v>
      </c>
      <c r="R3697" t="s">
        <v>8323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8322</v>
      </c>
      <c r="R3698" t="s">
        <v>8323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8322</v>
      </c>
      <c r="R3699" t="s">
        <v>8323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8322</v>
      </c>
      <c r="R3700" t="s">
        <v>8323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8322</v>
      </c>
      <c r="R3701" t="s">
        <v>8323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8322</v>
      </c>
      <c r="R3702" t="s">
        <v>8323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8322</v>
      </c>
      <c r="R3703" t="s">
        <v>8323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8322</v>
      </c>
      <c r="R3704" t="s">
        <v>8323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8322</v>
      </c>
      <c r="R3705" t="s">
        <v>8323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8322</v>
      </c>
      <c r="R3706" t="s">
        <v>8323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8322</v>
      </c>
      <c r="R3707" t="s">
        <v>8323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8322</v>
      </c>
      <c r="R3708" t="s">
        <v>8323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8322</v>
      </c>
      <c r="R3709" t="s">
        <v>8323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8322</v>
      </c>
      <c r="R3710" t="s">
        <v>8323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8322</v>
      </c>
      <c r="R3711" t="s">
        <v>8323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8322</v>
      </c>
      <c r="R3712" t="s">
        <v>8323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8322</v>
      </c>
      <c r="R3713" t="s">
        <v>8323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8322</v>
      </c>
      <c r="R3714" t="s">
        <v>8323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8322</v>
      </c>
      <c r="R3715" t="s">
        <v>8323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8322</v>
      </c>
      <c r="R3716" t="s">
        <v>8323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8322</v>
      </c>
      <c r="R3717" t="s">
        <v>8323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8322</v>
      </c>
      <c r="R3718" t="s">
        <v>8323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8322</v>
      </c>
      <c r="R3719" t="s">
        <v>8323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8322</v>
      </c>
      <c r="R3720" t="s">
        <v>8323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8322</v>
      </c>
      <c r="R3721" t="s">
        <v>8323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8322</v>
      </c>
      <c r="R3722" t="s">
        <v>8323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8322</v>
      </c>
      <c r="R3723" t="s">
        <v>8323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8322</v>
      </c>
      <c r="R3724" t="s">
        <v>8323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8322</v>
      </c>
      <c r="R3725" t="s">
        <v>8323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8322</v>
      </c>
      <c r="R3726" t="s">
        <v>8323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8322</v>
      </c>
      <c r="R3727" t="s">
        <v>8323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8322</v>
      </c>
      <c r="R3728" t="s">
        <v>8323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8322</v>
      </c>
      <c r="R3729" t="s">
        <v>8323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8322</v>
      </c>
      <c r="R3730" t="s">
        <v>8323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8322</v>
      </c>
      <c r="R3731" t="s">
        <v>8323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8322</v>
      </c>
      <c r="R3732" t="s">
        <v>8323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8322</v>
      </c>
      <c r="R3733" t="s">
        <v>8323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8322</v>
      </c>
      <c r="R3734" t="s">
        <v>8323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8322</v>
      </c>
      <c r="R3735" t="s">
        <v>8323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8322</v>
      </c>
      <c r="R3736" t="s">
        <v>8323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8322</v>
      </c>
      <c r="R3737" t="s">
        <v>8323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8322</v>
      </c>
      <c r="R3738" t="s">
        <v>8323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8322</v>
      </c>
      <c r="R3739" t="s">
        <v>8323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8322</v>
      </c>
      <c r="R3740" t="s">
        <v>8323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8322</v>
      </c>
      <c r="R3741" t="s">
        <v>8323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8322</v>
      </c>
      <c r="R3742" t="s">
        <v>8323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8322</v>
      </c>
      <c r="R3743" t="s">
        <v>8323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8322</v>
      </c>
      <c r="R3744" t="s">
        <v>8323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8322</v>
      </c>
      <c r="R3745" t="s">
        <v>8323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8322</v>
      </c>
      <c r="R3746" t="s">
        <v>8323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8322</v>
      </c>
      <c r="R3747" t="s">
        <v>8323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8322</v>
      </c>
      <c r="R3748" t="s">
        <v>8323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8322</v>
      </c>
      <c r="R3749" t="s">
        <v>8323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8322</v>
      </c>
      <c r="R3750" t="s">
        <v>8363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8322</v>
      </c>
      <c r="R3751" t="s">
        <v>8363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8322</v>
      </c>
      <c r="R3752" t="s">
        <v>8363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8322</v>
      </c>
      <c r="R3753" t="s">
        <v>8363</v>
      </c>
      <c r="S3753" s="14">
        <f t="shared" si="234"/>
        <v>42403.035567129627</v>
      </c>
      <c r="T3753" s="14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8322</v>
      </c>
      <c r="R3754" t="s">
        <v>8363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8322</v>
      </c>
      <c r="R3755" t="s">
        <v>8363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8322</v>
      </c>
      <c r="R3756" t="s">
        <v>8363</v>
      </c>
      <c r="S3756" s="14">
        <f t="shared" si="234"/>
        <v>41808.881215277775</v>
      </c>
      <c r="T3756" s="14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8322</v>
      </c>
      <c r="R3757" t="s">
        <v>8363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8322</v>
      </c>
      <c r="R3758" t="s">
        <v>8363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8322</v>
      </c>
      <c r="R3759" t="s">
        <v>8363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8322</v>
      </c>
      <c r="R3760" t="s">
        <v>8363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8322</v>
      </c>
      <c r="R3761" t="s">
        <v>8363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8322</v>
      </c>
      <c r="R3762" t="s">
        <v>8363</v>
      </c>
      <c r="S3762" s="14">
        <f t="shared" si="234"/>
        <v>41739.525300925925</v>
      </c>
      <c r="T3762" s="14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8322</v>
      </c>
      <c r="R3763" t="s">
        <v>8363</v>
      </c>
      <c r="S3763" s="14">
        <f t="shared" si="234"/>
        <v>42173.466863425929</v>
      </c>
      <c r="T3763" s="14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8322</v>
      </c>
      <c r="R3764" t="s">
        <v>8363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8322</v>
      </c>
      <c r="R3765" t="s">
        <v>8363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8322</v>
      </c>
      <c r="R3766" t="s">
        <v>8363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8322</v>
      </c>
      <c r="R3767" t="s">
        <v>8363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8322</v>
      </c>
      <c r="R3768" t="s">
        <v>8363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8322</v>
      </c>
      <c r="R3769" t="s">
        <v>8363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8322</v>
      </c>
      <c r="R3770" t="s">
        <v>8363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8322</v>
      </c>
      <c r="R3771" t="s">
        <v>8363</v>
      </c>
      <c r="S3771" s="14">
        <f t="shared" si="234"/>
        <v>42445.598136574074</v>
      </c>
      <c r="T3771" s="14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8322</v>
      </c>
      <c r="R3772" t="s">
        <v>8363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8322</v>
      </c>
      <c r="R3773" t="s">
        <v>8363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8322</v>
      </c>
      <c r="R3774" t="s">
        <v>8363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8322</v>
      </c>
      <c r="R3775" t="s">
        <v>8363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8322</v>
      </c>
      <c r="R3776" t="s">
        <v>8363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8322</v>
      </c>
      <c r="R3777" t="s">
        <v>8363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8322</v>
      </c>
      <c r="R3778" t="s">
        <v>8363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8322</v>
      </c>
      <c r="R3779" t="s">
        <v>8363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8322</v>
      </c>
      <c r="R3780" t="s">
        <v>8363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8322</v>
      </c>
      <c r="R3781" t="s">
        <v>8363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8322</v>
      </c>
      <c r="R3782" t="s">
        <v>8363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8322</v>
      </c>
      <c r="R3783" t="s">
        <v>8363</v>
      </c>
      <c r="S3783" s="14">
        <f t="shared" si="238"/>
        <v>41865.882928240739</v>
      </c>
      <c r="T3783" s="14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8322</v>
      </c>
      <c r="R3784" t="s">
        <v>8363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8322</v>
      </c>
      <c r="R3785" t="s">
        <v>8363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8322</v>
      </c>
      <c r="R3786" t="s">
        <v>8363</v>
      </c>
      <c r="S3786" s="14">
        <f t="shared" si="238"/>
        <v>42531.980694444443</v>
      </c>
      <c r="T3786" s="14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8322</v>
      </c>
      <c r="R3787" t="s">
        <v>8363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8322</v>
      </c>
      <c r="R3788" t="s">
        <v>8363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8322</v>
      </c>
      <c r="R3789" t="s">
        <v>8363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8322</v>
      </c>
      <c r="R3790" t="s">
        <v>8363</v>
      </c>
      <c r="S3790" s="14">
        <f t="shared" si="238"/>
        <v>42333.695821759262</v>
      </c>
      <c r="T3790" s="14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8322</v>
      </c>
      <c r="R3791" t="s">
        <v>8363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8322</v>
      </c>
      <c r="R3792" t="s">
        <v>8363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8322</v>
      </c>
      <c r="R3793" t="s">
        <v>8363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8322</v>
      </c>
      <c r="R3794" t="s">
        <v>8363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8322</v>
      </c>
      <c r="R3795" t="s">
        <v>8363</v>
      </c>
      <c r="S3795" s="14">
        <f t="shared" si="238"/>
        <v>41968.938993055555</v>
      </c>
      <c r="T3795" s="14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8322</v>
      </c>
      <c r="R3796" t="s">
        <v>8363</v>
      </c>
      <c r="S3796" s="14">
        <f t="shared" si="238"/>
        <v>42132.58048611111</v>
      </c>
      <c r="T3796" s="14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8322</v>
      </c>
      <c r="R3797" t="s">
        <v>8363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8322</v>
      </c>
      <c r="R3798" t="s">
        <v>8363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8322</v>
      </c>
      <c r="R3799" t="s">
        <v>8363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8322</v>
      </c>
      <c r="R3800" t="s">
        <v>8363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8322</v>
      </c>
      <c r="R3801" t="s">
        <v>8363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8322</v>
      </c>
      <c r="R3802" t="s">
        <v>8363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8322</v>
      </c>
      <c r="R3803" t="s">
        <v>8363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8322</v>
      </c>
      <c r="R3804" t="s">
        <v>8363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8322</v>
      </c>
      <c r="R3805" t="s">
        <v>8363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8322</v>
      </c>
      <c r="R3806" t="s">
        <v>8363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8322</v>
      </c>
      <c r="R3807" t="s">
        <v>8363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8322</v>
      </c>
      <c r="R3808" t="s">
        <v>8363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8322</v>
      </c>
      <c r="R3809" t="s">
        <v>8363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8322</v>
      </c>
      <c r="R3810" t="s">
        <v>8323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8322</v>
      </c>
      <c r="R3811" t="s">
        <v>8323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8322</v>
      </c>
      <c r="R3812" t="s">
        <v>8323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8322</v>
      </c>
      <c r="R3813" t="s">
        <v>8323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8322</v>
      </c>
      <c r="R3814" t="s">
        <v>8323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8322</v>
      </c>
      <c r="R3815" t="s">
        <v>8323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8322</v>
      </c>
      <c r="R3816" t="s">
        <v>8323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8322</v>
      </c>
      <c r="R3817" t="s">
        <v>8323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8322</v>
      </c>
      <c r="R3818" t="s">
        <v>8323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8322</v>
      </c>
      <c r="R3819" t="s">
        <v>8323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8322</v>
      </c>
      <c r="R3820" t="s">
        <v>8323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8322</v>
      </c>
      <c r="R3821" t="s">
        <v>8323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8322</v>
      </c>
      <c r="R3822" t="s">
        <v>8323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8322</v>
      </c>
      <c r="R3823" t="s">
        <v>8323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8322</v>
      </c>
      <c r="R3824" t="s">
        <v>8323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8322</v>
      </c>
      <c r="R3825" t="s">
        <v>8323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8322</v>
      </c>
      <c r="R3826" t="s">
        <v>8323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8322</v>
      </c>
      <c r="R3827" t="s">
        <v>8323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8322</v>
      </c>
      <c r="R3828" t="s">
        <v>8323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8322</v>
      </c>
      <c r="R3829" t="s">
        <v>8323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8322</v>
      </c>
      <c r="R3830" t="s">
        <v>8323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8322</v>
      </c>
      <c r="R3831" t="s">
        <v>8323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8322</v>
      </c>
      <c r="R3832" t="s">
        <v>8323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8322</v>
      </c>
      <c r="R3833" t="s">
        <v>8323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8322</v>
      </c>
      <c r="R3834" t="s">
        <v>8323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8322</v>
      </c>
      <c r="R3835" t="s">
        <v>8323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8322</v>
      </c>
      <c r="R3836" t="s">
        <v>8323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8322</v>
      </c>
      <c r="R3837" t="s">
        <v>8323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8322</v>
      </c>
      <c r="R3838" t="s">
        <v>8323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8322</v>
      </c>
      <c r="R3839" t="s">
        <v>8323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8322</v>
      </c>
      <c r="R3840" t="s">
        <v>8323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8322</v>
      </c>
      <c r="R3841" t="s">
        <v>8323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8322</v>
      </c>
      <c r="R3842" t="s">
        <v>8323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8322</v>
      </c>
      <c r="R3843" t="s">
        <v>8323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8322</v>
      </c>
      <c r="R3844" t="s">
        <v>8323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8322</v>
      </c>
      <c r="R3845" t="s">
        <v>8323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8322</v>
      </c>
      <c r="R3846" t="s">
        <v>8323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8322</v>
      </c>
      <c r="R3847" t="s">
        <v>8323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8322</v>
      </c>
      <c r="R3848" t="s">
        <v>8323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8322</v>
      </c>
      <c r="R3849" t="s">
        <v>8323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8322</v>
      </c>
      <c r="R3850" t="s">
        <v>8323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8322</v>
      </c>
      <c r="R3851" t="s">
        <v>8323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8322</v>
      </c>
      <c r="R3852" t="s">
        <v>8323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8322</v>
      </c>
      <c r="R3853" t="s">
        <v>8323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8322</v>
      </c>
      <c r="R3854" t="s">
        <v>8323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8322</v>
      </c>
      <c r="R3855" t="s">
        <v>8323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8322</v>
      </c>
      <c r="R3856" t="s">
        <v>8323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8322</v>
      </c>
      <c r="R3857" t="s">
        <v>8323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8322</v>
      </c>
      <c r="R3858" t="s">
        <v>8323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8322</v>
      </c>
      <c r="R3859" t="s">
        <v>8323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8322</v>
      </c>
      <c r="R3860" t="s">
        <v>8323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8322</v>
      </c>
      <c r="R3861" t="s">
        <v>8323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8322</v>
      </c>
      <c r="R3862" t="s">
        <v>8323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8322</v>
      </c>
      <c r="R3863" t="s">
        <v>8323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8322</v>
      </c>
      <c r="R3864" t="s">
        <v>8323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8322</v>
      </c>
      <c r="R3865" t="s">
        <v>8323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8322</v>
      </c>
      <c r="R3866" t="s">
        <v>8323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8322</v>
      </c>
      <c r="R3867" t="s">
        <v>8323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8322</v>
      </c>
      <c r="R3868" t="s">
        <v>8323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8322</v>
      </c>
      <c r="R3869" t="s">
        <v>8323</v>
      </c>
      <c r="S3869" s="14">
        <f t="shared" si="242"/>
        <v>42509.814108796301</v>
      </c>
      <c r="T3869" s="14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8322</v>
      </c>
      <c r="R3870" t="s">
        <v>8363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8322</v>
      </c>
      <c r="R3871" t="s">
        <v>8363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8322</v>
      </c>
      <c r="R3872" t="s">
        <v>8363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8322</v>
      </c>
      <c r="R3873" t="s">
        <v>8363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8322</v>
      </c>
      <c r="R3874" t="s">
        <v>8363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8322</v>
      </c>
      <c r="R3875" t="s">
        <v>8363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8322</v>
      </c>
      <c r="R3876" t="s">
        <v>8363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8322</v>
      </c>
      <c r="R3877" t="s">
        <v>8363</v>
      </c>
      <c r="S3877" s="14">
        <f t="shared" si="242"/>
        <v>42615.346817129626</v>
      </c>
      <c r="T3877" s="14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8322</v>
      </c>
      <c r="R3878" t="s">
        <v>8363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8322</v>
      </c>
      <c r="R3879" t="s">
        <v>8363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8322</v>
      </c>
      <c r="R3880" t="s">
        <v>8363</v>
      </c>
      <c r="S3880" s="14">
        <f t="shared" si="242"/>
        <v>42154.818819444445</v>
      </c>
      <c r="T3880" s="14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8322</v>
      </c>
      <c r="R3881" t="s">
        <v>8363</v>
      </c>
      <c r="S3881" s="14">
        <f t="shared" si="242"/>
        <v>41999.861064814817</v>
      </c>
      <c r="T3881" s="14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8322</v>
      </c>
      <c r="R3882" t="s">
        <v>8363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8322</v>
      </c>
      <c r="R3883" t="s">
        <v>8363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8322</v>
      </c>
      <c r="R3884" t="s">
        <v>8363</v>
      </c>
      <c r="S3884" s="14">
        <f t="shared" si="242"/>
        <v>42373.983449074076</v>
      </c>
      <c r="T3884" s="1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8322</v>
      </c>
      <c r="R3885" t="s">
        <v>8363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8322</v>
      </c>
      <c r="R3886" t="s">
        <v>8363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8322</v>
      </c>
      <c r="R3887" t="s">
        <v>8363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8322</v>
      </c>
      <c r="R3888" t="s">
        <v>8363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8322</v>
      </c>
      <c r="R3889" t="s">
        <v>8363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8322</v>
      </c>
      <c r="R3890" t="s">
        <v>8323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8322</v>
      </c>
      <c r="R3891" t="s">
        <v>8323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8322</v>
      </c>
      <c r="R3892" t="s">
        <v>8323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8322</v>
      </c>
      <c r="R3893" t="s">
        <v>8323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8322</v>
      </c>
      <c r="R3894" t="s">
        <v>8323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8322</v>
      </c>
      <c r="R3895" t="s">
        <v>8323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8322</v>
      </c>
      <c r="R3896" t="s">
        <v>8323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8322</v>
      </c>
      <c r="R3897" t="s">
        <v>8323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8322</v>
      </c>
      <c r="R3898" t="s">
        <v>8323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8322</v>
      </c>
      <c r="R3899" t="s">
        <v>8323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8322</v>
      </c>
      <c r="R3900" t="s">
        <v>8323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8322</v>
      </c>
      <c r="R3901" t="s">
        <v>8323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8322</v>
      </c>
      <c r="R3902" t="s">
        <v>8323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8322</v>
      </c>
      <c r="R3903" t="s">
        <v>8323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8322</v>
      </c>
      <c r="R3904" t="s">
        <v>8323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8322</v>
      </c>
      <c r="R3905" t="s">
        <v>8323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8322</v>
      </c>
      <c r="R3906" t="s">
        <v>8323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8322</v>
      </c>
      <c r="R3907" t="s">
        <v>8323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8322</v>
      </c>
      <c r="R3908" t="s">
        <v>8323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8322</v>
      </c>
      <c r="R3909" t="s">
        <v>8323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8322</v>
      </c>
      <c r="R3910" t="s">
        <v>8323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8322</v>
      </c>
      <c r="R3911" t="s">
        <v>8323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8322</v>
      </c>
      <c r="R3912" t="s">
        <v>8323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8322</v>
      </c>
      <c r="R3913" t="s">
        <v>8323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8322</v>
      </c>
      <c r="R3914" t="s">
        <v>8323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8322</v>
      </c>
      <c r="R3915" t="s">
        <v>8323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8322</v>
      </c>
      <c r="R3916" t="s">
        <v>8323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8322</v>
      </c>
      <c r="R3917" t="s">
        <v>8323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8322</v>
      </c>
      <c r="R3918" t="s">
        <v>8323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8322</v>
      </c>
      <c r="R3919" t="s">
        <v>8323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8322</v>
      </c>
      <c r="R3920" t="s">
        <v>8323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8322</v>
      </c>
      <c r="R3921" t="s">
        <v>8323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8322</v>
      </c>
      <c r="R3922" t="s">
        <v>8323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8322</v>
      </c>
      <c r="R3923" t="s">
        <v>8323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8322</v>
      </c>
      <c r="R3924" t="s">
        <v>8323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8322</v>
      </c>
      <c r="R3925" t="s">
        <v>8323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8322</v>
      </c>
      <c r="R3926" t="s">
        <v>8323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8322</v>
      </c>
      <c r="R3927" t="s">
        <v>8323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8322</v>
      </c>
      <c r="R3928" t="s">
        <v>8323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8322</v>
      </c>
      <c r="R3929" t="s">
        <v>8323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8322</v>
      </c>
      <c r="R3930" t="s">
        <v>8323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8322</v>
      </c>
      <c r="R3931" t="s">
        <v>8323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8322</v>
      </c>
      <c r="R3932" t="s">
        <v>8323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8322</v>
      </c>
      <c r="R3933" t="s">
        <v>8323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8322</v>
      </c>
      <c r="R3934" t="s">
        <v>8323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8322</v>
      </c>
      <c r="R3935" t="s">
        <v>8323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8322</v>
      </c>
      <c r="R3936" t="s">
        <v>8323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8322</v>
      </c>
      <c r="R3937" t="s">
        <v>8323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8322</v>
      </c>
      <c r="R3938" t="s">
        <v>8323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8322</v>
      </c>
      <c r="R3939" t="s">
        <v>8323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8322</v>
      </c>
      <c r="R3940" t="s">
        <v>8323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8322</v>
      </c>
      <c r="R3941" t="s">
        <v>8323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8322</v>
      </c>
      <c r="R3942" t="s">
        <v>8323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8322</v>
      </c>
      <c r="R3943" t="s">
        <v>8323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8322</v>
      </c>
      <c r="R3944" t="s">
        <v>8323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8322</v>
      </c>
      <c r="R3945" t="s">
        <v>8323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8322</v>
      </c>
      <c r="R3946" t="s">
        <v>8323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8322</v>
      </c>
      <c r="R3947" t="s">
        <v>8323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8322</v>
      </c>
      <c r="R3948" t="s">
        <v>8323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8322</v>
      </c>
      <c r="R3949" t="s">
        <v>8323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8322</v>
      </c>
      <c r="R3950" t="s">
        <v>8323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8322</v>
      </c>
      <c r="R3951" t="s">
        <v>8323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8322</v>
      </c>
      <c r="R3952" t="s">
        <v>8323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8322</v>
      </c>
      <c r="R3953" t="s">
        <v>8323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8322</v>
      </c>
      <c r="R3954" t="s">
        <v>8323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8322</v>
      </c>
      <c r="R3955" t="s">
        <v>8323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8322</v>
      </c>
      <c r="R3956" t="s">
        <v>8323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8322</v>
      </c>
      <c r="R3957" t="s">
        <v>8323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8322</v>
      </c>
      <c r="R3958" t="s">
        <v>8323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8322</v>
      </c>
      <c r="R3959" t="s">
        <v>8323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8322</v>
      </c>
      <c r="R3960" t="s">
        <v>8323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8322</v>
      </c>
      <c r="R3961" t="s">
        <v>8323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8322</v>
      </c>
      <c r="R3962" t="s">
        <v>8323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8322</v>
      </c>
      <c r="R3963" t="s">
        <v>8323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8322</v>
      </c>
      <c r="R3964" t="s">
        <v>8323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8322</v>
      </c>
      <c r="R3965" t="s">
        <v>8323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8322</v>
      </c>
      <c r="R3966" t="s">
        <v>8323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8322</v>
      </c>
      <c r="R3967" t="s">
        <v>8323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8322</v>
      </c>
      <c r="R3968" t="s">
        <v>8323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8322</v>
      </c>
      <c r="R3969" t="s">
        <v>8323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8322</v>
      </c>
      <c r="R3970" t="s">
        <v>8323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8322</v>
      </c>
      <c r="R3971" t="s">
        <v>8323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8322</v>
      </c>
      <c r="R3972" t="s">
        <v>8323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8322</v>
      </c>
      <c r="R3973" t="s">
        <v>8323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8322</v>
      </c>
      <c r="R3974" t="s">
        <v>8323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8322</v>
      </c>
      <c r="R3975" t="s">
        <v>8323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8322</v>
      </c>
      <c r="R3976" t="s">
        <v>8323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8322</v>
      </c>
      <c r="R3977" t="s">
        <v>8323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8322</v>
      </c>
      <c r="R3978" t="s">
        <v>8323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8322</v>
      </c>
      <c r="R3979" t="s">
        <v>8323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8322</v>
      </c>
      <c r="R3980" t="s">
        <v>8323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8322</v>
      </c>
      <c r="R3981" t="s">
        <v>8323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8322</v>
      </c>
      <c r="R3982" t="s">
        <v>8323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8322</v>
      </c>
      <c r="R3983" t="s">
        <v>8323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8322</v>
      </c>
      <c r="R3984" t="s">
        <v>8323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8322</v>
      </c>
      <c r="R3985" t="s">
        <v>8323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8322</v>
      </c>
      <c r="R3986" t="s">
        <v>8323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8322</v>
      </c>
      <c r="R3987" t="s">
        <v>8323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8322</v>
      </c>
      <c r="R3988" t="s">
        <v>8323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8322</v>
      </c>
      <c r="R3989" t="s">
        <v>8323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8322</v>
      </c>
      <c r="R3990" t="s">
        <v>8323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8322</v>
      </c>
      <c r="R3991" t="s">
        <v>8323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8322</v>
      </c>
      <c r="R3992" t="s">
        <v>8323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8322</v>
      </c>
      <c r="R3993" t="s">
        <v>8323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8322</v>
      </c>
      <c r="R3994" t="s">
        <v>8323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8322</v>
      </c>
      <c r="R3995" t="s">
        <v>8323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8322</v>
      </c>
      <c r="R3996" t="s">
        <v>8323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8322</v>
      </c>
      <c r="R3997" t="s">
        <v>8323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8322</v>
      </c>
      <c r="R3998" t="s">
        <v>8323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8322</v>
      </c>
      <c r="R3999" t="s">
        <v>8323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8322</v>
      </c>
      <c r="R4000" t="s">
        <v>8323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8322</v>
      </c>
      <c r="R4001" t="s">
        <v>8323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8322</v>
      </c>
      <c r="R4002" t="s">
        <v>8323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8322</v>
      </c>
      <c r="R4003" t="s">
        <v>8323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8322</v>
      </c>
      <c r="R4004" t="s">
        <v>8323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8322</v>
      </c>
      <c r="R4005" t="s">
        <v>8323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8322</v>
      </c>
      <c r="R4006" t="s">
        <v>8323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8322</v>
      </c>
      <c r="R4007" t="s">
        <v>8323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8322</v>
      </c>
      <c r="R4008" t="s">
        <v>8323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8322</v>
      </c>
      <c r="R4009" t="s">
        <v>8323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8322</v>
      </c>
      <c r="R4010" t="s">
        <v>8323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8322</v>
      </c>
      <c r="R4011" t="s">
        <v>8323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8322</v>
      </c>
      <c r="R4012" t="s">
        <v>8323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8322</v>
      </c>
      <c r="R4013" t="s">
        <v>8323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8322</v>
      </c>
      <c r="R4014" t="s">
        <v>8323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8322</v>
      </c>
      <c r="R4015" t="s">
        <v>8323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8322</v>
      </c>
      <c r="R4016" t="s">
        <v>8323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8322</v>
      </c>
      <c r="R4017" t="s">
        <v>8323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8322</v>
      </c>
      <c r="R4018" t="s">
        <v>8323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8322</v>
      </c>
      <c r="R4019" t="s">
        <v>8323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8322</v>
      </c>
      <c r="R4020" t="s">
        <v>8323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8322</v>
      </c>
      <c r="R4021" t="s">
        <v>8323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8322</v>
      </c>
      <c r="R4022" t="s">
        <v>8323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8322</v>
      </c>
      <c r="R4023" t="s">
        <v>8323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8322</v>
      </c>
      <c r="R4024" t="s">
        <v>8323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8322</v>
      </c>
      <c r="R4025" t="s">
        <v>8323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8322</v>
      </c>
      <c r="R4026" t="s">
        <v>8323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8322</v>
      </c>
      <c r="R4027" t="s">
        <v>8323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8322</v>
      </c>
      <c r="R4028" t="s">
        <v>8323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8322</v>
      </c>
      <c r="R4029" t="s">
        <v>8323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8322</v>
      </c>
      <c r="R4030" t="s">
        <v>8323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8322</v>
      </c>
      <c r="R4031" t="s">
        <v>8323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8322</v>
      </c>
      <c r="R4032" t="s">
        <v>8323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8322</v>
      </c>
      <c r="R4033" t="s">
        <v>8323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8322</v>
      </c>
      <c r="R4034" t="s">
        <v>8323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8322</v>
      </c>
      <c r="R4035" t="s">
        <v>8323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8322</v>
      </c>
      <c r="R4036" t="s">
        <v>8323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8322</v>
      </c>
      <c r="R4037" t="s">
        <v>8323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8322</v>
      </c>
      <c r="R4038" t="s">
        <v>8323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8322</v>
      </c>
      <c r="R4039" t="s">
        <v>8323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8322</v>
      </c>
      <c r="R4040" t="s">
        <v>8323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8322</v>
      </c>
      <c r="R4041" t="s">
        <v>8323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8322</v>
      </c>
      <c r="R4042" t="s">
        <v>8323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8322</v>
      </c>
      <c r="R4043" t="s">
        <v>8323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8322</v>
      </c>
      <c r="R4044" t="s">
        <v>8323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8322</v>
      </c>
      <c r="R4045" t="s">
        <v>8323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8322</v>
      </c>
      <c r="R4046" t="s">
        <v>8323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8322</v>
      </c>
      <c r="R4047" t="s">
        <v>8323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8322</v>
      </c>
      <c r="R4048" t="s">
        <v>8323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8322</v>
      </c>
      <c r="R4049" t="s">
        <v>8323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8322</v>
      </c>
      <c r="R4050" t="s">
        <v>8323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8322</v>
      </c>
      <c r="R4051" t="s">
        <v>8323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8322</v>
      </c>
      <c r="R4052" t="s">
        <v>8323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8322</v>
      </c>
      <c r="R4053" t="s">
        <v>8323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8322</v>
      </c>
      <c r="R4054" t="s">
        <v>8323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8322</v>
      </c>
      <c r="R4055" t="s">
        <v>8323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8322</v>
      </c>
      <c r="R4056" t="s">
        <v>8323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8322</v>
      </c>
      <c r="R4057" t="s">
        <v>8323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8322</v>
      </c>
      <c r="R4058" t="s">
        <v>8323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8322</v>
      </c>
      <c r="R4059" t="s">
        <v>8323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8322</v>
      </c>
      <c r="R4060" t="s">
        <v>8323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8322</v>
      </c>
      <c r="R4061" t="s">
        <v>8323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8322</v>
      </c>
      <c r="R4062" t="s">
        <v>8323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8322</v>
      </c>
      <c r="R4063" t="s">
        <v>8323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8322</v>
      </c>
      <c r="R4064" t="s">
        <v>8323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8322</v>
      </c>
      <c r="R4065" t="s">
        <v>8323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8322</v>
      </c>
      <c r="R4066" t="s">
        <v>8323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8322</v>
      </c>
      <c r="R4067" t="s">
        <v>8323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8322</v>
      </c>
      <c r="R4068" t="s">
        <v>8323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8322</v>
      </c>
      <c r="R4069" t="s">
        <v>8323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8322</v>
      </c>
      <c r="R4070" t="s">
        <v>8323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8322</v>
      </c>
      <c r="R4071" t="s">
        <v>8323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8322</v>
      </c>
      <c r="R4072" t="s">
        <v>8323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8322</v>
      </c>
      <c r="R4073" t="s">
        <v>8323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8322</v>
      </c>
      <c r="R4074" t="s">
        <v>8323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8322</v>
      </c>
      <c r="R4075" t="s">
        <v>8323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8322</v>
      </c>
      <c r="R4076" t="s">
        <v>8323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8322</v>
      </c>
      <c r="R4077" t="s">
        <v>8323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8322</v>
      </c>
      <c r="R4078" t="s">
        <v>8323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8322</v>
      </c>
      <c r="R4079" t="s">
        <v>8323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8322</v>
      </c>
      <c r="R4080" t="s">
        <v>8323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8322</v>
      </c>
      <c r="R4081" t="s">
        <v>8323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8322</v>
      </c>
      <c r="R4082" t="s">
        <v>8323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8322</v>
      </c>
      <c r="R4083" t="s">
        <v>8323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8322</v>
      </c>
      <c r="R4084" t="s">
        <v>8323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8322</v>
      </c>
      <c r="R4085" t="s">
        <v>8323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8322</v>
      </c>
      <c r="R4086" t="s">
        <v>8323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8322</v>
      </c>
      <c r="R4087" t="s">
        <v>8323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8322</v>
      </c>
      <c r="R4088" t="s">
        <v>8323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8322</v>
      </c>
      <c r="R4089" t="s">
        <v>8323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8322</v>
      </c>
      <c r="R4090" t="s">
        <v>8323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8322</v>
      </c>
      <c r="R4091" t="s">
        <v>8323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8322</v>
      </c>
      <c r="R4092" t="s">
        <v>8323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8322</v>
      </c>
      <c r="R4093" t="s">
        <v>8323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8322</v>
      </c>
      <c r="R4094" t="s">
        <v>8323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8322</v>
      </c>
      <c r="R4095" t="s">
        <v>8323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8322</v>
      </c>
      <c r="R4096" t="s">
        <v>8323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8322</v>
      </c>
      <c r="R4097" t="s">
        <v>8323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8322</v>
      </c>
      <c r="R4098" t="s">
        <v>8323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8322</v>
      </c>
      <c r="R4099" t="s">
        <v>8323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8322</v>
      </c>
      <c r="R4100" t="s">
        <v>8323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8322</v>
      </c>
      <c r="R4101" t="s">
        <v>8323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8322</v>
      </c>
      <c r="R4102" t="s">
        <v>8323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8322</v>
      </c>
      <c r="R4103" t="s">
        <v>8323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8322</v>
      </c>
      <c r="R4104" t="s">
        <v>8323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8322</v>
      </c>
      <c r="R4105" t="s">
        <v>8323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8322</v>
      </c>
      <c r="R4106" t="s">
        <v>8323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8322</v>
      </c>
      <c r="R4107" t="s">
        <v>8323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8322</v>
      </c>
      <c r="R4108" t="s">
        <v>8323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8322</v>
      </c>
      <c r="R4109" t="s">
        <v>8323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8322</v>
      </c>
      <c r="R4110" t="s">
        <v>8323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8322</v>
      </c>
      <c r="R4111" t="s">
        <v>8323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8322</v>
      </c>
      <c r="R4112" t="s">
        <v>8323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8322</v>
      </c>
      <c r="R4113" t="s">
        <v>8323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8322</v>
      </c>
      <c r="R4114" t="s">
        <v>8323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8322</v>
      </c>
      <c r="R4115" t="s">
        <v>8323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EA26E76-7FE8-5840-AEE6-A41C376FFCB7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07BAE-FA56-A340-9EA6-7CCF809B3DF8}">
  <dimension ref="A1:E19"/>
  <sheetViews>
    <sheetView tabSelected="1" workbookViewId="0">
      <selection activeCell="T27" sqref="T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8364</v>
      </c>
      <c r="B1" t="s">
        <v>8322</v>
      </c>
    </row>
    <row r="2" spans="1:5" x14ac:dyDescent="0.2">
      <c r="A2" s="12" t="s">
        <v>8308</v>
      </c>
      <c r="B2" t="s">
        <v>8320</v>
      </c>
    </row>
    <row r="3" spans="1:5" x14ac:dyDescent="0.2">
      <c r="A3" s="12" t="s">
        <v>8222</v>
      </c>
      <c r="B3" t="s">
        <v>8320</v>
      </c>
    </row>
    <row r="5" spans="1:5" x14ac:dyDescent="0.2">
      <c r="A5" s="12" t="s">
        <v>8319</v>
      </c>
      <c r="B5" s="12" t="s">
        <v>8316</v>
      </c>
    </row>
    <row r="6" spans="1:5" x14ac:dyDescent="0.2">
      <c r="A6" s="12" t="s">
        <v>8318</v>
      </c>
      <c r="B6" t="s">
        <v>8219</v>
      </c>
      <c r="C6" t="s">
        <v>8220</v>
      </c>
      <c r="D6" t="s">
        <v>8218</v>
      </c>
      <c r="E6" t="s">
        <v>8317</v>
      </c>
    </row>
    <row r="7" spans="1:5" x14ac:dyDescent="0.2">
      <c r="A7" s="16" t="s">
        <v>8373</v>
      </c>
      <c r="B7" s="9">
        <v>7</v>
      </c>
      <c r="C7" s="9">
        <v>33</v>
      </c>
      <c r="D7" s="9">
        <v>56</v>
      </c>
      <c r="E7" s="9">
        <v>96</v>
      </c>
    </row>
    <row r="8" spans="1:5" x14ac:dyDescent="0.2">
      <c r="A8" s="16" t="s">
        <v>8374</v>
      </c>
      <c r="B8" s="9">
        <v>3</v>
      </c>
      <c r="C8" s="9">
        <v>39</v>
      </c>
      <c r="D8" s="9">
        <v>71</v>
      </c>
      <c r="E8" s="9">
        <v>113</v>
      </c>
    </row>
    <row r="9" spans="1:5" x14ac:dyDescent="0.2">
      <c r="A9" s="16" t="s">
        <v>8375</v>
      </c>
      <c r="B9" s="9">
        <v>3</v>
      </c>
      <c r="C9" s="9">
        <v>33</v>
      </c>
      <c r="D9" s="9">
        <v>56</v>
      </c>
      <c r="E9" s="9">
        <v>92</v>
      </c>
    </row>
    <row r="10" spans="1:5" x14ac:dyDescent="0.2">
      <c r="A10" s="16" t="s">
        <v>8376</v>
      </c>
      <c r="B10" s="9">
        <v>2</v>
      </c>
      <c r="C10" s="9">
        <v>40</v>
      </c>
      <c r="D10" s="9">
        <v>71</v>
      </c>
      <c r="E10" s="9">
        <v>113</v>
      </c>
    </row>
    <row r="11" spans="1:5" x14ac:dyDescent="0.2">
      <c r="A11" s="16" t="s">
        <v>8367</v>
      </c>
      <c r="B11" s="9">
        <v>3</v>
      </c>
      <c r="C11" s="9">
        <v>52</v>
      </c>
      <c r="D11" s="9">
        <v>111</v>
      </c>
      <c r="E11" s="9">
        <v>166</v>
      </c>
    </row>
    <row r="12" spans="1:5" x14ac:dyDescent="0.2">
      <c r="A12" s="16" t="s">
        <v>8377</v>
      </c>
      <c r="B12" s="9">
        <v>4</v>
      </c>
      <c r="C12" s="9">
        <v>49</v>
      </c>
      <c r="D12" s="9">
        <v>100</v>
      </c>
      <c r="E12" s="9">
        <v>153</v>
      </c>
    </row>
    <row r="13" spans="1:5" x14ac:dyDescent="0.2">
      <c r="A13" s="16" t="s">
        <v>8368</v>
      </c>
      <c r="B13" s="9">
        <v>1</v>
      </c>
      <c r="C13" s="9">
        <v>50</v>
      </c>
      <c r="D13" s="9">
        <v>87</v>
      </c>
      <c r="E13" s="9">
        <v>138</v>
      </c>
    </row>
    <row r="14" spans="1:5" x14ac:dyDescent="0.2">
      <c r="A14" s="16" t="s">
        <v>8369</v>
      </c>
      <c r="B14" s="9">
        <v>4</v>
      </c>
      <c r="C14" s="9">
        <v>47</v>
      </c>
      <c r="D14" s="9">
        <v>72</v>
      </c>
      <c r="E14" s="9">
        <v>123</v>
      </c>
    </row>
    <row r="15" spans="1:5" x14ac:dyDescent="0.2">
      <c r="A15" s="16" t="s">
        <v>8370</v>
      </c>
      <c r="B15" s="9">
        <v>4</v>
      </c>
      <c r="C15" s="9">
        <v>34</v>
      </c>
      <c r="D15" s="9">
        <v>59</v>
      </c>
      <c r="E15" s="9">
        <v>97</v>
      </c>
    </row>
    <row r="16" spans="1:5" x14ac:dyDescent="0.2">
      <c r="A16" s="16" t="s">
        <v>8371</v>
      </c>
      <c r="B16" s="9"/>
      <c r="C16" s="9">
        <v>50</v>
      </c>
      <c r="D16" s="9">
        <v>65</v>
      </c>
      <c r="E16" s="9">
        <v>115</v>
      </c>
    </row>
    <row r="17" spans="1:5" x14ac:dyDescent="0.2">
      <c r="A17" s="16" t="s">
        <v>8372</v>
      </c>
      <c r="B17" s="9">
        <v>3</v>
      </c>
      <c r="C17" s="9">
        <v>31</v>
      </c>
      <c r="D17" s="9">
        <v>54</v>
      </c>
      <c r="E17" s="9">
        <v>88</v>
      </c>
    </row>
    <row r="18" spans="1:5" x14ac:dyDescent="0.2">
      <c r="A18" s="16" t="s">
        <v>8378</v>
      </c>
      <c r="B18" s="9">
        <v>3</v>
      </c>
      <c r="C18" s="9">
        <v>35</v>
      </c>
      <c r="D18" s="9">
        <v>37</v>
      </c>
      <c r="E18" s="9">
        <v>75</v>
      </c>
    </row>
    <row r="19" spans="1:5" x14ac:dyDescent="0.2">
      <c r="A19" s="16" t="s">
        <v>8317</v>
      </c>
      <c r="B19" s="9">
        <v>37</v>
      </c>
      <c r="C19" s="9">
        <v>493</v>
      </c>
      <c r="D19" s="9">
        <v>839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A6254-04F5-5C47-A764-50349FC643C2}">
  <dimension ref="A1:H13"/>
  <sheetViews>
    <sheetView zoomScale="184" zoomScaleNormal="184" workbookViewId="0">
      <selection activeCell="A21" sqref="A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2" bestFit="1" customWidth="1"/>
    <col min="7" max="7" width="14.33203125" style="22" bestFit="1" customWidth="1"/>
    <col min="8" max="8" width="16.83203125" style="22" bestFit="1" customWidth="1"/>
  </cols>
  <sheetData>
    <row r="1" spans="1:8" s="17" customFormat="1" x14ac:dyDescent="0.2">
      <c r="A1" s="17" t="s">
        <v>8381</v>
      </c>
      <c r="B1" s="17" t="s">
        <v>8399</v>
      </c>
      <c r="C1" s="17" t="s">
        <v>8400</v>
      </c>
      <c r="D1" s="17" t="s">
        <v>8401</v>
      </c>
      <c r="E1" s="17" t="s">
        <v>8402</v>
      </c>
      <c r="F1" s="21" t="s">
        <v>8403</v>
      </c>
      <c r="G1" s="21" t="s">
        <v>8404</v>
      </c>
      <c r="H1" s="21" t="s">
        <v>8405</v>
      </c>
    </row>
    <row r="2" spans="1:8" x14ac:dyDescent="0.2">
      <c r="A2" t="s">
        <v>8406</v>
      </c>
      <c r="B2">
        <f>COUNTIFS(Kickstarter!$R:$R, "plays", Kickstarter!$D:$D, "&lt;1000", Kickstarter!$F:$F, "successful")</f>
        <v>141</v>
      </c>
      <c r="C2">
        <f>COUNTIFS(Kickstarter!$R:$R, "plays", Kickstarter!$D:$D, "&lt;1000", Kickstarter!$F:$F, "failed")</f>
        <v>45</v>
      </c>
      <c r="D2">
        <f>COUNTIFS(Kickstarter!$R:$R, "plays", Kickstarter!$D:$D, "&lt;1000", Kickstarter!$F:$F, "canceled")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">
      <c r="A3" t="s">
        <v>8407</v>
      </c>
      <c r="B3">
        <f>COUNTIFS(Kickstarter!$R:$R, "plays", Kickstarter!$D:$D, "&gt;=1000",Kickstarter!$D:$D, "&lt;5000", Kickstarter!$F:$F, "successful")</f>
        <v>388</v>
      </c>
      <c r="C3">
        <f>COUNTIFS(Kickstarter!$R:$R, "plays", Kickstarter!$D:$D, "&gt;=1000",Kickstarter!$D:$D, "&lt;5000", Kickstarter!$F:$F, "failed")</f>
        <v>146</v>
      </c>
      <c r="D3">
        <f>COUNTIFS(Kickstarter!$R:$R, "plays", Kickstarter!$D:$D, "&gt;=1000",Kickstarter!$D:$D, "&lt;5000", Kickstarter!$F:$F, "canceled")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">
      <c r="A4" t="s">
        <v>8408</v>
      </c>
      <c r="B4">
        <f>COUNTIFS(Kickstarter!$R:$R, "plays", Kickstarter!$D:$D, "&gt;=5000",Kickstarter!$D:$D, "&lt;10000", Kickstarter!$F:$F, "successful")</f>
        <v>93</v>
      </c>
      <c r="C4">
        <f>COUNTIFS(Kickstarter!$R:$R, "plays", Kickstarter!$D:$D, "&gt;=5000",Kickstarter!$D:$D, "&lt;10000", Kickstarter!$F:$F, "failed")</f>
        <v>76</v>
      </c>
      <c r="D4">
        <f>COUNTIFS(Kickstarter!$R:$R, "plays", Kickstarter!$D:$D, "&gt;=5000",Kickstarter!$D:$D, "&lt;10000", Kickstarter!$F:$F, "canceled")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8409</v>
      </c>
      <c r="B5">
        <f>COUNTIFS(Kickstarter!$R:$R, "plays", Kickstarter!$D:$D, "&gt;=10000",Kickstarter!$D:$D, "&lt;15000", Kickstarter!$F:$F, "successful")</f>
        <v>39</v>
      </c>
      <c r="C5">
        <f>COUNTIFS(Kickstarter!$R:$R, "plays", Kickstarter!$D:$D, "&gt;=10000",Kickstarter!$D:$D, "&lt;15000", Kickstarter!$F:$F, "failed")</f>
        <v>33</v>
      </c>
      <c r="D5">
        <f>COUNTIFS(Kickstarter!$R:$R, "plays", Kickstarter!$D:$D, "&gt;=10000",Kickstarter!$D:$D, "&lt;15000", Kickstarter!$F:$F, "canceled")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8410</v>
      </c>
      <c r="B6">
        <f>COUNTIFS(Kickstarter!$R:$R, "plays", Kickstarter!$D:$D, "&gt;=15000",Kickstarter!$D:$D, "&lt;20000", Kickstarter!$F:$F, "successful")</f>
        <v>12</v>
      </c>
      <c r="C6">
        <f>COUNTIFS(Kickstarter!$R:$R, "plays", Kickstarter!$D:$D, "&gt;=15000",Kickstarter!$D:$D, "&lt;20000", Kickstarter!$F:$F, "failed")</f>
        <v>12</v>
      </c>
      <c r="D6">
        <f>COUNTIFS(Kickstarter!$R:$R, "plays", Kickstarter!$D:$D, "&gt;=15000",Kickstarter!$D:$D, "&lt;20000", Kickstarter!$F:$F, "canceled")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8411</v>
      </c>
      <c r="B7">
        <f>COUNTIFS(Kickstarter!$R:$R, "plays", Kickstarter!$D:$D, "&gt;=20000",Kickstarter!$D:$D, "&lt;25000", Kickstarter!$F:$F, "successful")</f>
        <v>9</v>
      </c>
      <c r="C7">
        <f>COUNTIFS(Kickstarter!$R:$R, "plays", Kickstarter!$D:$D, "&gt;=20000",Kickstarter!$D:$D, "&lt;25000", Kickstarter!$F:$F, "failed")</f>
        <v>11</v>
      </c>
      <c r="D7">
        <f>COUNTIFS(Kickstarter!$R:$R, "plays", Kickstarter!$D:$D, "&gt;=20000",Kickstarter!$D:$D, "&lt;25000", Kickstarter!$F:$F, "canceled")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8412</v>
      </c>
      <c r="B8">
        <f>COUNTIFS(Kickstarter!$R:$R, "plays", Kickstarter!$D:$D, "&gt;=25000",Kickstarter!$D:$D, "&lt;30000", Kickstarter!$F:$F, "successful")</f>
        <v>1</v>
      </c>
      <c r="C8">
        <f>COUNTIFS(Kickstarter!$R:$R, "plays", Kickstarter!$D:$D, "&gt;=25000",Kickstarter!$D:$D, "&lt;30000", Kickstarter!$F:$F, "failed")</f>
        <v>4</v>
      </c>
      <c r="D8">
        <f>COUNTIFS(Kickstarter!$R:$R, "plays", Kickstarter!$D:$D, "&gt;=25000",Kickstarter!$D:$D, "&lt;30000", Kickstarter!$F:$F, "canceled")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8413</v>
      </c>
      <c r="B9">
        <f>COUNTIFS(Kickstarter!$R:$R, "plays", Kickstarter!$D:$D, "&gt;=30000",Kickstarter!$D:$D, "&lt;35000", Kickstarter!$F:$F, "successful")</f>
        <v>3</v>
      </c>
      <c r="C9">
        <f>COUNTIFS(Kickstarter!$R:$R, "plays", Kickstarter!$D:$D, "&gt;=30000",Kickstarter!$D:$D, "&lt;35000", Kickstarter!$F:$F, "failed")</f>
        <v>8</v>
      </c>
      <c r="D9">
        <f>COUNTIFS(Kickstarter!$R:$R, "plays", Kickstarter!$D:$D, "&gt;=30000",Kickstarter!$D:$D, "&lt;35000", Kickstarter!$F:$F, "canceled")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8414</v>
      </c>
      <c r="B10">
        <f>COUNTIFS(Kickstarter!$R:$R, "plays", Kickstarter!$D:$D, "&gt;=35000",Kickstarter!$D:$D, "&lt;40000", Kickstarter!$F:$F, "successful")</f>
        <v>4</v>
      </c>
      <c r="C10">
        <f>COUNTIFS(Kickstarter!$R:$R, "plays", Kickstarter!$D:$D, "&gt;=35000",Kickstarter!$D:$D, "&lt;40000", Kickstarter!$F:$F, "failed")</f>
        <v>2</v>
      </c>
      <c r="D10">
        <f>COUNTIFS(Kickstarter!$R:$R, "plays", Kickstarter!$D:$D, "&gt;=35000",Kickstarter!$D:$D, "&lt;40000", Kickstarter!$F:$F, "canceled")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8415</v>
      </c>
      <c r="B11">
        <f>COUNTIFS(Kickstarter!$R:$R, "plays", Kickstarter!$D:$D, "&gt;=40000",Kickstarter!$D:$D, "&lt;45000", Kickstarter!$F:$F, "successful")</f>
        <v>2</v>
      </c>
      <c r="C11">
        <f>COUNTIFS(Kickstarter!$R:$R, "plays", Kickstarter!$D:$D, "&gt;=40000",Kickstarter!$D:$D, "&lt;45000", Kickstarter!$F:$F, "failed")</f>
        <v>1</v>
      </c>
      <c r="D11">
        <f>COUNTIFS(Kickstarter!$R:$R, "plays", Kickstarter!$D:$D, "&gt;=40000",Kickstarter!$D:$D, "&lt;45000", Kickstarter!$F:$F, "canceled")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8416</v>
      </c>
      <c r="B12">
        <f>COUNTIFS(Kickstarter!$R:$R, "plays", Kickstarter!$D:$D, "&gt;=45000",Kickstarter!$D:$D, "&lt;50000", Kickstarter!$F:$F, "successful")</f>
        <v>0</v>
      </c>
      <c r="C12">
        <f>COUNTIFS(Kickstarter!$R:$R, "plays", Kickstarter!$D:$D, "&gt;=45000",Kickstarter!$D:$D, "&lt;50000", Kickstarter!$F:$F, "failed")</f>
        <v>1</v>
      </c>
      <c r="D12">
        <f>COUNTIFS(Kickstarter!$R:$R, "plays", Kickstarter!$D:$D, "&gt;=45000",Kickstarter!$D:$D, "&lt;50000", Kickstarter!$F:$F, "canceled")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8417</v>
      </c>
      <c r="B13">
        <f>COUNTIFS(Kickstarter!$R:$R, "plays", Kickstarter!$D:$D, "&gt;=50000", Kickstarter!$F:$F, "successful")</f>
        <v>2</v>
      </c>
      <c r="C13">
        <f>COUNTIFS(Kickstarter!$R:$R, "plays", Kickstarter!$D:$D, "&gt;=50000", Kickstarter!$F:$F, "failed")</f>
        <v>14</v>
      </c>
      <c r="D13">
        <f>COUNTIFS(Kickstarter!$R:$R, "plays", Kickstarter!$D:$D, "&gt;=50000", Kickstarter!$F:$F, "canceled")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BA52-5B4C-5946-A8C1-8F05A72BE54D}">
  <dimension ref="A1:F8"/>
  <sheetViews>
    <sheetView workbookViewId="0">
      <selection activeCell="B48" sqref="B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8319</v>
      </c>
      <c r="B3" s="12" t="s">
        <v>8316</v>
      </c>
    </row>
    <row r="4" spans="1:6" x14ac:dyDescent="0.2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3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3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3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3" t="s">
        <v>8317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C396B-971A-8745-9B52-7A31826A4E88}">
  <dimension ref="A1:F6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8319</v>
      </c>
      <c r="B3" s="12" t="s">
        <v>8316</v>
      </c>
    </row>
    <row r="4" spans="1:6" x14ac:dyDescent="0.2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3" t="s">
        <v>8322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8317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485E-A2EE-3E46-9D03-FEDDD2E1C0D1}">
  <dimension ref="A1:E7"/>
  <sheetViews>
    <sheetView workbookViewId="0">
      <selection activeCell="S30" sqref="S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8320</v>
      </c>
    </row>
    <row r="2" spans="1:5" x14ac:dyDescent="0.2">
      <c r="A2" s="12" t="s">
        <v>8364</v>
      </c>
      <c r="B2" t="s">
        <v>8320</v>
      </c>
    </row>
    <row r="4" spans="1:5" x14ac:dyDescent="0.2">
      <c r="A4" s="12" t="s">
        <v>8319</v>
      </c>
      <c r="B4" s="12" t="s">
        <v>8316</v>
      </c>
    </row>
    <row r="5" spans="1:5" x14ac:dyDescent="0.2">
      <c r="A5" s="12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">
      <c r="A6" s="13" t="s">
        <v>8323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3" t="s">
        <v>8317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6D082-A6CE-6045-9391-A0E28B73EBEF}">
  <dimension ref="A1:F18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8364</v>
      </c>
      <c r="B1" t="s">
        <v>8322</v>
      </c>
    </row>
    <row r="2" spans="1:6" x14ac:dyDescent="0.2">
      <c r="A2" s="12" t="s">
        <v>8379</v>
      </c>
      <c r="B2" t="s">
        <v>8320</v>
      </c>
    </row>
    <row r="4" spans="1:6" x14ac:dyDescent="0.2">
      <c r="A4" s="12" t="s">
        <v>8319</v>
      </c>
      <c r="B4" s="12" t="s">
        <v>8316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8317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D27C-4A78-3941-A4F7-1FF15F0C6950}">
  <dimension ref="A1:F6"/>
  <sheetViews>
    <sheetView zoomScale="130" zoomScaleNormal="130" workbookViewId="0">
      <pane ySplit="1" topLeftCell="A2" activePane="bottomLeft" state="frozen"/>
      <selection pane="bottomLeft" activeCell="F9" sqref="F9"/>
    </sheetView>
  </sheetViews>
  <sheetFormatPr baseColWidth="10" defaultRowHeight="15" x14ac:dyDescent="0.2"/>
  <cols>
    <col min="1" max="1" width="28.6640625" bestFit="1" customWidth="1"/>
    <col min="2" max="2" width="42.5" style="3" customWidth="1"/>
    <col min="5" max="5" width="15" bestFit="1" customWidth="1"/>
    <col min="6" max="6" width="12.1640625" customWidth="1"/>
  </cols>
  <sheetData>
    <row r="1" spans="1:6" s="17" customFormat="1" ht="16" x14ac:dyDescent="0.2">
      <c r="A1" s="17" t="s">
        <v>8380</v>
      </c>
      <c r="B1" s="18" t="s">
        <v>4110</v>
      </c>
      <c r="C1" s="17" t="s">
        <v>8381</v>
      </c>
      <c r="D1" s="17" t="s">
        <v>8382</v>
      </c>
      <c r="E1" s="17" t="s">
        <v>8383</v>
      </c>
      <c r="F1" s="17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7F7D-A253-8F4E-B94F-68E930276FD8}">
  <dimension ref="A1:T413"/>
  <sheetViews>
    <sheetView workbookViewId="0">
      <selection activeCell="H1" sqref="H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8322</v>
      </c>
      <c r="R2" t="s">
        <v>8323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8322</v>
      </c>
      <c r="R3" t="s">
        <v>8323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8322</v>
      </c>
      <c r="R4" t="s">
        <v>8323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8322</v>
      </c>
      <c r="R5" t="s">
        <v>8323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8322</v>
      </c>
      <c r="R6" t="s">
        <v>8323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8322</v>
      </c>
      <c r="R7" t="s">
        <v>8323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8322</v>
      </c>
      <c r="R8" t="s">
        <v>8323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8322</v>
      </c>
      <c r="R9" t="s">
        <v>8323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8322</v>
      </c>
      <c r="R10" t="s">
        <v>8323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8322</v>
      </c>
      <c r="R11" t="s">
        <v>8323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8322</v>
      </c>
      <c r="R12" t="s">
        <v>8323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8322</v>
      </c>
      <c r="R13" t="s">
        <v>8323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8322</v>
      </c>
      <c r="R14" t="s">
        <v>8323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8322</v>
      </c>
      <c r="R15" t="s">
        <v>8323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8322</v>
      </c>
      <c r="R16" t="s">
        <v>8323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8322</v>
      </c>
      <c r="R17" t="s">
        <v>8323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8322</v>
      </c>
      <c r="R18" t="s">
        <v>8323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8322</v>
      </c>
      <c r="R19" t="s">
        <v>8323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8322</v>
      </c>
      <c r="R20" t="s">
        <v>8323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8322</v>
      </c>
      <c r="R21" t="s">
        <v>8323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8322</v>
      </c>
      <c r="R22" t="s">
        <v>8323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8322</v>
      </c>
      <c r="R23" t="s">
        <v>8323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8322</v>
      </c>
      <c r="R24" t="s">
        <v>8323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8322</v>
      </c>
      <c r="R25" t="s">
        <v>8323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8322</v>
      </c>
      <c r="R26" t="s">
        <v>8323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8322</v>
      </c>
      <c r="R27" t="s">
        <v>8323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8322</v>
      </c>
      <c r="R28" t="s">
        <v>8323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8322</v>
      </c>
      <c r="R29" t="s">
        <v>8323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8322</v>
      </c>
      <c r="R30" t="s">
        <v>8323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8322</v>
      </c>
      <c r="R31" t="s">
        <v>8323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8322</v>
      </c>
      <c r="R32" t="s">
        <v>8323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8322</v>
      </c>
      <c r="R33" t="s">
        <v>8323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8322</v>
      </c>
      <c r="R34" t="s">
        <v>8323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8322</v>
      </c>
      <c r="R35" t="s">
        <v>8323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8322</v>
      </c>
      <c r="R36" t="s">
        <v>8323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8322</v>
      </c>
      <c r="R37" t="s">
        <v>8323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8322</v>
      </c>
      <c r="R38" t="s">
        <v>8323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8322</v>
      </c>
      <c r="R39" t="s">
        <v>8323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8322</v>
      </c>
      <c r="R40" t="s">
        <v>8323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8322</v>
      </c>
      <c r="R41" t="s">
        <v>8323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8322</v>
      </c>
      <c r="R42" t="s">
        <v>8323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8322</v>
      </c>
      <c r="R43" t="s">
        <v>8323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8322</v>
      </c>
      <c r="R44" t="s">
        <v>8323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8322</v>
      </c>
      <c r="R45" t="s">
        <v>8323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8322</v>
      </c>
      <c r="R46" t="s">
        <v>8323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8322</v>
      </c>
      <c r="R47" t="s">
        <v>8323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8322</v>
      </c>
      <c r="R48" t="s">
        <v>8323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8322</v>
      </c>
      <c r="R49" t="s">
        <v>8323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8322</v>
      </c>
      <c r="R50" t="s">
        <v>8323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8322</v>
      </c>
      <c r="R51" t="s">
        <v>8323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8322</v>
      </c>
      <c r="R52" t="s">
        <v>8323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8322</v>
      </c>
      <c r="R53" t="s">
        <v>8323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8322</v>
      </c>
      <c r="R54" t="s">
        <v>8323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8322</v>
      </c>
      <c r="R55" t="s">
        <v>8323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8322</v>
      </c>
      <c r="R56" t="s">
        <v>8323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8322</v>
      </c>
      <c r="R57" t="s">
        <v>8323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8322</v>
      </c>
      <c r="R58" t="s">
        <v>8323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8322</v>
      </c>
      <c r="R59" t="s">
        <v>8323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8322</v>
      </c>
      <c r="R60" t="s">
        <v>8323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8322</v>
      </c>
      <c r="R61" t="s">
        <v>8323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8322</v>
      </c>
      <c r="R62" t="s">
        <v>8323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8322</v>
      </c>
      <c r="R63" t="s">
        <v>8323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8322</v>
      </c>
      <c r="R64" t="s">
        <v>8323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8322</v>
      </c>
      <c r="R65" t="s">
        <v>8323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8322</v>
      </c>
      <c r="R66" t="s">
        <v>8323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8322</v>
      </c>
      <c r="R67" t="s">
        <v>8323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8322</v>
      </c>
      <c r="R68" t="s">
        <v>8323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8322</v>
      </c>
      <c r="R69" t="s">
        <v>8323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8322</v>
      </c>
      <c r="R70" t="s">
        <v>8323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8322</v>
      </c>
      <c r="R71" t="s">
        <v>8323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8322</v>
      </c>
      <c r="R72" t="s">
        <v>8323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8322</v>
      </c>
      <c r="R73" t="s">
        <v>8323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8322</v>
      </c>
      <c r="R74" t="s">
        <v>8323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8322</v>
      </c>
      <c r="R75" t="s">
        <v>8323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8322</v>
      </c>
      <c r="R76" t="s">
        <v>8323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8322</v>
      </c>
      <c r="R77" t="s">
        <v>8323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8322</v>
      </c>
      <c r="R78" t="s">
        <v>8323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8322</v>
      </c>
      <c r="R79" t="s">
        <v>8323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8322</v>
      </c>
      <c r="R80" t="s">
        <v>8323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8322</v>
      </c>
      <c r="R81" t="s">
        <v>8323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8322</v>
      </c>
      <c r="R82" t="s">
        <v>8323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8322</v>
      </c>
      <c r="R83" t="s">
        <v>8323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8322</v>
      </c>
      <c r="R84" t="s">
        <v>8323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8322</v>
      </c>
      <c r="R85" t="s">
        <v>8323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8322</v>
      </c>
      <c r="R86" t="s">
        <v>8323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8322</v>
      </c>
      <c r="R87" t="s">
        <v>8323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8322</v>
      </c>
      <c r="R88" t="s">
        <v>8323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8322</v>
      </c>
      <c r="R89" t="s">
        <v>8323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8322</v>
      </c>
      <c r="R90" t="s">
        <v>8323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8322</v>
      </c>
      <c r="R91" t="s">
        <v>8323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8322</v>
      </c>
      <c r="R92" t="s">
        <v>8323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8322</v>
      </c>
      <c r="R93" t="s">
        <v>8323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8322</v>
      </c>
      <c r="R94" t="s">
        <v>8323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8322</v>
      </c>
      <c r="R95" t="s">
        <v>8323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8322</v>
      </c>
      <c r="R96" t="s">
        <v>8323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8322</v>
      </c>
      <c r="R97" t="s">
        <v>8323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8322</v>
      </c>
      <c r="R98" t="s">
        <v>8323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8322</v>
      </c>
      <c r="R99" t="s">
        <v>8323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8322</v>
      </c>
      <c r="R100" t="s">
        <v>8323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8322</v>
      </c>
      <c r="R101" t="s">
        <v>8323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8322</v>
      </c>
      <c r="R102" t="s">
        <v>8323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8322</v>
      </c>
      <c r="R103" t="s">
        <v>8323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8322</v>
      </c>
      <c r="R104" t="s">
        <v>8323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8322</v>
      </c>
      <c r="R105" t="s">
        <v>8323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8322</v>
      </c>
      <c r="R106" t="s">
        <v>8323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8322</v>
      </c>
      <c r="R107" t="s">
        <v>8323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8322</v>
      </c>
      <c r="R108" t="s">
        <v>8323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8322</v>
      </c>
      <c r="R109" t="s">
        <v>8323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8322</v>
      </c>
      <c r="R110" t="s">
        <v>8323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8322</v>
      </c>
      <c r="R111" t="s">
        <v>8323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8322</v>
      </c>
      <c r="R112" t="s">
        <v>8323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8322</v>
      </c>
      <c r="R113" t="s">
        <v>8323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8322</v>
      </c>
      <c r="R114" t="s">
        <v>8323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8322</v>
      </c>
      <c r="R115" t="s">
        <v>8323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8322</v>
      </c>
      <c r="R116" t="s">
        <v>8323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8322</v>
      </c>
      <c r="R117" t="s">
        <v>8323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8322</v>
      </c>
      <c r="R118" t="s">
        <v>8323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8322</v>
      </c>
      <c r="R119" t="s">
        <v>8323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8322</v>
      </c>
      <c r="R120" t="s">
        <v>8323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8322</v>
      </c>
      <c r="R121" t="s">
        <v>8323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8322</v>
      </c>
      <c r="R122" t="s">
        <v>8323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8322</v>
      </c>
      <c r="R123" t="s">
        <v>8323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8322</v>
      </c>
      <c r="R124" t="s">
        <v>8323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8322</v>
      </c>
      <c r="R125" t="s">
        <v>8323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8322</v>
      </c>
      <c r="R126" t="s">
        <v>8323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8322</v>
      </c>
      <c r="R127" t="s">
        <v>8323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8322</v>
      </c>
      <c r="R128" t="s">
        <v>8323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8322</v>
      </c>
      <c r="R129" t="s">
        <v>8323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8322</v>
      </c>
      <c r="R130" t="s">
        <v>8323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8322</v>
      </c>
      <c r="R131" t="s">
        <v>8323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8322</v>
      </c>
      <c r="R132" t="s">
        <v>8323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8322</v>
      </c>
      <c r="R133" t="s">
        <v>8323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8322</v>
      </c>
      <c r="R134" t="s">
        <v>8323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8322</v>
      </c>
      <c r="R135" t="s">
        <v>8323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8322</v>
      </c>
      <c r="R136" t="s">
        <v>8323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8322</v>
      </c>
      <c r="R137" t="s">
        <v>8323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8322</v>
      </c>
      <c r="R138" t="s">
        <v>8323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8322</v>
      </c>
      <c r="R139" t="s">
        <v>8323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8322</v>
      </c>
      <c r="R140" t="s">
        <v>8323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8322</v>
      </c>
      <c r="R141" t="s">
        <v>8323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8322</v>
      </c>
      <c r="R142" t="s">
        <v>8323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8322</v>
      </c>
      <c r="R143" t="s">
        <v>8323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8322</v>
      </c>
      <c r="R144" t="s">
        <v>8323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8322</v>
      </c>
      <c r="R145" t="s">
        <v>8323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8322</v>
      </c>
      <c r="R146" t="s">
        <v>8323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8322</v>
      </c>
      <c r="R147" t="s">
        <v>8323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8322</v>
      </c>
      <c r="R148" t="s">
        <v>8323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8322</v>
      </c>
      <c r="R149" t="s">
        <v>8323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8322</v>
      </c>
      <c r="R150" t="s">
        <v>8323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8322</v>
      </c>
      <c r="R151" t="s">
        <v>8323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8322</v>
      </c>
      <c r="R152" t="s">
        <v>8323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8322</v>
      </c>
      <c r="R153" t="s">
        <v>8323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8322</v>
      </c>
      <c r="R154" t="s">
        <v>8323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8322</v>
      </c>
      <c r="R155" t="s">
        <v>8323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8322</v>
      </c>
      <c r="R156" t="s">
        <v>8323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8322</v>
      </c>
      <c r="R157" t="s">
        <v>8323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8322</v>
      </c>
      <c r="R158" t="s">
        <v>8323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8322</v>
      </c>
      <c r="R159" t="s">
        <v>8323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8322</v>
      </c>
      <c r="R160" t="s">
        <v>8323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8322</v>
      </c>
      <c r="R161" t="s">
        <v>8323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8322</v>
      </c>
      <c r="R162" t="s">
        <v>8323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8322</v>
      </c>
      <c r="R163" t="s">
        <v>8323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8322</v>
      </c>
      <c r="R164" t="s">
        <v>8323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8322</v>
      </c>
      <c r="R165" t="s">
        <v>8323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8322</v>
      </c>
      <c r="R166" t="s">
        <v>8323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8322</v>
      </c>
      <c r="R167" t="s">
        <v>8323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8322</v>
      </c>
      <c r="R168" t="s">
        <v>8323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8322</v>
      </c>
      <c r="R169" t="s">
        <v>8323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8322</v>
      </c>
      <c r="R170" t="s">
        <v>8323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8322</v>
      </c>
      <c r="R171" t="s">
        <v>8323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8322</v>
      </c>
      <c r="R172" t="s">
        <v>8323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8322</v>
      </c>
      <c r="R173" t="s">
        <v>8323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8322</v>
      </c>
      <c r="R174" t="s">
        <v>8323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8322</v>
      </c>
      <c r="R175" t="s">
        <v>8323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8322</v>
      </c>
      <c r="R176" t="s">
        <v>8323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8322</v>
      </c>
      <c r="R177" t="s">
        <v>8323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8322</v>
      </c>
      <c r="R178" t="s">
        <v>8323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8322</v>
      </c>
      <c r="R179" t="s">
        <v>8323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8322</v>
      </c>
      <c r="R180" t="s">
        <v>8323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8322</v>
      </c>
      <c r="R181" t="s">
        <v>8323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8322</v>
      </c>
      <c r="R182" t="s">
        <v>8323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8322</v>
      </c>
      <c r="R183" t="s">
        <v>8323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8322</v>
      </c>
      <c r="R184" t="s">
        <v>8323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8322</v>
      </c>
      <c r="R185" t="s">
        <v>8323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8322</v>
      </c>
      <c r="R186" t="s">
        <v>8323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8322</v>
      </c>
      <c r="R187" t="s">
        <v>8323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8322</v>
      </c>
      <c r="R188" t="s">
        <v>8323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8322</v>
      </c>
      <c r="R189" t="s">
        <v>8323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8322</v>
      </c>
      <c r="R190" t="s">
        <v>8323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8322</v>
      </c>
      <c r="R191" t="s">
        <v>8323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8322</v>
      </c>
      <c r="R192" t="s">
        <v>8323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8322</v>
      </c>
      <c r="R193" t="s">
        <v>8323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8322</v>
      </c>
      <c r="R194" t="s">
        <v>8323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8322</v>
      </c>
      <c r="R195" t="s">
        <v>8323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8322</v>
      </c>
      <c r="R196" t="s">
        <v>8323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8322</v>
      </c>
      <c r="R197" t="s">
        <v>8323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8322</v>
      </c>
      <c r="R198" t="s">
        <v>8323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8322</v>
      </c>
      <c r="R199" t="s">
        <v>8323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8322</v>
      </c>
      <c r="R200" t="s">
        <v>8323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8322</v>
      </c>
      <c r="R201" t="s">
        <v>8323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8322</v>
      </c>
      <c r="R202" t="s">
        <v>8323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8322</v>
      </c>
      <c r="R203" t="s">
        <v>8323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8322</v>
      </c>
      <c r="R204" t="s">
        <v>8323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8322</v>
      </c>
      <c r="R205" t="s">
        <v>8323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8322</v>
      </c>
      <c r="R206" t="s">
        <v>8323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8322</v>
      </c>
      <c r="R207" t="s">
        <v>8323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8322</v>
      </c>
      <c r="R208" t="s">
        <v>8323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8322</v>
      </c>
      <c r="R209" t="s">
        <v>8323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8322</v>
      </c>
      <c r="R210" t="s">
        <v>8323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8322</v>
      </c>
      <c r="R211" t="s">
        <v>8323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8322</v>
      </c>
      <c r="R212" t="s">
        <v>8323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8322</v>
      </c>
      <c r="R213" t="s">
        <v>8323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8322</v>
      </c>
      <c r="R214" t="s">
        <v>8323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8322</v>
      </c>
      <c r="R215" t="s">
        <v>8323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8322</v>
      </c>
      <c r="R216" t="s">
        <v>8323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8322</v>
      </c>
      <c r="R217" t="s">
        <v>8323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8322</v>
      </c>
      <c r="R218" t="s">
        <v>8323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8322</v>
      </c>
      <c r="R219" t="s">
        <v>8323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8322</v>
      </c>
      <c r="R220" t="s">
        <v>8323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8322</v>
      </c>
      <c r="R221" t="s">
        <v>8323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8322</v>
      </c>
      <c r="R222" t="s">
        <v>8323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8322</v>
      </c>
      <c r="R223" t="s">
        <v>8323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8322</v>
      </c>
      <c r="R224" t="s">
        <v>8323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8322</v>
      </c>
      <c r="R225" t="s">
        <v>8323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8322</v>
      </c>
      <c r="R226" t="s">
        <v>8323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8322</v>
      </c>
      <c r="R227" t="s">
        <v>8323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8322</v>
      </c>
      <c r="R228" t="s">
        <v>8323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8322</v>
      </c>
      <c r="R229" t="s">
        <v>8323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8322</v>
      </c>
      <c r="R230" t="s">
        <v>8323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8322</v>
      </c>
      <c r="R231" t="s">
        <v>8323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8322</v>
      </c>
      <c r="R232" t="s">
        <v>8323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8322</v>
      </c>
      <c r="R233" t="s">
        <v>8323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8322</v>
      </c>
      <c r="R234" t="s">
        <v>8323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8322</v>
      </c>
      <c r="R235" t="s">
        <v>8323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8322</v>
      </c>
      <c r="R236" t="s">
        <v>8323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8322</v>
      </c>
      <c r="R237" t="s">
        <v>8323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8322</v>
      </c>
      <c r="R238" t="s">
        <v>8323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8322</v>
      </c>
      <c r="R239" t="s">
        <v>8323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8322</v>
      </c>
      <c r="R240" t="s">
        <v>8323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8322</v>
      </c>
      <c r="R241" t="s">
        <v>8323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8322</v>
      </c>
      <c r="R242" t="s">
        <v>8323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8322</v>
      </c>
      <c r="R243" t="s">
        <v>8323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8322</v>
      </c>
      <c r="R244" t="s">
        <v>8323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8322</v>
      </c>
      <c r="R245" t="s">
        <v>8323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8322</v>
      </c>
      <c r="R246" t="s">
        <v>8323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8322</v>
      </c>
      <c r="R247" t="s">
        <v>8323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8322</v>
      </c>
      <c r="R248" t="s">
        <v>8323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8322</v>
      </c>
      <c r="R249" t="s">
        <v>8323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8322</v>
      </c>
      <c r="R250" t="s">
        <v>8323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8322</v>
      </c>
      <c r="R251" t="s">
        <v>8323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8322</v>
      </c>
      <c r="R252" t="s">
        <v>8323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8322</v>
      </c>
      <c r="R253" t="s">
        <v>8323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8322</v>
      </c>
      <c r="R254" t="s">
        <v>8323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8322</v>
      </c>
      <c r="R255" t="s">
        <v>8323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8322</v>
      </c>
      <c r="R256" t="s">
        <v>8323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8322</v>
      </c>
      <c r="R257" t="s">
        <v>8323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8322</v>
      </c>
      <c r="R258" t="s">
        <v>8323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8322</v>
      </c>
      <c r="R259" t="s">
        <v>8323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8322</v>
      </c>
      <c r="R260" t="s">
        <v>8323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8322</v>
      </c>
      <c r="R261" t="s">
        <v>8323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8322</v>
      </c>
      <c r="R262" t="s">
        <v>8323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8322</v>
      </c>
      <c r="R263" t="s">
        <v>8323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8322</v>
      </c>
      <c r="R264" t="s">
        <v>8323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8322</v>
      </c>
      <c r="R265" t="s">
        <v>8323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8322</v>
      </c>
      <c r="R266" t="s">
        <v>8323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8322</v>
      </c>
      <c r="R267" t="s">
        <v>8323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8322</v>
      </c>
      <c r="R268" t="s">
        <v>8323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8322</v>
      </c>
      <c r="R269" t="s">
        <v>8323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8322</v>
      </c>
      <c r="R270" t="s">
        <v>8323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8322</v>
      </c>
      <c r="R271" t="s">
        <v>8323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8322</v>
      </c>
      <c r="R272" t="s">
        <v>8323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8322</v>
      </c>
      <c r="R273" t="s">
        <v>8323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8322</v>
      </c>
      <c r="R274" t="s">
        <v>8323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8322</v>
      </c>
      <c r="R275" t="s">
        <v>8323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8322</v>
      </c>
      <c r="R276" t="s">
        <v>8323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8322</v>
      </c>
      <c r="R277" t="s">
        <v>8323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8322</v>
      </c>
      <c r="R278" t="s">
        <v>8323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8322</v>
      </c>
      <c r="R279" t="s">
        <v>8323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8322</v>
      </c>
      <c r="R280" t="s">
        <v>8323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8322</v>
      </c>
      <c r="R281" t="s">
        <v>8323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8322</v>
      </c>
      <c r="R282" t="s">
        <v>8323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8322</v>
      </c>
      <c r="R283" t="s">
        <v>8323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8322</v>
      </c>
      <c r="R284" t="s">
        <v>8323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8322</v>
      </c>
      <c r="R285" t="s">
        <v>8323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8322</v>
      </c>
      <c r="R286" t="s">
        <v>8323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8322</v>
      </c>
      <c r="R287" t="s">
        <v>8323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8322</v>
      </c>
      <c r="R288" t="s">
        <v>8323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8322</v>
      </c>
      <c r="R289" t="s">
        <v>8323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8322</v>
      </c>
      <c r="R290" t="s">
        <v>8323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8322</v>
      </c>
      <c r="R291" t="s">
        <v>8323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8322</v>
      </c>
      <c r="R292" t="s">
        <v>8323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8322</v>
      </c>
      <c r="R293" t="s">
        <v>8323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8322</v>
      </c>
      <c r="R294" t="s">
        <v>8323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8322</v>
      </c>
      <c r="R295" t="s">
        <v>8323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8322</v>
      </c>
      <c r="R296" t="s">
        <v>8323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8322</v>
      </c>
      <c r="R297" t="s">
        <v>8323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8322</v>
      </c>
      <c r="R298" t="s">
        <v>8323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8322</v>
      </c>
      <c r="R299" t="s">
        <v>8323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8322</v>
      </c>
      <c r="R300" t="s">
        <v>8323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8322</v>
      </c>
      <c r="R301" t="s">
        <v>8323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8322</v>
      </c>
      <c r="R302" t="s">
        <v>8323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8322</v>
      </c>
      <c r="R303" t="s">
        <v>8323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8322</v>
      </c>
      <c r="R304" t="s">
        <v>8323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8322</v>
      </c>
      <c r="R305" t="s">
        <v>8323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8322</v>
      </c>
      <c r="R306" t="s">
        <v>8323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8322</v>
      </c>
      <c r="R307" t="s">
        <v>8323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8322</v>
      </c>
      <c r="R308" t="s">
        <v>8323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8322</v>
      </c>
      <c r="R309" t="s">
        <v>8323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8322</v>
      </c>
      <c r="R310" t="s">
        <v>8323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8322</v>
      </c>
      <c r="R311" t="s">
        <v>8323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8322</v>
      </c>
      <c r="R312" t="s">
        <v>8323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8322</v>
      </c>
      <c r="R313" t="s">
        <v>8323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8322</v>
      </c>
      <c r="R314" t="s">
        <v>8323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8322</v>
      </c>
      <c r="R315" t="s">
        <v>8323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8322</v>
      </c>
      <c r="R316" t="s">
        <v>8323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8322</v>
      </c>
      <c r="R317" t="s">
        <v>8323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8322</v>
      </c>
      <c r="R318" t="s">
        <v>8323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8322</v>
      </c>
      <c r="R319" t="s">
        <v>8323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8322</v>
      </c>
      <c r="R320" t="s">
        <v>8323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8322</v>
      </c>
      <c r="R321" t="s">
        <v>8323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8322</v>
      </c>
      <c r="R322" t="s">
        <v>8323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8322</v>
      </c>
      <c r="R323" t="s">
        <v>8323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8322</v>
      </c>
      <c r="R324" t="s">
        <v>8323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8322</v>
      </c>
      <c r="R325" t="s">
        <v>8323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8322</v>
      </c>
      <c r="R326" t="s">
        <v>8323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8322</v>
      </c>
      <c r="R327" t="s">
        <v>8323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8322</v>
      </c>
      <c r="R328" t="s">
        <v>8323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8322</v>
      </c>
      <c r="R329" t="s">
        <v>8323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8322</v>
      </c>
      <c r="R330" t="s">
        <v>8323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8322</v>
      </c>
      <c r="R331" t="s">
        <v>8323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8322</v>
      </c>
      <c r="R332" t="s">
        <v>8323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8322</v>
      </c>
      <c r="R333" t="s">
        <v>8323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8322</v>
      </c>
      <c r="R334" t="s">
        <v>8323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8322</v>
      </c>
      <c r="R335" t="s">
        <v>8323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8322</v>
      </c>
      <c r="R336" t="s">
        <v>8323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8322</v>
      </c>
      <c r="R337" t="s">
        <v>8323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8322</v>
      </c>
      <c r="R338" t="s">
        <v>8323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8322</v>
      </c>
      <c r="R339" t="s">
        <v>8323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8322</v>
      </c>
      <c r="R340" t="s">
        <v>8323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8322</v>
      </c>
      <c r="R341" t="s">
        <v>8323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8322</v>
      </c>
      <c r="R342" t="s">
        <v>8323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8322</v>
      </c>
      <c r="R343" t="s">
        <v>8323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8322</v>
      </c>
      <c r="R344" t="s">
        <v>8323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8322</v>
      </c>
      <c r="R345" t="s">
        <v>8323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8322</v>
      </c>
      <c r="R346" t="s">
        <v>8323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8322</v>
      </c>
      <c r="R347" t="s">
        <v>8323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8322</v>
      </c>
      <c r="R348" t="s">
        <v>8323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8322</v>
      </c>
      <c r="R349" t="s">
        <v>8323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8322</v>
      </c>
      <c r="R350" t="s">
        <v>8323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8322</v>
      </c>
      <c r="R351" t="s">
        <v>8323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8322</v>
      </c>
      <c r="R352" t="s">
        <v>8323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8322</v>
      </c>
      <c r="R353" t="s">
        <v>8323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8322</v>
      </c>
      <c r="R354" t="s">
        <v>8323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8322</v>
      </c>
      <c r="R355" t="s">
        <v>8323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8322</v>
      </c>
      <c r="R356" t="s">
        <v>8323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8322</v>
      </c>
      <c r="R357" t="s">
        <v>8323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8322</v>
      </c>
      <c r="R358" t="s">
        <v>8323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8322</v>
      </c>
      <c r="R359" t="s">
        <v>8323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8322</v>
      </c>
      <c r="R360" t="s">
        <v>8323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8322</v>
      </c>
      <c r="R361" t="s">
        <v>8323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8322</v>
      </c>
      <c r="R362" t="s">
        <v>8323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8322</v>
      </c>
      <c r="R363" t="s">
        <v>8323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8322</v>
      </c>
      <c r="R364" t="s">
        <v>8323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8322</v>
      </c>
      <c r="R365" t="s">
        <v>8323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8322</v>
      </c>
      <c r="R366" t="s">
        <v>8323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8322</v>
      </c>
      <c r="R367" t="s">
        <v>8323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8322</v>
      </c>
      <c r="R368" t="s">
        <v>8323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8322</v>
      </c>
      <c r="R369" t="s">
        <v>8323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8322</v>
      </c>
      <c r="R370" t="s">
        <v>8323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8322</v>
      </c>
      <c r="R371" t="s">
        <v>8323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8322</v>
      </c>
      <c r="R372" t="s">
        <v>8323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8322</v>
      </c>
      <c r="R373" t="s">
        <v>8323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8322</v>
      </c>
      <c r="R374" t="s">
        <v>8323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8322</v>
      </c>
      <c r="R375" t="s">
        <v>8323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8322</v>
      </c>
      <c r="R376" t="s">
        <v>8323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8322</v>
      </c>
      <c r="R377" t="s">
        <v>8323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8322</v>
      </c>
      <c r="R378" t="s">
        <v>8323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8322</v>
      </c>
      <c r="R379" t="s">
        <v>8323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8322</v>
      </c>
      <c r="R380" t="s">
        <v>8323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8322</v>
      </c>
      <c r="R381" t="s">
        <v>8323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8322</v>
      </c>
      <c r="R382" t="s">
        <v>8323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8322</v>
      </c>
      <c r="R383" t="s">
        <v>8323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8322</v>
      </c>
      <c r="R384" t="s">
        <v>8323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8322</v>
      </c>
      <c r="R385" t="s">
        <v>8323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8322</v>
      </c>
      <c r="R386" t="s">
        <v>8323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8322</v>
      </c>
      <c r="R387" t="s">
        <v>8323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8322</v>
      </c>
      <c r="R388" t="s">
        <v>8323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8322</v>
      </c>
      <c r="R389" t="s">
        <v>8323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8322</v>
      </c>
      <c r="R390" t="s">
        <v>8323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8322</v>
      </c>
      <c r="R391" t="s">
        <v>8323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8322</v>
      </c>
      <c r="R392" t="s">
        <v>8323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8322</v>
      </c>
      <c r="R393" t="s">
        <v>8323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8322</v>
      </c>
      <c r="R394" t="s">
        <v>8323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8322</v>
      </c>
      <c r="R395" t="s">
        <v>8323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8322</v>
      </c>
      <c r="R396" t="s">
        <v>8323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8322</v>
      </c>
      <c r="R397" t="s">
        <v>8323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8322</v>
      </c>
      <c r="R398" t="s">
        <v>8323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8322</v>
      </c>
      <c r="R399" t="s">
        <v>8323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8322</v>
      </c>
      <c r="R400" t="s">
        <v>8323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8322</v>
      </c>
      <c r="R401" t="s">
        <v>8323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8322</v>
      </c>
      <c r="R402" t="s">
        <v>8323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8322</v>
      </c>
      <c r="R403" t="s">
        <v>8323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8322</v>
      </c>
      <c r="R404" t="s">
        <v>8323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8322</v>
      </c>
      <c r="R405" t="s">
        <v>8323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8322</v>
      </c>
      <c r="R406" t="s">
        <v>8323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8322</v>
      </c>
      <c r="R407" t="s">
        <v>8323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8322</v>
      </c>
      <c r="R408" t="s">
        <v>8323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8322</v>
      </c>
      <c r="R409" t="s">
        <v>8323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8322</v>
      </c>
      <c r="R410" t="s">
        <v>8323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8322</v>
      </c>
      <c r="R411" t="s">
        <v>8323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8322</v>
      </c>
      <c r="R412" t="s">
        <v>8323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8322</v>
      </c>
      <c r="R413" t="s">
        <v>8323</v>
      </c>
      <c r="S413" s="14">
        <v>42155.142638888887</v>
      </c>
      <c r="T413" s="14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5263E-664B-0545-9C01-D04B882A7BCD}">
  <dimension ref="A1:T251"/>
  <sheetViews>
    <sheetView workbookViewId="0">
      <selection activeCell="B2" sqref="B2"/>
    </sheetView>
  </sheetViews>
  <sheetFormatPr baseColWidth="10" defaultRowHeight="15" x14ac:dyDescent="0.2"/>
  <cols>
    <col min="1" max="1" width="5.1640625" bestFit="1" customWidth="1"/>
    <col min="2" max="2" width="37.6640625" customWidth="1"/>
    <col min="3" max="3" width="40.83203125" customWidth="1"/>
    <col min="4" max="4" width="12.1640625" bestFit="1" customWidth="1"/>
    <col min="5" max="5" width="1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8322</v>
      </c>
      <c r="R2" t="s">
        <v>8323</v>
      </c>
      <c r="S2" s="14">
        <v>42492.737847222219</v>
      </c>
      <c r="T2" s="14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8322</v>
      </c>
      <c r="R3" t="s">
        <v>8323</v>
      </c>
      <c r="S3" s="14">
        <v>42103.016585648147</v>
      </c>
      <c r="T3" s="14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8322</v>
      </c>
      <c r="R4" t="s">
        <v>8323</v>
      </c>
      <c r="S4" s="14">
        <v>42108.692060185189</v>
      </c>
      <c r="T4" s="14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8322</v>
      </c>
      <c r="R5" t="s">
        <v>8323</v>
      </c>
      <c r="S5" s="14">
        <v>42453.806307870371</v>
      </c>
      <c r="T5" s="14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8322</v>
      </c>
      <c r="R6" t="s">
        <v>8323</v>
      </c>
      <c r="S6" s="14">
        <v>42123.648831018523</v>
      </c>
      <c r="T6" s="14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8322</v>
      </c>
      <c r="R7" t="s">
        <v>8323</v>
      </c>
      <c r="S7" s="14">
        <v>41858.007071759261</v>
      </c>
      <c r="T7" s="14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8322</v>
      </c>
      <c r="R8" t="s">
        <v>8323</v>
      </c>
      <c r="S8" s="14">
        <v>41781.045173611114</v>
      </c>
      <c r="T8" s="14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8322</v>
      </c>
      <c r="R9" t="s">
        <v>8323</v>
      </c>
      <c r="S9" s="14">
        <v>42370.007766203707</v>
      </c>
      <c r="T9" s="14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8322</v>
      </c>
      <c r="R10" t="s">
        <v>8323</v>
      </c>
      <c r="S10" s="14">
        <v>42165.037581018521</v>
      </c>
      <c r="T10" s="14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8322</v>
      </c>
      <c r="R11" t="s">
        <v>8323</v>
      </c>
      <c r="S11" s="14">
        <v>42480.800648148142</v>
      </c>
      <c r="T11" s="14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8322</v>
      </c>
      <c r="R12" t="s">
        <v>8323</v>
      </c>
      <c r="S12" s="14">
        <v>41784.789687500001</v>
      </c>
      <c r="T12" s="14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8322</v>
      </c>
      <c r="R13" t="s">
        <v>8323</v>
      </c>
      <c r="S13" s="14">
        <v>41831.675034722226</v>
      </c>
      <c r="T13" s="14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8322</v>
      </c>
      <c r="R14" t="s">
        <v>8323</v>
      </c>
      <c r="S14" s="14">
        <v>41950.114108796297</v>
      </c>
      <c r="T14" s="14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8322</v>
      </c>
      <c r="R15" t="s">
        <v>8323</v>
      </c>
      <c r="S15" s="14">
        <v>42627.955104166671</v>
      </c>
      <c r="T15" s="14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8322</v>
      </c>
      <c r="R16" t="s">
        <v>8323</v>
      </c>
      <c r="S16" s="14">
        <v>42531.195277777777</v>
      </c>
      <c r="T16" s="14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8322</v>
      </c>
      <c r="R17" t="s">
        <v>8323</v>
      </c>
      <c r="S17" s="14">
        <v>42618.827013888891</v>
      </c>
      <c r="T17" s="14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8322</v>
      </c>
      <c r="R18" t="s">
        <v>8323</v>
      </c>
      <c r="S18" s="14">
        <v>42540.593530092592</v>
      </c>
      <c r="T18" s="14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8322</v>
      </c>
      <c r="R19" t="s">
        <v>8323</v>
      </c>
      <c r="S19" s="14">
        <v>41746.189409722225</v>
      </c>
      <c r="T19" s="14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8322</v>
      </c>
      <c r="R20" t="s">
        <v>8323</v>
      </c>
      <c r="S20" s="14">
        <v>41974.738576388889</v>
      </c>
      <c r="T20" s="14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8322</v>
      </c>
      <c r="R21" t="s">
        <v>8323</v>
      </c>
      <c r="S21" s="14">
        <v>42115.11618055556</v>
      </c>
      <c r="T21" s="14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8322</v>
      </c>
      <c r="R22" t="s">
        <v>8323</v>
      </c>
      <c r="S22" s="14">
        <v>42002.817488425921</v>
      </c>
      <c r="T22" s="14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8322</v>
      </c>
      <c r="R23" t="s">
        <v>8323</v>
      </c>
      <c r="S23" s="14">
        <v>42722.84474537037</v>
      </c>
      <c r="T23" s="14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8322</v>
      </c>
      <c r="R24" t="s">
        <v>8323</v>
      </c>
      <c r="S24" s="14">
        <v>42465.128391203703</v>
      </c>
      <c r="T24" s="14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8322</v>
      </c>
      <c r="R25" t="s">
        <v>8323</v>
      </c>
      <c r="S25" s="14">
        <v>42171.743969907402</v>
      </c>
      <c r="T25" s="14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8322</v>
      </c>
      <c r="R26" t="s">
        <v>8323</v>
      </c>
      <c r="S26" s="14">
        <v>42672.955138888887</v>
      </c>
      <c r="T26" s="14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8322</v>
      </c>
      <c r="R27" t="s">
        <v>8323</v>
      </c>
      <c r="S27" s="14">
        <v>42359.725243055553</v>
      </c>
      <c r="T27" s="14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8322</v>
      </c>
      <c r="R28" t="s">
        <v>8323</v>
      </c>
      <c r="S28" s="14">
        <v>42192.905694444446</v>
      </c>
      <c r="T28" s="14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8322</v>
      </c>
      <c r="R29" t="s">
        <v>8323</v>
      </c>
      <c r="S29" s="14">
        <v>41916.597638888888</v>
      </c>
      <c r="T29" s="14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8322</v>
      </c>
      <c r="R30" t="s">
        <v>8323</v>
      </c>
      <c r="S30" s="14">
        <v>42461.596273148149</v>
      </c>
      <c r="T30" s="14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8322</v>
      </c>
      <c r="R31" t="s">
        <v>8323</v>
      </c>
      <c r="S31" s="14">
        <v>42370.90320601852</v>
      </c>
      <c r="T31" s="14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8322</v>
      </c>
      <c r="R32" t="s">
        <v>8323</v>
      </c>
      <c r="S32" s="14">
        <v>41948.727256944447</v>
      </c>
      <c r="T32" s="14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8322</v>
      </c>
      <c r="R33" t="s">
        <v>8323</v>
      </c>
      <c r="S33" s="14">
        <v>42047.07640046296</v>
      </c>
      <c r="T33" s="14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8322</v>
      </c>
      <c r="R34" t="s">
        <v>8323</v>
      </c>
      <c r="S34" s="14">
        <v>42261.632916666669</v>
      </c>
      <c r="T34" s="14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8322</v>
      </c>
      <c r="R35" t="s">
        <v>8323</v>
      </c>
      <c r="S35" s="14">
        <v>41985.427361111113</v>
      </c>
      <c r="T35" s="14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8322</v>
      </c>
      <c r="R36" t="s">
        <v>8323</v>
      </c>
      <c r="S36" s="14">
        <v>41922.535185185188</v>
      </c>
      <c r="T36" s="14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8322</v>
      </c>
      <c r="R37" t="s">
        <v>8323</v>
      </c>
      <c r="S37" s="14">
        <v>41850.863252314812</v>
      </c>
      <c r="T37" s="14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8322</v>
      </c>
      <c r="R38" t="s">
        <v>8323</v>
      </c>
      <c r="S38" s="14">
        <v>41831.742962962962</v>
      </c>
      <c r="T38" s="14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8322</v>
      </c>
      <c r="R39" t="s">
        <v>8323</v>
      </c>
      <c r="S39" s="14">
        <v>42415.883425925931</v>
      </c>
      <c r="T39" s="14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8322</v>
      </c>
      <c r="R40" t="s">
        <v>8323</v>
      </c>
      <c r="S40" s="14">
        <v>41869.714166666665</v>
      </c>
      <c r="T40" s="14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8322</v>
      </c>
      <c r="R41" t="s">
        <v>8323</v>
      </c>
      <c r="S41" s="14">
        <v>41953.773090277777</v>
      </c>
      <c r="T41" s="14">
        <v>42013.083333333328</v>
      </c>
    </row>
    <row r="42" spans="1:20" ht="16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8322</v>
      </c>
      <c r="R42" t="s">
        <v>8323</v>
      </c>
      <c r="S42" s="14">
        <v>42037.986284722225</v>
      </c>
      <c r="T42" s="14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8322</v>
      </c>
      <c r="R43" t="s">
        <v>8323</v>
      </c>
      <c r="S43" s="14">
        <v>41811.555462962962</v>
      </c>
      <c r="T43" s="14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8322</v>
      </c>
      <c r="R44" t="s">
        <v>8323</v>
      </c>
      <c r="S44" s="14">
        <v>42701.908807870372</v>
      </c>
      <c r="T44" s="14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8322</v>
      </c>
      <c r="R45" t="s">
        <v>8323</v>
      </c>
      <c r="S45" s="14">
        <v>42258.646504629629</v>
      </c>
      <c r="T45" s="14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8322</v>
      </c>
      <c r="R46" t="s">
        <v>8323</v>
      </c>
      <c r="S46" s="14">
        <v>42278.664965277778</v>
      </c>
      <c r="T46" s="14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8322</v>
      </c>
      <c r="R47" t="s">
        <v>8323</v>
      </c>
      <c r="S47" s="14">
        <v>42515.078217592592</v>
      </c>
      <c r="T47" s="14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8322</v>
      </c>
      <c r="R48" t="s">
        <v>8323</v>
      </c>
      <c r="S48" s="14">
        <v>41830.234166666669</v>
      </c>
      <c r="T48" s="14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8322</v>
      </c>
      <c r="R49" t="s">
        <v>8323</v>
      </c>
      <c r="S49" s="14">
        <v>41982.904386574075</v>
      </c>
      <c r="T49" s="14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8322</v>
      </c>
      <c r="R50" t="s">
        <v>8323</v>
      </c>
      <c r="S50" s="14">
        <v>42210.439768518518</v>
      </c>
      <c r="T50" s="14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8322</v>
      </c>
      <c r="R51" t="s">
        <v>8323</v>
      </c>
      <c r="S51" s="14">
        <v>42196.166874999995</v>
      </c>
      <c r="T51" s="14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8322</v>
      </c>
      <c r="R52" t="s">
        <v>8323</v>
      </c>
      <c r="S52" s="14">
        <v>42606.056863425925</v>
      </c>
      <c r="T52" s="14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8322</v>
      </c>
      <c r="R53" t="s">
        <v>8323</v>
      </c>
      <c r="S53" s="14">
        <v>42199.648912037039</v>
      </c>
      <c r="T53" s="14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8322</v>
      </c>
      <c r="R54" t="s">
        <v>8323</v>
      </c>
      <c r="S54" s="14">
        <v>42444.877743055549</v>
      </c>
      <c r="T54" s="14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8322</v>
      </c>
      <c r="R55" t="s">
        <v>8323</v>
      </c>
      <c r="S55" s="14">
        <v>42499.731701388882</v>
      </c>
      <c r="T55" s="14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8322</v>
      </c>
      <c r="R56" t="s">
        <v>8323</v>
      </c>
      <c r="S56" s="14">
        <v>41929.266215277778</v>
      </c>
      <c r="T56" s="14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8322</v>
      </c>
      <c r="R57" t="s">
        <v>8323</v>
      </c>
      <c r="S57" s="14">
        <v>42142.768819444449</v>
      </c>
      <c r="T57" s="14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8322</v>
      </c>
      <c r="R58" t="s">
        <v>8323</v>
      </c>
      <c r="S58" s="14">
        <v>42354.131643518514</v>
      </c>
      <c r="T58" s="14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8322</v>
      </c>
      <c r="R59" t="s">
        <v>8323</v>
      </c>
      <c r="S59" s="14">
        <v>41828.922905092593</v>
      </c>
      <c r="T59" s="14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8322</v>
      </c>
      <c r="R60" t="s">
        <v>8323</v>
      </c>
      <c r="S60" s="14">
        <v>42245.234340277777</v>
      </c>
      <c r="T60" s="14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8322</v>
      </c>
      <c r="R61" t="s">
        <v>8323</v>
      </c>
      <c r="S61" s="14">
        <v>42278.629710648151</v>
      </c>
      <c r="T61" s="14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8322</v>
      </c>
      <c r="R62" t="s">
        <v>8323</v>
      </c>
      <c r="S62" s="14">
        <v>41826.61954861111</v>
      </c>
      <c r="T62" s="14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8322</v>
      </c>
      <c r="R63" t="s">
        <v>8323</v>
      </c>
      <c r="S63" s="14">
        <v>42205.171018518522</v>
      </c>
      <c r="T63" s="14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8322</v>
      </c>
      <c r="R64" t="s">
        <v>8323</v>
      </c>
      <c r="S64" s="14">
        <v>42041.205000000002</v>
      </c>
      <c r="T64" s="14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8322</v>
      </c>
      <c r="R65" t="s">
        <v>8323</v>
      </c>
      <c r="S65" s="14">
        <v>42203.677766203706</v>
      </c>
      <c r="T65" s="14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8322</v>
      </c>
      <c r="R66" t="s">
        <v>8323</v>
      </c>
      <c r="S66" s="14">
        <v>41983.752847222218</v>
      </c>
      <c r="T66" s="14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8322</v>
      </c>
      <c r="R67" t="s">
        <v>8323</v>
      </c>
      <c r="S67" s="14">
        <v>42103.024398148147</v>
      </c>
      <c r="T67" s="14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8322</v>
      </c>
      <c r="R68" t="s">
        <v>8323</v>
      </c>
      <c r="S68" s="14">
        <v>42089.901574074072</v>
      </c>
      <c r="T68" s="14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8322</v>
      </c>
      <c r="R69" t="s">
        <v>8323</v>
      </c>
      <c r="S69" s="14">
        <v>42297.691006944442</v>
      </c>
      <c r="T69" s="14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8322</v>
      </c>
      <c r="R70" t="s">
        <v>8323</v>
      </c>
      <c r="S70" s="14">
        <v>41833.089756944442</v>
      </c>
      <c r="T70" s="14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8322</v>
      </c>
      <c r="R71" t="s">
        <v>8323</v>
      </c>
      <c r="S71" s="14">
        <v>42325.920717592591</v>
      </c>
      <c r="T71" s="14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8322</v>
      </c>
      <c r="R72" t="s">
        <v>8323</v>
      </c>
      <c r="S72" s="14">
        <v>41858.214629629627</v>
      </c>
      <c r="T72" s="14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8322</v>
      </c>
      <c r="R73" t="s">
        <v>8323</v>
      </c>
      <c r="S73" s="14">
        <v>41793.710231481484</v>
      </c>
      <c r="T73" s="14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8322</v>
      </c>
      <c r="R74" t="s">
        <v>8323</v>
      </c>
      <c r="S74" s="14">
        <v>41793.814259259263</v>
      </c>
      <c r="T74" s="14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8322</v>
      </c>
      <c r="R75" t="s">
        <v>8323</v>
      </c>
      <c r="S75" s="14">
        <v>41831.697939814818</v>
      </c>
      <c r="T75" s="14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8322</v>
      </c>
      <c r="R76" t="s">
        <v>8323</v>
      </c>
      <c r="S76" s="14">
        <v>42621.389340277776</v>
      </c>
      <c r="T76" s="14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8322</v>
      </c>
      <c r="R77" t="s">
        <v>8323</v>
      </c>
      <c r="S77" s="14">
        <v>41780.785729166666</v>
      </c>
      <c r="T77" s="14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8322</v>
      </c>
      <c r="R78" t="s">
        <v>8323</v>
      </c>
      <c r="S78" s="14">
        <v>41766.072500000002</v>
      </c>
      <c r="T78" s="14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8322</v>
      </c>
      <c r="R79" t="s">
        <v>8323</v>
      </c>
      <c r="S79" s="14">
        <v>41766.617291666669</v>
      </c>
      <c r="T79" s="14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8322</v>
      </c>
      <c r="R80" t="s">
        <v>8323</v>
      </c>
      <c r="S80" s="14">
        <v>42248.627013888887</v>
      </c>
      <c r="T80" s="14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8322</v>
      </c>
      <c r="R81" t="s">
        <v>8323</v>
      </c>
      <c r="S81" s="14">
        <v>41885.221550925926</v>
      </c>
      <c r="T81" s="14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8322</v>
      </c>
      <c r="R82" t="s">
        <v>8323</v>
      </c>
      <c r="S82" s="14">
        <v>42159.224432870367</v>
      </c>
      <c r="T82" s="14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8322</v>
      </c>
      <c r="R83" t="s">
        <v>8323</v>
      </c>
      <c r="S83" s="14">
        <v>42265.817002314812</v>
      </c>
      <c r="T83" s="14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8322</v>
      </c>
      <c r="R84" t="s">
        <v>8323</v>
      </c>
      <c r="S84" s="14">
        <v>41975.124340277776</v>
      </c>
      <c r="T84" s="14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8322</v>
      </c>
      <c r="R85" t="s">
        <v>8323</v>
      </c>
      <c r="S85" s="14">
        <v>42065.190694444449</v>
      </c>
      <c r="T85" s="14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8322</v>
      </c>
      <c r="R86" t="s">
        <v>8323</v>
      </c>
      <c r="S86" s="14">
        <v>41848.84002314815</v>
      </c>
      <c r="T86" s="14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8322</v>
      </c>
      <c r="R87" t="s">
        <v>8323</v>
      </c>
      <c r="S87" s="14">
        <v>42103.884930555556</v>
      </c>
      <c r="T87" s="14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8322</v>
      </c>
      <c r="R88" t="s">
        <v>8323</v>
      </c>
      <c r="S88" s="14">
        <v>42059.970729166671</v>
      </c>
      <c r="T88" s="14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8322</v>
      </c>
      <c r="R89" t="s">
        <v>8323</v>
      </c>
      <c r="S89" s="14">
        <v>42041.743090277778</v>
      </c>
      <c r="T89" s="14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8322</v>
      </c>
      <c r="R90" t="s">
        <v>8323</v>
      </c>
      <c r="S90" s="14">
        <v>41829.73715277778</v>
      </c>
      <c r="T90" s="14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8322</v>
      </c>
      <c r="R91" t="s">
        <v>8323</v>
      </c>
      <c r="S91" s="14">
        <v>41789.893599537041</v>
      </c>
      <c r="T91" s="14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8322</v>
      </c>
      <c r="R92" t="s">
        <v>8323</v>
      </c>
      <c r="S92" s="14">
        <v>41833.660995370366</v>
      </c>
      <c r="T92" s="14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8322</v>
      </c>
      <c r="R93" t="s">
        <v>8323</v>
      </c>
      <c r="S93" s="14">
        <v>41914.590011574073</v>
      </c>
      <c r="T93" s="14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8322</v>
      </c>
      <c r="R94" t="s">
        <v>8323</v>
      </c>
      <c r="S94" s="14">
        <v>42611.261064814811</v>
      </c>
      <c r="T94" s="14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8322</v>
      </c>
      <c r="R95" t="s">
        <v>8323</v>
      </c>
      <c r="S95" s="14">
        <v>42253.633159722223</v>
      </c>
      <c r="T95" s="14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8322</v>
      </c>
      <c r="R96" t="s">
        <v>8323</v>
      </c>
      <c r="S96" s="14">
        <v>42295.891828703709</v>
      </c>
      <c r="T96" s="14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8322</v>
      </c>
      <c r="R97" t="s">
        <v>8323</v>
      </c>
      <c r="S97" s="14">
        <v>42402.947002314817</v>
      </c>
      <c r="T97" s="14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8322</v>
      </c>
      <c r="R98" t="s">
        <v>8323</v>
      </c>
      <c r="S98" s="14">
        <v>42509.814108796301</v>
      </c>
      <c r="T98" s="14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8322</v>
      </c>
      <c r="R99" t="s">
        <v>8323</v>
      </c>
      <c r="S99" s="14">
        <v>41977.004976851851</v>
      </c>
      <c r="T99" s="14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8322</v>
      </c>
      <c r="R100" t="s">
        <v>8323</v>
      </c>
      <c r="S100" s="14">
        <v>42171.758611111116</v>
      </c>
      <c r="T100" s="14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8322</v>
      </c>
      <c r="R101" t="s">
        <v>8323</v>
      </c>
      <c r="S101" s="14">
        <v>42056.1324537037</v>
      </c>
      <c r="T101" s="14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8322</v>
      </c>
      <c r="R102" t="s">
        <v>8323</v>
      </c>
      <c r="S102" s="14">
        <v>41867.652280092596</v>
      </c>
      <c r="T102" s="14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8322</v>
      </c>
      <c r="R103" t="s">
        <v>8323</v>
      </c>
      <c r="S103" s="14">
        <v>41779.657870370371</v>
      </c>
      <c r="T103" s="14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8322</v>
      </c>
      <c r="R104" t="s">
        <v>8323</v>
      </c>
      <c r="S104" s="14">
        <v>42679.958472222221</v>
      </c>
      <c r="T104" s="14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8322</v>
      </c>
      <c r="R105" t="s">
        <v>8323</v>
      </c>
      <c r="S105" s="14">
        <v>42032.250208333338</v>
      </c>
      <c r="T105" s="14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8322</v>
      </c>
      <c r="R106" t="s">
        <v>8323</v>
      </c>
      <c r="S106" s="14">
        <v>41793.191875000004</v>
      </c>
      <c r="T106" s="14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8322</v>
      </c>
      <c r="R107" t="s">
        <v>8323</v>
      </c>
      <c r="S107" s="14">
        <v>41843.775011574071</v>
      </c>
      <c r="T107" s="14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8322</v>
      </c>
      <c r="R108" t="s">
        <v>8323</v>
      </c>
      <c r="S108" s="14">
        <v>42136.092488425929</v>
      </c>
      <c r="T108" s="14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8322</v>
      </c>
      <c r="R109" t="s">
        <v>8323</v>
      </c>
      <c r="S109" s="14">
        <v>42317.826377314821</v>
      </c>
      <c r="T109" s="14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8322</v>
      </c>
      <c r="R110" t="s">
        <v>8323</v>
      </c>
      <c r="S110" s="14">
        <v>42186.01116898148</v>
      </c>
      <c r="T110" s="14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8322</v>
      </c>
      <c r="R111" t="s">
        <v>8323</v>
      </c>
      <c r="S111" s="14">
        <v>42095.229166666672</v>
      </c>
      <c r="T111" s="14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8322</v>
      </c>
      <c r="R112" t="s">
        <v>8323</v>
      </c>
      <c r="S112" s="14">
        <v>41906.819513888891</v>
      </c>
      <c r="T112" s="14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8322</v>
      </c>
      <c r="R113" t="s">
        <v>8323</v>
      </c>
      <c r="S113" s="14">
        <v>41834.135370370372</v>
      </c>
      <c r="T113" s="14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8322</v>
      </c>
      <c r="R114" t="s">
        <v>8323</v>
      </c>
      <c r="S114" s="14">
        <v>41863.359282407408</v>
      </c>
      <c r="T114" s="14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8322</v>
      </c>
      <c r="R115" t="s">
        <v>8323</v>
      </c>
      <c r="S115" s="14">
        <v>42224.756909722222</v>
      </c>
      <c r="T115" s="14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8322</v>
      </c>
      <c r="R116" t="s">
        <v>8323</v>
      </c>
      <c r="S116" s="14">
        <v>41939.8122337963</v>
      </c>
      <c r="T116" s="14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8322</v>
      </c>
      <c r="R117" t="s">
        <v>8323</v>
      </c>
      <c r="S117" s="14">
        <v>42059.270023148143</v>
      </c>
      <c r="T117" s="14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8322</v>
      </c>
      <c r="R118" t="s">
        <v>8323</v>
      </c>
      <c r="S118" s="14">
        <v>42308.211215277777</v>
      </c>
      <c r="T118" s="14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8322</v>
      </c>
      <c r="R119" t="s">
        <v>8323</v>
      </c>
      <c r="S119" s="14">
        <v>42020.768634259264</v>
      </c>
      <c r="T119" s="14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8322</v>
      </c>
      <c r="R120" t="s">
        <v>8323</v>
      </c>
      <c r="S120" s="14">
        <v>41786.959745370368</v>
      </c>
      <c r="T120" s="14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8322</v>
      </c>
      <c r="R121" t="s">
        <v>8323</v>
      </c>
      <c r="S121" s="14">
        <v>41820.870821759258</v>
      </c>
      <c r="T121" s="14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8322</v>
      </c>
      <c r="R122" t="s">
        <v>8323</v>
      </c>
      <c r="S122" s="14">
        <v>42265.683182870373</v>
      </c>
      <c r="T122" s="14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8322</v>
      </c>
      <c r="R123" t="s">
        <v>8323</v>
      </c>
      <c r="S123" s="14">
        <v>42601.827141203699</v>
      </c>
      <c r="T123" s="14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8322</v>
      </c>
      <c r="R124" t="s">
        <v>8323</v>
      </c>
      <c r="S124" s="14">
        <v>42228.151701388888</v>
      </c>
      <c r="T124" s="14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8322</v>
      </c>
      <c r="R125" t="s">
        <v>8323</v>
      </c>
      <c r="S125" s="14">
        <v>42415.168564814812</v>
      </c>
      <c r="T125" s="14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8322</v>
      </c>
      <c r="R126" t="s">
        <v>8323</v>
      </c>
      <c r="S126" s="14">
        <v>42538.968310185184</v>
      </c>
      <c r="T126" s="14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8322</v>
      </c>
      <c r="R127" t="s">
        <v>8323</v>
      </c>
      <c r="S127" s="14">
        <v>42233.671747685185</v>
      </c>
      <c r="T127" s="14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8322</v>
      </c>
      <c r="R128" t="s">
        <v>8323</v>
      </c>
      <c r="S128" s="14">
        <v>42675.262962962966</v>
      </c>
      <c r="T128" s="14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8322</v>
      </c>
      <c r="R129" t="s">
        <v>8323</v>
      </c>
      <c r="S129" s="14">
        <v>42534.631481481483</v>
      </c>
      <c r="T129" s="14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8322</v>
      </c>
      <c r="R130" t="s">
        <v>8323</v>
      </c>
      <c r="S130" s="14">
        <v>42151.905717592599</v>
      </c>
      <c r="T130" s="14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8322</v>
      </c>
      <c r="R131" t="s">
        <v>8323</v>
      </c>
      <c r="S131" s="14">
        <v>41961.492488425924</v>
      </c>
      <c r="T131" s="14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8322</v>
      </c>
      <c r="R132" t="s">
        <v>8323</v>
      </c>
      <c r="S132" s="14">
        <v>41940.587233796294</v>
      </c>
      <c r="T132" s="14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8322</v>
      </c>
      <c r="R133" t="s">
        <v>8323</v>
      </c>
      <c r="S133" s="14">
        <v>42111.904097222221</v>
      </c>
      <c r="T133" s="14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8322</v>
      </c>
      <c r="R134" t="s">
        <v>8323</v>
      </c>
      <c r="S134" s="14">
        <v>42279.778564814813</v>
      </c>
      <c r="T134" s="14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8322</v>
      </c>
      <c r="R135" t="s">
        <v>8323</v>
      </c>
      <c r="S135" s="14">
        <v>42213.662905092591</v>
      </c>
      <c r="T135" s="14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8322</v>
      </c>
      <c r="R136" t="s">
        <v>8323</v>
      </c>
      <c r="S136" s="14">
        <v>42109.801712962959</v>
      </c>
      <c r="T136" s="14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8322</v>
      </c>
      <c r="R137" t="s">
        <v>8323</v>
      </c>
      <c r="S137" s="14">
        <v>42031.833587962959</v>
      </c>
      <c r="T137" s="14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8322</v>
      </c>
      <c r="R138" t="s">
        <v>8323</v>
      </c>
      <c r="S138" s="14">
        <v>42615.142870370371</v>
      </c>
      <c r="T138" s="14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8322</v>
      </c>
      <c r="R139" t="s">
        <v>8323</v>
      </c>
      <c r="S139" s="14">
        <v>42439.702314814815</v>
      </c>
      <c r="T139" s="14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8322</v>
      </c>
      <c r="R140" t="s">
        <v>8323</v>
      </c>
      <c r="S140" s="14">
        <v>42243.790393518517</v>
      </c>
      <c r="T140" s="14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8322</v>
      </c>
      <c r="R141" t="s">
        <v>8323</v>
      </c>
      <c r="S141" s="14">
        <v>42550.048449074078</v>
      </c>
      <c r="T141" s="14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8322</v>
      </c>
      <c r="R142" t="s">
        <v>8323</v>
      </c>
      <c r="S142" s="14">
        <v>42306.848854166667</v>
      </c>
      <c r="T142" s="14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8322</v>
      </c>
      <c r="R143" t="s">
        <v>8323</v>
      </c>
      <c r="S143" s="14">
        <v>42457.932025462964</v>
      </c>
      <c r="T143" s="14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8322</v>
      </c>
      <c r="R144" t="s">
        <v>8323</v>
      </c>
      <c r="S144" s="14">
        <v>42513.976319444439</v>
      </c>
      <c r="T144" s="14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8322</v>
      </c>
      <c r="R145" t="s">
        <v>8323</v>
      </c>
      <c r="S145" s="14">
        <v>41816.950370370374</v>
      </c>
      <c r="T145" s="14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8322</v>
      </c>
      <c r="R146" t="s">
        <v>8323</v>
      </c>
      <c r="S146" s="14">
        <v>41880.788842592592</v>
      </c>
      <c r="T146" s="14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8322</v>
      </c>
      <c r="R147" t="s">
        <v>8323</v>
      </c>
      <c r="S147" s="14">
        <v>42342.845555555556</v>
      </c>
      <c r="T147" s="14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8322</v>
      </c>
      <c r="R148" t="s">
        <v>8323</v>
      </c>
      <c r="S148" s="14">
        <v>42053.722060185188</v>
      </c>
      <c r="T148" s="14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8322</v>
      </c>
      <c r="R149" t="s">
        <v>8323</v>
      </c>
      <c r="S149" s="14">
        <v>42414.235879629632</v>
      </c>
      <c r="T149" s="14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8322</v>
      </c>
      <c r="R150" t="s">
        <v>8323</v>
      </c>
      <c r="S150" s="14">
        <v>41801.711550925924</v>
      </c>
      <c r="T150" s="14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8322</v>
      </c>
      <c r="R151" t="s">
        <v>8323</v>
      </c>
      <c r="S151" s="14">
        <v>42770.290590277778</v>
      </c>
      <c r="T151" s="14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8322</v>
      </c>
      <c r="R152" t="s">
        <v>8323</v>
      </c>
      <c r="S152" s="14">
        <v>42452.815659722226</v>
      </c>
      <c r="T152" s="14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8322</v>
      </c>
      <c r="R153" t="s">
        <v>8323</v>
      </c>
      <c r="S153" s="14">
        <v>42601.854699074072</v>
      </c>
      <c r="T153" s="14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8322</v>
      </c>
      <c r="R154" t="s">
        <v>8323</v>
      </c>
      <c r="S154" s="14">
        <v>42447.863553240735</v>
      </c>
      <c r="T154" s="14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8322</v>
      </c>
      <c r="R155" t="s">
        <v>8323</v>
      </c>
      <c r="S155" s="14">
        <v>41811.536180555559</v>
      </c>
      <c r="T155" s="14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8322</v>
      </c>
      <c r="R156" t="s">
        <v>8323</v>
      </c>
      <c r="S156" s="14">
        <v>41981.067523148144</v>
      </c>
      <c r="T156" s="14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8322</v>
      </c>
      <c r="R157" t="s">
        <v>8323</v>
      </c>
      <c r="S157" s="14">
        <v>42469.68414351852</v>
      </c>
      <c r="T157" s="14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8322</v>
      </c>
      <c r="R158" t="s">
        <v>8323</v>
      </c>
      <c r="S158" s="14">
        <v>42534.866875</v>
      </c>
      <c r="T158" s="14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8322</v>
      </c>
      <c r="R159" t="s">
        <v>8323</v>
      </c>
      <c r="S159" s="14">
        <v>41830.858344907407</v>
      </c>
      <c r="T159" s="14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8322</v>
      </c>
      <c r="R160" t="s">
        <v>8323</v>
      </c>
      <c r="S160" s="14">
        <v>42543.788564814815</v>
      </c>
      <c r="T160" s="14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8322</v>
      </c>
      <c r="R161" t="s">
        <v>8323</v>
      </c>
      <c r="S161" s="14">
        <v>41975.642974537041</v>
      </c>
      <c r="T161" s="14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8322</v>
      </c>
      <c r="R162" t="s">
        <v>8323</v>
      </c>
      <c r="S162" s="14">
        <v>41795.598923611113</v>
      </c>
      <c r="T162" s="14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8322</v>
      </c>
      <c r="R163" t="s">
        <v>8323</v>
      </c>
      <c r="S163" s="14">
        <v>42508.179965277777</v>
      </c>
      <c r="T163" s="14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8322</v>
      </c>
      <c r="R164" t="s">
        <v>8323</v>
      </c>
      <c r="S164" s="14">
        <v>41747.86986111111</v>
      </c>
      <c r="T164" s="14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8322</v>
      </c>
      <c r="R165" t="s">
        <v>8323</v>
      </c>
      <c r="S165" s="14">
        <v>42399.707407407404</v>
      </c>
      <c r="T165" s="14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8322</v>
      </c>
      <c r="R166" t="s">
        <v>8323</v>
      </c>
      <c r="S166" s="14">
        <v>42230.08116898148</v>
      </c>
      <c r="T166" s="14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8322</v>
      </c>
      <c r="R167" t="s">
        <v>8323</v>
      </c>
      <c r="S167" s="14">
        <v>42286.749780092592</v>
      </c>
      <c r="T167" s="14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8322</v>
      </c>
      <c r="R168" t="s">
        <v>8323</v>
      </c>
      <c r="S168" s="14">
        <v>42125.644467592589</v>
      </c>
      <c r="T168" s="14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8322</v>
      </c>
      <c r="R169" t="s">
        <v>8323</v>
      </c>
      <c r="S169" s="14">
        <v>42289.94049768518</v>
      </c>
      <c r="T169" s="14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8322</v>
      </c>
      <c r="R170" t="s">
        <v>8323</v>
      </c>
      <c r="S170" s="14">
        <v>42107.864722222221</v>
      </c>
      <c r="T170" s="14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8322</v>
      </c>
      <c r="R171" t="s">
        <v>8323</v>
      </c>
      <c r="S171" s="14">
        <v>41809.389930555553</v>
      </c>
      <c r="T171" s="14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8322</v>
      </c>
      <c r="R172" t="s">
        <v>8323</v>
      </c>
      <c r="S172" s="14">
        <v>41950.26694444444</v>
      </c>
      <c r="T172" s="14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8322</v>
      </c>
      <c r="R173" t="s">
        <v>8323</v>
      </c>
      <c r="S173" s="14">
        <v>42061.963263888887</v>
      </c>
      <c r="T173" s="14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8322</v>
      </c>
      <c r="R174" t="s">
        <v>8323</v>
      </c>
      <c r="S174" s="14">
        <v>41842.828680555554</v>
      </c>
      <c r="T174" s="14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8322</v>
      </c>
      <c r="R175" t="s">
        <v>8323</v>
      </c>
      <c r="S175" s="14">
        <v>42437.64534722222</v>
      </c>
      <c r="T175" s="14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8322</v>
      </c>
      <c r="R176" t="s">
        <v>8323</v>
      </c>
      <c r="S176" s="14">
        <v>41879.043530092589</v>
      </c>
      <c r="T176" s="14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8322</v>
      </c>
      <c r="R177" t="s">
        <v>8323</v>
      </c>
      <c r="S177" s="14">
        <v>42020.587349537032</v>
      </c>
      <c r="T177" s="14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8322</v>
      </c>
      <c r="R178" t="s">
        <v>8323</v>
      </c>
      <c r="S178" s="14">
        <v>41890.16269675926</v>
      </c>
      <c r="T178" s="14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8322</v>
      </c>
      <c r="R179" t="s">
        <v>8323</v>
      </c>
      <c r="S179" s="14">
        <v>41872.807696759257</v>
      </c>
      <c r="T179" s="14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8322</v>
      </c>
      <c r="R180" t="s">
        <v>8323</v>
      </c>
      <c r="S180" s="14">
        <v>42391.772997685184</v>
      </c>
      <c r="T180" s="14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8322</v>
      </c>
      <c r="R181" t="s">
        <v>8323</v>
      </c>
      <c r="S181" s="14">
        <v>41848.772928240738</v>
      </c>
      <c r="T181" s="14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8322</v>
      </c>
      <c r="R182" t="s">
        <v>8323</v>
      </c>
      <c r="S182" s="14">
        <v>41921.770439814813</v>
      </c>
      <c r="T182" s="14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8322</v>
      </c>
      <c r="R183" t="s">
        <v>8323</v>
      </c>
      <c r="S183" s="14">
        <v>42021.301192129627</v>
      </c>
      <c r="T183" s="14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8322</v>
      </c>
      <c r="R184" t="s">
        <v>8323</v>
      </c>
      <c r="S184" s="14">
        <v>42419.246168981481</v>
      </c>
      <c r="T184" s="14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8322</v>
      </c>
      <c r="R185" t="s">
        <v>8323</v>
      </c>
      <c r="S185" s="14">
        <v>42174.780821759254</v>
      </c>
      <c r="T185" s="14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8322</v>
      </c>
      <c r="R186" t="s">
        <v>8323</v>
      </c>
      <c r="S186" s="14">
        <v>41856.672152777777</v>
      </c>
      <c r="T186" s="14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8322</v>
      </c>
      <c r="R187" t="s">
        <v>8323</v>
      </c>
      <c r="S187" s="14">
        <v>42417.675879629634</v>
      </c>
      <c r="T187" s="14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8322</v>
      </c>
      <c r="R188" t="s">
        <v>8323</v>
      </c>
      <c r="S188" s="14">
        <v>42057.190960648149</v>
      </c>
      <c r="T188" s="14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8322</v>
      </c>
      <c r="R189" t="s">
        <v>8323</v>
      </c>
      <c r="S189" s="14">
        <v>41878.911550925928</v>
      </c>
      <c r="T189" s="14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8322</v>
      </c>
      <c r="R190" t="s">
        <v>8323</v>
      </c>
      <c r="S190" s="14">
        <v>41990.584108796291</v>
      </c>
      <c r="T190" s="14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8322</v>
      </c>
      <c r="R191" t="s">
        <v>8323</v>
      </c>
      <c r="S191" s="14">
        <v>42408.999571759254</v>
      </c>
      <c r="T191" s="14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8322</v>
      </c>
      <c r="R192" t="s">
        <v>8323</v>
      </c>
      <c r="S192" s="14">
        <v>42217.670104166667</v>
      </c>
      <c r="T192" s="14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8322</v>
      </c>
      <c r="R193" t="s">
        <v>8323</v>
      </c>
      <c r="S193" s="14">
        <v>42282.655543981484</v>
      </c>
      <c r="T193" s="14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8322</v>
      </c>
      <c r="R194" t="s">
        <v>8323</v>
      </c>
      <c r="S194" s="14">
        <v>42768.97084490741</v>
      </c>
      <c r="T194" s="14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8322</v>
      </c>
      <c r="R195" t="s">
        <v>8323</v>
      </c>
      <c r="S195" s="14">
        <v>41765.938657407409</v>
      </c>
      <c r="T195" s="14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8322</v>
      </c>
      <c r="R196" t="s">
        <v>8323</v>
      </c>
      <c r="S196" s="14">
        <v>42322.025115740747</v>
      </c>
      <c r="T196" s="14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8322</v>
      </c>
      <c r="R197" t="s">
        <v>8323</v>
      </c>
      <c r="S197" s="14">
        <v>42374.655081018514</v>
      </c>
      <c r="T197" s="14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8322</v>
      </c>
      <c r="R198" t="s">
        <v>8323</v>
      </c>
      <c r="S198" s="14">
        <v>41941.585231481484</v>
      </c>
      <c r="T198" s="14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8322</v>
      </c>
      <c r="R199" t="s">
        <v>8323</v>
      </c>
      <c r="S199" s="14">
        <v>42293.809212962966</v>
      </c>
      <c r="T199" s="14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8322</v>
      </c>
      <c r="R200" t="s">
        <v>8323</v>
      </c>
      <c r="S200" s="14">
        <v>42067.947337962964</v>
      </c>
      <c r="T200" s="14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8322</v>
      </c>
      <c r="R201" t="s">
        <v>8323</v>
      </c>
      <c r="S201" s="14">
        <v>41903.882951388885</v>
      </c>
      <c r="T201" s="14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8322</v>
      </c>
      <c r="R202" t="s">
        <v>8323</v>
      </c>
      <c r="S202" s="14">
        <v>41804.937083333331</v>
      </c>
      <c r="T202" s="14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8322</v>
      </c>
      <c r="R203" t="s">
        <v>8323</v>
      </c>
      <c r="S203" s="14">
        <v>42497.070775462969</v>
      </c>
      <c r="T203" s="14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8322</v>
      </c>
      <c r="R204" t="s">
        <v>8323</v>
      </c>
      <c r="S204" s="14">
        <v>41869.798726851855</v>
      </c>
      <c r="T204" s="14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8322</v>
      </c>
      <c r="R205" t="s">
        <v>8323</v>
      </c>
      <c r="S205" s="14">
        <v>42305.670914351853</v>
      </c>
      <c r="T205" s="14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8322</v>
      </c>
      <c r="R206" t="s">
        <v>8323</v>
      </c>
      <c r="S206" s="14">
        <v>42144.231527777782</v>
      </c>
      <c r="T206" s="14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8322</v>
      </c>
      <c r="R207" t="s">
        <v>8323</v>
      </c>
      <c r="S207" s="14">
        <v>41995.084074074075</v>
      </c>
      <c r="T207" s="14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8322</v>
      </c>
      <c r="R208" t="s">
        <v>8323</v>
      </c>
      <c r="S208" s="14">
        <v>42074.219699074078</v>
      </c>
      <c r="T208" s="14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8322</v>
      </c>
      <c r="R209" t="s">
        <v>8323</v>
      </c>
      <c r="S209" s="14">
        <v>41904.650578703702</v>
      </c>
      <c r="T209" s="14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8322</v>
      </c>
      <c r="R210" t="s">
        <v>8323</v>
      </c>
      <c r="S210" s="14">
        <v>41991.022488425922</v>
      </c>
      <c r="T210" s="14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8322</v>
      </c>
      <c r="R211" t="s">
        <v>8323</v>
      </c>
      <c r="S211" s="14">
        <v>42169.958506944444</v>
      </c>
      <c r="T211" s="14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8322</v>
      </c>
      <c r="R212" t="s">
        <v>8323</v>
      </c>
      <c r="S212" s="14">
        <v>41905.636469907404</v>
      </c>
      <c r="T212" s="14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8322</v>
      </c>
      <c r="R213" t="s">
        <v>8323</v>
      </c>
      <c r="S213" s="14">
        <v>41761.810150462967</v>
      </c>
      <c r="T213" s="14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8322</v>
      </c>
      <c r="R214" t="s">
        <v>8323</v>
      </c>
      <c r="S214" s="14">
        <v>41865.878657407404</v>
      </c>
      <c r="T214" s="14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8322</v>
      </c>
      <c r="R215" t="s">
        <v>8323</v>
      </c>
      <c r="S215" s="14">
        <v>42613.841261574074</v>
      </c>
      <c r="T215" s="14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8322</v>
      </c>
      <c r="R216" t="s">
        <v>8323</v>
      </c>
      <c r="S216" s="14">
        <v>42534.933321759265</v>
      </c>
      <c r="T216" s="14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8322</v>
      </c>
      <c r="R217" t="s">
        <v>8323</v>
      </c>
      <c r="S217" s="14">
        <v>42446.060694444444</v>
      </c>
      <c r="T217" s="14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8322</v>
      </c>
      <c r="R218" t="s">
        <v>8323</v>
      </c>
      <c r="S218" s="14">
        <v>42421.141469907408</v>
      </c>
      <c r="T218" s="14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8322</v>
      </c>
      <c r="R219" t="s">
        <v>8323</v>
      </c>
      <c r="S219" s="14">
        <v>42523.739212962959</v>
      </c>
      <c r="T219" s="14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8322</v>
      </c>
      <c r="R220" t="s">
        <v>8323</v>
      </c>
      <c r="S220" s="14">
        <v>41833.951516203706</v>
      </c>
      <c r="T220" s="14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8322</v>
      </c>
      <c r="R221" t="s">
        <v>8323</v>
      </c>
      <c r="S221" s="14">
        <v>42479.039212962962</v>
      </c>
      <c r="T221" s="14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8322</v>
      </c>
      <c r="R222" t="s">
        <v>8323</v>
      </c>
      <c r="S222" s="14">
        <v>42235.117476851854</v>
      </c>
      <c r="T222" s="14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8322</v>
      </c>
      <c r="R223" t="s">
        <v>8323</v>
      </c>
      <c r="S223" s="14">
        <v>42718.963599537034</v>
      </c>
      <c r="T223" s="14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8322</v>
      </c>
      <c r="R224" t="s">
        <v>8323</v>
      </c>
      <c r="S224" s="14">
        <v>42031.666898148149</v>
      </c>
      <c r="T224" s="14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8322</v>
      </c>
      <c r="R225" t="s">
        <v>8323</v>
      </c>
      <c r="S225" s="14">
        <v>42078.34520833334</v>
      </c>
      <c r="T225" s="14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8322</v>
      </c>
      <c r="R226" t="s">
        <v>8323</v>
      </c>
      <c r="S226" s="14">
        <v>41905.795706018522</v>
      </c>
      <c r="T226" s="14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8322</v>
      </c>
      <c r="R227" t="s">
        <v>8323</v>
      </c>
      <c r="S227" s="14">
        <v>42695.7105787037</v>
      </c>
      <c r="T227" s="14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8322</v>
      </c>
      <c r="R228" t="s">
        <v>8323</v>
      </c>
      <c r="S228" s="14">
        <v>42510.938900462963</v>
      </c>
      <c r="T228" s="14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8322</v>
      </c>
      <c r="R229" t="s">
        <v>8323</v>
      </c>
      <c r="S229" s="14">
        <v>42511.698101851856</v>
      </c>
      <c r="T229" s="14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8322</v>
      </c>
      <c r="R230" t="s">
        <v>8323</v>
      </c>
      <c r="S230" s="14">
        <v>42041.581307870365</v>
      </c>
      <c r="T230" s="14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8322</v>
      </c>
      <c r="R231" t="s">
        <v>8323</v>
      </c>
      <c r="S231" s="14">
        <v>42307.189270833333</v>
      </c>
      <c r="T231" s="14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8322</v>
      </c>
      <c r="R232" t="s">
        <v>8323</v>
      </c>
      <c r="S232" s="14">
        <v>42353.761759259258</v>
      </c>
      <c r="T232" s="14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8322</v>
      </c>
      <c r="R233" t="s">
        <v>8323</v>
      </c>
      <c r="S233" s="14">
        <v>42058.603877314818</v>
      </c>
      <c r="T233" s="14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8322</v>
      </c>
      <c r="R234" t="s">
        <v>8323</v>
      </c>
      <c r="S234" s="14">
        <v>42304.940960648149</v>
      </c>
      <c r="T234" s="14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8322</v>
      </c>
      <c r="R235" t="s">
        <v>8323</v>
      </c>
      <c r="S235" s="14">
        <v>42538.742893518516</v>
      </c>
      <c r="T235" s="14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8322</v>
      </c>
      <c r="R236" t="s">
        <v>8323</v>
      </c>
      <c r="S236" s="14">
        <v>42122.732499999998</v>
      </c>
      <c r="T236" s="14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8322</v>
      </c>
      <c r="R237" t="s">
        <v>8323</v>
      </c>
      <c r="S237" s="14">
        <v>42209.67288194444</v>
      </c>
      <c r="T237" s="14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8322</v>
      </c>
      <c r="R238" t="s">
        <v>8323</v>
      </c>
      <c r="S238" s="14">
        <v>41990.506377314814</v>
      </c>
      <c r="T238" s="14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8322</v>
      </c>
      <c r="R239" t="s">
        <v>8323</v>
      </c>
      <c r="S239" s="14">
        <v>42039.194988425923</v>
      </c>
      <c r="T239" s="14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8322</v>
      </c>
      <c r="R240" t="s">
        <v>8323</v>
      </c>
      <c r="S240" s="14">
        <v>41890.086805555555</v>
      </c>
      <c r="T240" s="14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8322</v>
      </c>
      <c r="R241" t="s">
        <v>8323</v>
      </c>
      <c r="S241" s="14">
        <v>42495.722187499996</v>
      </c>
      <c r="T241" s="14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8322</v>
      </c>
      <c r="R242" t="s">
        <v>8323</v>
      </c>
      <c r="S242" s="14">
        <v>42570.850381944445</v>
      </c>
      <c r="T242" s="14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8322</v>
      </c>
      <c r="R243" t="s">
        <v>8323</v>
      </c>
      <c r="S243" s="14">
        <v>41927.124884259261</v>
      </c>
      <c r="T243" s="14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8322</v>
      </c>
      <c r="R244" t="s">
        <v>8323</v>
      </c>
      <c r="S244" s="14">
        <v>42730.903726851851</v>
      </c>
      <c r="T244" s="14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8322</v>
      </c>
      <c r="R245" t="s">
        <v>8323</v>
      </c>
      <c r="S245" s="14">
        <v>42475.848067129627</v>
      </c>
      <c r="T245" s="14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8322</v>
      </c>
      <c r="R246" t="s">
        <v>8323</v>
      </c>
      <c r="S246" s="14">
        <v>42188.83293981482</v>
      </c>
      <c r="T246" s="14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8322</v>
      </c>
      <c r="R247" t="s">
        <v>8323</v>
      </c>
      <c r="S247" s="14">
        <v>42053.049375000002</v>
      </c>
      <c r="T247" s="14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8322</v>
      </c>
      <c r="R248" t="s">
        <v>8323</v>
      </c>
      <c r="S248" s="14">
        <v>41883.916678240741</v>
      </c>
      <c r="T248" s="14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8322</v>
      </c>
      <c r="R249" t="s">
        <v>8323</v>
      </c>
      <c r="S249" s="14">
        <v>42767.031678240746</v>
      </c>
      <c r="T249" s="14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8322</v>
      </c>
      <c r="R250" t="s">
        <v>8323</v>
      </c>
      <c r="S250" s="14">
        <v>42029.135879629626</v>
      </c>
      <c r="T250" s="14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8322</v>
      </c>
      <c r="R251" t="s">
        <v>8323</v>
      </c>
      <c r="S251" s="14">
        <v>42358.573182870372</v>
      </c>
      <c r="T251" s="14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20A54-84A5-4346-8A86-F62ECE29FA2C}">
  <dimension ref="A1:E23"/>
  <sheetViews>
    <sheetView zoomScale="164" zoomScaleNormal="164"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3" width="12.1640625" bestFit="1" customWidth="1"/>
  </cols>
  <sheetData>
    <row r="1" spans="1:5" x14ac:dyDescent="0.2">
      <c r="B1" t="s">
        <v>8385</v>
      </c>
      <c r="C1" t="s">
        <v>8386</v>
      </c>
    </row>
    <row r="2" spans="1:5" x14ac:dyDescent="0.2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5" x14ac:dyDescent="0.2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5" x14ac:dyDescent="0.2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5" x14ac:dyDescent="0.2">
      <c r="A5" t="s">
        <v>8393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5" x14ac:dyDescent="0.2">
      <c r="A6" t="s">
        <v>8394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5" x14ac:dyDescent="0.2">
      <c r="A7" t="s">
        <v>8395</v>
      </c>
      <c r="B7" s="20">
        <f>B5-B6</f>
        <v>3500</v>
      </c>
      <c r="C7" s="20">
        <f>C5-C6</f>
        <v>8000</v>
      </c>
    </row>
    <row r="8" spans="1:5" x14ac:dyDescent="0.2">
      <c r="B8" s="20"/>
      <c r="C8" s="20"/>
    </row>
    <row r="9" spans="1:5" x14ac:dyDescent="0.2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5" x14ac:dyDescent="0.2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5" x14ac:dyDescent="0.2">
      <c r="A11" t="s">
        <v>8396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  <c r="E11" s="19"/>
    </row>
    <row r="12" spans="1:5" x14ac:dyDescent="0.2">
      <c r="A12" t="s">
        <v>8397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5" x14ac:dyDescent="0.2">
      <c r="A13" t="s">
        <v>8398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5" x14ac:dyDescent="0.2">
      <c r="A14" t="s">
        <v>8395</v>
      </c>
      <c r="B14" s="20">
        <f>B12-B13</f>
        <v>3982.4925000000003</v>
      </c>
      <c r="C14" s="20">
        <f>C12-C13</f>
        <v>491.75</v>
      </c>
    </row>
    <row r="18" spans="1:3" x14ac:dyDescent="0.2">
      <c r="A18" t="s">
        <v>8391</v>
      </c>
      <c r="B18" t="s">
        <v>8385</v>
      </c>
      <c r="C18" t="s">
        <v>8386</v>
      </c>
    </row>
    <row r="19" spans="1:3" x14ac:dyDescent="0.2">
      <c r="A19" t="s">
        <v>8387</v>
      </c>
      <c r="B19" s="6">
        <f>AVERAGE('Successful Practice'!D:D)</f>
        <v>5105.5555555555557</v>
      </c>
      <c r="C19" s="6">
        <f>AVERAGE('Failed Practice'!D:D)</f>
        <v>121471.25</v>
      </c>
    </row>
    <row r="20" spans="1:3" x14ac:dyDescent="0.2">
      <c r="A20" t="s">
        <v>8388</v>
      </c>
      <c r="B20" s="6">
        <f>MEDIAN('Successful Practice'!D:D)</f>
        <v>3500</v>
      </c>
      <c r="C20" s="6">
        <f>MEDIAN('Failed Practice'!D:D)</f>
        <v>7500</v>
      </c>
    </row>
    <row r="22" spans="1:3" x14ac:dyDescent="0.2">
      <c r="A22" t="s">
        <v>8389</v>
      </c>
      <c r="B22" s="6">
        <f>AVERAGE('Successful Practice'!E:E)</f>
        <v>5407.8644444444435</v>
      </c>
      <c r="C22" s="6">
        <f>AVERAGE('Failed Practice'!E:E)</f>
        <v>1046.175</v>
      </c>
    </row>
    <row r="23" spans="1:3" x14ac:dyDescent="0.2">
      <c r="A23" t="s">
        <v>8390</v>
      </c>
      <c r="B23" s="6">
        <f>MEDIAN('Successful Practice'!E:E)</f>
        <v>3750</v>
      </c>
      <c r="C23" s="6">
        <f>MEDIAN('Failed Practice'!E:E)</f>
        <v>326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C5256-7E6C-F948-9381-F4FE6A1525E6}">
  <dimension ref="A1:T46"/>
  <sheetViews>
    <sheetView workbookViewId="0">
      <selection activeCell="I3" sqref="I3"/>
    </sheetView>
  </sheetViews>
  <sheetFormatPr baseColWidth="10" defaultRowHeight="15" x14ac:dyDescent="0.2"/>
  <cols>
    <col min="4" max="4" width="11.1640625" bestFit="1" customWidth="1"/>
    <col min="5" max="5" width="1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128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8322</v>
      </c>
      <c r="R2" t="s">
        <v>8363</v>
      </c>
      <c r="S2" s="14">
        <v>41877.886620370373</v>
      </c>
      <c r="T2" s="14">
        <v>41907.886620370373</v>
      </c>
    </row>
    <row r="3" spans="1:20" ht="176" x14ac:dyDescent="0.2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8322</v>
      </c>
      <c r="R3" t="s">
        <v>8363</v>
      </c>
      <c r="S3" s="14">
        <v>42013.15253472222</v>
      </c>
      <c r="T3" s="14">
        <v>42028.125</v>
      </c>
    </row>
    <row r="4" spans="1:20" ht="192" x14ac:dyDescent="0.2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8322</v>
      </c>
      <c r="R4" t="s">
        <v>8363</v>
      </c>
      <c r="S4" s="14">
        <v>42103.556828703702</v>
      </c>
      <c r="T4" s="14">
        <v>42133.165972222225</v>
      </c>
    </row>
    <row r="5" spans="1:20" ht="176" x14ac:dyDescent="0.2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8322</v>
      </c>
      <c r="R5" t="s">
        <v>8363</v>
      </c>
      <c r="S5" s="14">
        <v>41863.584120370368</v>
      </c>
      <c r="T5" s="14">
        <v>41893.584120370368</v>
      </c>
    </row>
    <row r="6" spans="1:20" ht="208" x14ac:dyDescent="0.2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8322</v>
      </c>
      <c r="R6" t="s">
        <v>8363</v>
      </c>
      <c r="S6" s="14">
        <v>42044.765960648147</v>
      </c>
      <c r="T6" s="14">
        <v>42058.765960648147</v>
      </c>
    </row>
    <row r="7" spans="1:20" ht="240" x14ac:dyDescent="0.2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8322</v>
      </c>
      <c r="R7" t="s">
        <v>8363</v>
      </c>
      <c r="S7" s="14">
        <v>41806.669317129628</v>
      </c>
      <c r="T7" s="14">
        <v>41835.208333333336</v>
      </c>
    </row>
    <row r="8" spans="1:20" ht="112" x14ac:dyDescent="0.2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8322</v>
      </c>
      <c r="R8" t="s">
        <v>8363</v>
      </c>
      <c r="S8" s="14">
        <v>42403.998217592598</v>
      </c>
      <c r="T8" s="14">
        <v>42433.998217592598</v>
      </c>
    </row>
    <row r="9" spans="1:20" ht="192" x14ac:dyDescent="0.2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8322</v>
      </c>
      <c r="R9" t="s">
        <v>8363</v>
      </c>
      <c r="S9" s="14">
        <v>41754.564328703702</v>
      </c>
      <c r="T9" s="14">
        <v>41784.564328703702</v>
      </c>
    </row>
    <row r="10" spans="1:20" ht="208" x14ac:dyDescent="0.2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8322</v>
      </c>
      <c r="R10" t="s">
        <v>8363</v>
      </c>
      <c r="S10" s="14">
        <v>42495.956631944442</v>
      </c>
      <c r="T10" s="14">
        <v>42525.956631944442</v>
      </c>
    </row>
    <row r="11" spans="1:20" ht="208" x14ac:dyDescent="0.2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8322</v>
      </c>
      <c r="R11" t="s">
        <v>8363</v>
      </c>
      <c r="S11" s="14">
        <v>42553.583425925928</v>
      </c>
      <c r="T11" s="14">
        <v>42611.708333333328</v>
      </c>
    </row>
    <row r="12" spans="1:20" ht="176" x14ac:dyDescent="0.2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8322</v>
      </c>
      <c r="R12" t="s">
        <v>8363</v>
      </c>
      <c r="S12" s="14">
        <v>41912.650729166664</v>
      </c>
      <c r="T12" s="14">
        <v>41925.207638888889</v>
      </c>
    </row>
    <row r="13" spans="1:20" ht="240" x14ac:dyDescent="0.2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8322</v>
      </c>
      <c r="R13" t="s">
        <v>8363</v>
      </c>
      <c r="S13" s="14">
        <v>42004.703865740739</v>
      </c>
      <c r="T13" s="14">
        <v>42034.703865740739</v>
      </c>
    </row>
    <row r="14" spans="1:20" ht="240" x14ac:dyDescent="0.2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8322</v>
      </c>
      <c r="R14" t="s">
        <v>8363</v>
      </c>
      <c r="S14" s="14">
        <v>41845.809166666666</v>
      </c>
      <c r="T14" s="14">
        <v>41879.041666666664</v>
      </c>
    </row>
    <row r="15" spans="1:20" ht="208" x14ac:dyDescent="0.2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8322</v>
      </c>
      <c r="R15" t="s">
        <v>8363</v>
      </c>
      <c r="S15" s="14">
        <v>41982.773356481484</v>
      </c>
      <c r="T15" s="14">
        <v>42022.773356481484</v>
      </c>
    </row>
    <row r="16" spans="1:20" ht="224" x14ac:dyDescent="0.2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8322</v>
      </c>
      <c r="R16" t="s">
        <v>8363</v>
      </c>
      <c r="S16" s="14">
        <v>42395.706435185188</v>
      </c>
      <c r="T16" s="14">
        <v>42416.249305555553</v>
      </c>
    </row>
    <row r="17" spans="1:20" ht="176" x14ac:dyDescent="0.2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8322</v>
      </c>
      <c r="R17" t="s">
        <v>8363</v>
      </c>
      <c r="S17" s="14">
        <v>42458.127175925925</v>
      </c>
      <c r="T17" s="14">
        <v>42489.165972222225</v>
      </c>
    </row>
    <row r="18" spans="1:20" ht="256" x14ac:dyDescent="0.2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8322</v>
      </c>
      <c r="R18" t="s">
        <v>8363</v>
      </c>
      <c r="S18" s="14">
        <v>42016.981574074074</v>
      </c>
      <c r="T18" s="14">
        <v>42045.332638888889</v>
      </c>
    </row>
    <row r="19" spans="1:20" ht="176" x14ac:dyDescent="0.2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8322</v>
      </c>
      <c r="R19" t="s">
        <v>8363</v>
      </c>
      <c r="S19" s="14">
        <v>42403.035567129627</v>
      </c>
      <c r="T19" s="14">
        <v>42462.993900462956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8322</v>
      </c>
      <c r="R20" t="s">
        <v>8363</v>
      </c>
      <c r="S20" s="14">
        <v>42128.824074074073</v>
      </c>
      <c r="T20" s="14">
        <v>42158</v>
      </c>
    </row>
    <row r="21" spans="1:20" ht="176" x14ac:dyDescent="0.2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8322</v>
      </c>
      <c r="R21" t="s">
        <v>8363</v>
      </c>
      <c r="S21" s="14">
        <v>41808.881215277775</v>
      </c>
      <c r="T21" s="14">
        <v>41846.207638888889</v>
      </c>
    </row>
    <row r="22" spans="1:20" ht="176" x14ac:dyDescent="0.2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8322</v>
      </c>
      <c r="R22" t="s">
        <v>8363</v>
      </c>
      <c r="S22" s="14">
        <v>41771.814791666664</v>
      </c>
      <c r="T22" s="14">
        <v>41801.814791666664</v>
      </c>
    </row>
    <row r="23" spans="1:20" ht="17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8322</v>
      </c>
      <c r="R23" t="s">
        <v>8363</v>
      </c>
      <c r="S23" s="14">
        <v>41954.850868055553</v>
      </c>
      <c r="T23" s="14">
        <v>41974.850868055553</v>
      </c>
    </row>
    <row r="24" spans="1:20" ht="96" x14ac:dyDescent="0.2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8322</v>
      </c>
      <c r="R24" t="s">
        <v>8363</v>
      </c>
      <c r="S24" s="14">
        <v>41747.471504629626</v>
      </c>
      <c r="T24" s="14">
        <v>41778.208333333336</v>
      </c>
    </row>
    <row r="25" spans="1:20" ht="112" x14ac:dyDescent="0.2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8322</v>
      </c>
      <c r="R25" t="s">
        <v>8363</v>
      </c>
      <c r="S25" s="14">
        <v>42182.108252314814</v>
      </c>
      <c r="T25" s="14">
        <v>42242.108252314814</v>
      </c>
    </row>
    <row r="26" spans="1:20" ht="192" x14ac:dyDescent="0.2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8322</v>
      </c>
      <c r="R26" t="s">
        <v>8363</v>
      </c>
      <c r="S26" s="14">
        <v>41739.525300925925</v>
      </c>
      <c r="T26" s="14">
        <v>41764.525300925925</v>
      </c>
    </row>
    <row r="27" spans="1:20" ht="112" x14ac:dyDescent="0.2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8322</v>
      </c>
      <c r="R27" t="s">
        <v>8363</v>
      </c>
      <c r="S27" s="14">
        <v>42065.750300925924</v>
      </c>
      <c r="T27" s="14">
        <v>42095.708634259259</v>
      </c>
    </row>
    <row r="28" spans="1:20" ht="192" x14ac:dyDescent="0.2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8322</v>
      </c>
      <c r="R28" t="s">
        <v>8363</v>
      </c>
      <c r="S28" s="14">
        <v>42499.842962962968</v>
      </c>
      <c r="T28" s="14">
        <v>42519.024999999994</v>
      </c>
    </row>
    <row r="29" spans="1:20" ht="224" x14ac:dyDescent="0.2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8322</v>
      </c>
      <c r="R29" t="s">
        <v>8363</v>
      </c>
      <c r="S29" s="14">
        <v>41820.776412037041</v>
      </c>
      <c r="T29" s="14">
        <v>41850.776412037041</v>
      </c>
    </row>
    <row r="30" spans="1:20" ht="160" x14ac:dyDescent="0.2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8322</v>
      </c>
      <c r="R30" t="s">
        <v>8363</v>
      </c>
      <c r="S30" s="14">
        <v>41788.167187500003</v>
      </c>
      <c r="T30" s="14">
        <v>41823.167187500003</v>
      </c>
    </row>
    <row r="31" spans="1:20" ht="192" x14ac:dyDescent="0.2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8322</v>
      </c>
      <c r="R31" t="s">
        <v>8363</v>
      </c>
      <c r="S31" s="14">
        <v>42050.019641203704</v>
      </c>
      <c r="T31" s="14">
        <v>42064.207638888889</v>
      </c>
    </row>
    <row r="32" spans="1:20" ht="208" x14ac:dyDescent="0.2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8322</v>
      </c>
      <c r="R32" t="s">
        <v>8363</v>
      </c>
      <c r="S32" s="14">
        <v>41772.727893518517</v>
      </c>
      <c r="T32" s="14">
        <v>41802.727893518517</v>
      </c>
    </row>
    <row r="33" spans="1:20" ht="176" x14ac:dyDescent="0.2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8322</v>
      </c>
      <c r="R33" t="s">
        <v>8363</v>
      </c>
      <c r="S33" s="14">
        <v>42445.598136574074</v>
      </c>
      <c r="T33" s="14">
        <v>42475.598136574074</v>
      </c>
    </row>
    <row r="34" spans="1:20" ht="128" x14ac:dyDescent="0.2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8322</v>
      </c>
      <c r="R34" t="s">
        <v>8363</v>
      </c>
      <c r="S34" s="14">
        <v>42493.857083333336</v>
      </c>
      <c r="T34" s="14">
        <v>42508</v>
      </c>
    </row>
    <row r="35" spans="1:20" ht="192" x14ac:dyDescent="0.2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8322</v>
      </c>
      <c r="R35" t="s">
        <v>8363</v>
      </c>
      <c r="S35" s="14">
        <v>42682.616967592592</v>
      </c>
      <c r="T35" s="14">
        <v>42703.25</v>
      </c>
    </row>
    <row r="36" spans="1:20" ht="128" x14ac:dyDescent="0.2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8322</v>
      </c>
      <c r="R36" t="s">
        <v>8363</v>
      </c>
      <c r="S36" s="14">
        <v>42656.005173611105</v>
      </c>
      <c r="T36" s="14">
        <v>42689.088888888888</v>
      </c>
    </row>
    <row r="37" spans="1:20" ht="192" x14ac:dyDescent="0.2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8322</v>
      </c>
      <c r="R37" t="s">
        <v>8363</v>
      </c>
      <c r="S37" s="14">
        <v>42075.942627314813</v>
      </c>
      <c r="T37" s="14">
        <v>42103.166666666672</v>
      </c>
    </row>
    <row r="38" spans="1:20" ht="224" x14ac:dyDescent="0.2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8322</v>
      </c>
      <c r="R38" t="s">
        <v>8363</v>
      </c>
      <c r="S38" s="14">
        <v>41814.367800925924</v>
      </c>
      <c r="T38" s="14">
        <v>41852.041666666664</v>
      </c>
    </row>
    <row r="39" spans="1:20" ht="176" x14ac:dyDescent="0.2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8322</v>
      </c>
      <c r="R39" t="s">
        <v>8363</v>
      </c>
      <c r="S39" s="14">
        <v>41887.111354166671</v>
      </c>
      <c r="T39" s="14">
        <v>41909.166666666664</v>
      </c>
    </row>
    <row r="40" spans="1:20" ht="112" x14ac:dyDescent="0.2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8322</v>
      </c>
      <c r="R40" t="s">
        <v>8363</v>
      </c>
      <c r="S40" s="14">
        <v>41989.819212962961</v>
      </c>
      <c r="T40" s="14">
        <v>42049.819212962961</v>
      </c>
    </row>
    <row r="41" spans="1:20" ht="80" x14ac:dyDescent="0.2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8322</v>
      </c>
      <c r="R41" t="s">
        <v>8363</v>
      </c>
      <c r="S41" s="14">
        <v>42425.735416666663</v>
      </c>
      <c r="T41" s="14">
        <v>42455.693750000006</v>
      </c>
    </row>
    <row r="42" spans="1:20" ht="208" x14ac:dyDescent="0.2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8322</v>
      </c>
      <c r="R42" t="s">
        <v>8363</v>
      </c>
      <c r="S42" s="14">
        <v>42166.219733796301</v>
      </c>
      <c r="T42" s="14">
        <v>42198.837499999994</v>
      </c>
    </row>
    <row r="43" spans="1:20" ht="240" x14ac:dyDescent="0.2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8322</v>
      </c>
      <c r="R43" t="s">
        <v>8363</v>
      </c>
      <c r="S43" s="14">
        <v>41865.882928240739</v>
      </c>
      <c r="T43" s="14">
        <v>41890.882928240739</v>
      </c>
    </row>
    <row r="44" spans="1:20" ht="176" x14ac:dyDescent="0.2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8322</v>
      </c>
      <c r="R44" t="s">
        <v>8363</v>
      </c>
      <c r="S44" s="14">
        <v>42420.140277777777</v>
      </c>
      <c r="T44" s="14">
        <v>42444.666666666672</v>
      </c>
    </row>
    <row r="45" spans="1:20" ht="176" x14ac:dyDescent="0.2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8322</v>
      </c>
      <c r="R45" t="s">
        <v>8363</v>
      </c>
      <c r="S45" s="14">
        <v>42487.037905092591</v>
      </c>
      <c r="T45" s="14">
        <v>42517.037905092591</v>
      </c>
    </row>
    <row r="46" spans="1:20" ht="208" x14ac:dyDescent="0.2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8322</v>
      </c>
      <c r="R46" t="s">
        <v>8363</v>
      </c>
      <c r="S46" s="14">
        <v>42167.534791666665</v>
      </c>
      <c r="T46" s="14">
        <v>42196.165972222225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6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7B23-6BAD-BC43-87AF-64AF9D0034EB}">
  <dimension ref="A1:T41"/>
  <sheetViews>
    <sheetView workbookViewId="0">
      <selection sqref="A1:T4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192" x14ac:dyDescent="0.2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8322</v>
      </c>
      <c r="R2" t="s">
        <v>8363</v>
      </c>
      <c r="S2" s="14">
        <v>42538.755428240736</v>
      </c>
      <c r="T2" s="14">
        <v>42598.755428240736</v>
      </c>
    </row>
    <row r="3" spans="1:20" ht="208" x14ac:dyDescent="0.2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8322</v>
      </c>
      <c r="R3" t="s">
        <v>8363</v>
      </c>
      <c r="S3" s="14">
        <v>42182.062476851846</v>
      </c>
      <c r="T3" s="14">
        <v>42212.062476851846</v>
      </c>
    </row>
    <row r="4" spans="1:20" ht="224" x14ac:dyDescent="0.2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8322</v>
      </c>
      <c r="R4" t="s">
        <v>8363</v>
      </c>
      <c r="S4" s="14">
        <v>42017.594236111108</v>
      </c>
      <c r="T4" s="14">
        <v>42047.594236111108</v>
      </c>
    </row>
    <row r="5" spans="1:20" ht="192" x14ac:dyDescent="0.2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8322</v>
      </c>
      <c r="R5" t="s">
        <v>8363</v>
      </c>
      <c r="S5" s="14">
        <v>42157.598090277781</v>
      </c>
      <c r="T5" s="14">
        <v>42217.583333333328</v>
      </c>
    </row>
    <row r="6" spans="1:20" ht="176" x14ac:dyDescent="0.2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8322</v>
      </c>
      <c r="R6" t="s">
        <v>8363</v>
      </c>
      <c r="S6" s="14">
        <v>41858.761782407404</v>
      </c>
      <c r="T6" s="14">
        <v>41888.875</v>
      </c>
    </row>
    <row r="7" spans="1:20" ht="224" x14ac:dyDescent="0.2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8322</v>
      </c>
      <c r="R7" t="s">
        <v>8363</v>
      </c>
      <c r="S7" s="14">
        <v>42460.320613425924</v>
      </c>
      <c r="T7" s="14">
        <v>42490.231944444444</v>
      </c>
    </row>
    <row r="8" spans="1:20" ht="208" x14ac:dyDescent="0.2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8322</v>
      </c>
      <c r="R8" t="s">
        <v>8363</v>
      </c>
      <c r="S8" s="14">
        <v>42293.853541666671</v>
      </c>
      <c r="T8" s="14">
        <v>42352.249305555553</v>
      </c>
    </row>
    <row r="9" spans="1:20" ht="160" x14ac:dyDescent="0.2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8322</v>
      </c>
      <c r="R9" t="s">
        <v>8363</v>
      </c>
      <c r="S9" s="14">
        <v>42242.988680555558</v>
      </c>
      <c r="T9" s="14">
        <v>42272.988680555558</v>
      </c>
    </row>
    <row r="10" spans="1:20" ht="192" x14ac:dyDescent="0.2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8322</v>
      </c>
      <c r="R10" t="s">
        <v>8363</v>
      </c>
      <c r="S10" s="14">
        <v>42172.686099537037</v>
      </c>
      <c r="T10" s="14">
        <v>42202.676388888889</v>
      </c>
    </row>
    <row r="11" spans="1:20" ht="208" x14ac:dyDescent="0.2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8322</v>
      </c>
      <c r="R11" t="s">
        <v>8363</v>
      </c>
      <c r="S11" s="14">
        <v>42236.276053240741</v>
      </c>
      <c r="T11" s="14">
        <v>42266.276053240741</v>
      </c>
    </row>
    <row r="12" spans="1:20" ht="208" x14ac:dyDescent="0.2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8322</v>
      </c>
      <c r="R12" t="s">
        <v>8363</v>
      </c>
      <c r="S12" s="14">
        <v>42057.277858796297</v>
      </c>
      <c r="T12" s="14">
        <v>42117.236192129625</v>
      </c>
    </row>
    <row r="13" spans="1:20" ht="224" x14ac:dyDescent="0.2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8322</v>
      </c>
      <c r="R13" t="s">
        <v>8363</v>
      </c>
      <c r="S13" s="14">
        <v>42291.833287037036</v>
      </c>
      <c r="T13" s="14">
        <v>42351.874953703707</v>
      </c>
    </row>
    <row r="14" spans="1:20" ht="224" x14ac:dyDescent="0.2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8322</v>
      </c>
      <c r="R14" t="s">
        <v>8363</v>
      </c>
      <c r="S14" s="14">
        <v>42437.094490740739</v>
      </c>
      <c r="T14" s="14">
        <v>42495.708333333328</v>
      </c>
    </row>
    <row r="15" spans="1:20" ht="224" x14ac:dyDescent="0.2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8322</v>
      </c>
      <c r="R15" t="s">
        <v>8363</v>
      </c>
      <c r="S15" s="14">
        <v>41880.753437499996</v>
      </c>
      <c r="T15" s="14">
        <v>41905.165972222225</v>
      </c>
    </row>
    <row r="16" spans="1:20" ht="160" x14ac:dyDescent="0.2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8322</v>
      </c>
      <c r="R16" t="s">
        <v>8363</v>
      </c>
      <c r="S16" s="14">
        <v>42649.623460648145</v>
      </c>
      <c r="T16" s="14">
        <v>42693.041666666672</v>
      </c>
    </row>
    <row r="17" spans="1:20" ht="112" x14ac:dyDescent="0.2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8322</v>
      </c>
      <c r="R17" t="s">
        <v>8363</v>
      </c>
      <c r="S17" s="14">
        <v>42450.88282407407</v>
      </c>
      <c r="T17" s="14">
        <v>42480.88282407407</v>
      </c>
    </row>
    <row r="18" spans="1:20" ht="144" x14ac:dyDescent="0.2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8322</v>
      </c>
      <c r="R18" t="s">
        <v>8363</v>
      </c>
      <c r="S18" s="14">
        <v>42226.694780092599</v>
      </c>
      <c r="T18" s="14">
        <v>42261.694780092599</v>
      </c>
    </row>
    <row r="19" spans="1:20" ht="224" x14ac:dyDescent="0.2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8322</v>
      </c>
      <c r="R19" t="s">
        <v>8363</v>
      </c>
      <c r="S19" s="14">
        <v>41975.700636574074</v>
      </c>
      <c r="T19" s="14">
        <v>42005.700636574074</v>
      </c>
    </row>
    <row r="20" spans="1:20" ht="208" x14ac:dyDescent="0.2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8322</v>
      </c>
      <c r="R20" t="s">
        <v>8363</v>
      </c>
      <c r="S20" s="14">
        <v>42590.677152777775</v>
      </c>
      <c r="T20" s="14">
        <v>42650.632638888885</v>
      </c>
    </row>
    <row r="21" spans="1:20" ht="224" x14ac:dyDescent="0.2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8322</v>
      </c>
      <c r="R21" t="s">
        <v>8363</v>
      </c>
      <c r="S21" s="14">
        <v>42104.781597222223</v>
      </c>
      <c r="T21" s="14">
        <v>42134.781597222223</v>
      </c>
    </row>
    <row r="22" spans="1:20" ht="208" x14ac:dyDescent="0.2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8322</v>
      </c>
      <c r="R22" t="s">
        <v>8363</v>
      </c>
      <c r="S22" s="14">
        <v>41899.627071759263</v>
      </c>
      <c r="T22" s="14">
        <v>41917.208333333336</v>
      </c>
    </row>
    <row r="23" spans="1:20" ht="208" x14ac:dyDescent="0.2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8322</v>
      </c>
      <c r="R23" t="s">
        <v>8363</v>
      </c>
      <c r="S23" s="14">
        <v>42285.143969907411</v>
      </c>
      <c r="T23" s="14">
        <v>42325.185636574075</v>
      </c>
    </row>
    <row r="24" spans="1:20" ht="144" x14ac:dyDescent="0.2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8322</v>
      </c>
      <c r="R24" t="s">
        <v>8363</v>
      </c>
      <c r="S24" s="14">
        <v>42409.241747685184</v>
      </c>
      <c r="T24" s="14">
        <v>42437.207638888889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8322</v>
      </c>
      <c r="R25" t="s">
        <v>8363</v>
      </c>
      <c r="S25" s="14">
        <v>42140.421319444446</v>
      </c>
      <c r="T25" s="14">
        <v>42171.979166666672</v>
      </c>
    </row>
    <row r="26" spans="1:20" ht="208" x14ac:dyDescent="0.2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8322</v>
      </c>
      <c r="R26" t="s">
        <v>8363</v>
      </c>
      <c r="S26" s="14">
        <v>42333.695821759262</v>
      </c>
      <c r="T26" s="14">
        <v>42361.679166666669</v>
      </c>
    </row>
    <row r="27" spans="1:20" ht="224" x14ac:dyDescent="0.2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8322</v>
      </c>
      <c r="R27" t="s">
        <v>8363</v>
      </c>
      <c r="S27" s="14">
        <v>42666.666932870372</v>
      </c>
      <c r="T27" s="14">
        <v>42696.708599537036</v>
      </c>
    </row>
    <row r="28" spans="1:20" ht="144" x14ac:dyDescent="0.2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8322</v>
      </c>
      <c r="R28" t="s">
        <v>8363</v>
      </c>
      <c r="S28" s="14">
        <v>41766.692037037035</v>
      </c>
      <c r="T28" s="14">
        <v>41826.692037037035</v>
      </c>
    </row>
    <row r="29" spans="1:20" ht="112" x14ac:dyDescent="0.2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8322</v>
      </c>
      <c r="R29" t="s">
        <v>8363</v>
      </c>
      <c r="S29" s="14">
        <v>42170.447013888886</v>
      </c>
      <c r="T29" s="14">
        <v>42200.447013888886</v>
      </c>
    </row>
    <row r="30" spans="1:20" ht="224" x14ac:dyDescent="0.2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8322</v>
      </c>
      <c r="R30" t="s">
        <v>8363</v>
      </c>
      <c r="S30" s="14">
        <v>41968.938993055555</v>
      </c>
      <c r="T30" s="14">
        <v>41989.938993055555</v>
      </c>
    </row>
    <row r="31" spans="1:20" ht="208" x14ac:dyDescent="0.2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8322</v>
      </c>
      <c r="R31" t="s">
        <v>8363</v>
      </c>
      <c r="S31" s="14">
        <v>42689.029583333337</v>
      </c>
      <c r="T31" s="14">
        <v>42749.029583333337</v>
      </c>
    </row>
    <row r="32" spans="1:20" ht="240" x14ac:dyDescent="0.2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8322</v>
      </c>
      <c r="R32" t="s">
        <v>8363</v>
      </c>
      <c r="S32" s="14">
        <v>42084.881539351853</v>
      </c>
      <c r="T32" s="14">
        <v>42114.881539351853</v>
      </c>
    </row>
    <row r="33" spans="1:20" ht="192" x14ac:dyDescent="0.2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8322</v>
      </c>
      <c r="R33" t="s">
        <v>8363</v>
      </c>
      <c r="S33" s="14">
        <v>41831.722777777781</v>
      </c>
      <c r="T33" s="14">
        <v>41861.722777777781</v>
      </c>
    </row>
    <row r="34" spans="1:20" ht="144" x14ac:dyDescent="0.2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8322</v>
      </c>
      <c r="R34" t="s">
        <v>8363</v>
      </c>
      <c r="S34" s="14">
        <v>42410.93105324074</v>
      </c>
      <c r="T34" s="14">
        <v>42440.93105324074</v>
      </c>
    </row>
    <row r="35" spans="1:20" ht="208" x14ac:dyDescent="0.2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8322</v>
      </c>
      <c r="R35" t="s">
        <v>8363</v>
      </c>
      <c r="S35" s="14">
        <v>41982.737071759257</v>
      </c>
      <c r="T35" s="14">
        <v>42015.207638888889</v>
      </c>
    </row>
    <row r="36" spans="1:20" ht="192" x14ac:dyDescent="0.2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8322</v>
      </c>
      <c r="R36" t="s">
        <v>8363</v>
      </c>
      <c r="S36" s="14">
        <v>41975.676111111112</v>
      </c>
      <c r="T36" s="14">
        <v>42006.676111111112</v>
      </c>
    </row>
    <row r="37" spans="1:20" ht="176" x14ac:dyDescent="0.2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8322</v>
      </c>
      <c r="R37" t="s">
        <v>8363</v>
      </c>
      <c r="S37" s="14">
        <v>42269.126226851848</v>
      </c>
      <c r="T37" s="14">
        <v>42299.126226851848</v>
      </c>
    </row>
    <row r="38" spans="1:20" ht="112" x14ac:dyDescent="0.2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8322</v>
      </c>
      <c r="R38" t="s">
        <v>8363</v>
      </c>
      <c r="S38" s="14">
        <v>42403.971851851849</v>
      </c>
      <c r="T38" s="14">
        <v>42433.971851851849</v>
      </c>
    </row>
    <row r="39" spans="1:20" ht="208" x14ac:dyDescent="0.2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8322</v>
      </c>
      <c r="R39" t="s">
        <v>8363</v>
      </c>
      <c r="S39" s="14">
        <v>42527.00953703704</v>
      </c>
      <c r="T39" s="14">
        <v>42582.291666666672</v>
      </c>
    </row>
    <row r="40" spans="1:20" ht="160" x14ac:dyDescent="0.2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8322</v>
      </c>
      <c r="R40" t="s">
        <v>8363</v>
      </c>
      <c r="S40" s="14">
        <v>41849.887037037035</v>
      </c>
      <c r="T40" s="14">
        <v>41909.887037037035</v>
      </c>
    </row>
    <row r="41" spans="1:20" ht="176" x14ac:dyDescent="0.2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8322</v>
      </c>
      <c r="R41" t="s">
        <v>8363</v>
      </c>
      <c r="S41" s="14">
        <v>42090.909016203703</v>
      </c>
      <c r="T41" s="14">
        <v>42097.909016203703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Outcomes Based on Launch Date</vt:lpstr>
      <vt:lpstr>Outcomes Based on Goals</vt:lpstr>
      <vt:lpstr>Category Subcategory Outcomes</vt:lpstr>
      <vt:lpstr>Category Outcomes</vt:lpstr>
      <vt:lpstr>Subcategory Statistics</vt:lpstr>
      <vt:lpstr>Outcomes Based Launch_1.3.3</vt:lpstr>
      <vt:lpstr>Edinburgh Research</vt:lpstr>
      <vt:lpstr>Successful US Kickstarters</vt:lpstr>
      <vt:lpstr>Failed US Kickstarters</vt:lpstr>
      <vt:lpstr>Descriptive Statistics</vt:lpstr>
      <vt:lpstr>Successful Practice</vt:lpstr>
      <vt:lpstr>Failed Practice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 Chermak</cp:lastModifiedBy>
  <dcterms:created xsi:type="dcterms:W3CDTF">2017-04-20T15:17:24Z</dcterms:created>
  <dcterms:modified xsi:type="dcterms:W3CDTF">2019-09-28T06:08:15Z</dcterms:modified>
</cp:coreProperties>
</file>