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ves\Downloads\"/>
    </mc:Choice>
  </mc:AlternateContent>
  <xr:revisionPtr revIDLastSave="0" documentId="8_{33E222BB-700A-4DB5-8A5D-F91E1EAA6E66}" xr6:coauthVersionLast="47" xr6:coauthVersionMax="47" xr10:uidLastSave="{00000000-0000-0000-0000-000000000000}"/>
  <bookViews>
    <workbookView xWindow="-120" yWindow="-120" windowWidth="28095" windowHeight="16440" activeTab="2" xr2:uid="{BA2DFA63-62DF-41C5-AAA1-972183DBB62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3" i="3" l="1"/>
  <c r="AK13" i="3" s="1"/>
  <c r="AG14" i="3" s="1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J13" i="3"/>
  <c r="AF15" i="3"/>
  <c r="AF14" i="3"/>
  <c r="AH13" i="3"/>
  <c r="AA31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X14" i="3"/>
  <c r="Z14" i="3" s="1"/>
  <c r="AA13" i="3"/>
  <c r="AC13" i="3" s="1"/>
  <c r="Y14" i="3" s="1"/>
  <c r="Z13" i="3"/>
  <c r="G13" i="3"/>
  <c r="H14" i="3"/>
  <c r="H16" i="3"/>
  <c r="H13" i="3"/>
  <c r="H51" i="3"/>
  <c r="H18" i="3"/>
  <c r="H15" i="3"/>
  <c r="H17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2" i="3"/>
  <c r="H53" i="3"/>
  <c r="H54" i="3"/>
  <c r="H55" i="3"/>
  <c r="H56" i="3"/>
  <c r="H57" i="3"/>
  <c r="H58" i="3"/>
  <c r="H59" i="3"/>
  <c r="H60" i="3"/>
  <c r="H61" i="3"/>
  <c r="H62" i="3"/>
  <c r="E14" i="3"/>
  <c r="E15" i="3" s="1"/>
  <c r="G15" i="3" s="1"/>
  <c r="B19" i="2"/>
  <c r="H13" i="2"/>
  <c r="B14" i="2"/>
  <c r="F8" i="2"/>
  <c r="H8" i="2" s="1"/>
  <c r="B23" i="1"/>
  <c r="B24" i="1"/>
  <c r="B25" i="1"/>
  <c r="B26" i="1"/>
  <c r="B27" i="1"/>
  <c r="B28" i="1"/>
  <c r="B29" i="1"/>
  <c r="B30" i="1"/>
  <c r="B16" i="1"/>
  <c r="B17" i="1"/>
  <c r="B18" i="1"/>
  <c r="B19" i="1"/>
  <c r="B20" i="1"/>
  <c r="B21" i="1"/>
  <c r="B22" i="1"/>
  <c r="B15" i="1"/>
  <c r="AK14" i="3" l="1"/>
  <c r="AJ14" i="3"/>
  <c r="AF16" i="3"/>
  <c r="AH15" i="3"/>
  <c r="X15" i="3"/>
  <c r="AB13" i="3"/>
  <c r="AC14" i="3"/>
  <c r="Y15" i="3" s="1"/>
  <c r="AB14" i="3"/>
  <c r="X16" i="3"/>
  <c r="Z15" i="3"/>
  <c r="E16" i="3"/>
  <c r="E17" i="3" s="1"/>
  <c r="G17" i="3" s="1"/>
  <c r="I13" i="3"/>
  <c r="J13" i="3" s="1"/>
  <c r="L13" i="3" l="1"/>
  <c r="F14" i="3"/>
  <c r="AG15" i="3"/>
  <c r="AH14" i="3"/>
  <c r="AF17" i="3"/>
  <c r="X17" i="3"/>
  <c r="E18" i="3"/>
  <c r="E19" i="3" s="1"/>
  <c r="G19" i="3" s="1"/>
  <c r="B9" i="2"/>
  <c r="G8" i="2"/>
  <c r="I8" i="2"/>
  <c r="AK15" i="3" l="1"/>
  <c r="AG16" i="3" s="1"/>
  <c r="AJ15" i="3"/>
  <c r="AF18" i="3"/>
  <c r="AH17" i="3"/>
  <c r="X18" i="3"/>
  <c r="Z17" i="3"/>
  <c r="AB15" i="3"/>
  <c r="AC15" i="3"/>
  <c r="Y16" i="3" s="1"/>
  <c r="E20" i="3"/>
  <c r="E21" i="3" s="1"/>
  <c r="G21" i="3" s="1"/>
  <c r="J8" i="2"/>
  <c r="F9" i="2"/>
  <c r="H9" i="2" s="1"/>
  <c r="AK16" i="3" l="1"/>
  <c r="AJ16" i="3"/>
  <c r="AF19" i="3"/>
  <c r="X19" i="3"/>
  <c r="AC16" i="3"/>
  <c r="AB16" i="3"/>
  <c r="E22" i="3"/>
  <c r="E23" i="3" s="1"/>
  <c r="G23" i="3" s="1"/>
  <c r="B10" i="2"/>
  <c r="F10" i="2" s="1"/>
  <c r="B11" i="2" s="1"/>
  <c r="F11" i="2" s="1"/>
  <c r="H11" i="2" s="1"/>
  <c r="G9" i="2"/>
  <c r="I9" i="2"/>
  <c r="J9" i="2"/>
  <c r="AG17" i="3" l="1"/>
  <c r="AH16" i="3"/>
  <c r="AF20" i="3"/>
  <c r="AH19" i="3"/>
  <c r="Z16" i="3"/>
  <c r="Y17" i="3" s="1"/>
  <c r="X20" i="3"/>
  <c r="Z19" i="3"/>
  <c r="E24" i="3"/>
  <c r="E25" i="3" s="1"/>
  <c r="G25" i="3" s="1"/>
  <c r="G10" i="2"/>
  <c r="H10" i="2"/>
  <c r="I10" i="2" s="1"/>
  <c r="G11" i="2"/>
  <c r="B12" i="2"/>
  <c r="F12" i="2" s="1"/>
  <c r="H12" i="2" s="1"/>
  <c r="J10" i="2"/>
  <c r="AK17" i="3" l="1"/>
  <c r="AG18" i="3" s="1"/>
  <c r="AJ17" i="3"/>
  <c r="AF21" i="3"/>
  <c r="X21" i="3"/>
  <c r="AC17" i="3"/>
  <c r="Y18" i="3" s="1"/>
  <c r="AB17" i="3"/>
  <c r="E26" i="3"/>
  <c r="E27" i="3" s="1"/>
  <c r="G27" i="3" s="1"/>
  <c r="G12" i="2"/>
  <c r="I11" i="2"/>
  <c r="J11" i="2" s="1"/>
  <c r="AF22" i="3" l="1"/>
  <c r="AH21" i="3"/>
  <c r="AK18" i="3"/>
  <c r="AJ18" i="3"/>
  <c r="X22" i="3"/>
  <c r="Z21" i="3"/>
  <c r="AC18" i="3"/>
  <c r="AB18" i="3"/>
  <c r="E28" i="3"/>
  <c r="E29" i="3" s="1"/>
  <c r="G29" i="3" s="1"/>
  <c r="I12" i="2"/>
  <c r="J12" i="2" s="1"/>
  <c r="F14" i="2"/>
  <c r="H14" i="2" s="1"/>
  <c r="AF23" i="3" l="1"/>
  <c r="AG19" i="3"/>
  <c r="AH18" i="3"/>
  <c r="Z18" i="3"/>
  <c r="Y19" i="3" s="1"/>
  <c r="X23" i="3"/>
  <c r="E30" i="3"/>
  <c r="E31" i="3" s="1"/>
  <c r="G31" i="3" s="1"/>
  <c r="B15" i="2"/>
  <c r="G14" i="2"/>
  <c r="AF24" i="3" l="1"/>
  <c r="AH23" i="3"/>
  <c r="AK19" i="3"/>
  <c r="AG20" i="3" s="1"/>
  <c r="AJ19" i="3"/>
  <c r="X24" i="3"/>
  <c r="Z23" i="3"/>
  <c r="AC19" i="3"/>
  <c r="Y20" i="3" s="1"/>
  <c r="AB19" i="3"/>
  <c r="E32" i="3"/>
  <c r="E33" i="3" s="1"/>
  <c r="G33" i="3" s="1"/>
  <c r="I14" i="2"/>
  <c r="J14" i="2" s="1"/>
  <c r="F15" i="2"/>
  <c r="AK20" i="3" l="1"/>
  <c r="AJ20" i="3"/>
  <c r="AF25" i="3"/>
  <c r="AC20" i="3"/>
  <c r="AB20" i="3"/>
  <c r="X25" i="3"/>
  <c r="E34" i="3"/>
  <c r="E35" i="3" s="1"/>
  <c r="G35" i="3" s="1"/>
  <c r="G15" i="2"/>
  <c r="H15" i="2"/>
  <c r="B16" i="2"/>
  <c r="F16" i="2" s="1"/>
  <c r="H16" i="2" s="1"/>
  <c r="AF26" i="3" l="1"/>
  <c r="AH25" i="3"/>
  <c r="AG21" i="3"/>
  <c r="AH20" i="3"/>
  <c r="X26" i="3"/>
  <c r="Z25" i="3"/>
  <c r="Z20" i="3"/>
  <c r="Y21" i="3" s="1"/>
  <c r="E36" i="3"/>
  <c r="E37" i="3" s="1"/>
  <c r="G37" i="3" s="1"/>
  <c r="I15" i="2"/>
  <c r="J15" i="2"/>
  <c r="G16" i="2"/>
  <c r="B17" i="2"/>
  <c r="F17" i="2" s="1"/>
  <c r="H17" i="2" s="1"/>
  <c r="AK21" i="3" l="1"/>
  <c r="AG22" i="3" s="1"/>
  <c r="AJ21" i="3"/>
  <c r="AF27" i="3"/>
  <c r="AC21" i="3"/>
  <c r="Y22" i="3" s="1"/>
  <c r="AB21" i="3"/>
  <c r="X27" i="3"/>
  <c r="E38" i="3"/>
  <c r="E39" i="3" s="1"/>
  <c r="G39" i="3" s="1"/>
  <c r="I16" i="2"/>
  <c r="J16" i="2" s="1"/>
  <c r="F19" i="2"/>
  <c r="H19" i="2" s="1"/>
  <c r="G17" i="2"/>
  <c r="AK22" i="3" l="1"/>
  <c r="AJ22" i="3"/>
  <c r="AF28" i="3"/>
  <c r="AH27" i="3"/>
  <c r="X28" i="3"/>
  <c r="Z27" i="3"/>
  <c r="AC22" i="3"/>
  <c r="AB22" i="3"/>
  <c r="E40" i="3"/>
  <c r="E41" i="3" s="1"/>
  <c r="G41" i="3" s="1"/>
  <c r="G19" i="2"/>
  <c r="B20" i="2"/>
  <c r="F20" i="2" s="1"/>
  <c r="H20" i="2" s="1"/>
  <c r="I17" i="2"/>
  <c r="J17" i="2" s="1"/>
  <c r="AF29" i="3" l="1"/>
  <c r="AG23" i="3"/>
  <c r="AH22" i="3"/>
  <c r="Z22" i="3"/>
  <c r="Y23" i="3" s="1"/>
  <c r="X29" i="3"/>
  <c r="E42" i="3"/>
  <c r="E43" i="3" s="1"/>
  <c r="G43" i="3" s="1"/>
  <c r="I19" i="2"/>
  <c r="J19" i="2" s="1"/>
  <c r="G20" i="2"/>
  <c r="B21" i="2"/>
  <c r="F21" i="2" s="1"/>
  <c r="H21" i="2" s="1"/>
  <c r="AK23" i="3" l="1"/>
  <c r="AG24" i="3" s="1"/>
  <c r="AJ23" i="3"/>
  <c r="AF30" i="3"/>
  <c r="AH29" i="3"/>
  <c r="X30" i="3"/>
  <c r="Z29" i="3"/>
  <c r="AB23" i="3"/>
  <c r="AC23" i="3"/>
  <c r="Y24" i="3" s="1"/>
  <c r="E44" i="3"/>
  <c r="E45" i="3" s="1"/>
  <c r="G45" i="3" s="1"/>
  <c r="I20" i="2"/>
  <c r="J20" i="2" s="1"/>
  <c r="G21" i="2"/>
  <c r="B22" i="2"/>
  <c r="F22" i="2" s="1"/>
  <c r="H22" i="2" s="1"/>
  <c r="AF31" i="3" l="1"/>
  <c r="AK24" i="3"/>
  <c r="AJ24" i="3"/>
  <c r="AC24" i="3"/>
  <c r="AB24" i="3"/>
  <c r="X31" i="3"/>
  <c r="E46" i="3"/>
  <c r="E47" i="3" s="1"/>
  <c r="G47" i="3" s="1"/>
  <c r="G22" i="2"/>
  <c r="B23" i="2"/>
  <c r="F23" i="2" s="1"/>
  <c r="H23" i="2" s="1"/>
  <c r="I21" i="2"/>
  <c r="J21" i="2" s="1"/>
  <c r="AG25" i="3" l="1"/>
  <c r="AH24" i="3"/>
  <c r="AF32" i="3"/>
  <c r="AH31" i="3"/>
  <c r="X32" i="3"/>
  <c r="Z31" i="3"/>
  <c r="Z24" i="3"/>
  <c r="Y25" i="3" s="1"/>
  <c r="E48" i="3"/>
  <c r="E49" i="3" s="1"/>
  <c r="G49" i="3" s="1"/>
  <c r="G23" i="2"/>
  <c r="B24" i="2"/>
  <c r="F24" i="2" s="1"/>
  <c r="H24" i="2" s="1"/>
  <c r="I22" i="2"/>
  <c r="J22" i="2" s="1"/>
  <c r="AF33" i="3" l="1"/>
  <c r="AK25" i="3"/>
  <c r="AG26" i="3" s="1"/>
  <c r="AJ25" i="3"/>
  <c r="AC25" i="3"/>
  <c r="Y26" i="3" s="1"/>
  <c r="AB25" i="3"/>
  <c r="X33" i="3"/>
  <c r="E50" i="3"/>
  <c r="E51" i="3" s="1"/>
  <c r="G51" i="3" s="1"/>
  <c r="G24" i="2"/>
  <c r="B25" i="2"/>
  <c r="F25" i="2" s="1"/>
  <c r="H25" i="2" s="1"/>
  <c r="I23" i="2"/>
  <c r="J23" i="2" s="1"/>
  <c r="AF34" i="3" l="1"/>
  <c r="AH33" i="3"/>
  <c r="AK26" i="3"/>
  <c r="AJ26" i="3"/>
  <c r="X34" i="3"/>
  <c r="Z33" i="3"/>
  <c r="AC26" i="3"/>
  <c r="AB26" i="3"/>
  <c r="E52" i="3"/>
  <c r="E53" i="3" s="1"/>
  <c r="G53" i="3" s="1"/>
  <c r="I24" i="2"/>
  <c r="J24" i="2" s="1"/>
  <c r="G25" i="2"/>
  <c r="B26" i="2"/>
  <c r="F26" i="2" s="1"/>
  <c r="H26" i="2" s="1"/>
  <c r="AG27" i="3" l="1"/>
  <c r="AH26" i="3"/>
  <c r="AF35" i="3"/>
  <c r="Z26" i="3"/>
  <c r="Y27" i="3" s="1"/>
  <c r="X35" i="3"/>
  <c r="E54" i="3"/>
  <c r="E55" i="3" s="1"/>
  <c r="G55" i="3" s="1"/>
  <c r="I25" i="2"/>
  <c r="J25" i="2" s="1"/>
  <c r="B27" i="2"/>
  <c r="F27" i="2" s="1"/>
  <c r="H27" i="2" s="1"/>
  <c r="G26" i="2"/>
  <c r="AF36" i="3" l="1"/>
  <c r="AH35" i="3"/>
  <c r="AK27" i="3"/>
  <c r="AG28" i="3" s="1"/>
  <c r="AJ27" i="3"/>
  <c r="X36" i="3"/>
  <c r="Z35" i="3"/>
  <c r="AC27" i="3"/>
  <c r="Y28" i="3" s="1"/>
  <c r="AB27" i="3"/>
  <c r="E56" i="3"/>
  <c r="E57" i="3" s="1"/>
  <c r="G57" i="3" s="1"/>
  <c r="G27" i="2"/>
  <c r="B28" i="2"/>
  <c r="F28" i="2" s="1"/>
  <c r="H28" i="2" s="1"/>
  <c r="I26" i="2"/>
  <c r="J26" i="2" s="1"/>
  <c r="AK28" i="3" l="1"/>
  <c r="AJ28" i="3"/>
  <c r="AF37" i="3"/>
  <c r="AC28" i="3"/>
  <c r="AB28" i="3"/>
  <c r="X37" i="3"/>
  <c r="E58" i="3"/>
  <c r="E59" i="3" s="1"/>
  <c r="G59" i="3" s="1"/>
  <c r="B29" i="2"/>
  <c r="F29" i="2" s="1"/>
  <c r="H29" i="2" s="1"/>
  <c r="G28" i="2"/>
  <c r="I27" i="2"/>
  <c r="J27" i="2" s="1"/>
  <c r="AF38" i="3" l="1"/>
  <c r="AH37" i="3"/>
  <c r="AG29" i="3"/>
  <c r="AH28" i="3"/>
  <c r="X38" i="3"/>
  <c r="Z37" i="3"/>
  <c r="Z28" i="3"/>
  <c r="Y29" i="3" s="1"/>
  <c r="E60" i="3"/>
  <c r="E61" i="3" s="1"/>
  <c r="G61" i="3" s="1"/>
  <c r="G29" i="2"/>
  <c r="B30" i="2"/>
  <c r="F30" i="2" s="1"/>
  <c r="H30" i="2" s="1"/>
  <c r="I28" i="2"/>
  <c r="J28" i="2" s="1"/>
  <c r="AK29" i="3" l="1"/>
  <c r="AG30" i="3" s="1"/>
  <c r="AJ29" i="3"/>
  <c r="AF39" i="3"/>
  <c r="AC29" i="3"/>
  <c r="Y30" i="3" s="1"/>
  <c r="AB29" i="3"/>
  <c r="X39" i="3"/>
  <c r="E62" i="3"/>
  <c r="B31" i="2"/>
  <c r="F31" i="2" s="1"/>
  <c r="H31" i="2" s="1"/>
  <c r="G30" i="2"/>
  <c r="I29" i="2"/>
  <c r="J29" i="2" s="1"/>
  <c r="AF40" i="3" l="1"/>
  <c r="AH39" i="3"/>
  <c r="AK30" i="3"/>
  <c r="AJ30" i="3"/>
  <c r="X40" i="3"/>
  <c r="Z39" i="3"/>
  <c r="AC30" i="3"/>
  <c r="AB30" i="3"/>
  <c r="I30" i="2"/>
  <c r="J30" i="2" s="1"/>
  <c r="B32" i="2"/>
  <c r="F32" i="2" s="1"/>
  <c r="H32" i="2" s="1"/>
  <c r="G31" i="2"/>
  <c r="AG31" i="3" l="1"/>
  <c r="AH30" i="3"/>
  <c r="AF41" i="3"/>
  <c r="Z30" i="3"/>
  <c r="Y31" i="3" s="1"/>
  <c r="X41" i="3"/>
  <c r="I31" i="2"/>
  <c r="J31" i="2" s="1"/>
  <c r="B33" i="2"/>
  <c r="F33" i="2" s="1"/>
  <c r="H33" i="2" s="1"/>
  <c r="G32" i="2"/>
  <c r="AF42" i="3" l="1"/>
  <c r="AH41" i="3"/>
  <c r="AK31" i="3"/>
  <c r="AG32" i="3" s="1"/>
  <c r="AJ31" i="3"/>
  <c r="X42" i="3"/>
  <c r="Z41" i="3"/>
  <c r="AB31" i="3"/>
  <c r="AC31" i="3"/>
  <c r="Y32" i="3" s="1"/>
  <c r="G33" i="2"/>
  <c r="B34" i="2"/>
  <c r="F34" i="2" s="1"/>
  <c r="H34" i="2" s="1"/>
  <c r="I32" i="2"/>
  <c r="J32" i="2" s="1"/>
  <c r="AK32" i="3" l="1"/>
  <c r="AJ32" i="3"/>
  <c r="AF43" i="3"/>
  <c r="X43" i="3"/>
  <c r="AC32" i="3"/>
  <c r="AB32" i="3"/>
  <c r="I33" i="2"/>
  <c r="J33" i="2" s="1"/>
  <c r="G34" i="2"/>
  <c r="B35" i="2"/>
  <c r="F35" i="2" s="1"/>
  <c r="H35" i="2" s="1"/>
  <c r="AF44" i="3" l="1"/>
  <c r="AH43" i="3"/>
  <c r="AG33" i="3"/>
  <c r="AH32" i="3"/>
  <c r="Z32" i="3"/>
  <c r="Y33" i="3" s="1"/>
  <c r="X44" i="3"/>
  <c r="Z43" i="3"/>
  <c r="G35" i="2"/>
  <c r="B36" i="2"/>
  <c r="F36" i="2" s="1"/>
  <c r="H36" i="2" s="1"/>
  <c r="I34" i="2"/>
  <c r="J34" i="2" s="1"/>
  <c r="AJ33" i="3" l="1"/>
  <c r="AK33" i="3"/>
  <c r="AG34" i="3" s="1"/>
  <c r="AF45" i="3"/>
  <c r="X45" i="3"/>
  <c r="AC33" i="3"/>
  <c r="Y34" i="3" s="1"/>
  <c r="AB33" i="3"/>
  <c r="I35" i="2"/>
  <c r="J35" i="2" s="1"/>
  <c r="B37" i="2"/>
  <c r="F37" i="2" s="1"/>
  <c r="H37" i="2" s="1"/>
  <c r="G36" i="2"/>
  <c r="AF46" i="3" l="1"/>
  <c r="AH45" i="3"/>
  <c r="AK34" i="3"/>
  <c r="AJ34" i="3"/>
  <c r="AC34" i="3"/>
  <c r="AB34" i="3"/>
  <c r="X46" i="3"/>
  <c r="Z45" i="3"/>
  <c r="I36" i="2"/>
  <c r="J36" i="2" s="1"/>
  <c r="B38" i="2"/>
  <c r="F38" i="2" s="1"/>
  <c r="H38" i="2" s="1"/>
  <c r="G37" i="2"/>
  <c r="AG35" i="3" l="1"/>
  <c r="AH34" i="3"/>
  <c r="AF47" i="3"/>
  <c r="X47" i="3"/>
  <c r="Z34" i="3"/>
  <c r="Y35" i="3" s="1"/>
  <c r="G38" i="2"/>
  <c r="B39" i="2"/>
  <c r="F39" i="2" s="1"/>
  <c r="H39" i="2" s="1"/>
  <c r="I37" i="2"/>
  <c r="J37" i="2" s="1"/>
  <c r="AF48" i="3" l="1"/>
  <c r="AH47" i="3"/>
  <c r="AK35" i="3"/>
  <c r="AG36" i="3" s="1"/>
  <c r="AJ35" i="3"/>
  <c r="AC35" i="3"/>
  <c r="Y36" i="3" s="1"/>
  <c r="AB35" i="3"/>
  <c r="X48" i="3"/>
  <c r="Z47" i="3"/>
  <c r="B40" i="2"/>
  <c r="F40" i="2" s="1"/>
  <c r="H40" i="2" s="1"/>
  <c r="G39" i="2"/>
  <c r="I38" i="2"/>
  <c r="J38" i="2" s="1"/>
  <c r="AK36" i="3" l="1"/>
  <c r="AJ36" i="3"/>
  <c r="AF49" i="3"/>
  <c r="X49" i="3"/>
  <c r="AC36" i="3"/>
  <c r="AB36" i="3"/>
  <c r="I39" i="2"/>
  <c r="J39" i="2" s="1"/>
  <c r="G40" i="2"/>
  <c r="B41" i="2"/>
  <c r="F41" i="2" s="1"/>
  <c r="H41" i="2" s="1"/>
  <c r="AF50" i="3" l="1"/>
  <c r="AH49" i="3"/>
  <c r="AG37" i="3"/>
  <c r="AH36" i="3"/>
  <c r="Z36" i="3"/>
  <c r="Y37" i="3" s="1"/>
  <c r="X50" i="3"/>
  <c r="Z49" i="3"/>
  <c r="I40" i="2"/>
  <c r="J40" i="2" s="1"/>
  <c r="B42" i="2"/>
  <c r="F42" i="2" s="1"/>
  <c r="H42" i="2" s="1"/>
  <c r="G41" i="2"/>
  <c r="AJ37" i="3" l="1"/>
  <c r="AK37" i="3"/>
  <c r="AG38" i="3" s="1"/>
  <c r="AF51" i="3"/>
  <c r="X51" i="3"/>
  <c r="AC37" i="3"/>
  <c r="Y38" i="3" s="1"/>
  <c r="AB37" i="3"/>
  <c r="G42" i="2"/>
  <c r="B43" i="2"/>
  <c r="F43" i="2" s="1"/>
  <c r="H43" i="2" s="1"/>
  <c r="I41" i="2"/>
  <c r="J41" i="2" s="1"/>
  <c r="AF52" i="3" l="1"/>
  <c r="AH51" i="3"/>
  <c r="AK38" i="3"/>
  <c r="AJ38" i="3"/>
  <c r="AC38" i="3"/>
  <c r="AB38" i="3"/>
  <c r="X52" i="3"/>
  <c r="Z51" i="3"/>
  <c r="G43" i="2"/>
  <c r="B44" i="2"/>
  <c r="F44" i="2" s="1"/>
  <c r="H44" i="2" s="1"/>
  <c r="I42" i="2"/>
  <c r="J42" i="2" s="1"/>
  <c r="AG39" i="3" l="1"/>
  <c r="AH38" i="3"/>
  <c r="AF53" i="3"/>
  <c r="X53" i="3"/>
  <c r="Z38" i="3"/>
  <c r="Y39" i="3" s="1"/>
  <c r="B45" i="2"/>
  <c r="F45" i="2" s="1"/>
  <c r="H45" i="2" s="1"/>
  <c r="G44" i="2"/>
  <c r="I43" i="2"/>
  <c r="J43" i="2" s="1"/>
  <c r="AF54" i="3" l="1"/>
  <c r="AH53" i="3"/>
  <c r="AJ39" i="3"/>
  <c r="AK39" i="3"/>
  <c r="AG40" i="3" s="1"/>
  <c r="AB39" i="3"/>
  <c r="AC39" i="3"/>
  <c r="Y40" i="3" s="1"/>
  <c r="X54" i="3"/>
  <c r="Z53" i="3"/>
  <c r="B46" i="2"/>
  <c r="F46" i="2" s="1"/>
  <c r="H46" i="2" s="1"/>
  <c r="G45" i="2"/>
  <c r="I44" i="2"/>
  <c r="J44" i="2" s="1"/>
  <c r="AK40" i="3" l="1"/>
  <c r="AJ40" i="3"/>
  <c r="AF55" i="3"/>
  <c r="X55" i="3"/>
  <c r="AC40" i="3"/>
  <c r="AB40" i="3"/>
  <c r="I45" i="2"/>
  <c r="J45" i="2" s="1"/>
  <c r="G46" i="2"/>
  <c r="B47" i="2"/>
  <c r="F47" i="2" s="1"/>
  <c r="H47" i="2" s="1"/>
  <c r="AF56" i="3" l="1"/>
  <c r="AH55" i="3"/>
  <c r="AG41" i="3"/>
  <c r="AH40" i="3"/>
  <c r="Z40" i="3"/>
  <c r="Y41" i="3" s="1"/>
  <c r="X56" i="3"/>
  <c r="Z55" i="3"/>
  <c r="I46" i="2"/>
  <c r="J46" i="2" s="1"/>
  <c r="B48" i="2"/>
  <c r="F48" i="2" s="1"/>
  <c r="H48" i="2" s="1"/>
  <c r="G47" i="2"/>
  <c r="AJ41" i="3" l="1"/>
  <c r="AK41" i="3"/>
  <c r="AG42" i="3" s="1"/>
  <c r="AF57" i="3"/>
  <c r="X57" i="3"/>
  <c r="AC41" i="3"/>
  <c r="Y42" i="3" s="1"/>
  <c r="AB41" i="3"/>
  <c r="B49" i="2"/>
  <c r="F49" i="2" s="1"/>
  <c r="H49" i="2" s="1"/>
  <c r="G48" i="2"/>
  <c r="I47" i="2"/>
  <c r="J47" i="2" s="1"/>
  <c r="AK42" i="3" l="1"/>
  <c r="AJ42" i="3"/>
  <c r="AF58" i="3"/>
  <c r="AH57" i="3"/>
  <c r="X58" i="3"/>
  <c r="Z57" i="3"/>
  <c r="AC42" i="3"/>
  <c r="AB42" i="3"/>
  <c r="G49" i="2"/>
  <c r="B50" i="2"/>
  <c r="F50" i="2" s="1"/>
  <c r="H50" i="2" s="1"/>
  <c r="I48" i="2"/>
  <c r="J48" i="2" s="1"/>
  <c r="AF59" i="3" l="1"/>
  <c r="AG43" i="3"/>
  <c r="AH42" i="3"/>
  <c r="Z42" i="3"/>
  <c r="Y43" i="3" s="1"/>
  <c r="X59" i="3"/>
  <c r="I49" i="2"/>
  <c r="J49" i="2" s="1"/>
  <c r="G50" i="2"/>
  <c r="B51" i="2"/>
  <c r="F51" i="2" s="1"/>
  <c r="H51" i="2" s="1"/>
  <c r="AJ43" i="3" l="1"/>
  <c r="AK43" i="3"/>
  <c r="AG44" i="3" s="1"/>
  <c r="AF60" i="3"/>
  <c r="AH59" i="3"/>
  <c r="X60" i="3"/>
  <c r="Z59" i="3"/>
  <c r="AC43" i="3"/>
  <c r="Y44" i="3" s="1"/>
  <c r="AB43" i="3"/>
  <c r="I50" i="2"/>
  <c r="J50" i="2" s="1"/>
  <c r="G51" i="2"/>
  <c r="B52" i="2"/>
  <c r="F52" i="2" s="1"/>
  <c r="H52" i="2" s="1"/>
  <c r="AK44" i="3" l="1"/>
  <c r="AJ44" i="3"/>
  <c r="AF61" i="3"/>
  <c r="AC44" i="3"/>
  <c r="AB44" i="3"/>
  <c r="X61" i="3"/>
  <c r="B53" i="2"/>
  <c r="F53" i="2" s="1"/>
  <c r="H53" i="2" s="1"/>
  <c r="G52" i="2"/>
  <c r="I51" i="2"/>
  <c r="J51" i="2" s="1"/>
  <c r="AF62" i="3" l="1"/>
  <c r="AH61" i="3"/>
  <c r="AG45" i="3"/>
  <c r="AH44" i="3"/>
  <c r="X62" i="3"/>
  <c r="Z61" i="3"/>
  <c r="Z44" i="3"/>
  <c r="Y45" i="3" s="1"/>
  <c r="I52" i="2"/>
  <c r="J52" i="2" s="1"/>
  <c r="B54" i="2"/>
  <c r="F54" i="2" s="1"/>
  <c r="H54" i="2" s="1"/>
  <c r="G53" i="2"/>
  <c r="AJ45" i="3" l="1"/>
  <c r="AK45" i="3"/>
  <c r="AG46" i="3" s="1"/>
  <c r="AC45" i="3"/>
  <c r="Y46" i="3" s="1"/>
  <c r="AB45" i="3"/>
  <c r="G54" i="2"/>
  <c r="B55" i="2"/>
  <c r="F55" i="2" s="1"/>
  <c r="H55" i="2" s="1"/>
  <c r="I53" i="2"/>
  <c r="J53" i="2" s="1"/>
  <c r="AK46" i="3" l="1"/>
  <c r="AJ46" i="3"/>
  <c r="AC46" i="3"/>
  <c r="AB46" i="3"/>
  <c r="G55" i="2"/>
  <c r="B56" i="2"/>
  <c r="F56" i="2" s="1"/>
  <c r="H56" i="2" s="1"/>
  <c r="I54" i="2"/>
  <c r="J54" i="2" s="1"/>
  <c r="AG47" i="3" l="1"/>
  <c r="AH46" i="3"/>
  <c r="Z46" i="3"/>
  <c r="Y47" i="3" s="1"/>
  <c r="G56" i="2"/>
  <c r="B57" i="2"/>
  <c r="F57" i="2" s="1"/>
  <c r="H57" i="2" s="1"/>
  <c r="I55" i="2"/>
  <c r="J55" i="2" s="1"/>
  <c r="AJ47" i="3" l="1"/>
  <c r="AK47" i="3"/>
  <c r="AG48" i="3" s="1"/>
  <c r="AB47" i="3"/>
  <c r="AC47" i="3"/>
  <c r="Y48" i="3" s="1"/>
  <c r="B58" i="2"/>
  <c r="F58" i="2" s="1"/>
  <c r="H58" i="2" s="1"/>
  <c r="G57" i="2"/>
  <c r="I56" i="2"/>
  <c r="J56" i="2" s="1"/>
  <c r="AK48" i="3" l="1"/>
  <c r="AJ48" i="3"/>
  <c r="AC48" i="3"/>
  <c r="AB48" i="3"/>
  <c r="I57" i="2"/>
  <c r="J57" i="2" s="1"/>
  <c r="G58" i="2"/>
  <c r="B59" i="2"/>
  <c r="F59" i="2" s="1"/>
  <c r="H59" i="2" s="1"/>
  <c r="AG49" i="3" l="1"/>
  <c r="AH48" i="3"/>
  <c r="Z48" i="3"/>
  <c r="Y49" i="3" s="1"/>
  <c r="I58" i="2"/>
  <c r="J58" i="2" s="1"/>
  <c r="G59" i="2"/>
  <c r="AJ49" i="3" l="1"/>
  <c r="AK49" i="3"/>
  <c r="AG50" i="3" s="1"/>
  <c r="AC49" i="3"/>
  <c r="Y50" i="3" s="1"/>
  <c r="AB49" i="3"/>
  <c r="I59" i="2"/>
  <c r="J59" i="2" s="1"/>
  <c r="M13" i="3"/>
  <c r="N13" i="3" s="1"/>
  <c r="I14" i="3"/>
  <c r="J14" i="3" s="1"/>
  <c r="G14" i="3" s="1"/>
  <c r="AK50" i="3" l="1"/>
  <c r="AJ50" i="3"/>
  <c r="AC50" i="3"/>
  <c r="AB50" i="3"/>
  <c r="F15" i="3"/>
  <c r="L14" i="3"/>
  <c r="M14" i="3" s="1"/>
  <c r="N14" i="3" s="1"/>
  <c r="AG51" i="3" l="1"/>
  <c r="AH50" i="3"/>
  <c r="Z50" i="3"/>
  <c r="Y51" i="3" s="1"/>
  <c r="I15" i="3"/>
  <c r="J15" i="3" s="1"/>
  <c r="L15" i="3" s="1"/>
  <c r="M15" i="3" s="1"/>
  <c r="N15" i="3" s="1"/>
  <c r="F16" i="3" l="1"/>
  <c r="AJ51" i="3"/>
  <c r="AK51" i="3"/>
  <c r="AG52" i="3" s="1"/>
  <c r="AC51" i="3"/>
  <c r="Y52" i="3" s="1"/>
  <c r="AB51" i="3"/>
  <c r="I16" i="3"/>
  <c r="J16" i="3" s="1"/>
  <c r="G16" i="3"/>
  <c r="AK52" i="3" l="1"/>
  <c r="AJ52" i="3"/>
  <c r="AC52" i="3"/>
  <c r="AB52" i="3"/>
  <c r="F17" i="3"/>
  <c r="L16" i="3"/>
  <c r="M16" i="3" s="1"/>
  <c r="N16" i="3" s="1"/>
  <c r="AG53" i="3" l="1"/>
  <c r="AH52" i="3"/>
  <c r="Z52" i="3"/>
  <c r="Y53" i="3" s="1"/>
  <c r="I17" i="3"/>
  <c r="J17" i="3" s="1"/>
  <c r="AK53" i="3" l="1"/>
  <c r="AG54" i="3" s="1"/>
  <c r="AJ53" i="3"/>
  <c r="AC53" i="3"/>
  <c r="Y54" i="3" s="1"/>
  <c r="AB53" i="3"/>
  <c r="F18" i="3"/>
  <c r="L17" i="3"/>
  <c r="M17" i="3" s="1"/>
  <c r="N17" i="3" s="1"/>
  <c r="AK54" i="3" l="1"/>
  <c r="AJ54" i="3"/>
  <c r="AC54" i="3"/>
  <c r="AB54" i="3"/>
  <c r="I18" i="3"/>
  <c r="J18" i="3" s="1"/>
  <c r="G18" i="3" s="1"/>
  <c r="AG55" i="3" l="1"/>
  <c r="AH54" i="3"/>
  <c r="Z54" i="3"/>
  <c r="Y55" i="3" s="1"/>
  <c r="F19" i="3"/>
  <c r="L18" i="3"/>
  <c r="M18" i="3" s="1"/>
  <c r="N18" i="3" s="1"/>
  <c r="AJ55" i="3" l="1"/>
  <c r="AK55" i="3"/>
  <c r="AG56" i="3" s="1"/>
  <c r="AC55" i="3"/>
  <c r="Y56" i="3" s="1"/>
  <c r="AB55" i="3"/>
  <c r="I19" i="3"/>
  <c r="J19" i="3" s="1"/>
  <c r="AK56" i="3" l="1"/>
  <c r="AJ56" i="3"/>
  <c r="AC56" i="3"/>
  <c r="AB56" i="3"/>
  <c r="L19" i="3"/>
  <c r="M19" i="3" s="1"/>
  <c r="N19" i="3" s="1"/>
  <c r="F20" i="3"/>
  <c r="AG57" i="3" l="1"/>
  <c r="AH56" i="3"/>
  <c r="Z56" i="3"/>
  <c r="Y57" i="3" s="1"/>
  <c r="I20" i="3"/>
  <c r="J20" i="3" s="1"/>
  <c r="G20" i="3" s="1"/>
  <c r="AJ57" i="3" l="1"/>
  <c r="AK57" i="3"/>
  <c r="AG58" i="3" s="1"/>
  <c r="AC57" i="3"/>
  <c r="Y58" i="3" s="1"/>
  <c r="AB57" i="3"/>
  <c r="L20" i="3"/>
  <c r="M20" i="3" s="1"/>
  <c r="N20" i="3" s="1"/>
  <c r="F21" i="3"/>
  <c r="AK58" i="3" l="1"/>
  <c r="AJ58" i="3"/>
  <c r="AC58" i="3"/>
  <c r="AB58" i="3"/>
  <c r="I21" i="3"/>
  <c r="J21" i="3" s="1"/>
  <c r="AG59" i="3" l="1"/>
  <c r="AH58" i="3"/>
  <c r="Z58" i="3"/>
  <c r="Y59" i="3" s="1"/>
  <c r="F22" i="3"/>
  <c r="L21" i="3"/>
  <c r="M21" i="3" s="1"/>
  <c r="N21" i="3" s="1"/>
  <c r="AJ59" i="3" l="1"/>
  <c r="AK59" i="3"/>
  <c r="AG60" i="3" s="1"/>
  <c r="AC59" i="3"/>
  <c r="Y60" i="3" s="1"/>
  <c r="AB59" i="3"/>
  <c r="I22" i="3"/>
  <c r="J22" i="3" s="1"/>
  <c r="G22" i="3" s="1"/>
  <c r="AK60" i="3" l="1"/>
  <c r="AJ60" i="3"/>
  <c r="AC60" i="3"/>
  <c r="AB60" i="3"/>
  <c r="L22" i="3"/>
  <c r="M22" i="3" s="1"/>
  <c r="N22" i="3" s="1"/>
  <c r="F23" i="3"/>
  <c r="AG61" i="3" l="1"/>
  <c r="AH60" i="3"/>
  <c r="Z60" i="3"/>
  <c r="Y61" i="3" s="1"/>
  <c r="I23" i="3"/>
  <c r="J23" i="3" s="1"/>
  <c r="AJ61" i="3" l="1"/>
  <c r="AK61" i="3"/>
  <c r="AG62" i="3" s="1"/>
  <c r="AC61" i="3"/>
  <c r="Y62" i="3" s="1"/>
  <c r="AB61" i="3"/>
  <c r="F24" i="3"/>
  <c r="L23" i="3"/>
  <c r="M23" i="3" s="1"/>
  <c r="N23" i="3" s="1"/>
  <c r="AK62" i="3" l="1"/>
  <c r="AH62" i="3" s="1"/>
  <c r="AJ62" i="3"/>
  <c r="AC62" i="3"/>
  <c r="Z62" i="3" s="1"/>
  <c r="AB62" i="3"/>
  <c r="I24" i="3"/>
  <c r="J24" i="3" s="1"/>
  <c r="G24" i="3"/>
  <c r="F25" i="3" l="1"/>
  <c r="L24" i="3"/>
  <c r="M24" i="3" s="1"/>
  <c r="N24" i="3" s="1"/>
  <c r="I25" i="3" l="1"/>
  <c r="J25" i="3" s="1"/>
  <c r="L25" i="3" l="1"/>
  <c r="M25" i="3" s="1"/>
  <c r="N25" i="3" s="1"/>
  <c r="F26" i="3"/>
  <c r="I26" i="3" l="1"/>
  <c r="J26" i="3" s="1"/>
  <c r="G26" i="3" s="1"/>
  <c r="F27" i="3" l="1"/>
  <c r="L26" i="3"/>
  <c r="M26" i="3" s="1"/>
  <c r="N26" i="3" s="1"/>
  <c r="I27" i="3" l="1"/>
  <c r="J27" i="3" s="1"/>
  <c r="L27" i="3" l="1"/>
  <c r="M27" i="3" s="1"/>
  <c r="N27" i="3" s="1"/>
  <c r="F28" i="3"/>
  <c r="I28" i="3" l="1"/>
  <c r="J28" i="3" s="1"/>
  <c r="G28" i="3" s="1"/>
  <c r="F29" i="3" l="1"/>
  <c r="L28" i="3"/>
  <c r="M28" i="3" s="1"/>
  <c r="N28" i="3" s="1"/>
  <c r="I29" i="3" l="1"/>
  <c r="J29" i="3" s="1"/>
  <c r="F30" i="3" l="1"/>
  <c r="L29" i="3"/>
  <c r="M29" i="3" s="1"/>
  <c r="N29" i="3" s="1"/>
  <c r="I30" i="3" l="1"/>
  <c r="J30" i="3" s="1"/>
  <c r="G30" i="3"/>
  <c r="L30" i="3" l="1"/>
  <c r="M30" i="3" s="1"/>
  <c r="N30" i="3" s="1"/>
  <c r="F31" i="3"/>
  <c r="I31" i="3" l="1"/>
  <c r="J31" i="3" s="1"/>
  <c r="L31" i="3" l="1"/>
  <c r="M31" i="3" s="1"/>
  <c r="N31" i="3" s="1"/>
  <c r="F32" i="3"/>
  <c r="I32" i="3" l="1"/>
  <c r="J32" i="3" s="1"/>
  <c r="G32" i="3"/>
  <c r="F33" i="3" l="1"/>
  <c r="L32" i="3"/>
  <c r="M32" i="3" s="1"/>
  <c r="N32" i="3" s="1"/>
  <c r="I33" i="3" l="1"/>
  <c r="J33" i="3" s="1"/>
  <c r="L33" i="3" l="1"/>
  <c r="M33" i="3" s="1"/>
  <c r="N33" i="3" s="1"/>
  <c r="F34" i="3"/>
  <c r="I34" i="3" l="1"/>
  <c r="J34" i="3" s="1"/>
  <c r="G34" i="3"/>
  <c r="L34" i="3" l="1"/>
  <c r="M34" i="3" s="1"/>
  <c r="N34" i="3" s="1"/>
  <c r="F35" i="3"/>
  <c r="I35" i="3" l="1"/>
  <c r="J35" i="3" s="1"/>
  <c r="L35" i="3" l="1"/>
  <c r="M35" i="3" s="1"/>
  <c r="N35" i="3" s="1"/>
  <c r="F36" i="3"/>
  <c r="I36" i="3" l="1"/>
  <c r="J36" i="3" s="1"/>
  <c r="G36" i="3" s="1"/>
  <c r="F37" i="3" l="1"/>
  <c r="L36" i="3"/>
  <c r="M36" i="3" s="1"/>
  <c r="N36" i="3" s="1"/>
  <c r="I37" i="3" l="1"/>
  <c r="J37" i="3" s="1"/>
  <c r="F38" i="3" l="1"/>
  <c r="L37" i="3"/>
  <c r="M37" i="3" s="1"/>
  <c r="N37" i="3" s="1"/>
  <c r="I38" i="3" l="1"/>
  <c r="J38" i="3" s="1"/>
  <c r="G38" i="3" s="1"/>
  <c r="L38" i="3" l="1"/>
  <c r="M38" i="3" s="1"/>
  <c r="N38" i="3" s="1"/>
  <c r="F39" i="3"/>
  <c r="I39" i="3" l="1"/>
  <c r="J39" i="3" s="1"/>
  <c r="L39" i="3" l="1"/>
  <c r="M39" i="3" s="1"/>
  <c r="N39" i="3" s="1"/>
  <c r="F40" i="3"/>
  <c r="I40" i="3" l="1"/>
  <c r="J40" i="3" s="1"/>
  <c r="G40" i="3"/>
  <c r="F41" i="3" l="1"/>
  <c r="L40" i="3"/>
  <c r="M40" i="3" s="1"/>
  <c r="N40" i="3" s="1"/>
  <c r="I41" i="3" l="1"/>
  <c r="J41" i="3" s="1"/>
  <c r="F42" i="3" l="1"/>
  <c r="L41" i="3"/>
  <c r="M41" i="3" s="1"/>
  <c r="N41" i="3" s="1"/>
  <c r="I42" i="3" l="1"/>
  <c r="J42" i="3" s="1"/>
  <c r="G42" i="3" s="1"/>
  <c r="L42" i="3" l="1"/>
  <c r="M42" i="3" s="1"/>
  <c r="N42" i="3" s="1"/>
  <c r="F43" i="3"/>
  <c r="I43" i="3" l="1"/>
  <c r="J43" i="3" s="1"/>
  <c r="L43" i="3" l="1"/>
  <c r="M43" i="3" s="1"/>
  <c r="N43" i="3" s="1"/>
  <c r="F44" i="3"/>
  <c r="I44" i="3" l="1"/>
  <c r="J44" i="3" s="1"/>
  <c r="G44" i="3" s="1"/>
  <c r="F45" i="3" l="1"/>
  <c r="L44" i="3"/>
  <c r="M44" i="3" s="1"/>
  <c r="N44" i="3" s="1"/>
  <c r="I45" i="3" l="1"/>
  <c r="J45" i="3" s="1"/>
  <c r="F46" i="3" l="1"/>
  <c r="L45" i="3"/>
  <c r="M45" i="3" s="1"/>
  <c r="N45" i="3" s="1"/>
  <c r="I46" i="3" l="1"/>
  <c r="J46" i="3" s="1"/>
  <c r="G46" i="3" s="1"/>
  <c r="L46" i="3" l="1"/>
  <c r="M46" i="3" s="1"/>
  <c r="N46" i="3" s="1"/>
  <c r="F47" i="3"/>
  <c r="I47" i="3" l="1"/>
  <c r="J47" i="3" s="1"/>
  <c r="L47" i="3" l="1"/>
  <c r="M47" i="3" s="1"/>
  <c r="N47" i="3" s="1"/>
  <c r="F48" i="3"/>
  <c r="I48" i="3" l="1"/>
  <c r="J48" i="3" s="1"/>
  <c r="G48" i="3"/>
  <c r="F49" i="3" l="1"/>
  <c r="L48" i="3"/>
  <c r="M48" i="3" s="1"/>
  <c r="N48" i="3" s="1"/>
  <c r="I49" i="3" l="1"/>
  <c r="J49" i="3" s="1"/>
  <c r="F50" i="3" l="1"/>
  <c r="L49" i="3"/>
  <c r="M49" i="3" s="1"/>
  <c r="N49" i="3" s="1"/>
  <c r="I50" i="3" l="1"/>
  <c r="J50" i="3" s="1"/>
  <c r="G50" i="3" s="1"/>
  <c r="F51" i="3" l="1"/>
  <c r="L50" i="3"/>
  <c r="M50" i="3" s="1"/>
  <c r="N50" i="3" s="1"/>
  <c r="I51" i="3" l="1"/>
  <c r="J51" i="3" s="1"/>
  <c r="L51" i="3" l="1"/>
  <c r="M51" i="3" s="1"/>
  <c r="N51" i="3" s="1"/>
  <c r="F52" i="3"/>
  <c r="I52" i="3" l="1"/>
  <c r="J52" i="3" s="1"/>
  <c r="G52" i="3" s="1"/>
  <c r="L52" i="3" l="1"/>
  <c r="M52" i="3" s="1"/>
  <c r="N52" i="3" s="1"/>
  <c r="F53" i="3"/>
  <c r="I53" i="3" l="1"/>
  <c r="J53" i="3" s="1"/>
  <c r="F54" i="3" l="1"/>
  <c r="L53" i="3"/>
  <c r="M53" i="3" s="1"/>
  <c r="N53" i="3" s="1"/>
  <c r="I54" i="3" l="1"/>
  <c r="J54" i="3" s="1"/>
  <c r="G54" i="3"/>
  <c r="L54" i="3" l="1"/>
  <c r="M54" i="3" s="1"/>
  <c r="N54" i="3" s="1"/>
  <c r="F55" i="3"/>
  <c r="I55" i="3" l="1"/>
  <c r="J55" i="3" s="1"/>
  <c r="F56" i="3" l="1"/>
  <c r="L55" i="3"/>
  <c r="M55" i="3" s="1"/>
  <c r="N55" i="3" s="1"/>
  <c r="I56" i="3" l="1"/>
  <c r="J56" i="3" s="1"/>
  <c r="G56" i="3"/>
  <c r="F57" i="3" l="1"/>
  <c r="L56" i="3"/>
  <c r="M56" i="3" s="1"/>
  <c r="N56" i="3" s="1"/>
  <c r="I57" i="3" l="1"/>
  <c r="J57" i="3" s="1"/>
  <c r="L57" i="3" l="1"/>
  <c r="M57" i="3" s="1"/>
  <c r="N57" i="3" s="1"/>
  <c r="F58" i="3"/>
  <c r="I58" i="3" l="1"/>
  <c r="J58" i="3" s="1"/>
  <c r="G58" i="3" s="1"/>
  <c r="F59" i="3" l="1"/>
  <c r="L58" i="3"/>
  <c r="M58" i="3" s="1"/>
  <c r="N58" i="3" s="1"/>
  <c r="I59" i="3" l="1"/>
  <c r="J59" i="3" s="1"/>
  <c r="L59" i="3" l="1"/>
  <c r="M59" i="3" s="1"/>
  <c r="N59" i="3" s="1"/>
  <c r="F60" i="3"/>
  <c r="I60" i="3" l="1"/>
  <c r="J60" i="3" s="1"/>
  <c r="G60" i="3" s="1"/>
  <c r="L60" i="3" l="1"/>
  <c r="M60" i="3" s="1"/>
  <c r="N60" i="3" s="1"/>
  <c r="F61" i="3"/>
  <c r="I61" i="3" l="1"/>
  <c r="J61" i="3" s="1"/>
  <c r="F62" i="3" l="1"/>
  <c r="L61" i="3"/>
  <c r="M61" i="3" s="1"/>
  <c r="N61" i="3" s="1"/>
  <c r="I62" i="3" l="1"/>
  <c r="J62" i="3" s="1"/>
  <c r="L62" i="3" l="1"/>
  <c r="M62" i="3" s="1"/>
  <c r="N62" i="3" s="1"/>
  <c r="G62" i="3"/>
</calcChain>
</file>

<file path=xl/sharedStrings.xml><?xml version="1.0" encoding="utf-8"?>
<sst xmlns="http://schemas.openxmlformats.org/spreadsheetml/2006/main" count="50" uniqueCount="16">
  <si>
    <t>Probabilidad Acumulada</t>
  </si>
  <si>
    <t>Unidades</t>
  </si>
  <si>
    <t>Probabilidad</t>
  </si>
  <si>
    <t>La demanda de cal en una empresa minera sigue una distribucion exponencial con media de 10 toneladas por dia. El supervisor de planta revisa el inventarios cada 2 dias y hace un pedido al proveedor igua a la capacidad del silo menos la cantidad de cal que esta disponible. La entrega se realiza 2 dias despues de la orden. La capacidad del silo en de 30 toneladas.</t>
  </si>
  <si>
    <t>Reabastecimiento Recibido</t>
  </si>
  <si>
    <t>Cantidad Demandada</t>
  </si>
  <si>
    <t>Dia</t>
  </si>
  <si>
    <t>Inventario Inicial</t>
  </si>
  <si>
    <t>Inventario Final</t>
  </si>
  <si>
    <t>Venta</t>
  </si>
  <si>
    <t>Posicion del Inventario</t>
  </si>
  <si>
    <t>Pedido Colocado</t>
  </si>
  <si>
    <t>Plazo de Entrega</t>
  </si>
  <si>
    <t>Dia que llega el pedido</t>
  </si>
  <si>
    <t>Cantidad Demandada Enero - Marzo 2022</t>
  </si>
  <si>
    <t>Toneladas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</si>
</sst>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rgb="FF000000"/>
      <name val="Calibri Light"/>
      <family val="2"/>
    </font>
    <font>
      <b/>
      <sz val="10"/>
      <color rgb="FFFFFFFF"/>
      <name val="Calibri Light"/>
      <family val="2"/>
    </font>
    <font>
      <sz val="10"/>
      <color rgb="FF000000"/>
      <name val="Calibri Light"/>
      <family val="2"/>
    </font>
    <font>
      <b/>
      <sz val="10"/>
      <color theme="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justify" vertical="center" wrapText="1"/>
    </xf>
    <xf numFmtId="0" fontId="2" fillId="0" borderId="0" xfId="0" applyFont="1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0" fontId="6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>
                <a:latin typeface="+mj-lt"/>
              </a:rPr>
              <a:t>Grafica de la Demanda de 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7602269549915968E-2"/>
          <c:y val="0.10666034708165099"/>
          <c:w val="0.94258042223544891"/>
          <c:h val="0.879586866330327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Hoja3!$F$13:$F$62</c:f>
              <c:numCache>
                <c:formatCode>0.00</c:formatCode>
                <c:ptCount val="50"/>
                <c:pt idx="0">
                  <c:v>30</c:v>
                </c:pt>
                <c:pt idx="1">
                  <c:v>19.600000000000001</c:v>
                </c:pt>
                <c:pt idx="2">
                  <c:v>10.8</c:v>
                </c:pt>
                <c:pt idx="3">
                  <c:v>19.600000000000001</c:v>
                </c:pt>
                <c:pt idx="4">
                  <c:v>9.2000000000000028</c:v>
                </c:pt>
                <c:pt idx="5">
                  <c:v>20.799999999999997</c:v>
                </c:pt>
                <c:pt idx="6">
                  <c:v>10.399999999999999</c:v>
                </c:pt>
                <c:pt idx="7">
                  <c:v>19.600000000000001</c:v>
                </c:pt>
                <c:pt idx="8">
                  <c:v>9.2000000000000028</c:v>
                </c:pt>
                <c:pt idx="9">
                  <c:v>20.799999999999997</c:v>
                </c:pt>
                <c:pt idx="10">
                  <c:v>10.399999999999999</c:v>
                </c:pt>
                <c:pt idx="11">
                  <c:v>19.600000000000001</c:v>
                </c:pt>
                <c:pt idx="12">
                  <c:v>9.2000000000000028</c:v>
                </c:pt>
                <c:pt idx="13">
                  <c:v>20.799999999999997</c:v>
                </c:pt>
                <c:pt idx="14">
                  <c:v>10.399999999999999</c:v>
                </c:pt>
                <c:pt idx="15">
                  <c:v>19.600000000000001</c:v>
                </c:pt>
                <c:pt idx="16">
                  <c:v>9.2000000000000028</c:v>
                </c:pt>
                <c:pt idx="17">
                  <c:v>20.799999999999997</c:v>
                </c:pt>
                <c:pt idx="18">
                  <c:v>10.399999999999999</c:v>
                </c:pt>
                <c:pt idx="19">
                  <c:v>19.600000000000001</c:v>
                </c:pt>
                <c:pt idx="20">
                  <c:v>10.8</c:v>
                </c:pt>
                <c:pt idx="21">
                  <c:v>19.600000000000001</c:v>
                </c:pt>
                <c:pt idx="22">
                  <c:v>9.2000000000000028</c:v>
                </c:pt>
                <c:pt idx="23">
                  <c:v>20.799999999999997</c:v>
                </c:pt>
                <c:pt idx="24">
                  <c:v>10.399999999999999</c:v>
                </c:pt>
                <c:pt idx="25">
                  <c:v>19.600000000000001</c:v>
                </c:pt>
                <c:pt idx="26">
                  <c:v>9.2000000000000028</c:v>
                </c:pt>
                <c:pt idx="27">
                  <c:v>20.799999999999997</c:v>
                </c:pt>
                <c:pt idx="28">
                  <c:v>11.999999999999996</c:v>
                </c:pt>
                <c:pt idx="29">
                  <c:v>19.600000000000001</c:v>
                </c:pt>
                <c:pt idx="30">
                  <c:v>9.2000000000000028</c:v>
                </c:pt>
                <c:pt idx="31">
                  <c:v>20.799999999999997</c:v>
                </c:pt>
                <c:pt idx="32">
                  <c:v>10.399999999999999</c:v>
                </c:pt>
                <c:pt idx="33">
                  <c:v>19.600000000000001</c:v>
                </c:pt>
                <c:pt idx="34">
                  <c:v>18.8</c:v>
                </c:pt>
                <c:pt idx="35">
                  <c:v>18</c:v>
                </c:pt>
                <c:pt idx="36">
                  <c:v>7.6000000000000014</c:v>
                </c:pt>
                <c:pt idx="37">
                  <c:v>22.4</c:v>
                </c:pt>
                <c:pt idx="38">
                  <c:v>12</c:v>
                </c:pt>
                <c:pt idx="39">
                  <c:v>18</c:v>
                </c:pt>
                <c:pt idx="40">
                  <c:v>7.6000000000000014</c:v>
                </c:pt>
                <c:pt idx="41">
                  <c:v>22.4</c:v>
                </c:pt>
                <c:pt idx="42">
                  <c:v>10.399999999999999</c:v>
                </c:pt>
                <c:pt idx="43">
                  <c:v>19.600000000000001</c:v>
                </c:pt>
                <c:pt idx="44">
                  <c:v>7.6000000000000014</c:v>
                </c:pt>
                <c:pt idx="45">
                  <c:v>22.4</c:v>
                </c:pt>
                <c:pt idx="46">
                  <c:v>10.399999999999999</c:v>
                </c:pt>
                <c:pt idx="47">
                  <c:v>19.600000000000001</c:v>
                </c:pt>
                <c:pt idx="48">
                  <c:v>9.2000000000000028</c:v>
                </c:pt>
                <c:pt idx="49">
                  <c:v>20.799999999999997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E-4743-90E2-783CF8373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067184"/>
        <c:axId val="646066856"/>
      </c:barChart>
      <c:catAx>
        <c:axId val="64606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6066856"/>
        <c:crosses val="autoZero"/>
        <c:auto val="1"/>
        <c:lblAlgn val="ctr"/>
        <c:lblOffset val="100"/>
        <c:noMultiLvlLbl val="0"/>
      </c:catAx>
      <c:valAx>
        <c:axId val="6460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606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7602269549915968E-2"/>
          <c:y val="0.10666034708165099"/>
          <c:w val="0.94258042223544891"/>
          <c:h val="0.879586866330327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Hoja3!$Y$13:$Y$62</c:f>
              <c:numCache>
                <c:formatCode>0.00</c:formatCode>
                <c:ptCount val="50"/>
                <c:pt idx="0">
                  <c:v>30</c:v>
                </c:pt>
                <c:pt idx="1">
                  <c:v>19.600000000000001</c:v>
                </c:pt>
                <c:pt idx="2">
                  <c:v>24.200000000000003</c:v>
                </c:pt>
                <c:pt idx="3">
                  <c:v>13.800000000000004</c:v>
                </c:pt>
                <c:pt idx="4">
                  <c:v>30</c:v>
                </c:pt>
                <c:pt idx="5">
                  <c:v>19.600000000000001</c:v>
                </c:pt>
                <c:pt idx="6">
                  <c:v>30</c:v>
                </c:pt>
                <c:pt idx="7">
                  <c:v>19.600000000000001</c:v>
                </c:pt>
                <c:pt idx="8">
                  <c:v>30</c:v>
                </c:pt>
                <c:pt idx="9">
                  <c:v>19.600000000000001</c:v>
                </c:pt>
                <c:pt idx="10">
                  <c:v>30</c:v>
                </c:pt>
                <c:pt idx="11">
                  <c:v>19.600000000000001</c:v>
                </c:pt>
                <c:pt idx="12">
                  <c:v>30</c:v>
                </c:pt>
                <c:pt idx="13">
                  <c:v>19.600000000000001</c:v>
                </c:pt>
                <c:pt idx="14">
                  <c:v>30</c:v>
                </c:pt>
                <c:pt idx="15">
                  <c:v>19.600000000000001</c:v>
                </c:pt>
                <c:pt idx="16">
                  <c:v>30</c:v>
                </c:pt>
                <c:pt idx="17">
                  <c:v>21.2</c:v>
                </c:pt>
                <c:pt idx="18">
                  <c:v>30</c:v>
                </c:pt>
                <c:pt idx="19">
                  <c:v>19.600000000000001</c:v>
                </c:pt>
                <c:pt idx="20">
                  <c:v>30</c:v>
                </c:pt>
                <c:pt idx="21">
                  <c:v>19.600000000000001</c:v>
                </c:pt>
                <c:pt idx="22">
                  <c:v>30</c:v>
                </c:pt>
                <c:pt idx="23">
                  <c:v>24.4</c:v>
                </c:pt>
                <c:pt idx="24">
                  <c:v>30</c:v>
                </c:pt>
                <c:pt idx="25">
                  <c:v>19.600000000000001</c:v>
                </c:pt>
                <c:pt idx="26">
                  <c:v>30</c:v>
                </c:pt>
                <c:pt idx="27">
                  <c:v>19.600000000000001</c:v>
                </c:pt>
                <c:pt idx="28">
                  <c:v>30</c:v>
                </c:pt>
                <c:pt idx="29">
                  <c:v>19.600000000000001</c:v>
                </c:pt>
                <c:pt idx="30">
                  <c:v>30</c:v>
                </c:pt>
                <c:pt idx="31">
                  <c:v>21.2</c:v>
                </c:pt>
                <c:pt idx="32">
                  <c:v>30</c:v>
                </c:pt>
                <c:pt idx="33">
                  <c:v>19.600000000000001</c:v>
                </c:pt>
                <c:pt idx="34">
                  <c:v>30</c:v>
                </c:pt>
                <c:pt idx="35">
                  <c:v>21.2</c:v>
                </c:pt>
                <c:pt idx="36">
                  <c:v>30</c:v>
                </c:pt>
                <c:pt idx="37">
                  <c:v>19.600000000000001</c:v>
                </c:pt>
                <c:pt idx="38">
                  <c:v>30</c:v>
                </c:pt>
                <c:pt idx="39">
                  <c:v>18</c:v>
                </c:pt>
                <c:pt idx="40">
                  <c:v>30</c:v>
                </c:pt>
                <c:pt idx="41">
                  <c:v>19.600000000000001</c:v>
                </c:pt>
                <c:pt idx="42">
                  <c:v>30</c:v>
                </c:pt>
                <c:pt idx="43">
                  <c:v>19.600000000000001</c:v>
                </c:pt>
                <c:pt idx="44">
                  <c:v>30</c:v>
                </c:pt>
                <c:pt idx="45">
                  <c:v>29.2</c:v>
                </c:pt>
                <c:pt idx="46">
                  <c:v>30</c:v>
                </c:pt>
                <c:pt idx="47">
                  <c:v>19.600000000000001</c:v>
                </c:pt>
                <c:pt idx="48">
                  <c:v>30</c:v>
                </c:pt>
                <c:pt idx="49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E-4743-90E2-783CF8373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067184"/>
        <c:axId val="646066856"/>
      </c:barChart>
      <c:catAx>
        <c:axId val="64606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6066856"/>
        <c:crosses val="autoZero"/>
        <c:auto val="1"/>
        <c:lblAlgn val="ctr"/>
        <c:lblOffset val="100"/>
        <c:noMultiLvlLbl val="0"/>
      </c:catAx>
      <c:valAx>
        <c:axId val="6460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606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Hoja3!$AG$13:$AG$62</c:f>
              <c:numCache>
                <c:formatCode>0.00</c:formatCode>
                <c:ptCount val="50"/>
                <c:pt idx="0">
                  <c:v>30</c:v>
                </c:pt>
                <c:pt idx="1">
                  <c:v>24.747275278242768</c:v>
                </c:pt>
                <c:pt idx="2">
                  <c:v>17.568673522285838</c:v>
                </c:pt>
                <c:pt idx="3">
                  <c:v>15.514864200276248</c:v>
                </c:pt>
                <c:pt idx="4">
                  <c:v>-4.0814428791849675</c:v>
                </c:pt>
                <c:pt idx="5">
                  <c:v>24.853421878464108</c:v>
                </c:pt>
                <c:pt idx="6">
                  <c:v>20.920278327027958</c:v>
                </c:pt>
                <c:pt idx="7">
                  <c:v>10.793893799629021</c:v>
                </c:pt>
                <c:pt idx="8">
                  <c:v>10.462278482847804</c:v>
                </c:pt>
                <c:pt idx="9">
                  <c:v>18.34219911281172</c:v>
                </c:pt>
                <c:pt idx="10">
                  <c:v>15.545071596044764</c:v>
                </c:pt>
                <c:pt idx="11">
                  <c:v>26.95048915410861</c:v>
                </c:pt>
                <c:pt idx="12">
                  <c:v>24.018897786460688</c:v>
                </c:pt>
                <c:pt idx="13">
                  <c:v>25.625081504520502</c:v>
                </c:pt>
                <c:pt idx="14">
                  <c:v>2.3461962347875627</c:v>
                </c:pt>
                <c:pt idx="15">
                  <c:v>21.878634949555028</c:v>
                </c:pt>
                <c:pt idx="16">
                  <c:v>-3.0529120530443876</c:v>
                </c:pt>
                <c:pt idx="17">
                  <c:v>29.100414377404221</c:v>
                </c:pt>
                <c:pt idx="18">
                  <c:v>28.612374060526133</c:v>
                </c:pt>
                <c:pt idx="19">
                  <c:v>14.417288077251074</c:v>
                </c:pt>
                <c:pt idx="20">
                  <c:v>-0.83238564969965267</c:v>
                </c:pt>
                <c:pt idx="21">
                  <c:v>29.344345949211462</c:v>
                </c:pt>
                <c:pt idx="22">
                  <c:v>28.614924850627155</c:v>
                </c:pt>
                <c:pt idx="23">
                  <c:v>26.336152945410877</c:v>
                </c:pt>
                <c:pt idx="24">
                  <c:v>-7.0075205380440586</c:v>
                </c:pt>
                <c:pt idx="25">
                  <c:v>17.186170930043829</c:v>
                </c:pt>
                <c:pt idx="26">
                  <c:v>12.169168038214298</c:v>
                </c:pt>
                <c:pt idx="27">
                  <c:v>14.580703766349755</c:v>
                </c:pt>
                <c:pt idx="28">
                  <c:v>-23.413859951685708</c:v>
                </c:pt>
                <c:pt idx="29">
                  <c:v>26.200718763154498</c:v>
                </c:pt>
                <c:pt idx="30">
                  <c:v>22.601013148925603</c:v>
                </c:pt>
                <c:pt idx="31">
                  <c:v>16.978305116308171</c:v>
                </c:pt>
                <c:pt idx="32">
                  <c:v>8.9469207653437053</c:v>
                </c:pt>
                <c:pt idx="33">
                  <c:v>15.417763192520026</c:v>
                </c:pt>
                <c:pt idx="34">
                  <c:v>4.7773641728100635</c:v>
                </c:pt>
                <c:pt idx="35">
                  <c:v>8.5352642460000894</c:v>
                </c:pt>
                <c:pt idx="36">
                  <c:v>6.8709780802094365</c:v>
                </c:pt>
                <c:pt idx="37">
                  <c:v>16.02375657827956</c:v>
                </c:pt>
                <c:pt idx="38">
                  <c:v>-1.7488642332620863</c:v>
                </c:pt>
                <c:pt idx="39">
                  <c:v>18.738927338306738</c:v>
                </c:pt>
                <c:pt idx="40">
                  <c:v>-8.9727488324860332</c:v>
                </c:pt>
                <c:pt idx="41">
                  <c:v>28.188166063056023</c:v>
                </c:pt>
                <c:pt idx="42">
                  <c:v>28.145119205811071</c:v>
                </c:pt>
                <c:pt idx="43">
                  <c:v>27.435443301560888</c:v>
                </c:pt>
                <c:pt idx="44">
                  <c:v>13.864478596295641</c:v>
                </c:pt>
                <c:pt idx="45">
                  <c:v>23.634429633429207</c:v>
                </c:pt>
                <c:pt idx="46">
                  <c:v>-5.9184616623154334</c:v>
                </c:pt>
                <c:pt idx="47">
                  <c:v>20.617888986088445</c:v>
                </c:pt>
                <c:pt idx="48">
                  <c:v>18.261807876900235</c:v>
                </c:pt>
                <c:pt idx="49">
                  <c:v>27.993580494002451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9-4CE9-912E-81294B3B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022016"/>
        <c:axId val="847021360"/>
      </c:barChart>
      <c:catAx>
        <c:axId val="84702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7021360"/>
        <c:crosses val="autoZero"/>
        <c:auto val="1"/>
        <c:lblAlgn val="ctr"/>
        <c:lblOffset val="100"/>
        <c:noMultiLvlLbl val="0"/>
      </c:catAx>
      <c:valAx>
        <c:axId val="8470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702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456640</xdr:colOff>
      <xdr:row>23</xdr:row>
      <xdr:rowOff>127186</xdr:rowOff>
    </xdr:from>
    <xdr:to>
      <xdr:col>26</xdr:col>
      <xdr:colOff>494739</xdr:colOff>
      <xdr:row>57</xdr:row>
      <xdr:rowOff>145676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42A267-17A1-48C5-8F52-61B38136B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352425</xdr:colOff>
      <xdr:row>0</xdr:row>
      <xdr:rowOff>123826</xdr:rowOff>
    </xdr:from>
    <xdr:to>
      <xdr:col>37</xdr:col>
      <xdr:colOff>361950</xdr:colOff>
      <xdr:row>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085473-8EA5-475C-A48A-F1465FF19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400050</xdr:colOff>
      <xdr:row>38</xdr:row>
      <xdr:rowOff>23812</xdr:rowOff>
    </xdr:from>
    <xdr:to>
      <xdr:col>33</xdr:col>
      <xdr:colOff>400050</xdr:colOff>
      <xdr:row>52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A200374-2764-4C2F-879B-F97CCB22B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58C1-771E-4093-A098-3B0D0658FC06}">
  <dimension ref="A4:C30"/>
  <sheetViews>
    <sheetView workbookViewId="0">
      <selection activeCell="B15" sqref="B15:B30"/>
    </sheetView>
  </sheetViews>
  <sheetFormatPr baseColWidth="10" defaultRowHeight="15" x14ac:dyDescent="0.25"/>
  <cols>
    <col min="1" max="1" width="22.85546875" bestFit="1" customWidth="1"/>
  </cols>
  <sheetData>
    <row r="4" spans="1:3" x14ac:dyDescent="0.25">
      <c r="A4" s="2" t="s">
        <v>0</v>
      </c>
      <c r="B4" s="2" t="s">
        <v>1</v>
      </c>
      <c r="C4" s="2" t="s">
        <v>2</v>
      </c>
    </row>
    <row r="5" spans="1:3" x14ac:dyDescent="0.25">
      <c r="A5" s="2">
        <v>0</v>
      </c>
      <c r="B5" s="2">
        <v>0</v>
      </c>
      <c r="C5" s="2">
        <v>0.1</v>
      </c>
    </row>
    <row r="6" spans="1:3" x14ac:dyDescent="0.25">
      <c r="A6" s="2">
        <v>0.1</v>
      </c>
      <c r="B6" s="2">
        <v>1</v>
      </c>
      <c r="C6" s="2">
        <v>0.3</v>
      </c>
    </row>
    <row r="7" spans="1:3" x14ac:dyDescent="0.25">
      <c r="A7" s="2">
        <v>0.4</v>
      </c>
      <c r="B7" s="2">
        <v>2</v>
      </c>
      <c r="C7" s="2">
        <v>0.1</v>
      </c>
    </row>
    <row r="8" spans="1:3" x14ac:dyDescent="0.25">
      <c r="A8" s="2">
        <v>0.8</v>
      </c>
      <c r="B8" s="2">
        <v>3</v>
      </c>
      <c r="C8" s="2">
        <v>0.2</v>
      </c>
    </row>
    <row r="15" spans="1:3" x14ac:dyDescent="0.25">
      <c r="B15">
        <f ca="1">VLOOKUP(RAND(),$A$5:$C$8,2,1)</f>
        <v>2</v>
      </c>
    </row>
    <row r="16" spans="1:3" x14ac:dyDescent="0.25">
      <c r="B16">
        <f t="shared" ref="B16:B31" ca="1" si="0">VLOOKUP(RAND(),$A$5:$C$8,2,1)</f>
        <v>1</v>
      </c>
    </row>
    <row r="17" spans="2:2" x14ac:dyDescent="0.25">
      <c r="B17">
        <f t="shared" ca="1" si="0"/>
        <v>2</v>
      </c>
    </row>
    <row r="18" spans="2:2" x14ac:dyDescent="0.25">
      <c r="B18">
        <f t="shared" ca="1" si="0"/>
        <v>1</v>
      </c>
    </row>
    <row r="19" spans="2:2" x14ac:dyDescent="0.25">
      <c r="B19">
        <f t="shared" ca="1" si="0"/>
        <v>1</v>
      </c>
    </row>
    <row r="20" spans="2:2" x14ac:dyDescent="0.25">
      <c r="B20">
        <f t="shared" ca="1" si="0"/>
        <v>1</v>
      </c>
    </row>
    <row r="21" spans="2:2" x14ac:dyDescent="0.25">
      <c r="B21">
        <f t="shared" ca="1" si="0"/>
        <v>2</v>
      </c>
    </row>
    <row r="22" spans="2:2" x14ac:dyDescent="0.25">
      <c r="B22">
        <f t="shared" ca="1" si="0"/>
        <v>3</v>
      </c>
    </row>
    <row r="23" spans="2:2" x14ac:dyDescent="0.25">
      <c r="B23">
        <f t="shared" ca="1" si="0"/>
        <v>1</v>
      </c>
    </row>
    <row r="24" spans="2:2" x14ac:dyDescent="0.25">
      <c r="B24">
        <f t="shared" ca="1" si="0"/>
        <v>1</v>
      </c>
    </row>
    <row r="25" spans="2:2" x14ac:dyDescent="0.25">
      <c r="B25">
        <f t="shared" ca="1" si="0"/>
        <v>2</v>
      </c>
    </row>
    <row r="26" spans="2:2" x14ac:dyDescent="0.25">
      <c r="B26">
        <f t="shared" ca="1" si="0"/>
        <v>2</v>
      </c>
    </row>
    <row r="27" spans="2:2" x14ac:dyDescent="0.25">
      <c r="B27">
        <f t="shared" ca="1" si="0"/>
        <v>2</v>
      </c>
    </row>
    <row r="28" spans="2:2" x14ac:dyDescent="0.25">
      <c r="B28">
        <f t="shared" ca="1" si="0"/>
        <v>2</v>
      </c>
    </row>
    <row r="29" spans="2:2" x14ac:dyDescent="0.25">
      <c r="B29">
        <f t="shared" ca="1" si="0"/>
        <v>1</v>
      </c>
    </row>
    <row r="30" spans="2:2" x14ac:dyDescent="0.25">
      <c r="B30">
        <f t="shared" ca="1" si="0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4189-4EB9-49EE-AA6C-CAE3B8F7900D}">
  <dimension ref="A1:S59"/>
  <sheetViews>
    <sheetView zoomScale="70" zoomScaleNormal="70" workbookViewId="0">
      <selection sqref="A1:O5"/>
    </sheetView>
  </sheetViews>
  <sheetFormatPr baseColWidth="10" defaultRowHeight="15" x14ac:dyDescent="0.25"/>
  <cols>
    <col min="1" max="2" width="11.42578125" style="2" customWidth="1"/>
    <col min="3" max="3" width="16.7109375" style="2" customWidth="1"/>
    <col min="4" max="7" width="11.42578125" style="2"/>
    <col min="8" max="8" width="14" style="2" bestFit="1" customWidth="1"/>
    <col min="9" max="10" width="11.42578125" style="2"/>
    <col min="17" max="17" width="27.28515625" bestFit="1" customWidth="1"/>
    <col min="18" max="18" width="11.140625" customWidth="1"/>
    <col min="19" max="19" width="14.85546875" bestFit="1" customWidth="1"/>
  </cols>
  <sheetData>
    <row r="1" spans="1:19" x14ac:dyDescent="0.25">
      <c r="A1" s="3" t="s">
        <v>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9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9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9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9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7" spans="1:19" s="4" customFormat="1" ht="42.75" customHeight="1" x14ac:dyDescent="0.25">
      <c r="A7" s="4" t="s">
        <v>6</v>
      </c>
      <c r="B7" s="4" t="s">
        <v>7</v>
      </c>
      <c r="C7" s="4" t="s">
        <v>4</v>
      </c>
      <c r="D7" s="4" t="s">
        <v>5</v>
      </c>
      <c r="E7" s="4" t="s">
        <v>9</v>
      </c>
      <c r="F7" s="4" t="s">
        <v>8</v>
      </c>
      <c r="G7" s="4" t="s">
        <v>10</v>
      </c>
      <c r="H7" s="4" t="s">
        <v>11</v>
      </c>
      <c r="I7" s="4" t="s">
        <v>12</v>
      </c>
      <c r="J7" s="4" t="s">
        <v>13</v>
      </c>
    </row>
    <row r="8" spans="1:19" x14ac:dyDescent="0.25">
      <c r="A8" s="12">
        <v>1</v>
      </c>
      <c r="B8" s="2">
        <v>40</v>
      </c>
      <c r="D8" s="2">
        <v>0</v>
      </c>
      <c r="F8" s="5">
        <f>(B8-D8)</f>
        <v>40</v>
      </c>
      <c r="G8" s="5">
        <f>F8</f>
        <v>40</v>
      </c>
      <c r="H8" s="2" t="str">
        <f>IF(F8&lt;=15,1,"")</f>
        <v/>
      </c>
      <c r="I8" s="12" t="str">
        <f>IF(H8=1,2,"")</f>
        <v/>
      </c>
      <c r="J8" s="2" t="str">
        <f>IF(H8=1,A8+I8,"")</f>
        <v/>
      </c>
      <c r="Q8" s="6" t="s">
        <v>14</v>
      </c>
      <c r="R8" s="6"/>
      <c r="S8" s="6"/>
    </row>
    <row r="9" spans="1:19" x14ac:dyDescent="0.25">
      <c r="A9" s="12">
        <v>2</v>
      </c>
      <c r="B9" s="5">
        <f>F8</f>
        <v>40</v>
      </c>
      <c r="D9" s="2">
        <v>8</v>
      </c>
      <c r="F9" s="5">
        <f>(B9+C9)-D9</f>
        <v>32</v>
      </c>
      <c r="G9" s="5">
        <f>F9+C9</f>
        <v>32</v>
      </c>
      <c r="H9" s="2" t="str">
        <f t="shared" ref="H9:H59" si="0">IF(F9&lt;=15,1,"")</f>
        <v/>
      </c>
      <c r="I9" s="12" t="str">
        <f t="shared" ref="I9:I59" si="1">IF(H9=1,2,"")</f>
        <v/>
      </c>
      <c r="J9" s="2" t="str">
        <f t="shared" ref="J9:J59" si="2">IF(H9=1,A9+I9,"")</f>
        <v/>
      </c>
      <c r="Q9" s="7" t="s">
        <v>0</v>
      </c>
      <c r="R9" s="7" t="s">
        <v>15</v>
      </c>
      <c r="S9" s="7" t="s">
        <v>2</v>
      </c>
    </row>
    <row r="10" spans="1:19" x14ac:dyDescent="0.25">
      <c r="A10" s="12">
        <v>3</v>
      </c>
      <c r="B10" s="5">
        <f t="shared" ref="B10:B59" si="3">F9</f>
        <v>32</v>
      </c>
      <c r="D10" s="2">
        <v>7.4</v>
      </c>
      <c r="F10" s="5">
        <f t="shared" ref="F10:F59" si="4">(B10+C10)-D10</f>
        <v>24.6</v>
      </c>
      <c r="G10" s="5">
        <f t="shared" ref="G10:G59" si="5">F10+C10</f>
        <v>24.6</v>
      </c>
      <c r="H10" s="2" t="str">
        <f t="shared" si="0"/>
        <v/>
      </c>
      <c r="I10" s="12" t="str">
        <f t="shared" si="1"/>
        <v/>
      </c>
      <c r="J10" s="2" t="str">
        <f t="shared" si="2"/>
        <v/>
      </c>
      <c r="Q10" s="8">
        <v>0</v>
      </c>
      <c r="R10" s="9">
        <v>0</v>
      </c>
      <c r="S10" s="8">
        <v>2.2222222222222223E-2</v>
      </c>
    </row>
    <row r="11" spans="1:19" x14ac:dyDescent="0.25">
      <c r="A11" s="12">
        <v>4</v>
      </c>
      <c r="B11" s="5">
        <f t="shared" si="3"/>
        <v>24.6</v>
      </c>
      <c r="D11" s="2">
        <v>7.4</v>
      </c>
      <c r="F11" s="5">
        <f t="shared" si="4"/>
        <v>17.200000000000003</v>
      </c>
      <c r="G11" s="5">
        <f t="shared" si="5"/>
        <v>17.200000000000003</v>
      </c>
      <c r="H11" s="2" t="str">
        <f t="shared" si="0"/>
        <v/>
      </c>
      <c r="I11" s="12" t="str">
        <f t="shared" si="1"/>
        <v/>
      </c>
      <c r="J11" s="2" t="str">
        <f t="shared" si="2"/>
        <v/>
      </c>
      <c r="Q11" s="8">
        <v>2.2222222222222223E-2</v>
      </c>
      <c r="R11" s="9">
        <v>3.2</v>
      </c>
      <c r="S11" s="8">
        <v>1.1111111111111112E-2</v>
      </c>
    </row>
    <row r="12" spans="1:19" x14ac:dyDescent="0.25">
      <c r="A12" s="12">
        <v>5</v>
      </c>
      <c r="B12" s="5">
        <f t="shared" si="3"/>
        <v>17.200000000000003</v>
      </c>
      <c r="D12" s="2">
        <v>8</v>
      </c>
      <c r="F12" s="5">
        <f t="shared" si="4"/>
        <v>9.2000000000000028</v>
      </c>
      <c r="G12" s="5">
        <f t="shared" si="5"/>
        <v>9.2000000000000028</v>
      </c>
      <c r="H12" s="2">
        <f t="shared" si="0"/>
        <v>1</v>
      </c>
      <c r="I12" s="12">
        <f t="shared" si="1"/>
        <v>2</v>
      </c>
      <c r="J12" s="2">
        <f t="shared" si="2"/>
        <v>7</v>
      </c>
      <c r="Q12" s="8">
        <v>3.3333333333333333E-2</v>
      </c>
      <c r="R12" s="9">
        <v>4.8</v>
      </c>
      <c r="S12" s="8">
        <v>1.1111111111111112E-2</v>
      </c>
    </row>
    <row r="13" spans="1:19" x14ac:dyDescent="0.25">
      <c r="A13" s="12"/>
      <c r="B13" s="5"/>
      <c r="F13" s="5">
        <v>39.200000000000003</v>
      </c>
      <c r="G13" s="5"/>
      <c r="H13" s="2" t="str">
        <f t="shared" si="0"/>
        <v/>
      </c>
      <c r="I13" s="12"/>
      <c r="Q13" s="8">
        <v>4.4444444444444446E-2</v>
      </c>
      <c r="R13" s="9">
        <v>6.5</v>
      </c>
      <c r="S13" s="8">
        <v>4.4444444444444446E-2</v>
      </c>
    </row>
    <row r="14" spans="1:19" x14ac:dyDescent="0.25">
      <c r="A14" s="12">
        <v>6</v>
      </c>
      <c r="B14" s="5">
        <f>F13</f>
        <v>39.200000000000003</v>
      </c>
      <c r="D14" s="2">
        <v>9.6</v>
      </c>
      <c r="F14" s="5">
        <f t="shared" si="4"/>
        <v>29.6</v>
      </c>
      <c r="G14" s="5">
        <f t="shared" si="5"/>
        <v>29.6</v>
      </c>
      <c r="H14" s="2" t="str">
        <f t="shared" si="0"/>
        <v/>
      </c>
      <c r="I14" s="12" t="str">
        <f t="shared" si="1"/>
        <v/>
      </c>
      <c r="J14" s="2" t="str">
        <f t="shared" si="2"/>
        <v/>
      </c>
      <c r="Q14" s="8">
        <v>8.8888888888888892E-2</v>
      </c>
      <c r="R14" s="9">
        <v>7.4</v>
      </c>
      <c r="S14" s="8">
        <v>0.1</v>
      </c>
    </row>
    <row r="15" spans="1:19" x14ac:dyDescent="0.25">
      <c r="A15" s="12">
        <v>7</v>
      </c>
      <c r="B15" s="5">
        <f>F14</f>
        <v>29.6</v>
      </c>
      <c r="D15" s="2">
        <v>8</v>
      </c>
      <c r="F15" s="5">
        <f t="shared" si="4"/>
        <v>21.6</v>
      </c>
      <c r="G15" s="5">
        <f t="shared" si="5"/>
        <v>21.6</v>
      </c>
      <c r="H15" s="2" t="str">
        <f t="shared" si="0"/>
        <v/>
      </c>
      <c r="I15" s="12" t="str">
        <f t="shared" si="1"/>
        <v/>
      </c>
      <c r="J15" s="2" t="str">
        <f t="shared" si="2"/>
        <v/>
      </c>
      <c r="Q15" s="8">
        <v>0.18888888888888888</v>
      </c>
      <c r="R15" s="9">
        <v>8</v>
      </c>
      <c r="S15" s="8">
        <v>0.65555555555555556</v>
      </c>
    </row>
    <row r="16" spans="1:19" ht="15.75" thickBot="1" x14ac:dyDescent="0.3">
      <c r="A16" s="12">
        <v>8</v>
      </c>
      <c r="B16" s="5">
        <f t="shared" si="3"/>
        <v>21.6</v>
      </c>
      <c r="D16" s="2">
        <v>8</v>
      </c>
      <c r="F16" s="5">
        <f t="shared" si="4"/>
        <v>13.600000000000001</v>
      </c>
      <c r="G16" s="5">
        <f t="shared" si="5"/>
        <v>13.600000000000001</v>
      </c>
      <c r="H16" s="2">
        <f t="shared" si="0"/>
        <v>1</v>
      </c>
      <c r="I16" s="12">
        <f t="shared" si="1"/>
        <v>2</v>
      </c>
      <c r="J16" s="2">
        <f t="shared" si="2"/>
        <v>10</v>
      </c>
      <c r="Q16" s="10">
        <v>0.84444444444444444</v>
      </c>
      <c r="R16" s="11">
        <v>9.6</v>
      </c>
      <c r="S16" s="10">
        <v>0.15555555555555556</v>
      </c>
    </row>
    <row r="17" spans="1:10" x14ac:dyDescent="0.25">
      <c r="A17" s="12">
        <v>9</v>
      </c>
      <c r="B17" s="5">
        <f>F16</f>
        <v>13.600000000000001</v>
      </c>
      <c r="D17" s="2">
        <v>0</v>
      </c>
      <c r="F17" s="5">
        <f t="shared" si="4"/>
        <v>13.600000000000001</v>
      </c>
      <c r="G17" s="5">
        <f t="shared" si="5"/>
        <v>13.600000000000001</v>
      </c>
      <c r="H17" s="2">
        <f t="shared" si="0"/>
        <v>1</v>
      </c>
      <c r="I17" s="12">
        <f t="shared" si="1"/>
        <v>2</v>
      </c>
      <c r="J17" s="2">
        <f t="shared" si="2"/>
        <v>11</v>
      </c>
    </row>
    <row r="18" spans="1:10" x14ac:dyDescent="0.25">
      <c r="A18" s="12"/>
      <c r="B18" s="5"/>
      <c r="F18" s="5">
        <v>33.6</v>
      </c>
      <c r="G18" s="5"/>
      <c r="I18" s="12"/>
    </row>
    <row r="19" spans="1:10" x14ac:dyDescent="0.25">
      <c r="A19" s="12">
        <v>10</v>
      </c>
      <c r="B19" s="5">
        <f>F18</f>
        <v>33.6</v>
      </c>
      <c r="D19" s="2">
        <v>7.4</v>
      </c>
      <c r="F19" s="5">
        <f t="shared" si="4"/>
        <v>26.200000000000003</v>
      </c>
      <c r="G19" s="5">
        <f t="shared" si="5"/>
        <v>26.200000000000003</v>
      </c>
      <c r="H19" s="2" t="str">
        <f t="shared" si="0"/>
        <v/>
      </c>
      <c r="I19" s="12" t="str">
        <f t="shared" si="1"/>
        <v/>
      </c>
      <c r="J19" s="2" t="str">
        <f t="shared" si="2"/>
        <v/>
      </c>
    </row>
    <row r="20" spans="1:10" x14ac:dyDescent="0.25">
      <c r="A20" s="12">
        <v>11</v>
      </c>
      <c r="B20" s="5">
        <f t="shared" si="3"/>
        <v>26.200000000000003</v>
      </c>
      <c r="D20" s="2">
        <v>9.6</v>
      </c>
      <c r="F20" s="5">
        <f t="shared" si="4"/>
        <v>16.600000000000001</v>
      </c>
      <c r="G20" s="5">
        <f t="shared" si="5"/>
        <v>16.600000000000001</v>
      </c>
      <c r="H20" s="2" t="str">
        <f t="shared" si="0"/>
        <v/>
      </c>
      <c r="I20" s="12" t="str">
        <f t="shared" si="1"/>
        <v/>
      </c>
      <c r="J20" s="2" t="str">
        <f t="shared" si="2"/>
        <v/>
      </c>
    </row>
    <row r="21" spans="1:10" x14ac:dyDescent="0.25">
      <c r="A21" s="12">
        <v>12</v>
      </c>
      <c r="B21" s="5">
        <f t="shared" si="3"/>
        <v>16.600000000000001</v>
      </c>
      <c r="D21" s="2">
        <v>9.6</v>
      </c>
      <c r="F21" s="5">
        <f t="shared" si="4"/>
        <v>7.0000000000000018</v>
      </c>
      <c r="G21" s="5">
        <f t="shared" si="5"/>
        <v>7.0000000000000018</v>
      </c>
      <c r="H21" s="2">
        <f t="shared" si="0"/>
        <v>1</v>
      </c>
      <c r="I21" s="12">
        <f t="shared" si="1"/>
        <v>2</v>
      </c>
      <c r="J21" s="2">
        <f t="shared" si="2"/>
        <v>14</v>
      </c>
    </row>
    <row r="22" spans="1:10" x14ac:dyDescent="0.25">
      <c r="A22" s="12">
        <v>13</v>
      </c>
      <c r="B22" s="5">
        <f t="shared" si="3"/>
        <v>7.0000000000000018</v>
      </c>
      <c r="D22" s="2">
        <v>9.6</v>
      </c>
      <c r="F22" s="5">
        <f t="shared" si="4"/>
        <v>-2.5999999999999979</v>
      </c>
      <c r="G22" s="5">
        <f t="shared" si="5"/>
        <v>-2.5999999999999979</v>
      </c>
      <c r="H22" s="2">
        <f t="shared" si="0"/>
        <v>1</v>
      </c>
      <c r="I22" s="12">
        <f t="shared" si="1"/>
        <v>2</v>
      </c>
      <c r="J22" s="2">
        <f t="shared" si="2"/>
        <v>15</v>
      </c>
    </row>
    <row r="23" spans="1:10" x14ac:dyDescent="0.25">
      <c r="A23" s="12">
        <v>14</v>
      </c>
      <c r="B23" s="5">
        <f t="shared" si="3"/>
        <v>-2.5999999999999979</v>
      </c>
      <c r="D23" s="2">
        <v>7.4</v>
      </c>
      <c r="F23" s="5">
        <f t="shared" si="4"/>
        <v>-9.9999999999999982</v>
      </c>
      <c r="G23" s="5">
        <f t="shared" si="5"/>
        <v>-9.9999999999999982</v>
      </c>
      <c r="H23" s="2">
        <f t="shared" si="0"/>
        <v>1</v>
      </c>
      <c r="I23" s="12">
        <f t="shared" si="1"/>
        <v>2</v>
      </c>
      <c r="J23" s="2">
        <f t="shared" si="2"/>
        <v>16</v>
      </c>
    </row>
    <row r="24" spans="1:10" x14ac:dyDescent="0.25">
      <c r="A24" s="12">
        <v>15</v>
      </c>
      <c r="B24" s="5">
        <f t="shared" si="3"/>
        <v>-9.9999999999999982</v>
      </c>
      <c r="D24" s="2">
        <v>9.6</v>
      </c>
      <c r="F24" s="5">
        <f t="shared" si="4"/>
        <v>-19.599999999999998</v>
      </c>
      <c r="G24" s="5">
        <f t="shared" si="5"/>
        <v>-19.599999999999998</v>
      </c>
      <c r="H24" s="2">
        <f t="shared" si="0"/>
        <v>1</v>
      </c>
      <c r="I24" s="12">
        <f t="shared" si="1"/>
        <v>2</v>
      </c>
      <c r="J24" s="2">
        <f t="shared" si="2"/>
        <v>17</v>
      </c>
    </row>
    <row r="25" spans="1:10" x14ac:dyDescent="0.25">
      <c r="A25" s="12">
        <v>16</v>
      </c>
      <c r="B25" s="5">
        <f t="shared" si="3"/>
        <v>-19.599999999999998</v>
      </c>
      <c r="D25" s="2">
        <v>7.4</v>
      </c>
      <c r="F25" s="5">
        <f t="shared" si="4"/>
        <v>-27</v>
      </c>
      <c r="G25" s="5">
        <f t="shared" si="5"/>
        <v>-27</v>
      </c>
      <c r="H25" s="2">
        <f t="shared" si="0"/>
        <v>1</v>
      </c>
      <c r="I25" s="12">
        <f t="shared" si="1"/>
        <v>2</v>
      </c>
      <c r="J25" s="2">
        <f t="shared" si="2"/>
        <v>18</v>
      </c>
    </row>
    <row r="26" spans="1:10" x14ac:dyDescent="0.25">
      <c r="A26" s="12">
        <v>17</v>
      </c>
      <c r="B26" s="5">
        <f t="shared" si="3"/>
        <v>-27</v>
      </c>
      <c r="D26" s="2">
        <v>9.6</v>
      </c>
      <c r="F26" s="5">
        <f t="shared" si="4"/>
        <v>-36.6</v>
      </c>
      <c r="G26" s="5">
        <f t="shared" si="5"/>
        <v>-36.6</v>
      </c>
      <c r="H26" s="2">
        <f t="shared" si="0"/>
        <v>1</v>
      </c>
      <c r="I26" s="12">
        <f t="shared" si="1"/>
        <v>2</v>
      </c>
      <c r="J26" s="2">
        <f t="shared" si="2"/>
        <v>19</v>
      </c>
    </row>
    <row r="27" spans="1:10" x14ac:dyDescent="0.25">
      <c r="A27" s="12">
        <v>18</v>
      </c>
      <c r="B27" s="5">
        <f t="shared" si="3"/>
        <v>-36.6</v>
      </c>
      <c r="D27" s="2">
        <v>8</v>
      </c>
      <c r="F27" s="5">
        <f t="shared" si="4"/>
        <v>-44.6</v>
      </c>
      <c r="G27" s="5">
        <f t="shared" si="5"/>
        <v>-44.6</v>
      </c>
      <c r="H27" s="2">
        <f t="shared" si="0"/>
        <v>1</v>
      </c>
      <c r="I27" s="12">
        <f t="shared" si="1"/>
        <v>2</v>
      </c>
      <c r="J27" s="2">
        <f t="shared" si="2"/>
        <v>20</v>
      </c>
    </row>
    <row r="28" spans="1:10" x14ac:dyDescent="0.25">
      <c r="A28" s="12">
        <v>19</v>
      </c>
      <c r="B28" s="5">
        <f t="shared" si="3"/>
        <v>-44.6</v>
      </c>
      <c r="D28" s="2">
        <v>8</v>
      </c>
      <c r="F28" s="5">
        <f t="shared" si="4"/>
        <v>-52.6</v>
      </c>
      <c r="G28" s="5">
        <f t="shared" si="5"/>
        <v>-52.6</v>
      </c>
      <c r="H28" s="2">
        <f t="shared" si="0"/>
        <v>1</v>
      </c>
      <c r="I28" s="12">
        <f t="shared" si="1"/>
        <v>2</v>
      </c>
      <c r="J28" s="2">
        <f t="shared" si="2"/>
        <v>21</v>
      </c>
    </row>
    <row r="29" spans="1:10" x14ac:dyDescent="0.25">
      <c r="A29" s="12">
        <v>20</v>
      </c>
      <c r="B29" s="5">
        <f t="shared" si="3"/>
        <v>-52.6</v>
      </c>
      <c r="D29" s="2">
        <v>8</v>
      </c>
      <c r="F29" s="5">
        <f t="shared" si="4"/>
        <v>-60.6</v>
      </c>
      <c r="G29" s="5">
        <f t="shared" si="5"/>
        <v>-60.6</v>
      </c>
      <c r="H29" s="2">
        <f t="shared" si="0"/>
        <v>1</v>
      </c>
      <c r="I29" s="12">
        <f t="shared" si="1"/>
        <v>2</v>
      </c>
      <c r="J29" s="2">
        <f t="shared" si="2"/>
        <v>22</v>
      </c>
    </row>
    <row r="30" spans="1:10" x14ac:dyDescent="0.25">
      <c r="A30" s="12">
        <v>21</v>
      </c>
      <c r="B30" s="5">
        <f t="shared" si="3"/>
        <v>-60.6</v>
      </c>
      <c r="D30" s="2">
        <v>8</v>
      </c>
      <c r="F30" s="5">
        <f t="shared" si="4"/>
        <v>-68.599999999999994</v>
      </c>
      <c r="G30" s="5">
        <f t="shared" si="5"/>
        <v>-68.599999999999994</v>
      </c>
      <c r="H30" s="2">
        <f t="shared" si="0"/>
        <v>1</v>
      </c>
      <c r="I30" s="12">
        <f t="shared" si="1"/>
        <v>2</v>
      </c>
      <c r="J30" s="2">
        <f t="shared" si="2"/>
        <v>23</v>
      </c>
    </row>
    <row r="31" spans="1:10" x14ac:dyDescent="0.25">
      <c r="A31" s="12">
        <v>22</v>
      </c>
      <c r="B31" s="5">
        <f t="shared" si="3"/>
        <v>-68.599999999999994</v>
      </c>
      <c r="D31" s="2">
        <v>8</v>
      </c>
      <c r="F31" s="5">
        <f t="shared" si="4"/>
        <v>-76.599999999999994</v>
      </c>
      <c r="G31" s="5">
        <f t="shared" si="5"/>
        <v>-76.599999999999994</v>
      </c>
      <c r="H31" s="2">
        <f t="shared" si="0"/>
        <v>1</v>
      </c>
      <c r="I31" s="12">
        <f t="shared" si="1"/>
        <v>2</v>
      </c>
      <c r="J31" s="2">
        <f t="shared" si="2"/>
        <v>24</v>
      </c>
    </row>
    <row r="32" spans="1:10" x14ac:dyDescent="0.25">
      <c r="A32" s="12">
        <v>23</v>
      </c>
      <c r="B32" s="5">
        <f t="shared" si="3"/>
        <v>-76.599999999999994</v>
      </c>
      <c r="D32" s="2">
        <v>8</v>
      </c>
      <c r="F32" s="5">
        <f t="shared" si="4"/>
        <v>-84.6</v>
      </c>
      <c r="G32" s="5">
        <f t="shared" si="5"/>
        <v>-84.6</v>
      </c>
      <c r="H32" s="2">
        <f t="shared" si="0"/>
        <v>1</v>
      </c>
      <c r="I32" s="12">
        <f t="shared" si="1"/>
        <v>2</v>
      </c>
      <c r="J32" s="2">
        <f t="shared" si="2"/>
        <v>25</v>
      </c>
    </row>
    <row r="33" spans="1:10" x14ac:dyDescent="0.25">
      <c r="A33" s="12">
        <v>24</v>
      </c>
      <c r="B33" s="5">
        <f t="shared" si="3"/>
        <v>-84.6</v>
      </c>
      <c r="D33" s="2">
        <v>9.6</v>
      </c>
      <c r="F33" s="5">
        <f t="shared" si="4"/>
        <v>-94.199999999999989</v>
      </c>
      <c r="G33" s="5">
        <f t="shared" si="5"/>
        <v>-94.199999999999989</v>
      </c>
      <c r="H33" s="2">
        <f t="shared" si="0"/>
        <v>1</v>
      </c>
      <c r="I33" s="12">
        <f t="shared" si="1"/>
        <v>2</v>
      </c>
      <c r="J33" s="2">
        <f t="shared" si="2"/>
        <v>26</v>
      </c>
    </row>
    <row r="34" spans="1:10" x14ac:dyDescent="0.25">
      <c r="A34" s="12">
        <v>25</v>
      </c>
      <c r="B34" s="5">
        <f t="shared" si="3"/>
        <v>-94.199999999999989</v>
      </c>
      <c r="D34" s="2">
        <v>8</v>
      </c>
      <c r="F34" s="5">
        <f t="shared" si="4"/>
        <v>-102.19999999999999</v>
      </c>
      <c r="G34" s="5">
        <f t="shared" si="5"/>
        <v>-102.19999999999999</v>
      </c>
      <c r="H34" s="2">
        <f t="shared" si="0"/>
        <v>1</v>
      </c>
      <c r="I34" s="12">
        <f t="shared" si="1"/>
        <v>2</v>
      </c>
      <c r="J34" s="2">
        <f t="shared" si="2"/>
        <v>27</v>
      </c>
    </row>
    <row r="35" spans="1:10" x14ac:dyDescent="0.25">
      <c r="A35" s="12">
        <v>26</v>
      </c>
      <c r="B35" s="5">
        <f t="shared" si="3"/>
        <v>-102.19999999999999</v>
      </c>
      <c r="D35" s="2">
        <v>9.6</v>
      </c>
      <c r="F35" s="5">
        <f t="shared" si="4"/>
        <v>-111.79999999999998</v>
      </c>
      <c r="G35" s="5">
        <f t="shared" si="5"/>
        <v>-111.79999999999998</v>
      </c>
      <c r="H35" s="2">
        <f t="shared" si="0"/>
        <v>1</v>
      </c>
      <c r="I35" s="12">
        <f t="shared" si="1"/>
        <v>2</v>
      </c>
      <c r="J35" s="2">
        <f t="shared" si="2"/>
        <v>28</v>
      </c>
    </row>
    <row r="36" spans="1:10" x14ac:dyDescent="0.25">
      <c r="A36" s="12">
        <v>27</v>
      </c>
      <c r="B36" s="5">
        <f t="shared" si="3"/>
        <v>-111.79999999999998</v>
      </c>
      <c r="D36" s="2">
        <v>9.6</v>
      </c>
      <c r="F36" s="5">
        <f t="shared" si="4"/>
        <v>-121.39999999999998</v>
      </c>
      <c r="G36" s="5">
        <f t="shared" si="5"/>
        <v>-121.39999999999998</v>
      </c>
      <c r="H36" s="2">
        <f t="shared" si="0"/>
        <v>1</v>
      </c>
      <c r="I36" s="12">
        <f t="shared" si="1"/>
        <v>2</v>
      </c>
      <c r="J36" s="2">
        <f t="shared" si="2"/>
        <v>29</v>
      </c>
    </row>
    <row r="37" spans="1:10" x14ac:dyDescent="0.25">
      <c r="A37" s="12">
        <v>28</v>
      </c>
      <c r="B37" s="5">
        <f t="shared" si="3"/>
        <v>-121.39999999999998</v>
      </c>
      <c r="D37" s="2">
        <v>8</v>
      </c>
      <c r="F37" s="5">
        <f t="shared" si="4"/>
        <v>-129.39999999999998</v>
      </c>
      <c r="G37" s="5">
        <f t="shared" si="5"/>
        <v>-129.39999999999998</v>
      </c>
      <c r="H37" s="2">
        <f t="shared" si="0"/>
        <v>1</v>
      </c>
      <c r="I37" s="12">
        <f t="shared" si="1"/>
        <v>2</v>
      </c>
      <c r="J37" s="2">
        <f t="shared" si="2"/>
        <v>30</v>
      </c>
    </row>
    <row r="38" spans="1:10" x14ac:dyDescent="0.25">
      <c r="A38" s="12">
        <v>29</v>
      </c>
      <c r="B38" s="5">
        <f t="shared" si="3"/>
        <v>-129.39999999999998</v>
      </c>
      <c r="D38" s="2">
        <v>6.5</v>
      </c>
      <c r="F38" s="5">
        <f t="shared" si="4"/>
        <v>-135.89999999999998</v>
      </c>
      <c r="G38" s="5">
        <f t="shared" si="5"/>
        <v>-135.89999999999998</v>
      </c>
      <c r="H38" s="2">
        <f t="shared" si="0"/>
        <v>1</v>
      </c>
      <c r="I38" s="12">
        <f t="shared" si="1"/>
        <v>2</v>
      </c>
      <c r="J38" s="2">
        <f t="shared" si="2"/>
        <v>31</v>
      </c>
    </row>
    <row r="39" spans="1:10" x14ac:dyDescent="0.25">
      <c r="A39" s="12">
        <v>30</v>
      </c>
      <c r="B39" s="5">
        <f t="shared" si="3"/>
        <v>-135.89999999999998</v>
      </c>
      <c r="D39" s="2">
        <v>8</v>
      </c>
      <c r="F39" s="5">
        <f t="shared" si="4"/>
        <v>-143.89999999999998</v>
      </c>
      <c r="G39" s="5">
        <f t="shared" si="5"/>
        <v>-143.89999999999998</v>
      </c>
      <c r="H39" s="2">
        <f t="shared" si="0"/>
        <v>1</v>
      </c>
      <c r="I39" s="12">
        <f t="shared" si="1"/>
        <v>2</v>
      </c>
      <c r="J39" s="2">
        <f t="shared" si="2"/>
        <v>32</v>
      </c>
    </row>
    <row r="40" spans="1:10" x14ac:dyDescent="0.25">
      <c r="A40" s="12">
        <v>31</v>
      </c>
      <c r="B40" s="5">
        <f t="shared" si="3"/>
        <v>-143.89999999999998</v>
      </c>
      <c r="D40" s="2">
        <v>7.4</v>
      </c>
      <c r="F40" s="5">
        <f t="shared" si="4"/>
        <v>-151.29999999999998</v>
      </c>
      <c r="G40" s="5">
        <f t="shared" si="5"/>
        <v>-151.29999999999998</v>
      </c>
      <c r="H40" s="2">
        <f t="shared" si="0"/>
        <v>1</v>
      </c>
      <c r="I40" s="12">
        <f t="shared" si="1"/>
        <v>2</v>
      </c>
      <c r="J40" s="2">
        <f t="shared" si="2"/>
        <v>33</v>
      </c>
    </row>
    <row r="41" spans="1:10" x14ac:dyDescent="0.25">
      <c r="A41" s="12">
        <v>32</v>
      </c>
      <c r="B41" s="5">
        <f t="shared" si="3"/>
        <v>-151.29999999999998</v>
      </c>
      <c r="D41" s="2">
        <v>8</v>
      </c>
      <c r="F41" s="5">
        <f t="shared" si="4"/>
        <v>-159.29999999999998</v>
      </c>
      <c r="G41" s="5">
        <f t="shared" si="5"/>
        <v>-159.29999999999998</v>
      </c>
      <c r="H41" s="2">
        <f t="shared" si="0"/>
        <v>1</v>
      </c>
      <c r="I41" s="12">
        <f t="shared" si="1"/>
        <v>2</v>
      </c>
      <c r="J41" s="2">
        <f t="shared" si="2"/>
        <v>34</v>
      </c>
    </row>
    <row r="42" spans="1:10" x14ac:dyDescent="0.25">
      <c r="A42" s="12">
        <v>33</v>
      </c>
      <c r="B42" s="5">
        <f t="shared" si="3"/>
        <v>-159.29999999999998</v>
      </c>
      <c r="D42" s="2">
        <v>8</v>
      </c>
      <c r="F42" s="5">
        <f t="shared" si="4"/>
        <v>-167.29999999999998</v>
      </c>
      <c r="G42" s="5">
        <f t="shared" si="5"/>
        <v>-167.29999999999998</v>
      </c>
      <c r="H42" s="2">
        <f t="shared" si="0"/>
        <v>1</v>
      </c>
      <c r="I42" s="12">
        <f t="shared" si="1"/>
        <v>2</v>
      </c>
      <c r="J42" s="2">
        <f t="shared" si="2"/>
        <v>35</v>
      </c>
    </row>
    <row r="43" spans="1:10" x14ac:dyDescent="0.25">
      <c r="A43" s="12">
        <v>34</v>
      </c>
      <c r="B43" s="5">
        <f t="shared" si="3"/>
        <v>-167.29999999999998</v>
      </c>
      <c r="D43" s="2">
        <v>8</v>
      </c>
      <c r="F43" s="5">
        <f t="shared" si="4"/>
        <v>-175.29999999999998</v>
      </c>
      <c r="G43" s="5">
        <f t="shared" si="5"/>
        <v>-175.29999999999998</v>
      </c>
      <c r="H43" s="2">
        <f t="shared" si="0"/>
        <v>1</v>
      </c>
      <c r="I43" s="12">
        <f t="shared" si="1"/>
        <v>2</v>
      </c>
      <c r="J43" s="2">
        <f t="shared" si="2"/>
        <v>36</v>
      </c>
    </row>
    <row r="44" spans="1:10" x14ac:dyDescent="0.25">
      <c r="A44" s="12">
        <v>35</v>
      </c>
      <c r="B44" s="5">
        <f t="shared" si="3"/>
        <v>-175.29999999999998</v>
      </c>
      <c r="D44" s="2">
        <v>8</v>
      </c>
      <c r="F44" s="5">
        <f t="shared" si="4"/>
        <v>-183.29999999999998</v>
      </c>
      <c r="G44" s="5">
        <f t="shared" si="5"/>
        <v>-183.29999999999998</v>
      </c>
      <c r="H44" s="2">
        <f t="shared" si="0"/>
        <v>1</v>
      </c>
      <c r="I44" s="12">
        <f t="shared" si="1"/>
        <v>2</v>
      </c>
      <c r="J44" s="2">
        <f t="shared" si="2"/>
        <v>37</v>
      </c>
    </row>
    <row r="45" spans="1:10" x14ac:dyDescent="0.25">
      <c r="A45" s="12">
        <v>36</v>
      </c>
      <c r="B45" s="5">
        <f t="shared" si="3"/>
        <v>-183.29999999999998</v>
      </c>
      <c r="D45" s="2">
        <v>8</v>
      </c>
      <c r="F45" s="5">
        <f t="shared" si="4"/>
        <v>-191.29999999999998</v>
      </c>
      <c r="G45" s="5">
        <f t="shared" si="5"/>
        <v>-191.29999999999998</v>
      </c>
      <c r="H45" s="2">
        <f t="shared" si="0"/>
        <v>1</v>
      </c>
      <c r="I45" s="12">
        <f t="shared" si="1"/>
        <v>2</v>
      </c>
      <c r="J45" s="2">
        <f t="shared" si="2"/>
        <v>38</v>
      </c>
    </row>
    <row r="46" spans="1:10" x14ac:dyDescent="0.25">
      <c r="A46" s="12">
        <v>37</v>
      </c>
      <c r="B46" s="5">
        <f t="shared" si="3"/>
        <v>-191.29999999999998</v>
      </c>
      <c r="D46" s="2">
        <v>6.5</v>
      </c>
      <c r="F46" s="5">
        <f t="shared" si="4"/>
        <v>-197.79999999999998</v>
      </c>
      <c r="G46" s="5">
        <f t="shared" si="5"/>
        <v>-197.79999999999998</v>
      </c>
      <c r="H46" s="2">
        <f t="shared" si="0"/>
        <v>1</v>
      </c>
      <c r="I46" s="12">
        <f t="shared" si="1"/>
        <v>2</v>
      </c>
      <c r="J46" s="2">
        <f t="shared" si="2"/>
        <v>39</v>
      </c>
    </row>
    <row r="47" spans="1:10" x14ac:dyDescent="0.25">
      <c r="A47" s="12">
        <v>38</v>
      </c>
      <c r="B47" s="5">
        <f t="shared" si="3"/>
        <v>-197.79999999999998</v>
      </c>
      <c r="D47" s="2">
        <v>8</v>
      </c>
      <c r="F47" s="5">
        <f t="shared" si="4"/>
        <v>-205.79999999999998</v>
      </c>
      <c r="G47" s="5">
        <f t="shared" si="5"/>
        <v>-205.79999999999998</v>
      </c>
      <c r="H47" s="2">
        <f t="shared" si="0"/>
        <v>1</v>
      </c>
      <c r="I47" s="12">
        <f t="shared" si="1"/>
        <v>2</v>
      </c>
      <c r="J47" s="2">
        <f t="shared" si="2"/>
        <v>40</v>
      </c>
    </row>
    <row r="48" spans="1:10" x14ac:dyDescent="0.25">
      <c r="A48" s="12">
        <v>39</v>
      </c>
      <c r="B48" s="5">
        <f t="shared" si="3"/>
        <v>-205.79999999999998</v>
      </c>
      <c r="D48" s="2">
        <v>7.4</v>
      </c>
      <c r="F48" s="5">
        <f t="shared" si="4"/>
        <v>-213.2</v>
      </c>
      <c r="G48" s="5">
        <f t="shared" si="5"/>
        <v>-213.2</v>
      </c>
      <c r="H48" s="2">
        <f t="shared" si="0"/>
        <v>1</v>
      </c>
      <c r="I48" s="12">
        <f t="shared" si="1"/>
        <v>2</v>
      </c>
      <c r="J48" s="2">
        <f t="shared" si="2"/>
        <v>41</v>
      </c>
    </row>
    <row r="49" spans="1:10" x14ac:dyDescent="0.25">
      <c r="A49" s="12">
        <v>40</v>
      </c>
      <c r="B49" s="5">
        <f t="shared" si="3"/>
        <v>-213.2</v>
      </c>
      <c r="D49" s="2">
        <v>8</v>
      </c>
      <c r="F49" s="5">
        <f t="shared" si="4"/>
        <v>-221.2</v>
      </c>
      <c r="G49" s="5">
        <f t="shared" si="5"/>
        <v>-221.2</v>
      </c>
      <c r="H49" s="2">
        <f t="shared" si="0"/>
        <v>1</v>
      </c>
      <c r="I49" s="12">
        <f t="shared" si="1"/>
        <v>2</v>
      </c>
      <c r="J49" s="2">
        <f t="shared" si="2"/>
        <v>42</v>
      </c>
    </row>
    <row r="50" spans="1:10" x14ac:dyDescent="0.25">
      <c r="A50" s="12">
        <v>41</v>
      </c>
      <c r="B50" s="5">
        <f t="shared" si="3"/>
        <v>-221.2</v>
      </c>
      <c r="D50" s="2">
        <v>8</v>
      </c>
      <c r="F50" s="5">
        <f t="shared" si="4"/>
        <v>-229.2</v>
      </c>
      <c r="G50" s="5">
        <f t="shared" si="5"/>
        <v>-229.2</v>
      </c>
      <c r="H50" s="2">
        <f t="shared" si="0"/>
        <v>1</v>
      </c>
      <c r="I50" s="12">
        <f t="shared" si="1"/>
        <v>2</v>
      </c>
      <c r="J50" s="2">
        <f t="shared" si="2"/>
        <v>43</v>
      </c>
    </row>
    <row r="51" spans="1:10" x14ac:dyDescent="0.25">
      <c r="A51" s="12">
        <v>42</v>
      </c>
      <c r="B51" s="5">
        <f t="shared" si="3"/>
        <v>-229.2</v>
      </c>
      <c r="D51" s="2">
        <v>3.2</v>
      </c>
      <c r="F51" s="5">
        <f t="shared" si="4"/>
        <v>-232.39999999999998</v>
      </c>
      <c r="G51" s="5">
        <f t="shared" si="5"/>
        <v>-232.39999999999998</v>
      </c>
      <c r="H51" s="2">
        <f t="shared" si="0"/>
        <v>1</v>
      </c>
      <c r="I51" s="12">
        <f t="shared" si="1"/>
        <v>2</v>
      </c>
      <c r="J51" s="2">
        <f t="shared" si="2"/>
        <v>44</v>
      </c>
    </row>
    <row r="52" spans="1:10" x14ac:dyDescent="0.25">
      <c r="A52" s="12">
        <v>43</v>
      </c>
      <c r="B52" s="5">
        <f t="shared" si="3"/>
        <v>-232.39999999999998</v>
      </c>
      <c r="D52" s="2">
        <v>9.6</v>
      </c>
      <c r="F52" s="5">
        <f t="shared" si="4"/>
        <v>-241.99999999999997</v>
      </c>
      <c r="G52" s="5">
        <f t="shared" si="5"/>
        <v>-241.99999999999997</v>
      </c>
      <c r="H52" s="2">
        <f t="shared" si="0"/>
        <v>1</v>
      </c>
      <c r="I52" s="12">
        <f t="shared" si="1"/>
        <v>2</v>
      </c>
      <c r="J52" s="2">
        <f t="shared" si="2"/>
        <v>45</v>
      </c>
    </row>
    <row r="53" spans="1:10" x14ac:dyDescent="0.25">
      <c r="A53" s="12">
        <v>44</v>
      </c>
      <c r="B53" s="5">
        <f t="shared" si="3"/>
        <v>-241.99999999999997</v>
      </c>
      <c r="D53" s="2">
        <v>9.6</v>
      </c>
      <c r="F53" s="5">
        <f t="shared" si="4"/>
        <v>-251.59999999999997</v>
      </c>
      <c r="G53" s="5">
        <f t="shared" si="5"/>
        <v>-251.59999999999997</v>
      </c>
      <c r="H53" s="2">
        <f t="shared" si="0"/>
        <v>1</v>
      </c>
      <c r="I53" s="12">
        <f t="shared" si="1"/>
        <v>2</v>
      </c>
      <c r="J53" s="2">
        <f t="shared" si="2"/>
        <v>46</v>
      </c>
    </row>
    <row r="54" spans="1:10" x14ac:dyDescent="0.25">
      <c r="A54" s="12">
        <v>45</v>
      </c>
      <c r="B54" s="5">
        <f t="shared" si="3"/>
        <v>-251.59999999999997</v>
      </c>
      <c r="D54" s="2">
        <v>8</v>
      </c>
      <c r="F54" s="5">
        <f t="shared" si="4"/>
        <v>-259.59999999999997</v>
      </c>
      <c r="G54" s="5">
        <f t="shared" si="5"/>
        <v>-259.59999999999997</v>
      </c>
      <c r="H54" s="2">
        <f t="shared" si="0"/>
        <v>1</v>
      </c>
      <c r="I54" s="12">
        <f t="shared" si="1"/>
        <v>2</v>
      </c>
      <c r="J54" s="2">
        <f t="shared" si="2"/>
        <v>47</v>
      </c>
    </row>
    <row r="55" spans="1:10" x14ac:dyDescent="0.25">
      <c r="A55" s="12">
        <v>46</v>
      </c>
      <c r="B55" s="5">
        <f t="shared" si="3"/>
        <v>-259.59999999999997</v>
      </c>
      <c r="D55" s="2">
        <v>7.4</v>
      </c>
      <c r="F55" s="5">
        <f t="shared" si="4"/>
        <v>-266.99999999999994</v>
      </c>
      <c r="G55" s="5">
        <f t="shared" si="5"/>
        <v>-266.99999999999994</v>
      </c>
      <c r="H55" s="2">
        <f t="shared" si="0"/>
        <v>1</v>
      </c>
      <c r="I55" s="12">
        <f t="shared" si="1"/>
        <v>2</v>
      </c>
      <c r="J55" s="2">
        <f t="shared" si="2"/>
        <v>48</v>
      </c>
    </row>
    <row r="56" spans="1:10" x14ac:dyDescent="0.25">
      <c r="A56" s="12">
        <v>47</v>
      </c>
      <c r="B56" s="5">
        <f t="shared" si="3"/>
        <v>-266.99999999999994</v>
      </c>
      <c r="D56" s="2">
        <v>8</v>
      </c>
      <c r="F56" s="5">
        <f t="shared" si="4"/>
        <v>-274.99999999999994</v>
      </c>
      <c r="G56" s="5">
        <f t="shared" si="5"/>
        <v>-274.99999999999994</v>
      </c>
      <c r="H56" s="2">
        <f t="shared" si="0"/>
        <v>1</v>
      </c>
      <c r="I56" s="12">
        <f t="shared" si="1"/>
        <v>2</v>
      </c>
      <c r="J56" s="2">
        <f t="shared" si="2"/>
        <v>49</v>
      </c>
    </row>
    <row r="57" spans="1:10" x14ac:dyDescent="0.25">
      <c r="A57" s="12">
        <v>48</v>
      </c>
      <c r="B57" s="5">
        <f t="shared" si="3"/>
        <v>-274.99999999999994</v>
      </c>
      <c r="D57" s="2">
        <v>8</v>
      </c>
      <c r="F57" s="5">
        <f t="shared" si="4"/>
        <v>-282.99999999999994</v>
      </c>
      <c r="G57" s="5">
        <f t="shared" si="5"/>
        <v>-282.99999999999994</v>
      </c>
      <c r="H57" s="2">
        <f t="shared" si="0"/>
        <v>1</v>
      </c>
      <c r="I57" s="12">
        <f t="shared" si="1"/>
        <v>2</v>
      </c>
      <c r="J57" s="2">
        <f t="shared" si="2"/>
        <v>50</v>
      </c>
    </row>
    <row r="58" spans="1:10" x14ac:dyDescent="0.25">
      <c r="A58" s="12">
        <v>49</v>
      </c>
      <c r="B58" s="5">
        <f t="shared" si="3"/>
        <v>-282.99999999999994</v>
      </c>
      <c r="D58" s="2">
        <v>8</v>
      </c>
      <c r="F58" s="5">
        <f t="shared" si="4"/>
        <v>-290.99999999999994</v>
      </c>
      <c r="G58" s="5">
        <f t="shared" si="5"/>
        <v>-290.99999999999994</v>
      </c>
      <c r="H58" s="2">
        <f t="shared" si="0"/>
        <v>1</v>
      </c>
      <c r="I58" s="12">
        <f t="shared" si="1"/>
        <v>2</v>
      </c>
      <c r="J58" s="2">
        <f t="shared" si="2"/>
        <v>51</v>
      </c>
    </row>
    <row r="59" spans="1:10" x14ac:dyDescent="0.25">
      <c r="A59" s="12">
        <v>50</v>
      </c>
      <c r="B59" s="5">
        <f t="shared" si="3"/>
        <v>-290.99999999999994</v>
      </c>
      <c r="D59" s="2">
        <v>8</v>
      </c>
      <c r="F59" s="5">
        <f t="shared" si="4"/>
        <v>-298.99999999999994</v>
      </c>
      <c r="G59" s="5">
        <f t="shared" si="5"/>
        <v>-298.99999999999994</v>
      </c>
      <c r="H59" s="2">
        <f t="shared" si="0"/>
        <v>1</v>
      </c>
      <c r="I59" s="12">
        <f t="shared" si="1"/>
        <v>2</v>
      </c>
      <c r="J59" s="2">
        <f t="shared" si="2"/>
        <v>52</v>
      </c>
    </row>
  </sheetData>
  <mergeCells count="2">
    <mergeCell ref="A1:O5"/>
    <mergeCell ref="Q8:S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906B-3CAF-4B2C-9B67-737C2A6B995C}">
  <dimension ref="A1:AK62"/>
  <sheetViews>
    <sheetView tabSelected="1" topLeftCell="C16" zoomScale="85" zoomScaleNormal="85" workbookViewId="0">
      <selection activeCell="E12" sqref="E12:J62"/>
    </sheetView>
  </sheetViews>
  <sheetFormatPr baseColWidth="10" defaultRowHeight="15" x14ac:dyDescent="0.25"/>
  <cols>
    <col min="1" max="1" width="22.85546875" bestFit="1" customWidth="1"/>
    <col min="7" max="7" width="17.140625" customWidth="1"/>
  </cols>
  <sheetData>
    <row r="1" spans="1:37" x14ac:dyDescent="0.25">
      <c r="A1" s="6" t="s">
        <v>14</v>
      </c>
      <c r="B1" s="6"/>
      <c r="C1" s="6"/>
    </row>
    <row r="2" spans="1:37" x14ac:dyDescent="0.25">
      <c r="A2" s="7" t="s">
        <v>0</v>
      </c>
      <c r="B2" s="7" t="s">
        <v>15</v>
      </c>
      <c r="C2" s="7" t="s">
        <v>2</v>
      </c>
    </row>
    <row r="3" spans="1:37" x14ac:dyDescent="0.25">
      <c r="A3" s="8">
        <v>0</v>
      </c>
      <c r="B3" s="9">
        <v>0.8</v>
      </c>
      <c r="C3" s="8">
        <v>2.197802197802198E-2</v>
      </c>
    </row>
    <row r="4" spans="1:37" x14ac:dyDescent="0.25">
      <c r="A4" s="8">
        <v>2.197802197802198E-2</v>
      </c>
      <c r="B4" s="9">
        <v>2.4000000000000004</v>
      </c>
      <c r="C4" s="8">
        <v>1.098901098901099E-2</v>
      </c>
    </row>
    <row r="5" spans="1:37" x14ac:dyDescent="0.25">
      <c r="A5" s="8">
        <v>3.2967032967032968E-2</v>
      </c>
      <c r="B5" s="9">
        <v>4</v>
      </c>
      <c r="C5" s="8">
        <v>1.098901098901099E-2</v>
      </c>
    </row>
    <row r="6" spans="1:37" x14ac:dyDescent="0.25">
      <c r="A6" s="8">
        <v>4.3956043956043959E-2</v>
      </c>
      <c r="B6" s="9">
        <v>5.6</v>
      </c>
      <c r="C6" s="8">
        <v>1.098901098901099E-2</v>
      </c>
    </row>
    <row r="7" spans="1:37" x14ac:dyDescent="0.25">
      <c r="A7" s="8">
        <v>5.4945054945054951E-2</v>
      </c>
      <c r="B7" s="9">
        <v>7.2</v>
      </c>
      <c r="C7" s="8">
        <v>4.3956043956043959E-2</v>
      </c>
    </row>
    <row r="8" spans="1:37" x14ac:dyDescent="0.25">
      <c r="A8" s="8">
        <v>9.8901098901098911E-2</v>
      </c>
      <c r="B8" s="9">
        <v>8.8000000000000007</v>
      </c>
      <c r="C8" s="8">
        <v>9.8901098901098897E-2</v>
      </c>
    </row>
    <row r="9" spans="1:37" x14ac:dyDescent="0.25">
      <c r="A9" s="8">
        <v>0.19780219780219782</v>
      </c>
      <c r="B9" s="9">
        <v>10.399999999999999</v>
      </c>
      <c r="C9" s="8">
        <v>0.64835164835164838</v>
      </c>
    </row>
    <row r="10" spans="1:37" x14ac:dyDescent="0.25">
      <c r="A10" s="8">
        <v>0.84615384615384626</v>
      </c>
      <c r="B10" s="9">
        <v>12</v>
      </c>
      <c r="C10" s="8">
        <v>0.15384615384615385</v>
      </c>
    </row>
    <row r="12" spans="1:37" ht="25.5" x14ac:dyDescent="0.25">
      <c r="E12" s="15" t="s">
        <v>6</v>
      </c>
      <c r="F12" s="15" t="s">
        <v>7</v>
      </c>
      <c r="G12" s="15" t="s">
        <v>4</v>
      </c>
      <c r="H12" s="15" t="s">
        <v>5</v>
      </c>
      <c r="I12" s="15" t="s">
        <v>9</v>
      </c>
      <c r="J12" s="15" t="s">
        <v>8</v>
      </c>
      <c r="K12" s="4" t="s">
        <v>10</v>
      </c>
      <c r="L12" s="4" t="s">
        <v>11</v>
      </c>
      <c r="M12" s="4" t="s">
        <v>12</v>
      </c>
      <c r="N12" s="4" t="s">
        <v>13</v>
      </c>
      <c r="P12" t="s">
        <v>6</v>
      </c>
      <c r="Q12" t="s">
        <v>7</v>
      </c>
      <c r="R12" t="s">
        <v>4</v>
      </c>
      <c r="S12" t="s">
        <v>5</v>
      </c>
      <c r="T12" t="s">
        <v>9</v>
      </c>
      <c r="U12" t="s">
        <v>8</v>
      </c>
      <c r="X12" s="4" t="s">
        <v>6</v>
      </c>
      <c r="Y12" s="4" t="s">
        <v>7</v>
      </c>
      <c r="Z12" s="4" t="s">
        <v>4</v>
      </c>
      <c r="AA12" s="4" t="s">
        <v>5</v>
      </c>
      <c r="AB12" s="4" t="s">
        <v>9</v>
      </c>
      <c r="AC12" s="4" t="s">
        <v>8</v>
      </c>
      <c r="AF12" s="4" t="s">
        <v>6</v>
      </c>
      <c r="AG12" s="4" t="s">
        <v>7</v>
      </c>
      <c r="AH12" s="4" t="s">
        <v>4</v>
      </c>
      <c r="AI12" s="4" t="s">
        <v>5</v>
      </c>
      <c r="AJ12" s="4" t="s">
        <v>9</v>
      </c>
      <c r="AK12" s="4" t="s">
        <v>8</v>
      </c>
    </row>
    <row r="13" spans="1:37" x14ac:dyDescent="0.25">
      <c r="E13" s="16">
        <v>1</v>
      </c>
      <c r="F13" s="14">
        <v>30</v>
      </c>
      <c r="G13" s="13">
        <f>IF(MOD(E13,2)=0,30-J13,0)</f>
        <v>0</v>
      </c>
      <c r="H13">
        <f ca="1">VLOOKUP(RAND(),$A$3:$C$10,2,1)</f>
        <v>10.399999999999999</v>
      </c>
      <c r="I13">
        <f ca="1">IF(F13&gt;=H13,H13,F13)</f>
        <v>10.399999999999999</v>
      </c>
      <c r="J13">
        <f ca="1">IF(H13=I13,MAX(0,F13-I13),MAX(0,F13-H13))</f>
        <v>19.600000000000001</v>
      </c>
      <c r="L13">
        <f ca="1">IF(J13&lt;=25,1,"")</f>
        <v>1</v>
      </c>
      <c r="M13">
        <f ca="1">IF(L13=1,2,"")</f>
        <v>2</v>
      </c>
      <c r="N13">
        <f ca="1">M13+E13</f>
        <v>3</v>
      </c>
      <c r="P13">
        <v>30</v>
      </c>
      <c r="Q13">
        <v>0</v>
      </c>
      <c r="R13">
        <v>10.399999999999999</v>
      </c>
      <c r="S13">
        <v>10.399999999999999</v>
      </c>
      <c r="T13">
        <v>19.600000000000001</v>
      </c>
      <c r="U13">
        <v>22</v>
      </c>
      <c r="X13" s="1">
        <v>1</v>
      </c>
      <c r="Y13" s="14">
        <v>30</v>
      </c>
      <c r="Z13" s="13">
        <f>IF(MOD(X13,2)=0,30-AC13,0)</f>
        <v>0</v>
      </c>
      <c r="AA13">
        <f ca="1">VLOOKUP(RAND(),$A$3:$C$10,2,1)</f>
        <v>10.399999999999999</v>
      </c>
      <c r="AB13">
        <f ca="1">IF(Y13&gt;=AA13,AA13,Y13)</f>
        <v>10.399999999999999</v>
      </c>
      <c r="AC13">
        <f ca="1">MAX(0,Y13-AA13)</f>
        <v>19.600000000000001</v>
      </c>
      <c r="AF13" s="1">
        <v>1</v>
      </c>
      <c r="AG13" s="14">
        <v>30</v>
      </c>
      <c r="AH13" s="13">
        <f>IF(MOD(AF13,2)=0,30-AK13,0)</f>
        <v>0</v>
      </c>
      <c r="AI13" s="13">
        <f ca="1">-LN(RAND())*10.4</f>
        <v>5.2527247217572333</v>
      </c>
      <c r="AJ13" s="13">
        <f ca="1">IF(AG13&gt;=AI13,AI13,AG13)</f>
        <v>5.2527247217572333</v>
      </c>
      <c r="AK13" s="13">
        <f ca="1">MAX(0,AG13-AI13)</f>
        <v>24.747275278242768</v>
      </c>
    </row>
    <row r="14" spans="1:37" x14ac:dyDescent="0.25">
      <c r="E14" s="16">
        <f>E13+1</f>
        <v>2</v>
      </c>
      <c r="F14" s="14">
        <f ca="1">J13</f>
        <v>19.600000000000001</v>
      </c>
      <c r="G14" s="13">
        <f t="shared" ref="G14:G62" ca="1" si="0">IF(MOD(E14,2)=0,30-J14,0)</f>
        <v>19.2</v>
      </c>
      <c r="H14">
        <f ca="1">VLOOKUP(RAND(),$A$3:$C$10,2,1)</f>
        <v>8.8000000000000007</v>
      </c>
      <c r="I14">
        <f t="shared" ref="I14:I62" ca="1" si="1">IF(F14&gt;=H14,H14,F14)</f>
        <v>8.8000000000000007</v>
      </c>
      <c r="J14">
        <f t="shared" ref="J14:J62" ca="1" si="2">IF(H14=I14,MAX(0,F14-I14),MAX(0,F14-H14))</f>
        <v>10.8</v>
      </c>
      <c r="L14">
        <f t="shared" ref="L14:L62" ca="1" si="3">IF(J14&lt;=20,1,"")</f>
        <v>1</v>
      </c>
      <c r="M14">
        <f t="shared" ref="M14:M62" ca="1" si="4">IF(L14=1,2,"")</f>
        <v>2</v>
      </c>
      <c r="N14">
        <f ca="1">M14+E14</f>
        <v>4</v>
      </c>
      <c r="P14">
        <v>19.600000000000001</v>
      </c>
      <c r="Q14">
        <v>17.599999999999998</v>
      </c>
      <c r="R14">
        <v>7.2</v>
      </c>
      <c r="S14">
        <v>7.2</v>
      </c>
      <c r="T14">
        <v>12.400000000000002</v>
      </c>
      <c r="U14">
        <v>14</v>
      </c>
      <c r="X14" s="1">
        <f>X13+1</f>
        <v>2</v>
      </c>
      <c r="Y14" s="14">
        <f ca="1">AC13</f>
        <v>19.600000000000001</v>
      </c>
      <c r="Z14" s="13">
        <f>IF(MOD(X14,2)=0,15,0)</f>
        <v>15</v>
      </c>
      <c r="AA14">
        <f ca="1">VLOOKUP(RAND(),$A$3:$C$10,2,1)</f>
        <v>10.399999999999999</v>
      </c>
      <c r="AB14">
        <f t="shared" ref="AB14:AB62" ca="1" si="5">IF(Y14&gt;=AA14,AA14,Y14)</f>
        <v>10.399999999999999</v>
      </c>
      <c r="AC14">
        <f t="shared" ref="AC14:AC62" ca="1" si="6">Y14-AA14</f>
        <v>9.2000000000000028</v>
      </c>
      <c r="AF14" s="1">
        <f>AF13+1</f>
        <v>2</v>
      </c>
      <c r="AG14" s="14">
        <f ca="1">AK13</f>
        <v>24.747275278242768</v>
      </c>
      <c r="AH14" s="13">
        <f t="shared" ref="AH14:AH62" ca="1" si="7">IF(MOD(AF14,2)=0,30-AK14,0)</f>
        <v>12.431326477714162</v>
      </c>
      <c r="AI14" s="13">
        <f t="shared" ref="AI14:AI62" ca="1" si="8">-LN(RAND())*10.4</f>
        <v>7.1786017559569295</v>
      </c>
      <c r="AJ14" s="13">
        <f t="shared" ref="AJ14:AJ62" ca="1" si="9">IF(AG14&gt;=AI14,AI14,AG14)</f>
        <v>7.1786017559569295</v>
      </c>
      <c r="AK14" s="13">
        <f t="shared" ref="AK14:AK62" ca="1" si="10">AG14-AI14</f>
        <v>17.568673522285838</v>
      </c>
    </row>
    <row r="15" spans="1:37" x14ac:dyDescent="0.25">
      <c r="E15" s="16">
        <f>E14+1</f>
        <v>3</v>
      </c>
      <c r="F15" s="14">
        <f ca="1">J14+G15</f>
        <v>10.8</v>
      </c>
      <c r="G15" s="13">
        <f t="shared" si="0"/>
        <v>0</v>
      </c>
      <c r="H15">
        <f ca="1">VLOOKUP(RAND(),$A$3:$C$10,2,1)</f>
        <v>10.399999999999999</v>
      </c>
      <c r="I15">
        <f t="shared" ca="1" si="1"/>
        <v>10.399999999999999</v>
      </c>
      <c r="J15">
        <f t="shared" ca="1" si="2"/>
        <v>0.40000000000000213</v>
      </c>
      <c r="L15">
        <f t="shared" ca="1" si="3"/>
        <v>1</v>
      </c>
      <c r="M15">
        <f t="shared" ca="1" si="4"/>
        <v>2</v>
      </c>
      <c r="N15">
        <f ca="1">M15+E15</f>
        <v>5</v>
      </c>
      <c r="P15">
        <v>12.400000000000002</v>
      </c>
      <c r="Q15">
        <v>0</v>
      </c>
      <c r="R15">
        <v>10.399999999999999</v>
      </c>
      <c r="S15">
        <v>10.399999999999999</v>
      </c>
      <c r="T15">
        <v>2.0000000000000036</v>
      </c>
      <c r="U15">
        <v>14</v>
      </c>
      <c r="X15" s="1">
        <f>X14+1</f>
        <v>3</v>
      </c>
      <c r="Y15" s="14">
        <f ca="1">AC14+Z14</f>
        <v>24.200000000000003</v>
      </c>
      <c r="Z15" s="13">
        <f t="shared" ref="Z15:Z62" si="11">IF(MOD(X15,2)=0,30-AC15,0)</f>
        <v>0</v>
      </c>
      <c r="AA15">
        <f ca="1">VLOOKUP(RAND(),$A$3:$C$10,2,1)</f>
        <v>10.399999999999999</v>
      </c>
      <c r="AB15">
        <f t="shared" ca="1" si="5"/>
        <v>10.399999999999999</v>
      </c>
      <c r="AC15">
        <f t="shared" ca="1" si="6"/>
        <v>13.800000000000004</v>
      </c>
      <c r="AF15" s="1">
        <f>AF14+1</f>
        <v>3</v>
      </c>
      <c r="AG15" s="14">
        <f ca="1">AK14+AH15</f>
        <v>17.568673522285838</v>
      </c>
      <c r="AH15" s="13">
        <f t="shared" si="7"/>
        <v>0</v>
      </c>
      <c r="AI15" s="13">
        <f t="shared" ca="1" si="8"/>
        <v>14.485135799723752</v>
      </c>
      <c r="AJ15" s="13">
        <f t="shared" ca="1" si="9"/>
        <v>14.485135799723752</v>
      </c>
      <c r="AK15" s="13">
        <f t="shared" ca="1" si="10"/>
        <v>3.0835377225620864</v>
      </c>
    </row>
    <row r="16" spans="1:37" x14ac:dyDescent="0.25">
      <c r="E16" s="16">
        <f>E15+1</f>
        <v>4</v>
      </c>
      <c r="F16" s="14">
        <f ca="1">J15+G14</f>
        <v>19.600000000000001</v>
      </c>
      <c r="G16" s="13">
        <f t="shared" ca="1" si="0"/>
        <v>20.799999999999997</v>
      </c>
      <c r="H16">
        <f ca="1">VLOOKUP(RAND(),$A$3:$C$10,2,1)</f>
        <v>10.399999999999999</v>
      </c>
      <c r="I16">
        <f t="shared" ca="1" si="1"/>
        <v>10.399999999999999</v>
      </c>
      <c r="J16">
        <f t="shared" ca="1" si="2"/>
        <v>9.2000000000000028</v>
      </c>
      <c r="L16">
        <f t="shared" ca="1" si="3"/>
        <v>1</v>
      </c>
      <c r="M16">
        <f t="shared" ca="1" si="4"/>
        <v>2</v>
      </c>
      <c r="N16">
        <f ca="1">M16+E16</f>
        <v>6</v>
      </c>
      <c r="P16">
        <v>19.600000000000001</v>
      </c>
      <c r="Q16">
        <v>20.799999999999997</v>
      </c>
      <c r="R16">
        <v>10.399999999999999</v>
      </c>
      <c r="S16">
        <v>10.399999999999999</v>
      </c>
      <c r="T16">
        <v>9.2000000000000028</v>
      </c>
      <c r="U16">
        <v>12.4</v>
      </c>
      <c r="X16" s="1">
        <f>X15+1</f>
        <v>4</v>
      </c>
      <c r="Y16" s="14">
        <f t="shared" ref="Y16:Y62" ca="1" si="12">AC15+Z15</f>
        <v>13.800000000000004</v>
      </c>
      <c r="Z16" s="13">
        <f t="shared" ca="1" si="11"/>
        <v>26.599999999999994</v>
      </c>
      <c r="AA16">
        <f ca="1">VLOOKUP(RAND(),$A$3:$C$10,2,1)</f>
        <v>10.399999999999999</v>
      </c>
      <c r="AB16">
        <f t="shared" ca="1" si="5"/>
        <v>10.399999999999999</v>
      </c>
      <c r="AC16">
        <f t="shared" ca="1" si="6"/>
        <v>3.4000000000000057</v>
      </c>
      <c r="AF16" s="1">
        <f>AF15+1</f>
        <v>4</v>
      </c>
      <c r="AG16" s="14">
        <f ca="1">AK15+AH14</f>
        <v>15.514864200276248</v>
      </c>
      <c r="AH16" s="13">
        <f t="shared" ca="1" si="7"/>
        <v>34.081442879184969</v>
      </c>
      <c r="AI16" s="13">
        <f t="shared" ca="1" si="8"/>
        <v>19.596307079461216</v>
      </c>
      <c r="AJ16" s="13">
        <f t="shared" ca="1" si="9"/>
        <v>15.514864200276248</v>
      </c>
      <c r="AK16" s="13">
        <f t="shared" ca="1" si="10"/>
        <v>-4.0814428791849675</v>
      </c>
    </row>
    <row r="17" spans="5:37" x14ac:dyDescent="0.25">
      <c r="E17" s="16">
        <f t="shared" ref="E17:E62" si="13">E16+1</f>
        <v>5</v>
      </c>
      <c r="F17" s="14">
        <f ca="1">J16+G15</f>
        <v>9.2000000000000028</v>
      </c>
      <c r="G17" s="13">
        <f t="shared" si="0"/>
        <v>0</v>
      </c>
      <c r="H17">
        <f t="shared" ref="H17:H62" ca="1" si="14">VLOOKUP(RAND(),$A$3:$C$10,2,1)</f>
        <v>10.399999999999999</v>
      </c>
      <c r="I17">
        <f t="shared" ca="1" si="1"/>
        <v>9.2000000000000028</v>
      </c>
      <c r="J17">
        <f t="shared" ca="1" si="2"/>
        <v>0</v>
      </c>
      <c r="L17">
        <f t="shared" ca="1" si="3"/>
        <v>1</v>
      </c>
      <c r="M17">
        <f t="shared" ca="1" si="4"/>
        <v>2</v>
      </c>
      <c r="N17">
        <f ca="1">M17+E17</f>
        <v>7</v>
      </c>
      <c r="P17">
        <v>9.2000000000000028</v>
      </c>
      <c r="Q17">
        <v>0</v>
      </c>
      <c r="R17">
        <v>10.399999999999999</v>
      </c>
      <c r="S17">
        <v>9.2000000000000028</v>
      </c>
      <c r="T17">
        <v>-1.1999999999999957</v>
      </c>
      <c r="U17">
        <v>23.599999999999998</v>
      </c>
      <c r="X17" s="1">
        <f t="shared" ref="X17:X62" si="15">X16+1</f>
        <v>5</v>
      </c>
      <c r="Y17" s="14">
        <f t="shared" ca="1" si="12"/>
        <v>30</v>
      </c>
      <c r="Z17" s="13">
        <f t="shared" si="11"/>
        <v>0</v>
      </c>
      <c r="AA17">
        <f t="shared" ref="AA17:AA62" ca="1" si="16">VLOOKUP(RAND(),$A$3:$C$10,2,1)</f>
        <v>10.399999999999999</v>
      </c>
      <c r="AB17">
        <f t="shared" ca="1" si="5"/>
        <v>10.399999999999999</v>
      </c>
      <c r="AC17">
        <f t="shared" ca="1" si="6"/>
        <v>19.600000000000001</v>
      </c>
      <c r="AF17" s="1">
        <f t="shared" ref="AF17:AF62" si="17">AF16+1</f>
        <v>5</v>
      </c>
      <c r="AG17" s="14">
        <f ca="1">AK16+AH15</f>
        <v>-4.0814428791849675</v>
      </c>
      <c r="AH17" s="13">
        <f t="shared" si="7"/>
        <v>0</v>
      </c>
      <c r="AI17" s="13">
        <f t="shared" ca="1" si="8"/>
        <v>5.146578121535895</v>
      </c>
      <c r="AJ17" s="13">
        <f t="shared" ca="1" si="9"/>
        <v>-4.0814428791849675</v>
      </c>
      <c r="AK17" s="13">
        <f t="shared" ca="1" si="10"/>
        <v>-9.2280210007208616</v>
      </c>
    </row>
    <row r="18" spans="5:37" x14ac:dyDescent="0.25">
      <c r="E18" s="16">
        <f t="shared" si="13"/>
        <v>6</v>
      </c>
      <c r="F18" s="14">
        <f t="shared" ref="F18:F62" ca="1" si="18">J17+G16</f>
        <v>20.799999999999997</v>
      </c>
      <c r="G18" s="13">
        <f t="shared" ca="1" si="0"/>
        <v>19.600000000000001</v>
      </c>
      <c r="H18">
        <f ca="1">VLOOKUP(RAND(),$A$3:$C$10,2,1)</f>
        <v>10.399999999999999</v>
      </c>
      <c r="I18">
        <f t="shared" ca="1" si="1"/>
        <v>10.399999999999999</v>
      </c>
      <c r="J18">
        <f t="shared" ca="1" si="2"/>
        <v>10.399999999999999</v>
      </c>
      <c r="L18">
        <f t="shared" ca="1" si="3"/>
        <v>1</v>
      </c>
      <c r="M18">
        <f t="shared" ca="1" si="4"/>
        <v>2</v>
      </c>
      <c r="N18">
        <f ca="1">M18+E18</f>
        <v>8</v>
      </c>
      <c r="P18">
        <v>19.600000000000001</v>
      </c>
      <c r="Q18">
        <v>14.399999999999999</v>
      </c>
      <c r="R18">
        <v>4</v>
      </c>
      <c r="S18">
        <v>4</v>
      </c>
      <c r="T18">
        <v>15.600000000000001</v>
      </c>
      <c r="U18">
        <v>15.599999999999998</v>
      </c>
      <c r="X18" s="1">
        <f t="shared" si="15"/>
        <v>6</v>
      </c>
      <c r="Y18" s="14">
        <f t="shared" ca="1" si="12"/>
        <v>19.600000000000001</v>
      </c>
      <c r="Z18" s="13">
        <f t="shared" ca="1" si="11"/>
        <v>20.799999999999997</v>
      </c>
      <c r="AA18">
        <f ca="1">VLOOKUP(RAND(),$A$3:$C$10,2,1)</f>
        <v>10.399999999999999</v>
      </c>
      <c r="AB18">
        <f t="shared" ca="1" si="5"/>
        <v>10.399999999999999</v>
      </c>
      <c r="AC18">
        <f t="shared" ca="1" si="6"/>
        <v>9.2000000000000028</v>
      </c>
      <c r="AF18" s="1">
        <f t="shared" si="17"/>
        <v>6</v>
      </c>
      <c r="AG18" s="14">
        <f t="shared" ref="AG18:AG62" ca="1" si="19">AK17+AH16</f>
        <v>24.853421878464108</v>
      </c>
      <c r="AH18" s="13">
        <f t="shared" ca="1" si="7"/>
        <v>9.0797216729720418</v>
      </c>
      <c r="AI18" s="13">
        <f t="shared" ca="1" si="8"/>
        <v>3.9331435514361499</v>
      </c>
      <c r="AJ18" s="13">
        <f t="shared" ca="1" si="9"/>
        <v>3.9331435514361499</v>
      </c>
      <c r="AK18" s="13">
        <f t="shared" ca="1" si="10"/>
        <v>20.920278327027958</v>
      </c>
    </row>
    <row r="19" spans="5:37" x14ac:dyDescent="0.25">
      <c r="E19" s="16">
        <f t="shared" si="13"/>
        <v>7</v>
      </c>
      <c r="F19" s="14">
        <f t="shared" ca="1" si="18"/>
        <v>10.399999999999999</v>
      </c>
      <c r="G19" s="13">
        <f t="shared" si="0"/>
        <v>0</v>
      </c>
      <c r="H19">
        <f t="shared" ca="1" si="14"/>
        <v>10.399999999999999</v>
      </c>
      <c r="I19">
        <f t="shared" ca="1" si="1"/>
        <v>10.399999999999999</v>
      </c>
      <c r="J19">
        <f t="shared" ca="1" si="2"/>
        <v>0</v>
      </c>
      <c r="L19">
        <f t="shared" ca="1" si="3"/>
        <v>1</v>
      </c>
      <c r="M19">
        <f t="shared" ca="1" si="4"/>
        <v>2</v>
      </c>
      <c r="N19">
        <f ca="1">M19+E19</f>
        <v>9</v>
      </c>
      <c r="P19">
        <v>15.600000000000001</v>
      </c>
      <c r="Q19">
        <v>0</v>
      </c>
      <c r="R19">
        <v>12</v>
      </c>
      <c r="S19">
        <v>12</v>
      </c>
      <c r="T19">
        <v>3.6000000000000014</v>
      </c>
      <c r="U19">
        <v>22</v>
      </c>
      <c r="X19" s="1">
        <f t="shared" si="15"/>
        <v>7</v>
      </c>
      <c r="Y19" s="14">
        <f t="shared" ca="1" si="12"/>
        <v>30</v>
      </c>
      <c r="Z19" s="13">
        <f t="shared" si="11"/>
        <v>0</v>
      </c>
      <c r="AA19">
        <f t="shared" ca="1" si="16"/>
        <v>10.399999999999999</v>
      </c>
      <c r="AB19">
        <f t="shared" ca="1" si="5"/>
        <v>10.399999999999999</v>
      </c>
      <c r="AC19">
        <f t="shared" ca="1" si="6"/>
        <v>19.600000000000001</v>
      </c>
      <c r="AF19" s="1">
        <f t="shared" si="17"/>
        <v>7</v>
      </c>
      <c r="AG19" s="14">
        <f t="shared" ca="1" si="19"/>
        <v>20.920278327027958</v>
      </c>
      <c r="AH19" s="13">
        <f t="shared" si="7"/>
        <v>0</v>
      </c>
      <c r="AI19" s="13">
        <f t="shared" ca="1" si="8"/>
        <v>19.206106200370979</v>
      </c>
      <c r="AJ19" s="13">
        <f t="shared" ca="1" si="9"/>
        <v>19.206106200370979</v>
      </c>
      <c r="AK19" s="13">
        <f t="shared" ca="1" si="10"/>
        <v>1.7141721266569796</v>
      </c>
    </row>
    <row r="20" spans="5:37" x14ac:dyDescent="0.25">
      <c r="E20" s="16">
        <f t="shared" si="13"/>
        <v>8</v>
      </c>
      <c r="F20" s="14">
        <f t="shared" ca="1" si="18"/>
        <v>19.600000000000001</v>
      </c>
      <c r="G20" s="13">
        <f t="shared" ca="1" si="0"/>
        <v>20.799999999999997</v>
      </c>
      <c r="H20">
        <f t="shared" ca="1" si="14"/>
        <v>10.399999999999999</v>
      </c>
      <c r="I20">
        <f t="shared" ca="1" si="1"/>
        <v>10.399999999999999</v>
      </c>
      <c r="J20">
        <f t="shared" ca="1" si="2"/>
        <v>9.2000000000000028</v>
      </c>
      <c r="L20">
        <f t="shared" ca="1" si="3"/>
        <v>1</v>
      </c>
      <c r="M20">
        <f t="shared" ca="1" si="4"/>
        <v>2</v>
      </c>
      <c r="N20">
        <f ca="1">M20+E20</f>
        <v>10</v>
      </c>
      <c r="P20">
        <v>18</v>
      </c>
      <c r="Q20">
        <v>24</v>
      </c>
      <c r="R20">
        <v>12</v>
      </c>
      <c r="S20">
        <v>12</v>
      </c>
      <c r="T20">
        <v>6</v>
      </c>
      <c r="U20">
        <v>14</v>
      </c>
      <c r="X20" s="1">
        <f t="shared" si="15"/>
        <v>8</v>
      </c>
      <c r="Y20" s="14">
        <f t="shared" ca="1" si="12"/>
        <v>19.600000000000001</v>
      </c>
      <c r="Z20" s="13">
        <f t="shared" ca="1" si="11"/>
        <v>20.799999999999997</v>
      </c>
      <c r="AA20">
        <f t="shared" ca="1" si="16"/>
        <v>10.399999999999999</v>
      </c>
      <c r="AB20">
        <f t="shared" ca="1" si="5"/>
        <v>10.399999999999999</v>
      </c>
      <c r="AC20">
        <f t="shared" ca="1" si="6"/>
        <v>9.2000000000000028</v>
      </c>
      <c r="AF20" s="1">
        <f t="shared" si="17"/>
        <v>8</v>
      </c>
      <c r="AG20" s="14">
        <f t="shared" ca="1" si="19"/>
        <v>10.793893799629021</v>
      </c>
      <c r="AH20" s="13">
        <f t="shared" ca="1" si="7"/>
        <v>19.537721517152196</v>
      </c>
      <c r="AI20" s="13">
        <f t="shared" ca="1" si="8"/>
        <v>0.3316153167812167</v>
      </c>
      <c r="AJ20" s="13">
        <f t="shared" ca="1" si="9"/>
        <v>0.3316153167812167</v>
      </c>
      <c r="AK20" s="13">
        <f t="shared" ca="1" si="10"/>
        <v>10.462278482847804</v>
      </c>
    </row>
    <row r="21" spans="5:37" x14ac:dyDescent="0.25">
      <c r="E21" s="16">
        <f t="shared" si="13"/>
        <v>9</v>
      </c>
      <c r="F21" s="14">
        <f t="shared" ca="1" si="18"/>
        <v>9.2000000000000028</v>
      </c>
      <c r="G21" s="13">
        <f t="shared" si="0"/>
        <v>0</v>
      </c>
      <c r="H21">
        <f t="shared" ca="1" si="14"/>
        <v>12</v>
      </c>
      <c r="I21">
        <f t="shared" ca="1" si="1"/>
        <v>9.2000000000000028</v>
      </c>
      <c r="J21">
        <f t="shared" ca="1" si="2"/>
        <v>0</v>
      </c>
      <c r="L21">
        <f t="shared" ca="1" si="3"/>
        <v>1</v>
      </c>
      <c r="M21">
        <f t="shared" ca="1" si="4"/>
        <v>2</v>
      </c>
      <c r="N21">
        <f ca="1">M21+E21</f>
        <v>11</v>
      </c>
      <c r="P21">
        <v>6</v>
      </c>
      <c r="Q21">
        <v>0</v>
      </c>
      <c r="R21">
        <v>12</v>
      </c>
      <c r="S21">
        <v>6</v>
      </c>
      <c r="T21">
        <v>-6</v>
      </c>
      <c r="U21">
        <v>18.8</v>
      </c>
      <c r="X21" s="1">
        <f t="shared" si="15"/>
        <v>9</v>
      </c>
      <c r="Y21" s="14">
        <f t="shared" ca="1" si="12"/>
        <v>30</v>
      </c>
      <c r="Z21" s="13">
        <f t="shared" si="11"/>
        <v>0</v>
      </c>
      <c r="AA21">
        <f t="shared" ca="1" si="16"/>
        <v>10.399999999999999</v>
      </c>
      <c r="AB21">
        <f t="shared" ca="1" si="5"/>
        <v>10.399999999999999</v>
      </c>
      <c r="AC21">
        <f t="shared" ca="1" si="6"/>
        <v>19.600000000000001</v>
      </c>
      <c r="AF21" s="1">
        <f t="shared" si="17"/>
        <v>9</v>
      </c>
      <c r="AG21" s="14">
        <f t="shared" ca="1" si="19"/>
        <v>10.462278482847804</v>
      </c>
      <c r="AH21" s="13">
        <f t="shared" si="7"/>
        <v>0</v>
      </c>
      <c r="AI21" s="13">
        <f t="shared" ca="1" si="8"/>
        <v>11.657800887188278</v>
      </c>
      <c r="AJ21" s="13">
        <f t="shared" ca="1" si="9"/>
        <v>10.462278482847804</v>
      </c>
      <c r="AK21" s="13">
        <f t="shared" ca="1" si="10"/>
        <v>-1.1955224043404744</v>
      </c>
    </row>
    <row r="22" spans="5:37" x14ac:dyDescent="0.25">
      <c r="E22" s="16">
        <f t="shared" si="13"/>
        <v>10</v>
      </c>
      <c r="F22" s="14">
        <f t="shared" ca="1" si="18"/>
        <v>20.799999999999997</v>
      </c>
      <c r="G22" s="13">
        <f t="shared" ca="1" si="0"/>
        <v>19.600000000000001</v>
      </c>
      <c r="H22">
        <f t="shared" ca="1" si="14"/>
        <v>10.399999999999999</v>
      </c>
      <c r="I22">
        <f t="shared" ca="1" si="1"/>
        <v>10.399999999999999</v>
      </c>
      <c r="J22">
        <f t="shared" ca="1" si="2"/>
        <v>10.399999999999999</v>
      </c>
      <c r="L22">
        <f t="shared" ca="1" si="3"/>
        <v>1</v>
      </c>
      <c r="M22">
        <f t="shared" ca="1" si="4"/>
        <v>2</v>
      </c>
      <c r="N22">
        <f ca="1">M22+E22</f>
        <v>12</v>
      </c>
      <c r="P22">
        <v>18</v>
      </c>
      <c r="Q22">
        <v>24</v>
      </c>
      <c r="R22">
        <v>12</v>
      </c>
      <c r="S22">
        <v>12</v>
      </c>
      <c r="T22">
        <v>6</v>
      </c>
      <c r="U22">
        <v>10.8</v>
      </c>
      <c r="X22" s="1">
        <f t="shared" si="15"/>
        <v>10</v>
      </c>
      <c r="Y22" s="14">
        <f t="shared" ca="1" si="12"/>
        <v>19.600000000000001</v>
      </c>
      <c r="Z22" s="13">
        <f t="shared" ca="1" si="11"/>
        <v>20.799999999999997</v>
      </c>
      <c r="AA22">
        <f t="shared" ca="1" si="16"/>
        <v>10.399999999999999</v>
      </c>
      <c r="AB22">
        <f t="shared" ca="1" si="5"/>
        <v>10.399999999999999</v>
      </c>
      <c r="AC22">
        <f t="shared" ca="1" si="6"/>
        <v>9.2000000000000028</v>
      </c>
      <c r="AF22" s="1">
        <f t="shared" si="17"/>
        <v>10</v>
      </c>
      <c r="AG22" s="14">
        <f t="shared" ca="1" si="19"/>
        <v>18.34219911281172</v>
      </c>
      <c r="AH22" s="13">
        <f t="shared" ca="1" si="7"/>
        <v>14.454928403955236</v>
      </c>
      <c r="AI22" s="13">
        <f t="shared" ca="1" si="8"/>
        <v>2.797127516766956</v>
      </c>
      <c r="AJ22" s="13">
        <f t="shared" ca="1" si="9"/>
        <v>2.797127516766956</v>
      </c>
      <c r="AK22" s="13">
        <f t="shared" ca="1" si="10"/>
        <v>15.545071596044764</v>
      </c>
    </row>
    <row r="23" spans="5:37" x14ac:dyDescent="0.25">
      <c r="E23" s="16">
        <f t="shared" si="13"/>
        <v>11</v>
      </c>
      <c r="F23" s="14">
        <f t="shared" ca="1" si="18"/>
        <v>10.399999999999999</v>
      </c>
      <c r="G23" s="13">
        <f t="shared" si="0"/>
        <v>0</v>
      </c>
      <c r="H23">
        <f t="shared" ca="1" si="14"/>
        <v>10.399999999999999</v>
      </c>
      <c r="I23">
        <f t="shared" ca="1" si="1"/>
        <v>10.399999999999999</v>
      </c>
      <c r="J23">
        <f t="shared" ca="1" si="2"/>
        <v>0</v>
      </c>
      <c r="L23">
        <f t="shared" ca="1" si="3"/>
        <v>1</v>
      </c>
      <c r="M23">
        <f t="shared" ca="1" si="4"/>
        <v>2</v>
      </c>
      <c r="N23">
        <f ca="1">M23+E23</f>
        <v>13</v>
      </c>
      <c r="P23">
        <v>6</v>
      </c>
      <c r="Q23">
        <v>0</v>
      </c>
      <c r="R23">
        <v>7.2</v>
      </c>
      <c r="S23">
        <v>6</v>
      </c>
      <c r="T23">
        <v>-1.2000000000000002</v>
      </c>
      <c r="U23">
        <v>15.5</v>
      </c>
      <c r="X23" s="1">
        <f t="shared" si="15"/>
        <v>11</v>
      </c>
      <c r="Y23" s="14">
        <f t="shared" ca="1" si="12"/>
        <v>30</v>
      </c>
      <c r="Z23" s="13">
        <f t="shared" si="11"/>
        <v>0</v>
      </c>
      <c r="AA23">
        <f t="shared" ca="1" si="16"/>
        <v>10.399999999999999</v>
      </c>
      <c r="AB23">
        <f t="shared" ca="1" si="5"/>
        <v>10.399999999999999</v>
      </c>
      <c r="AC23">
        <f t="shared" ca="1" si="6"/>
        <v>19.600000000000001</v>
      </c>
      <c r="AF23" s="1">
        <f t="shared" si="17"/>
        <v>11</v>
      </c>
      <c r="AG23" s="14">
        <f t="shared" ca="1" si="19"/>
        <v>15.545071596044764</v>
      </c>
      <c r="AH23" s="13">
        <f t="shared" si="7"/>
        <v>0</v>
      </c>
      <c r="AI23" s="13">
        <f t="shared" ca="1" si="8"/>
        <v>3.04951084589139</v>
      </c>
      <c r="AJ23" s="13">
        <f t="shared" ca="1" si="9"/>
        <v>3.04951084589139</v>
      </c>
      <c r="AK23" s="13">
        <f t="shared" ca="1" si="10"/>
        <v>12.495560750153373</v>
      </c>
    </row>
    <row r="24" spans="5:37" x14ac:dyDescent="0.25">
      <c r="E24" s="16">
        <f t="shared" si="13"/>
        <v>12</v>
      </c>
      <c r="F24" s="14">
        <f t="shared" ca="1" si="18"/>
        <v>19.600000000000001</v>
      </c>
      <c r="G24" s="13">
        <f t="shared" ca="1" si="0"/>
        <v>20.799999999999997</v>
      </c>
      <c r="H24">
        <f t="shared" ca="1" si="14"/>
        <v>10.399999999999999</v>
      </c>
      <c r="I24">
        <f t="shared" ca="1" si="1"/>
        <v>10.399999999999999</v>
      </c>
      <c r="J24">
        <f t="shared" ca="1" si="2"/>
        <v>9.2000000000000028</v>
      </c>
      <c r="L24">
        <f t="shared" ca="1" si="3"/>
        <v>1</v>
      </c>
      <c r="M24">
        <f t="shared" ca="1" si="4"/>
        <v>2</v>
      </c>
      <c r="N24">
        <f ca="1">M24+E24</f>
        <v>14</v>
      </c>
      <c r="P24">
        <v>22.8</v>
      </c>
      <c r="Q24">
        <v>17.599999999999998</v>
      </c>
      <c r="R24">
        <v>10.399999999999999</v>
      </c>
      <c r="S24">
        <v>10.399999999999999</v>
      </c>
      <c r="T24">
        <v>12.400000000000002</v>
      </c>
      <c r="U24">
        <v>7.5</v>
      </c>
      <c r="X24" s="1">
        <f t="shared" si="15"/>
        <v>12</v>
      </c>
      <c r="Y24" s="14">
        <f t="shared" ca="1" si="12"/>
        <v>19.600000000000001</v>
      </c>
      <c r="Z24" s="13">
        <f t="shared" ca="1" si="11"/>
        <v>20.799999999999997</v>
      </c>
      <c r="AA24">
        <f t="shared" ca="1" si="16"/>
        <v>10.399999999999999</v>
      </c>
      <c r="AB24">
        <f t="shared" ca="1" si="5"/>
        <v>10.399999999999999</v>
      </c>
      <c r="AC24">
        <f t="shared" ca="1" si="6"/>
        <v>9.2000000000000028</v>
      </c>
      <c r="AF24" s="1">
        <f t="shared" si="17"/>
        <v>12</v>
      </c>
      <c r="AG24" s="14">
        <f t="shared" ca="1" si="19"/>
        <v>26.95048915410861</v>
      </c>
      <c r="AH24" s="13">
        <f t="shared" ca="1" si="7"/>
        <v>5.9811022135393124</v>
      </c>
      <c r="AI24" s="13">
        <f t="shared" ca="1" si="8"/>
        <v>2.9315913676479206</v>
      </c>
      <c r="AJ24" s="13">
        <f t="shared" ca="1" si="9"/>
        <v>2.9315913676479206</v>
      </c>
      <c r="AK24" s="13">
        <f t="shared" ca="1" si="10"/>
        <v>24.018897786460688</v>
      </c>
    </row>
    <row r="25" spans="5:37" x14ac:dyDescent="0.25">
      <c r="E25" s="16">
        <f t="shared" si="13"/>
        <v>13</v>
      </c>
      <c r="F25" s="14">
        <f t="shared" ca="1" si="18"/>
        <v>9.2000000000000028</v>
      </c>
      <c r="G25" s="13">
        <f t="shared" si="0"/>
        <v>0</v>
      </c>
      <c r="H25">
        <f t="shared" ca="1" si="14"/>
        <v>10.399999999999999</v>
      </c>
      <c r="I25">
        <f t="shared" ca="1" si="1"/>
        <v>9.2000000000000028</v>
      </c>
      <c r="J25">
        <f t="shared" ca="1" si="2"/>
        <v>0</v>
      </c>
      <c r="L25">
        <f t="shared" ca="1" si="3"/>
        <v>1</v>
      </c>
      <c r="M25">
        <f t="shared" ca="1" si="4"/>
        <v>2</v>
      </c>
      <c r="N25">
        <f ca="1">M25+E25</f>
        <v>15</v>
      </c>
      <c r="P25">
        <v>12.400000000000002</v>
      </c>
      <c r="Q25">
        <v>0</v>
      </c>
      <c r="R25">
        <v>0.8</v>
      </c>
      <c r="S25">
        <v>0.8</v>
      </c>
      <c r="T25">
        <v>11.600000000000001</v>
      </c>
      <c r="U25">
        <v>14</v>
      </c>
      <c r="X25" s="1">
        <f t="shared" si="15"/>
        <v>13</v>
      </c>
      <c r="Y25" s="14">
        <f t="shared" ca="1" si="12"/>
        <v>30</v>
      </c>
      <c r="Z25" s="13">
        <f t="shared" si="11"/>
        <v>0</v>
      </c>
      <c r="AA25">
        <f t="shared" ca="1" si="16"/>
        <v>10.399999999999999</v>
      </c>
      <c r="AB25">
        <f t="shared" ca="1" si="5"/>
        <v>10.399999999999999</v>
      </c>
      <c r="AC25">
        <f t="shared" ca="1" si="6"/>
        <v>19.600000000000001</v>
      </c>
      <c r="AF25" s="1">
        <f t="shared" si="17"/>
        <v>13</v>
      </c>
      <c r="AG25" s="14">
        <f t="shared" ca="1" si="19"/>
        <v>24.018897786460688</v>
      </c>
      <c r="AH25" s="13">
        <f t="shared" si="7"/>
        <v>0</v>
      </c>
      <c r="AI25" s="13">
        <f t="shared" ca="1" si="8"/>
        <v>4.3749184954794975</v>
      </c>
      <c r="AJ25" s="13">
        <f t="shared" ca="1" si="9"/>
        <v>4.3749184954794975</v>
      </c>
      <c r="AK25" s="13">
        <f t="shared" ca="1" si="10"/>
        <v>19.643979290981189</v>
      </c>
    </row>
    <row r="26" spans="5:37" x14ac:dyDescent="0.25">
      <c r="E26" s="16">
        <f t="shared" si="13"/>
        <v>14</v>
      </c>
      <c r="F26" s="14">
        <f t="shared" ca="1" si="18"/>
        <v>20.799999999999997</v>
      </c>
      <c r="G26" s="13">
        <f t="shared" ca="1" si="0"/>
        <v>19.600000000000001</v>
      </c>
      <c r="H26">
        <f t="shared" ca="1" si="14"/>
        <v>10.399999999999999</v>
      </c>
      <c r="I26">
        <f t="shared" ca="1" si="1"/>
        <v>10.399999999999999</v>
      </c>
      <c r="J26">
        <f t="shared" ca="1" si="2"/>
        <v>10.399999999999999</v>
      </c>
      <c r="L26">
        <f t="shared" ca="1" si="3"/>
        <v>1</v>
      </c>
      <c r="M26">
        <f t="shared" ca="1" si="4"/>
        <v>2</v>
      </c>
      <c r="N26">
        <f ca="1">M26+E26</f>
        <v>16</v>
      </c>
      <c r="P26">
        <v>29.2</v>
      </c>
      <c r="Q26">
        <v>11.2</v>
      </c>
      <c r="R26">
        <v>10.399999999999999</v>
      </c>
      <c r="S26">
        <v>10.399999999999999</v>
      </c>
      <c r="T26">
        <v>18.8</v>
      </c>
      <c r="U26">
        <v>6.6</v>
      </c>
      <c r="X26" s="1">
        <f t="shared" si="15"/>
        <v>14</v>
      </c>
      <c r="Y26" s="14">
        <f t="shared" ca="1" si="12"/>
        <v>19.600000000000001</v>
      </c>
      <c r="Z26" s="13">
        <f t="shared" ca="1" si="11"/>
        <v>20.799999999999997</v>
      </c>
      <c r="AA26">
        <f t="shared" ca="1" si="16"/>
        <v>10.399999999999999</v>
      </c>
      <c r="AB26">
        <f t="shared" ca="1" si="5"/>
        <v>10.399999999999999</v>
      </c>
      <c r="AC26">
        <f t="shared" ca="1" si="6"/>
        <v>9.2000000000000028</v>
      </c>
      <c r="AF26" s="1">
        <f t="shared" si="17"/>
        <v>14</v>
      </c>
      <c r="AG26" s="14">
        <f t="shared" ca="1" si="19"/>
        <v>25.625081504520502</v>
      </c>
      <c r="AH26" s="13">
        <f t="shared" ca="1" si="7"/>
        <v>27.653803765212437</v>
      </c>
      <c r="AI26" s="13">
        <f t="shared" ca="1" si="8"/>
        <v>23.278885269732939</v>
      </c>
      <c r="AJ26" s="13">
        <f t="shared" ca="1" si="9"/>
        <v>23.278885269732939</v>
      </c>
      <c r="AK26" s="13">
        <f t="shared" ca="1" si="10"/>
        <v>2.3461962347875627</v>
      </c>
    </row>
    <row r="27" spans="5:37" x14ac:dyDescent="0.25">
      <c r="E27" s="16">
        <f t="shared" si="13"/>
        <v>15</v>
      </c>
      <c r="F27" s="14">
        <f t="shared" ca="1" si="18"/>
        <v>10.399999999999999</v>
      </c>
      <c r="G27" s="13">
        <f t="shared" si="0"/>
        <v>0</v>
      </c>
      <c r="H27">
        <f t="shared" ca="1" si="14"/>
        <v>10.399999999999999</v>
      </c>
      <c r="I27">
        <f t="shared" ca="1" si="1"/>
        <v>10.399999999999999</v>
      </c>
      <c r="J27">
        <f t="shared" ca="1" si="2"/>
        <v>0</v>
      </c>
      <c r="L27">
        <f t="shared" ca="1" si="3"/>
        <v>1</v>
      </c>
      <c r="M27">
        <f t="shared" ca="1" si="4"/>
        <v>2</v>
      </c>
      <c r="N27">
        <f ca="1">M27+E27</f>
        <v>17</v>
      </c>
      <c r="P27">
        <v>18.8</v>
      </c>
      <c r="Q27">
        <v>0</v>
      </c>
      <c r="R27">
        <v>10.399999999999999</v>
      </c>
      <c r="S27">
        <v>10.399999999999999</v>
      </c>
      <c r="T27">
        <v>8.4000000000000021</v>
      </c>
      <c r="U27">
        <v>14.600000000000001</v>
      </c>
      <c r="X27" s="1">
        <f t="shared" si="15"/>
        <v>15</v>
      </c>
      <c r="Y27" s="14">
        <f t="shared" ca="1" si="12"/>
        <v>30</v>
      </c>
      <c r="Z27" s="13">
        <f t="shared" si="11"/>
        <v>0</v>
      </c>
      <c r="AA27">
        <f t="shared" ca="1" si="16"/>
        <v>10.399999999999999</v>
      </c>
      <c r="AB27">
        <f t="shared" ca="1" si="5"/>
        <v>10.399999999999999</v>
      </c>
      <c r="AC27">
        <f t="shared" ca="1" si="6"/>
        <v>19.600000000000001</v>
      </c>
      <c r="AF27" s="1">
        <f t="shared" si="17"/>
        <v>15</v>
      </c>
      <c r="AG27" s="14">
        <f t="shared" ca="1" si="19"/>
        <v>2.3461962347875627</v>
      </c>
      <c r="AH27" s="13">
        <f t="shared" si="7"/>
        <v>0</v>
      </c>
      <c r="AI27" s="13">
        <f t="shared" ca="1" si="8"/>
        <v>8.1213650504449735</v>
      </c>
      <c r="AJ27" s="13">
        <f t="shared" ca="1" si="9"/>
        <v>2.3461962347875627</v>
      </c>
      <c r="AK27" s="13">
        <f t="shared" ca="1" si="10"/>
        <v>-5.7751688156574108</v>
      </c>
    </row>
    <row r="28" spans="5:37" x14ac:dyDescent="0.25">
      <c r="E28" s="16">
        <f t="shared" si="13"/>
        <v>16</v>
      </c>
      <c r="F28" s="14">
        <f t="shared" ca="1" si="18"/>
        <v>19.600000000000001</v>
      </c>
      <c r="G28" s="13">
        <f t="shared" ca="1" si="0"/>
        <v>20.799999999999997</v>
      </c>
      <c r="H28">
        <f t="shared" ca="1" si="14"/>
        <v>10.399999999999999</v>
      </c>
      <c r="I28">
        <f t="shared" ca="1" si="1"/>
        <v>10.399999999999999</v>
      </c>
      <c r="J28">
        <f t="shared" ca="1" si="2"/>
        <v>9.2000000000000028</v>
      </c>
      <c r="L28">
        <f t="shared" ca="1" si="3"/>
        <v>1</v>
      </c>
      <c r="M28">
        <f t="shared" ca="1" si="4"/>
        <v>2</v>
      </c>
      <c r="N28">
        <f ca="1">M28+E28</f>
        <v>18</v>
      </c>
      <c r="P28">
        <v>19.600000000000001</v>
      </c>
      <c r="Q28">
        <v>20.799999999999997</v>
      </c>
      <c r="R28">
        <v>10.399999999999999</v>
      </c>
      <c r="S28">
        <v>10.399999999999999</v>
      </c>
      <c r="T28">
        <v>9.2000000000000028</v>
      </c>
      <c r="U28">
        <v>6.6000000000000014</v>
      </c>
      <c r="X28" s="1">
        <f t="shared" si="15"/>
        <v>16</v>
      </c>
      <c r="Y28" s="14">
        <f t="shared" ca="1" si="12"/>
        <v>19.600000000000001</v>
      </c>
      <c r="Z28" s="13">
        <f t="shared" ca="1" si="11"/>
        <v>20.799999999999997</v>
      </c>
      <c r="AA28">
        <f t="shared" ca="1" si="16"/>
        <v>10.399999999999999</v>
      </c>
      <c r="AB28">
        <f t="shared" ca="1" si="5"/>
        <v>10.399999999999999</v>
      </c>
      <c r="AC28">
        <f t="shared" ca="1" si="6"/>
        <v>9.2000000000000028</v>
      </c>
      <c r="AF28" s="1">
        <f t="shared" si="17"/>
        <v>16</v>
      </c>
      <c r="AG28" s="14">
        <f t="shared" ca="1" si="19"/>
        <v>21.878634949555028</v>
      </c>
      <c r="AH28" s="13">
        <f t="shared" ca="1" si="7"/>
        <v>33.052912053044388</v>
      </c>
      <c r="AI28" s="13">
        <f t="shared" ca="1" si="8"/>
        <v>24.931547002599416</v>
      </c>
      <c r="AJ28" s="13">
        <f t="shared" ca="1" si="9"/>
        <v>21.878634949555028</v>
      </c>
      <c r="AK28" s="13">
        <f t="shared" ca="1" si="10"/>
        <v>-3.0529120530443876</v>
      </c>
    </row>
    <row r="29" spans="5:37" x14ac:dyDescent="0.25">
      <c r="E29" s="16">
        <f t="shared" si="13"/>
        <v>17</v>
      </c>
      <c r="F29" s="14">
        <f t="shared" ca="1" si="18"/>
        <v>9.2000000000000028</v>
      </c>
      <c r="G29" s="13">
        <f t="shared" si="0"/>
        <v>0</v>
      </c>
      <c r="H29">
        <f t="shared" ca="1" si="14"/>
        <v>10.399999999999999</v>
      </c>
      <c r="I29">
        <f t="shared" ca="1" si="1"/>
        <v>9.2000000000000028</v>
      </c>
      <c r="J29">
        <f t="shared" ca="1" si="2"/>
        <v>0</v>
      </c>
      <c r="L29">
        <f t="shared" ca="1" si="3"/>
        <v>1</v>
      </c>
      <c r="M29">
        <f t="shared" ca="1" si="4"/>
        <v>2</v>
      </c>
      <c r="N29">
        <f ca="1">M29+E29</f>
        <v>19</v>
      </c>
      <c r="P29">
        <v>9.2000000000000028</v>
      </c>
      <c r="Q29">
        <v>0</v>
      </c>
      <c r="R29">
        <v>10.399999999999999</v>
      </c>
      <c r="S29">
        <v>9.2000000000000028</v>
      </c>
      <c r="T29">
        <v>-1.1999999999999957</v>
      </c>
      <c r="U29">
        <v>14</v>
      </c>
      <c r="X29" s="1">
        <f t="shared" si="15"/>
        <v>17</v>
      </c>
      <c r="Y29" s="14">
        <f t="shared" ca="1" si="12"/>
        <v>30</v>
      </c>
      <c r="Z29" s="13">
        <f t="shared" si="11"/>
        <v>0</v>
      </c>
      <c r="AA29">
        <f t="shared" ca="1" si="16"/>
        <v>8.8000000000000007</v>
      </c>
      <c r="AB29">
        <f t="shared" ca="1" si="5"/>
        <v>8.8000000000000007</v>
      </c>
      <c r="AC29">
        <f t="shared" ca="1" si="6"/>
        <v>21.2</v>
      </c>
      <c r="AF29" s="1">
        <f t="shared" si="17"/>
        <v>17</v>
      </c>
      <c r="AG29" s="14">
        <f t="shared" ca="1" si="19"/>
        <v>-3.0529120530443876</v>
      </c>
      <c r="AH29" s="13">
        <f t="shared" si="7"/>
        <v>0</v>
      </c>
      <c r="AI29" s="13">
        <f t="shared" ca="1" si="8"/>
        <v>0.89958562259577923</v>
      </c>
      <c r="AJ29" s="13">
        <f t="shared" ca="1" si="9"/>
        <v>-3.0529120530443876</v>
      </c>
      <c r="AK29" s="13">
        <f t="shared" ca="1" si="10"/>
        <v>-3.9524976756401671</v>
      </c>
    </row>
    <row r="30" spans="5:37" x14ac:dyDescent="0.25">
      <c r="E30" s="16">
        <f t="shared" si="13"/>
        <v>18</v>
      </c>
      <c r="F30" s="14">
        <f t="shared" ca="1" si="18"/>
        <v>20.799999999999997</v>
      </c>
      <c r="G30" s="13">
        <f t="shared" ca="1" si="0"/>
        <v>19.600000000000001</v>
      </c>
      <c r="H30">
        <f t="shared" ca="1" si="14"/>
        <v>10.399999999999999</v>
      </c>
      <c r="I30">
        <f t="shared" ca="1" si="1"/>
        <v>10.399999999999999</v>
      </c>
      <c r="J30">
        <f t="shared" ca="1" si="2"/>
        <v>10.399999999999999</v>
      </c>
      <c r="L30">
        <f t="shared" ca="1" si="3"/>
        <v>1</v>
      </c>
      <c r="M30">
        <f t="shared" ca="1" si="4"/>
        <v>2</v>
      </c>
      <c r="N30">
        <f ca="1">M30+E30</f>
        <v>20</v>
      </c>
      <c r="P30">
        <v>19.600000000000001</v>
      </c>
      <c r="Q30">
        <v>20.799999999999997</v>
      </c>
      <c r="R30">
        <v>10.399999999999999</v>
      </c>
      <c r="S30">
        <v>10.399999999999999</v>
      </c>
      <c r="T30">
        <v>9.2000000000000028</v>
      </c>
      <c r="U30">
        <v>6</v>
      </c>
      <c r="X30" s="1">
        <f t="shared" si="15"/>
        <v>18</v>
      </c>
      <c r="Y30" s="14">
        <f t="shared" ca="1" si="12"/>
        <v>21.2</v>
      </c>
      <c r="Z30" s="13">
        <f t="shared" ca="1" si="11"/>
        <v>19.2</v>
      </c>
      <c r="AA30">
        <f t="shared" ca="1" si="16"/>
        <v>10.399999999999999</v>
      </c>
      <c r="AB30">
        <f t="shared" ca="1" si="5"/>
        <v>10.399999999999999</v>
      </c>
      <c r="AC30">
        <f t="shared" ca="1" si="6"/>
        <v>10.8</v>
      </c>
      <c r="AF30" s="1">
        <f t="shared" si="17"/>
        <v>18</v>
      </c>
      <c r="AG30" s="14">
        <f t="shared" ca="1" si="19"/>
        <v>29.100414377404221</v>
      </c>
      <c r="AH30" s="13">
        <f t="shared" ca="1" si="7"/>
        <v>1.3876259394738675</v>
      </c>
      <c r="AI30" s="13">
        <f t="shared" ca="1" si="8"/>
        <v>0.48804031687808896</v>
      </c>
      <c r="AJ30" s="13">
        <f t="shared" ca="1" si="9"/>
        <v>0.48804031687808896</v>
      </c>
      <c r="AK30" s="13">
        <f t="shared" ca="1" si="10"/>
        <v>28.612374060526133</v>
      </c>
    </row>
    <row r="31" spans="5:37" x14ac:dyDescent="0.25">
      <c r="E31" s="16">
        <f t="shared" si="13"/>
        <v>19</v>
      </c>
      <c r="F31" s="14">
        <f t="shared" ca="1" si="18"/>
        <v>10.399999999999999</v>
      </c>
      <c r="G31" s="13">
        <f t="shared" si="0"/>
        <v>0</v>
      </c>
      <c r="H31">
        <f t="shared" ca="1" si="14"/>
        <v>10.399999999999999</v>
      </c>
      <c r="I31">
        <f t="shared" ca="1" si="1"/>
        <v>10.399999999999999</v>
      </c>
      <c r="J31">
        <f t="shared" ca="1" si="2"/>
        <v>0</v>
      </c>
      <c r="L31">
        <f t="shared" ca="1" si="3"/>
        <v>1</v>
      </c>
      <c r="M31">
        <f t="shared" ca="1" si="4"/>
        <v>2</v>
      </c>
      <c r="N31">
        <f ca="1">M31+E31</f>
        <v>21</v>
      </c>
      <c r="P31">
        <v>9.2000000000000028</v>
      </c>
      <c r="Q31">
        <v>0</v>
      </c>
      <c r="R31">
        <v>10.399999999999999</v>
      </c>
      <c r="S31">
        <v>9.2000000000000028</v>
      </c>
      <c r="T31">
        <v>-1.1999999999999957</v>
      </c>
      <c r="U31">
        <v>14</v>
      </c>
      <c r="X31" s="1">
        <f t="shared" si="15"/>
        <v>19</v>
      </c>
      <c r="Y31" s="14">
        <f t="shared" ca="1" si="12"/>
        <v>30</v>
      </c>
      <c r="Z31" s="13">
        <f t="shared" si="11"/>
        <v>0</v>
      </c>
      <c r="AA31">
        <f ca="1">VLOOKUP(RAND(),$A$3:$C$10,2,1)</f>
        <v>10.399999999999999</v>
      </c>
      <c r="AB31">
        <f t="shared" ca="1" si="5"/>
        <v>10.399999999999999</v>
      </c>
      <c r="AC31">
        <f t="shared" ca="1" si="6"/>
        <v>19.600000000000001</v>
      </c>
      <c r="AF31" s="1">
        <f t="shared" si="17"/>
        <v>19</v>
      </c>
      <c r="AG31" s="14">
        <f t="shared" ca="1" si="19"/>
        <v>28.612374060526133</v>
      </c>
      <c r="AH31" s="13">
        <f t="shared" si="7"/>
        <v>0</v>
      </c>
      <c r="AI31" s="13">
        <f t="shared" ca="1" si="8"/>
        <v>15.582711922748926</v>
      </c>
      <c r="AJ31" s="13">
        <f t="shared" ca="1" si="9"/>
        <v>15.582711922748926</v>
      </c>
      <c r="AK31" s="13">
        <f t="shared" ca="1" si="10"/>
        <v>13.029662137777207</v>
      </c>
    </row>
    <row r="32" spans="5:37" x14ac:dyDescent="0.25">
      <c r="E32" s="16">
        <f t="shared" si="13"/>
        <v>20</v>
      </c>
      <c r="F32" s="14">
        <f t="shared" ca="1" si="18"/>
        <v>19.600000000000001</v>
      </c>
      <c r="G32" s="13">
        <f t="shared" ca="1" si="0"/>
        <v>19.2</v>
      </c>
      <c r="H32">
        <f t="shared" ca="1" si="14"/>
        <v>8.8000000000000007</v>
      </c>
      <c r="I32">
        <f t="shared" ca="1" si="1"/>
        <v>8.8000000000000007</v>
      </c>
      <c r="J32">
        <f t="shared" ca="1" si="2"/>
        <v>10.8</v>
      </c>
      <c r="L32">
        <f t="shared" ca="1" si="3"/>
        <v>1</v>
      </c>
      <c r="M32">
        <f t="shared" ca="1" si="4"/>
        <v>2</v>
      </c>
      <c r="N32">
        <f ca="1">M32+E32</f>
        <v>22</v>
      </c>
      <c r="P32">
        <v>19.600000000000001</v>
      </c>
      <c r="Q32">
        <v>19.2</v>
      </c>
      <c r="R32">
        <v>8.8000000000000007</v>
      </c>
      <c r="S32">
        <v>8.8000000000000007</v>
      </c>
      <c r="T32">
        <v>10.8</v>
      </c>
      <c r="U32">
        <v>6</v>
      </c>
      <c r="X32" s="1">
        <f t="shared" si="15"/>
        <v>20</v>
      </c>
      <c r="Y32" s="14">
        <f t="shared" ca="1" si="12"/>
        <v>19.600000000000001</v>
      </c>
      <c r="Z32" s="13">
        <f t="shared" ca="1" si="11"/>
        <v>20.799999999999997</v>
      </c>
      <c r="AA32">
        <f t="shared" ca="1" si="16"/>
        <v>10.399999999999999</v>
      </c>
      <c r="AB32">
        <f t="shared" ca="1" si="5"/>
        <v>10.399999999999999</v>
      </c>
      <c r="AC32">
        <f t="shared" ca="1" si="6"/>
        <v>9.2000000000000028</v>
      </c>
      <c r="AF32" s="1">
        <f t="shared" si="17"/>
        <v>20</v>
      </c>
      <c r="AG32" s="14">
        <f t="shared" ca="1" si="19"/>
        <v>14.417288077251074</v>
      </c>
      <c r="AH32" s="13">
        <f t="shared" ca="1" si="7"/>
        <v>30.832385649699653</v>
      </c>
      <c r="AI32" s="13">
        <f t="shared" ca="1" si="8"/>
        <v>15.249673726950727</v>
      </c>
      <c r="AJ32" s="13">
        <f t="shared" ca="1" si="9"/>
        <v>14.417288077251074</v>
      </c>
      <c r="AK32" s="13">
        <f t="shared" ca="1" si="10"/>
        <v>-0.83238564969965267</v>
      </c>
    </row>
    <row r="33" spans="5:37" x14ac:dyDescent="0.25">
      <c r="E33" s="16">
        <f t="shared" si="13"/>
        <v>21</v>
      </c>
      <c r="F33" s="14">
        <f t="shared" ca="1" si="18"/>
        <v>10.8</v>
      </c>
      <c r="G33" s="13">
        <f t="shared" si="0"/>
        <v>0</v>
      </c>
      <c r="H33">
        <f t="shared" ca="1" si="14"/>
        <v>10.399999999999999</v>
      </c>
      <c r="I33">
        <f t="shared" ca="1" si="1"/>
        <v>10.399999999999999</v>
      </c>
      <c r="J33">
        <f t="shared" ca="1" si="2"/>
        <v>0.40000000000000213</v>
      </c>
      <c r="L33">
        <f t="shared" ca="1" si="3"/>
        <v>1</v>
      </c>
      <c r="M33">
        <f t="shared" ca="1" si="4"/>
        <v>2</v>
      </c>
      <c r="N33">
        <f ca="1">M33+E33</f>
        <v>23</v>
      </c>
      <c r="P33">
        <v>10.8</v>
      </c>
      <c r="Q33">
        <v>0</v>
      </c>
      <c r="R33">
        <v>10.399999999999999</v>
      </c>
      <c r="S33">
        <v>10.399999999999999</v>
      </c>
      <c r="T33">
        <v>0.40000000000000213</v>
      </c>
      <c r="U33">
        <v>14</v>
      </c>
      <c r="X33" s="1">
        <f t="shared" si="15"/>
        <v>21</v>
      </c>
      <c r="Y33" s="14">
        <f t="shared" ca="1" si="12"/>
        <v>30</v>
      </c>
      <c r="Z33" s="13">
        <f t="shared" si="11"/>
        <v>0</v>
      </c>
      <c r="AA33">
        <f t="shared" ca="1" si="16"/>
        <v>10.399999999999999</v>
      </c>
      <c r="AB33">
        <f t="shared" ca="1" si="5"/>
        <v>10.399999999999999</v>
      </c>
      <c r="AC33">
        <f t="shared" ca="1" si="6"/>
        <v>19.600000000000001</v>
      </c>
      <c r="AF33" s="1">
        <f t="shared" si="17"/>
        <v>21</v>
      </c>
      <c r="AG33" s="14">
        <f t="shared" ca="1" si="19"/>
        <v>-0.83238564969965267</v>
      </c>
      <c r="AH33" s="13">
        <f t="shared" si="7"/>
        <v>0</v>
      </c>
      <c r="AI33" s="13">
        <f t="shared" ca="1" si="8"/>
        <v>0.65565405078853822</v>
      </c>
      <c r="AJ33" s="13">
        <f t="shared" ca="1" si="9"/>
        <v>-0.83238564969965267</v>
      </c>
      <c r="AK33" s="13">
        <f t="shared" ca="1" si="10"/>
        <v>-1.4880397004881909</v>
      </c>
    </row>
    <row r="34" spans="5:37" x14ac:dyDescent="0.25">
      <c r="E34" s="16">
        <f t="shared" si="13"/>
        <v>22</v>
      </c>
      <c r="F34" s="14">
        <f t="shared" ca="1" si="18"/>
        <v>19.600000000000001</v>
      </c>
      <c r="G34" s="13">
        <f t="shared" ca="1" si="0"/>
        <v>20.799999999999997</v>
      </c>
      <c r="H34">
        <f t="shared" ca="1" si="14"/>
        <v>10.399999999999999</v>
      </c>
      <c r="I34">
        <f t="shared" ca="1" si="1"/>
        <v>10.399999999999999</v>
      </c>
      <c r="J34">
        <f t="shared" ca="1" si="2"/>
        <v>9.2000000000000028</v>
      </c>
      <c r="L34">
        <f t="shared" ca="1" si="3"/>
        <v>1</v>
      </c>
      <c r="M34">
        <f t="shared" ca="1" si="4"/>
        <v>2</v>
      </c>
      <c r="N34">
        <f ca="1">M34+E34</f>
        <v>24</v>
      </c>
      <c r="P34">
        <v>19.600000000000001</v>
      </c>
      <c r="Q34">
        <v>20.799999999999997</v>
      </c>
      <c r="R34">
        <v>10.399999999999999</v>
      </c>
      <c r="S34">
        <v>10.399999999999999</v>
      </c>
      <c r="T34">
        <v>9.2000000000000028</v>
      </c>
      <c r="U34">
        <v>6</v>
      </c>
      <c r="X34" s="1">
        <f t="shared" si="15"/>
        <v>22</v>
      </c>
      <c r="Y34" s="14">
        <f t="shared" ca="1" si="12"/>
        <v>19.600000000000001</v>
      </c>
      <c r="Z34" s="13">
        <f t="shared" ca="1" si="11"/>
        <v>22.4</v>
      </c>
      <c r="AA34">
        <f t="shared" ca="1" si="16"/>
        <v>12</v>
      </c>
      <c r="AB34">
        <f t="shared" ca="1" si="5"/>
        <v>12</v>
      </c>
      <c r="AC34">
        <f t="shared" ca="1" si="6"/>
        <v>7.6000000000000014</v>
      </c>
      <c r="AF34" s="1">
        <f t="shared" si="17"/>
        <v>22</v>
      </c>
      <c r="AG34" s="14">
        <f t="shared" ca="1" si="19"/>
        <v>29.344345949211462</v>
      </c>
      <c r="AH34" s="13">
        <f t="shared" ca="1" si="7"/>
        <v>1.3850751493728453</v>
      </c>
      <c r="AI34" s="13">
        <f t="shared" ca="1" si="8"/>
        <v>0.72942109858430781</v>
      </c>
      <c r="AJ34" s="13">
        <f t="shared" ca="1" si="9"/>
        <v>0.72942109858430781</v>
      </c>
      <c r="AK34" s="13">
        <f t="shared" ca="1" si="10"/>
        <v>28.614924850627155</v>
      </c>
    </row>
    <row r="35" spans="5:37" x14ac:dyDescent="0.25">
      <c r="E35" s="16">
        <f t="shared" si="13"/>
        <v>23</v>
      </c>
      <c r="F35" s="14">
        <f t="shared" ca="1" si="18"/>
        <v>9.2000000000000028</v>
      </c>
      <c r="G35" s="13">
        <f t="shared" si="0"/>
        <v>0</v>
      </c>
      <c r="H35">
        <f t="shared" ca="1" si="14"/>
        <v>10.399999999999999</v>
      </c>
      <c r="I35">
        <f t="shared" ca="1" si="1"/>
        <v>9.2000000000000028</v>
      </c>
      <c r="J35">
        <f t="shared" ca="1" si="2"/>
        <v>0</v>
      </c>
      <c r="L35">
        <f t="shared" ca="1" si="3"/>
        <v>1</v>
      </c>
      <c r="M35">
        <f t="shared" ca="1" si="4"/>
        <v>2</v>
      </c>
      <c r="N35">
        <f ca="1">M35+E35</f>
        <v>25</v>
      </c>
      <c r="P35">
        <v>9.2000000000000028</v>
      </c>
      <c r="Q35">
        <v>0</v>
      </c>
      <c r="R35">
        <v>0.8</v>
      </c>
      <c r="S35">
        <v>0.8</v>
      </c>
      <c r="T35">
        <v>8.4000000000000021</v>
      </c>
      <c r="U35">
        <v>14</v>
      </c>
      <c r="X35" s="1">
        <f t="shared" si="15"/>
        <v>23</v>
      </c>
      <c r="Y35" s="14">
        <f t="shared" ca="1" si="12"/>
        <v>30</v>
      </c>
      <c r="Z35" s="13">
        <f t="shared" si="11"/>
        <v>0</v>
      </c>
      <c r="AA35">
        <f t="shared" ca="1" si="16"/>
        <v>5.6</v>
      </c>
      <c r="AB35">
        <f t="shared" ca="1" si="5"/>
        <v>5.6</v>
      </c>
      <c r="AC35">
        <f t="shared" ca="1" si="6"/>
        <v>24.4</v>
      </c>
      <c r="AF35" s="1">
        <f t="shared" si="17"/>
        <v>23</v>
      </c>
      <c r="AG35" s="14">
        <f t="shared" ca="1" si="19"/>
        <v>28.614924850627155</v>
      </c>
      <c r="AH35" s="13">
        <f t="shared" si="7"/>
        <v>0</v>
      </c>
      <c r="AI35" s="13">
        <f t="shared" ca="1" si="8"/>
        <v>3.6638470545891217</v>
      </c>
      <c r="AJ35" s="13">
        <f t="shared" ca="1" si="9"/>
        <v>3.6638470545891217</v>
      </c>
      <c r="AK35" s="13">
        <f t="shared" ca="1" si="10"/>
        <v>24.951077796038032</v>
      </c>
    </row>
    <row r="36" spans="5:37" x14ac:dyDescent="0.25">
      <c r="E36" s="16">
        <f t="shared" si="13"/>
        <v>24</v>
      </c>
      <c r="F36" s="14">
        <f t="shared" ca="1" si="18"/>
        <v>20.799999999999997</v>
      </c>
      <c r="G36" s="13">
        <f t="shared" ca="1" si="0"/>
        <v>19.600000000000001</v>
      </c>
      <c r="H36">
        <f t="shared" ca="1" si="14"/>
        <v>10.399999999999999</v>
      </c>
      <c r="I36">
        <f t="shared" ca="1" si="1"/>
        <v>10.399999999999999</v>
      </c>
      <c r="J36">
        <f t="shared" ca="1" si="2"/>
        <v>10.399999999999999</v>
      </c>
      <c r="L36">
        <f t="shared" ca="1" si="3"/>
        <v>1</v>
      </c>
      <c r="M36">
        <f t="shared" ca="1" si="4"/>
        <v>2</v>
      </c>
      <c r="N36">
        <f ca="1">M36+E36</f>
        <v>26</v>
      </c>
      <c r="P36">
        <v>29.2</v>
      </c>
      <c r="Q36">
        <v>9.6000000000000014</v>
      </c>
      <c r="R36">
        <v>8.8000000000000007</v>
      </c>
      <c r="S36">
        <v>8.8000000000000007</v>
      </c>
      <c r="T36">
        <v>20.399999999999999</v>
      </c>
      <c r="U36">
        <v>4.4000000000000004</v>
      </c>
      <c r="X36" s="1">
        <f t="shared" si="15"/>
        <v>24</v>
      </c>
      <c r="Y36" s="14">
        <f t="shared" ca="1" si="12"/>
        <v>24.4</v>
      </c>
      <c r="Z36" s="13">
        <f t="shared" ca="1" si="11"/>
        <v>16</v>
      </c>
      <c r="AA36">
        <f t="shared" ca="1" si="16"/>
        <v>10.399999999999999</v>
      </c>
      <c r="AB36">
        <f t="shared" ca="1" si="5"/>
        <v>10.399999999999999</v>
      </c>
      <c r="AC36">
        <f t="shared" ca="1" si="6"/>
        <v>14</v>
      </c>
      <c r="AF36" s="1">
        <f t="shared" si="17"/>
        <v>24</v>
      </c>
      <c r="AG36" s="14">
        <f t="shared" ca="1" si="19"/>
        <v>26.336152945410877</v>
      </c>
      <c r="AH36" s="13">
        <f t="shared" ca="1" si="7"/>
        <v>37.007520538044062</v>
      </c>
      <c r="AI36" s="13">
        <f t="shared" ca="1" si="8"/>
        <v>33.343673483454936</v>
      </c>
      <c r="AJ36" s="13">
        <f t="shared" ca="1" si="9"/>
        <v>26.336152945410877</v>
      </c>
      <c r="AK36" s="13">
        <f t="shared" ca="1" si="10"/>
        <v>-7.0075205380440586</v>
      </c>
    </row>
    <row r="37" spans="5:37" x14ac:dyDescent="0.25">
      <c r="E37" s="16">
        <f t="shared" si="13"/>
        <v>25</v>
      </c>
      <c r="F37" s="14">
        <f t="shared" ca="1" si="18"/>
        <v>10.399999999999999</v>
      </c>
      <c r="G37" s="13">
        <f t="shared" si="0"/>
        <v>0</v>
      </c>
      <c r="H37">
        <f t="shared" ca="1" si="14"/>
        <v>12</v>
      </c>
      <c r="I37">
        <f t="shared" ca="1" si="1"/>
        <v>10.399999999999999</v>
      </c>
      <c r="J37">
        <f t="shared" ca="1" si="2"/>
        <v>0</v>
      </c>
      <c r="L37">
        <f t="shared" ca="1" si="3"/>
        <v>1</v>
      </c>
      <c r="M37">
        <f t="shared" ca="1" si="4"/>
        <v>2</v>
      </c>
      <c r="N37">
        <f ca="1">M37+E37</f>
        <v>27</v>
      </c>
      <c r="P37">
        <v>20.399999999999999</v>
      </c>
      <c r="Q37">
        <v>0</v>
      </c>
      <c r="R37">
        <v>10.399999999999999</v>
      </c>
      <c r="S37">
        <v>10.399999999999999</v>
      </c>
      <c r="T37">
        <v>10</v>
      </c>
      <c r="U37">
        <v>12.399999999999999</v>
      </c>
      <c r="X37" s="1">
        <f t="shared" si="15"/>
        <v>25</v>
      </c>
      <c r="Y37" s="14">
        <f t="shared" ca="1" si="12"/>
        <v>30</v>
      </c>
      <c r="Z37" s="13">
        <f t="shared" si="11"/>
        <v>0</v>
      </c>
      <c r="AA37">
        <f t="shared" ca="1" si="16"/>
        <v>10.399999999999999</v>
      </c>
      <c r="AB37">
        <f t="shared" ca="1" si="5"/>
        <v>10.399999999999999</v>
      </c>
      <c r="AC37">
        <f t="shared" ca="1" si="6"/>
        <v>19.600000000000001</v>
      </c>
      <c r="AF37" s="1">
        <f t="shared" si="17"/>
        <v>25</v>
      </c>
      <c r="AG37" s="14">
        <f t="shared" ca="1" si="19"/>
        <v>-7.0075205380440586</v>
      </c>
      <c r="AH37" s="13">
        <f t="shared" si="7"/>
        <v>0</v>
      </c>
      <c r="AI37" s="13">
        <f t="shared" ca="1" si="8"/>
        <v>12.813829069956173</v>
      </c>
      <c r="AJ37" s="13">
        <f t="shared" ca="1" si="9"/>
        <v>-7.0075205380440586</v>
      </c>
      <c r="AK37" s="13">
        <f t="shared" ca="1" si="10"/>
        <v>-19.821349608000233</v>
      </c>
    </row>
    <row r="38" spans="5:37" x14ac:dyDescent="0.25">
      <c r="E38" s="16">
        <f t="shared" si="13"/>
        <v>26</v>
      </c>
      <c r="F38" s="14">
        <f t="shared" ca="1" si="18"/>
        <v>19.600000000000001</v>
      </c>
      <c r="G38" s="13">
        <f t="shared" ca="1" si="0"/>
        <v>20.799999999999997</v>
      </c>
      <c r="H38">
        <f t="shared" ca="1" si="14"/>
        <v>10.399999999999999</v>
      </c>
      <c r="I38">
        <f t="shared" ca="1" si="1"/>
        <v>10.399999999999999</v>
      </c>
      <c r="J38">
        <f t="shared" ca="1" si="2"/>
        <v>9.2000000000000028</v>
      </c>
      <c r="L38">
        <f t="shared" ca="1" si="3"/>
        <v>1</v>
      </c>
      <c r="M38">
        <f t="shared" ca="1" si="4"/>
        <v>2</v>
      </c>
      <c r="N38">
        <f ca="1">M38+E38</f>
        <v>28</v>
      </c>
      <c r="P38">
        <v>19.600000000000001</v>
      </c>
      <c r="Q38">
        <v>20.799999999999997</v>
      </c>
      <c r="R38">
        <v>10.399999999999999</v>
      </c>
      <c r="S38">
        <v>10.399999999999999</v>
      </c>
      <c r="T38">
        <v>9.2000000000000028</v>
      </c>
      <c r="U38">
        <v>4.3999999999999986</v>
      </c>
      <c r="X38" s="1">
        <f t="shared" si="15"/>
        <v>26</v>
      </c>
      <c r="Y38" s="14">
        <f t="shared" ca="1" si="12"/>
        <v>19.600000000000001</v>
      </c>
      <c r="Z38" s="13">
        <f t="shared" ca="1" si="11"/>
        <v>20.799999999999997</v>
      </c>
      <c r="AA38">
        <f t="shared" ca="1" si="16"/>
        <v>10.399999999999999</v>
      </c>
      <c r="AB38">
        <f t="shared" ca="1" si="5"/>
        <v>10.399999999999999</v>
      </c>
      <c r="AC38">
        <f t="shared" ca="1" si="6"/>
        <v>9.2000000000000028</v>
      </c>
      <c r="AF38" s="1">
        <f t="shared" si="17"/>
        <v>26</v>
      </c>
      <c r="AG38" s="14">
        <f t="shared" ca="1" si="19"/>
        <v>17.186170930043829</v>
      </c>
      <c r="AH38" s="13">
        <f t="shared" ca="1" si="7"/>
        <v>17.830831961785702</v>
      </c>
      <c r="AI38" s="13">
        <f t="shared" ca="1" si="8"/>
        <v>5.0170028918295317</v>
      </c>
      <c r="AJ38" s="13">
        <f t="shared" ca="1" si="9"/>
        <v>5.0170028918295317</v>
      </c>
      <c r="AK38" s="13">
        <f t="shared" ca="1" si="10"/>
        <v>12.169168038214298</v>
      </c>
    </row>
    <row r="39" spans="5:37" x14ac:dyDescent="0.25">
      <c r="E39" s="16">
        <f t="shared" si="13"/>
        <v>27</v>
      </c>
      <c r="F39" s="14">
        <f t="shared" ca="1" si="18"/>
        <v>9.2000000000000028</v>
      </c>
      <c r="G39" s="13">
        <f t="shared" si="0"/>
        <v>0</v>
      </c>
      <c r="H39">
        <f t="shared" ca="1" si="14"/>
        <v>12</v>
      </c>
      <c r="I39">
        <f t="shared" ca="1" si="1"/>
        <v>9.2000000000000028</v>
      </c>
      <c r="J39">
        <f t="shared" ca="1" si="2"/>
        <v>0</v>
      </c>
      <c r="L39">
        <f t="shared" ca="1" si="3"/>
        <v>1</v>
      </c>
      <c r="M39">
        <f t="shared" ca="1" si="4"/>
        <v>2</v>
      </c>
      <c r="N39">
        <f ca="1">M39+E39</f>
        <v>29</v>
      </c>
      <c r="P39">
        <v>9.2000000000000028</v>
      </c>
      <c r="Q39">
        <v>0</v>
      </c>
      <c r="R39">
        <v>10.399999999999999</v>
      </c>
      <c r="S39">
        <v>9.2000000000000028</v>
      </c>
      <c r="T39">
        <v>-1.1999999999999957</v>
      </c>
      <c r="U39">
        <v>12.4</v>
      </c>
      <c r="X39" s="1">
        <f t="shared" si="15"/>
        <v>27</v>
      </c>
      <c r="Y39" s="14">
        <f t="shared" ca="1" si="12"/>
        <v>30</v>
      </c>
      <c r="Z39" s="13">
        <f t="shared" si="11"/>
        <v>0</v>
      </c>
      <c r="AA39">
        <f t="shared" ca="1" si="16"/>
        <v>10.399999999999999</v>
      </c>
      <c r="AB39">
        <f t="shared" ca="1" si="5"/>
        <v>10.399999999999999</v>
      </c>
      <c r="AC39">
        <f t="shared" ca="1" si="6"/>
        <v>19.600000000000001</v>
      </c>
      <c r="AF39" s="1">
        <f t="shared" si="17"/>
        <v>27</v>
      </c>
      <c r="AG39" s="14">
        <f t="shared" ca="1" si="19"/>
        <v>12.169168038214298</v>
      </c>
      <c r="AH39" s="13">
        <f t="shared" si="7"/>
        <v>0</v>
      </c>
      <c r="AI39" s="13">
        <f t="shared" ca="1" si="8"/>
        <v>15.419296233650245</v>
      </c>
      <c r="AJ39" s="13">
        <f t="shared" ca="1" si="9"/>
        <v>12.169168038214298</v>
      </c>
      <c r="AK39" s="13">
        <f t="shared" ca="1" si="10"/>
        <v>-3.2501281954359467</v>
      </c>
    </row>
    <row r="40" spans="5:37" x14ac:dyDescent="0.25">
      <c r="E40" s="16">
        <f t="shared" si="13"/>
        <v>28</v>
      </c>
      <c r="F40" s="14">
        <f t="shared" ca="1" si="18"/>
        <v>20.799999999999997</v>
      </c>
      <c r="G40" s="13">
        <f t="shared" ca="1" si="0"/>
        <v>18.000000000000004</v>
      </c>
      <c r="H40">
        <f t="shared" ca="1" si="14"/>
        <v>8.8000000000000007</v>
      </c>
      <c r="I40">
        <f t="shared" ca="1" si="1"/>
        <v>8.8000000000000007</v>
      </c>
      <c r="J40">
        <f t="shared" ca="1" si="2"/>
        <v>11.999999999999996</v>
      </c>
      <c r="L40">
        <f t="shared" ca="1" si="3"/>
        <v>1</v>
      </c>
      <c r="M40">
        <f t="shared" ca="1" si="4"/>
        <v>2</v>
      </c>
      <c r="N40">
        <f ca="1">M40+E40</f>
        <v>30</v>
      </c>
      <c r="P40">
        <v>19.600000000000001</v>
      </c>
      <c r="Q40">
        <v>20.799999999999997</v>
      </c>
      <c r="R40">
        <v>10.399999999999999</v>
      </c>
      <c r="S40">
        <v>10.399999999999999</v>
      </c>
      <c r="T40">
        <v>9.2000000000000028</v>
      </c>
      <c r="U40">
        <v>12.4</v>
      </c>
      <c r="X40" s="1">
        <f t="shared" si="15"/>
        <v>28</v>
      </c>
      <c r="Y40" s="14">
        <f t="shared" ca="1" si="12"/>
        <v>19.600000000000001</v>
      </c>
      <c r="Z40" s="13">
        <f t="shared" ca="1" si="11"/>
        <v>20.799999999999997</v>
      </c>
      <c r="AA40">
        <f t="shared" ca="1" si="16"/>
        <v>10.399999999999999</v>
      </c>
      <c r="AB40">
        <f t="shared" ca="1" si="5"/>
        <v>10.399999999999999</v>
      </c>
      <c r="AC40">
        <f t="shared" ca="1" si="6"/>
        <v>9.2000000000000028</v>
      </c>
      <c r="AF40" s="1">
        <f t="shared" si="17"/>
        <v>28</v>
      </c>
      <c r="AG40" s="14">
        <f t="shared" ca="1" si="19"/>
        <v>14.580703766349755</v>
      </c>
      <c r="AH40" s="13">
        <f t="shared" ca="1" si="7"/>
        <v>53.413859951685708</v>
      </c>
      <c r="AI40" s="13">
        <f t="shared" ca="1" si="8"/>
        <v>37.994563718035465</v>
      </c>
      <c r="AJ40" s="13">
        <f t="shared" ca="1" si="9"/>
        <v>14.580703766349755</v>
      </c>
      <c r="AK40" s="13">
        <f t="shared" ca="1" si="10"/>
        <v>-23.413859951685708</v>
      </c>
    </row>
    <row r="41" spans="5:37" x14ac:dyDescent="0.25">
      <c r="E41" s="16">
        <f t="shared" si="13"/>
        <v>29</v>
      </c>
      <c r="F41" s="14">
        <f t="shared" ca="1" si="18"/>
        <v>11.999999999999996</v>
      </c>
      <c r="G41" s="13">
        <f t="shared" si="0"/>
        <v>0</v>
      </c>
      <c r="H41">
        <f t="shared" ca="1" si="14"/>
        <v>10.399999999999999</v>
      </c>
      <c r="I41">
        <f t="shared" ca="1" si="1"/>
        <v>10.399999999999999</v>
      </c>
      <c r="J41">
        <f t="shared" ca="1" si="2"/>
        <v>1.5999999999999979</v>
      </c>
      <c r="L41">
        <f t="shared" ca="1" si="3"/>
        <v>1</v>
      </c>
      <c r="M41">
        <f t="shared" ca="1" si="4"/>
        <v>2</v>
      </c>
      <c r="N41">
        <f ca="1">M41+E41</f>
        <v>31</v>
      </c>
      <c r="P41">
        <v>9.2000000000000028</v>
      </c>
      <c r="Q41">
        <v>0</v>
      </c>
      <c r="R41">
        <v>10.399999999999999</v>
      </c>
      <c r="S41">
        <v>9.2000000000000028</v>
      </c>
      <c r="T41">
        <v>-1.1999999999999957</v>
      </c>
      <c r="U41">
        <v>23.5</v>
      </c>
      <c r="X41" s="1">
        <f t="shared" si="15"/>
        <v>29</v>
      </c>
      <c r="Y41" s="14">
        <f t="shared" ca="1" si="12"/>
        <v>30</v>
      </c>
      <c r="Z41" s="13">
        <f t="shared" si="11"/>
        <v>0</v>
      </c>
      <c r="AA41">
        <f t="shared" ca="1" si="16"/>
        <v>10.399999999999999</v>
      </c>
      <c r="AB41">
        <f t="shared" ca="1" si="5"/>
        <v>10.399999999999999</v>
      </c>
      <c r="AC41">
        <f t="shared" ca="1" si="6"/>
        <v>19.600000000000001</v>
      </c>
      <c r="AF41" s="1">
        <f t="shared" si="17"/>
        <v>29</v>
      </c>
      <c r="AG41" s="14">
        <f t="shared" ca="1" si="19"/>
        <v>-23.413859951685708</v>
      </c>
      <c r="AH41" s="13">
        <f t="shared" si="7"/>
        <v>0</v>
      </c>
      <c r="AI41" s="13">
        <f t="shared" ca="1" si="8"/>
        <v>3.7992812368455007</v>
      </c>
      <c r="AJ41" s="13">
        <f t="shared" ca="1" si="9"/>
        <v>-23.413859951685708</v>
      </c>
      <c r="AK41" s="13">
        <f t="shared" ca="1" si="10"/>
        <v>-27.21314118853121</v>
      </c>
    </row>
    <row r="42" spans="5:37" x14ac:dyDescent="0.25">
      <c r="E42" s="16">
        <f t="shared" si="13"/>
        <v>30</v>
      </c>
      <c r="F42" s="14">
        <f t="shared" ca="1" si="18"/>
        <v>19.600000000000001</v>
      </c>
      <c r="G42" s="13">
        <f t="shared" ca="1" si="0"/>
        <v>20.799999999999997</v>
      </c>
      <c r="H42">
        <f t="shared" ca="1" si="14"/>
        <v>10.399999999999999</v>
      </c>
      <c r="I42">
        <f t="shared" ca="1" si="1"/>
        <v>10.399999999999999</v>
      </c>
      <c r="J42">
        <f t="shared" ca="1" si="2"/>
        <v>9.2000000000000028</v>
      </c>
      <c r="L42">
        <f t="shared" ca="1" si="3"/>
        <v>1</v>
      </c>
      <c r="M42">
        <f t="shared" ca="1" si="4"/>
        <v>2</v>
      </c>
      <c r="N42">
        <f ca="1">M42+E42</f>
        <v>32</v>
      </c>
      <c r="P42">
        <v>19.600000000000001</v>
      </c>
      <c r="Q42">
        <v>20.799999999999997</v>
      </c>
      <c r="R42">
        <v>10.399999999999999</v>
      </c>
      <c r="S42">
        <v>10.399999999999999</v>
      </c>
      <c r="T42">
        <v>9.2000000000000028</v>
      </c>
      <c r="U42">
        <v>15.5</v>
      </c>
      <c r="X42" s="1">
        <f t="shared" si="15"/>
        <v>30</v>
      </c>
      <c r="Y42" s="14">
        <f t="shared" ca="1" si="12"/>
        <v>19.600000000000001</v>
      </c>
      <c r="Z42" s="13">
        <f t="shared" ca="1" si="11"/>
        <v>20.799999999999997</v>
      </c>
      <c r="AA42">
        <f t="shared" ca="1" si="16"/>
        <v>10.399999999999999</v>
      </c>
      <c r="AB42">
        <f t="shared" ca="1" si="5"/>
        <v>10.399999999999999</v>
      </c>
      <c r="AC42">
        <f t="shared" ca="1" si="6"/>
        <v>9.2000000000000028</v>
      </c>
      <c r="AF42" s="1">
        <f t="shared" si="17"/>
        <v>30</v>
      </c>
      <c r="AG42" s="14">
        <f t="shared" ca="1" si="19"/>
        <v>26.200718763154498</v>
      </c>
      <c r="AH42" s="13">
        <f t="shared" ca="1" si="7"/>
        <v>7.3989868510743975</v>
      </c>
      <c r="AI42" s="13">
        <f t="shared" ca="1" si="8"/>
        <v>3.5997056142288959</v>
      </c>
      <c r="AJ42" s="13">
        <f t="shared" ca="1" si="9"/>
        <v>3.5997056142288959</v>
      </c>
      <c r="AK42" s="13">
        <f t="shared" ca="1" si="10"/>
        <v>22.601013148925603</v>
      </c>
    </row>
    <row r="43" spans="5:37" x14ac:dyDescent="0.25">
      <c r="E43" s="16">
        <f t="shared" si="13"/>
        <v>31</v>
      </c>
      <c r="F43" s="14">
        <f t="shared" ca="1" si="18"/>
        <v>9.2000000000000028</v>
      </c>
      <c r="G43" s="13">
        <f t="shared" si="0"/>
        <v>0</v>
      </c>
      <c r="H43">
        <f t="shared" ca="1" si="14"/>
        <v>12</v>
      </c>
      <c r="I43">
        <f t="shared" ca="1" si="1"/>
        <v>9.2000000000000028</v>
      </c>
      <c r="J43">
        <f t="shared" ca="1" si="2"/>
        <v>0</v>
      </c>
      <c r="L43">
        <f t="shared" ca="1" si="3"/>
        <v>1</v>
      </c>
      <c r="M43">
        <f t="shared" ca="1" si="4"/>
        <v>2</v>
      </c>
      <c r="N43">
        <f ca="1">M43+E43</f>
        <v>33</v>
      </c>
      <c r="P43">
        <v>9.2000000000000028</v>
      </c>
      <c r="Q43">
        <v>0</v>
      </c>
      <c r="R43">
        <v>8.8000000000000007</v>
      </c>
      <c r="S43">
        <v>8.8000000000000007</v>
      </c>
      <c r="T43">
        <v>0.40000000000000213</v>
      </c>
      <c r="U43">
        <v>14</v>
      </c>
      <c r="X43" s="1">
        <f t="shared" si="15"/>
        <v>31</v>
      </c>
      <c r="Y43" s="14">
        <f t="shared" ca="1" si="12"/>
        <v>30</v>
      </c>
      <c r="Z43" s="13">
        <f t="shared" si="11"/>
        <v>0</v>
      </c>
      <c r="AA43">
        <f t="shared" ca="1" si="16"/>
        <v>8.8000000000000007</v>
      </c>
      <c r="AB43">
        <f t="shared" ca="1" si="5"/>
        <v>8.8000000000000007</v>
      </c>
      <c r="AC43">
        <f t="shared" ca="1" si="6"/>
        <v>21.2</v>
      </c>
      <c r="AF43" s="1">
        <f t="shared" si="17"/>
        <v>31</v>
      </c>
      <c r="AG43" s="14">
        <f t="shared" ca="1" si="19"/>
        <v>22.601013148925603</v>
      </c>
      <c r="AH43" s="13">
        <f t="shared" si="7"/>
        <v>0</v>
      </c>
      <c r="AI43" s="13">
        <f t="shared" ca="1" si="8"/>
        <v>13.021694883691827</v>
      </c>
      <c r="AJ43" s="13">
        <f t="shared" ca="1" si="9"/>
        <v>13.021694883691827</v>
      </c>
      <c r="AK43" s="13">
        <f t="shared" ca="1" si="10"/>
        <v>9.5793182652337752</v>
      </c>
    </row>
    <row r="44" spans="5:37" x14ac:dyDescent="0.25">
      <c r="E44" s="16">
        <f t="shared" si="13"/>
        <v>32</v>
      </c>
      <c r="F44" s="14">
        <f t="shared" ca="1" si="18"/>
        <v>20.799999999999997</v>
      </c>
      <c r="G44" s="13">
        <f t="shared" ca="1" si="0"/>
        <v>19.600000000000001</v>
      </c>
      <c r="H44">
        <f t="shared" ca="1" si="14"/>
        <v>10.399999999999999</v>
      </c>
      <c r="I44">
        <f t="shared" ca="1" si="1"/>
        <v>10.399999999999999</v>
      </c>
      <c r="J44">
        <f t="shared" ca="1" si="2"/>
        <v>10.399999999999999</v>
      </c>
      <c r="L44">
        <f t="shared" ca="1" si="3"/>
        <v>1</v>
      </c>
      <c r="M44">
        <f t="shared" ca="1" si="4"/>
        <v>2</v>
      </c>
      <c r="N44">
        <f ca="1">M44+E44</f>
        <v>34</v>
      </c>
      <c r="P44">
        <v>21.2</v>
      </c>
      <c r="Q44">
        <v>19.2</v>
      </c>
      <c r="R44">
        <v>10.399999999999999</v>
      </c>
      <c r="S44">
        <v>10.399999999999999</v>
      </c>
      <c r="T44">
        <v>10.8</v>
      </c>
      <c r="U44">
        <v>6</v>
      </c>
      <c r="X44" s="1">
        <f t="shared" si="15"/>
        <v>32</v>
      </c>
      <c r="Y44" s="14">
        <f t="shared" ca="1" si="12"/>
        <v>21.2</v>
      </c>
      <c r="Z44" s="13">
        <f t="shared" ca="1" si="11"/>
        <v>19.2</v>
      </c>
      <c r="AA44">
        <f t="shared" ca="1" si="16"/>
        <v>10.399999999999999</v>
      </c>
      <c r="AB44">
        <f t="shared" ca="1" si="5"/>
        <v>10.399999999999999</v>
      </c>
      <c r="AC44">
        <f t="shared" ca="1" si="6"/>
        <v>10.8</v>
      </c>
      <c r="AF44" s="1">
        <f t="shared" si="17"/>
        <v>32</v>
      </c>
      <c r="AG44" s="14">
        <f t="shared" ca="1" si="19"/>
        <v>16.978305116308171</v>
      </c>
      <c r="AH44" s="13">
        <f t="shared" ca="1" si="7"/>
        <v>21.053079234656295</v>
      </c>
      <c r="AI44" s="13">
        <f t="shared" ca="1" si="8"/>
        <v>8.0313843509644656</v>
      </c>
      <c r="AJ44" s="13">
        <f t="shared" ca="1" si="9"/>
        <v>8.0313843509644656</v>
      </c>
      <c r="AK44" s="13">
        <f t="shared" ca="1" si="10"/>
        <v>8.9469207653437053</v>
      </c>
    </row>
    <row r="45" spans="5:37" x14ac:dyDescent="0.25">
      <c r="E45" s="16">
        <f t="shared" si="13"/>
        <v>33</v>
      </c>
      <c r="F45" s="14">
        <f t="shared" ca="1" si="18"/>
        <v>10.399999999999999</v>
      </c>
      <c r="G45" s="13">
        <f t="shared" si="0"/>
        <v>0</v>
      </c>
      <c r="H45">
        <f t="shared" ca="1" si="14"/>
        <v>10.399999999999999</v>
      </c>
      <c r="I45">
        <f t="shared" ca="1" si="1"/>
        <v>10.399999999999999</v>
      </c>
      <c r="J45">
        <f t="shared" ca="1" si="2"/>
        <v>0</v>
      </c>
      <c r="L45">
        <f t="shared" ca="1" si="3"/>
        <v>1</v>
      </c>
      <c r="M45">
        <f t="shared" ca="1" si="4"/>
        <v>2</v>
      </c>
      <c r="N45">
        <f ca="1">M45+E45</f>
        <v>35</v>
      </c>
      <c r="P45">
        <v>10.8</v>
      </c>
      <c r="Q45">
        <v>0</v>
      </c>
      <c r="R45">
        <v>10.399999999999999</v>
      </c>
      <c r="S45">
        <v>10.399999999999999</v>
      </c>
      <c r="T45">
        <v>0.40000000000000213</v>
      </c>
      <c r="U45">
        <v>14</v>
      </c>
      <c r="X45" s="1">
        <f t="shared" si="15"/>
        <v>33</v>
      </c>
      <c r="Y45" s="14">
        <f t="shared" ca="1" si="12"/>
        <v>30</v>
      </c>
      <c r="Z45" s="13">
        <f t="shared" si="11"/>
        <v>0</v>
      </c>
      <c r="AA45">
        <f t="shared" ca="1" si="16"/>
        <v>10.399999999999999</v>
      </c>
      <c r="AB45">
        <f t="shared" ca="1" si="5"/>
        <v>10.399999999999999</v>
      </c>
      <c r="AC45">
        <f t="shared" ca="1" si="6"/>
        <v>19.600000000000001</v>
      </c>
      <c r="AF45" s="1">
        <f t="shared" si="17"/>
        <v>33</v>
      </c>
      <c r="AG45" s="14">
        <f t="shared" ca="1" si="19"/>
        <v>8.9469207653437053</v>
      </c>
      <c r="AH45" s="13">
        <f t="shared" si="7"/>
        <v>0</v>
      </c>
      <c r="AI45" s="13">
        <f t="shared" ca="1" si="8"/>
        <v>14.582236807479974</v>
      </c>
      <c r="AJ45" s="13">
        <f t="shared" ca="1" si="9"/>
        <v>8.9469207653437053</v>
      </c>
      <c r="AK45" s="13">
        <f t="shared" ca="1" si="10"/>
        <v>-5.6353160421362691</v>
      </c>
    </row>
    <row r="46" spans="5:37" x14ac:dyDescent="0.25">
      <c r="E46" s="16">
        <f t="shared" si="13"/>
        <v>34</v>
      </c>
      <c r="F46" s="14">
        <f t="shared" ca="1" si="18"/>
        <v>19.600000000000001</v>
      </c>
      <c r="G46" s="13">
        <f t="shared" ca="1" si="0"/>
        <v>11.2</v>
      </c>
      <c r="H46">
        <f t="shared" ca="1" si="14"/>
        <v>0.8</v>
      </c>
      <c r="I46">
        <f t="shared" ca="1" si="1"/>
        <v>0.8</v>
      </c>
      <c r="J46">
        <f t="shared" ca="1" si="2"/>
        <v>18.8</v>
      </c>
      <c r="L46">
        <f t="shared" ca="1" si="3"/>
        <v>1</v>
      </c>
      <c r="M46">
        <f t="shared" ca="1" si="4"/>
        <v>2</v>
      </c>
      <c r="N46">
        <f ca="1">M46+E46</f>
        <v>36</v>
      </c>
      <c r="P46">
        <v>19.600000000000001</v>
      </c>
      <c r="Q46">
        <v>20.799999999999997</v>
      </c>
      <c r="R46">
        <v>10.399999999999999</v>
      </c>
      <c r="S46">
        <v>10.399999999999999</v>
      </c>
      <c r="T46">
        <v>9.2000000000000028</v>
      </c>
      <c r="U46">
        <v>6</v>
      </c>
      <c r="X46" s="1">
        <f t="shared" si="15"/>
        <v>34</v>
      </c>
      <c r="Y46" s="14">
        <f t="shared" ca="1" si="12"/>
        <v>19.600000000000001</v>
      </c>
      <c r="Z46" s="13">
        <f t="shared" ca="1" si="11"/>
        <v>20.799999999999997</v>
      </c>
      <c r="AA46">
        <f t="shared" ca="1" si="16"/>
        <v>10.399999999999999</v>
      </c>
      <c r="AB46">
        <f t="shared" ca="1" si="5"/>
        <v>10.399999999999999</v>
      </c>
      <c r="AC46">
        <f t="shared" ca="1" si="6"/>
        <v>9.2000000000000028</v>
      </c>
      <c r="AF46" s="1">
        <f t="shared" si="17"/>
        <v>34</v>
      </c>
      <c r="AG46" s="14">
        <f t="shared" ca="1" si="19"/>
        <v>15.417763192520026</v>
      </c>
      <c r="AH46" s="13">
        <f t="shared" ca="1" si="7"/>
        <v>25.222635827189936</v>
      </c>
      <c r="AI46" s="13">
        <f t="shared" ca="1" si="8"/>
        <v>10.640399019709962</v>
      </c>
      <c r="AJ46" s="13">
        <f t="shared" ca="1" si="9"/>
        <v>10.640399019709962</v>
      </c>
      <c r="AK46" s="13">
        <f t="shared" ca="1" si="10"/>
        <v>4.7773641728100635</v>
      </c>
    </row>
    <row r="47" spans="5:37" x14ac:dyDescent="0.25">
      <c r="E47" s="16">
        <f t="shared" si="13"/>
        <v>35</v>
      </c>
      <c r="F47" s="14">
        <f t="shared" ca="1" si="18"/>
        <v>18.8</v>
      </c>
      <c r="G47" s="13">
        <f t="shared" si="0"/>
        <v>0</v>
      </c>
      <c r="H47">
        <f t="shared" ca="1" si="14"/>
        <v>12</v>
      </c>
      <c r="I47">
        <f t="shared" ca="1" si="1"/>
        <v>12</v>
      </c>
      <c r="J47">
        <f t="shared" ca="1" si="2"/>
        <v>6.8000000000000007</v>
      </c>
      <c r="L47">
        <f t="shared" ca="1" si="3"/>
        <v>1</v>
      </c>
      <c r="M47">
        <f t="shared" ca="1" si="4"/>
        <v>2</v>
      </c>
      <c r="N47">
        <f ca="1">M47+E47</f>
        <v>37</v>
      </c>
      <c r="P47">
        <v>9.2000000000000028</v>
      </c>
      <c r="Q47">
        <v>0</v>
      </c>
      <c r="R47">
        <v>2.4000000000000004</v>
      </c>
      <c r="S47">
        <v>2.4000000000000004</v>
      </c>
      <c r="T47">
        <v>6.8000000000000025</v>
      </c>
      <c r="U47">
        <v>14</v>
      </c>
      <c r="X47" s="1">
        <f t="shared" si="15"/>
        <v>35</v>
      </c>
      <c r="Y47" s="14">
        <f t="shared" ca="1" si="12"/>
        <v>30</v>
      </c>
      <c r="Z47" s="13">
        <f t="shared" si="11"/>
        <v>0</v>
      </c>
      <c r="AA47">
        <f t="shared" ca="1" si="16"/>
        <v>8.8000000000000007</v>
      </c>
      <c r="AB47">
        <f t="shared" ca="1" si="5"/>
        <v>8.8000000000000007</v>
      </c>
      <c r="AC47">
        <f t="shared" ca="1" si="6"/>
        <v>21.2</v>
      </c>
      <c r="AF47" s="1">
        <f t="shared" si="17"/>
        <v>35</v>
      </c>
      <c r="AG47" s="14">
        <f t="shared" ca="1" si="19"/>
        <v>4.7773641728100635</v>
      </c>
      <c r="AH47" s="13">
        <f t="shared" si="7"/>
        <v>0</v>
      </c>
      <c r="AI47" s="13">
        <f t="shared" ca="1" si="8"/>
        <v>21.464735753999911</v>
      </c>
      <c r="AJ47" s="13">
        <f t="shared" ca="1" si="9"/>
        <v>4.7773641728100635</v>
      </c>
      <c r="AK47" s="13">
        <f t="shared" ca="1" si="10"/>
        <v>-16.687371581189847</v>
      </c>
    </row>
    <row r="48" spans="5:37" x14ac:dyDescent="0.25">
      <c r="E48" s="16">
        <f t="shared" si="13"/>
        <v>36</v>
      </c>
      <c r="F48" s="14">
        <f t="shared" ca="1" si="18"/>
        <v>18</v>
      </c>
      <c r="G48" s="13">
        <f t="shared" ca="1" si="0"/>
        <v>22.4</v>
      </c>
      <c r="H48">
        <f t="shared" ca="1" si="14"/>
        <v>10.399999999999999</v>
      </c>
      <c r="I48">
        <f t="shared" ca="1" si="1"/>
        <v>10.399999999999999</v>
      </c>
      <c r="J48">
        <f t="shared" ca="1" si="2"/>
        <v>7.6000000000000014</v>
      </c>
      <c r="L48">
        <f t="shared" ca="1" si="3"/>
        <v>1</v>
      </c>
      <c r="M48">
        <f t="shared" ca="1" si="4"/>
        <v>2</v>
      </c>
      <c r="N48">
        <f ca="1">M48+E48</f>
        <v>38</v>
      </c>
      <c r="P48">
        <v>27.6</v>
      </c>
      <c r="Q48">
        <v>11.2</v>
      </c>
      <c r="R48">
        <v>8.8000000000000007</v>
      </c>
      <c r="S48">
        <v>8.8000000000000007</v>
      </c>
      <c r="T48">
        <v>18.8</v>
      </c>
      <c r="U48">
        <v>6</v>
      </c>
      <c r="X48" s="1">
        <f t="shared" si="15"/>
        <v>36</v>
      </c>
      <c r="Y48" s="14">
        <f t="shared" ca="1" si="12"/>
        <v>21.2</v>
      </c>
      <c r="Z48" s="13">
        <f t="shared" ca="1" si="11"/>
        <v>19.2</v>
      </c>
      <c r="AA48">
        <f t="shared" ca="1" si="16"/>
        <v>10.399999999999999</v>
      </c>
      <c r="AB48">
        <f t="shared" ca="1" si="5"/>
        <v>10.399999999999999</v>
      </c>
      <c r="AC48">
        <f t="shared" ca="1" si="6"/>
        <v>10.8</v>
      </c>
      <c r="AF48" s="1">
        <f t="shared" si="17"/>
        <v>36</v>
      </c>
      <c r="AG48" s="14">
        <f t="shared" ca="1" si="19"/>
        <v>8.5352642460000894</v>
      </c>
      <c r="AH48" s="13">
        <f t="shared" ca="1" si="7"/>
        <v>23.129021919790564</v>
      </c>
      <c r="AI48" s="13">
        <f t="shared" ca="1" si="8"/>
        <v>1.6642861657906527</v>
      </c>
      <c r="AJ48" s="13">
        <f t="shared" ca="1" si="9"/>
        <v>1.6642861657906527</v>
      </c>
      <c r="AK48" s="13">
        <f t="shared" ca="1" si="10"/>
        <v>6.8709780802094365</v>
      </c>
    </row>
    <row r="49" spans="5:37" x14ac:dyDescent="0.25">
      <c r="E49" s="16">
        <f t="shared" si="13"/>
        <v>37</v>
      </c>
      <c r="F49" s="14">
        <f t="shared" ca="1" si="18"/>
        <v>7.6000000000000014</v>
      </c>
      <c r="G49" s="13">
        <f t="shared" si="0"/>
        <v>0</v>
      </c>
      <c r="H49">
        <f t="shared" ca="1" si="14"/>
        <v>10.399999999999999</v>
      </c>
      <c r="I49">
        <f t="shared" ca="1" si="1"/>
        <v>7.6000000000000014</v>
      </c>
      <c r="J49">
        <f t="shared" ca="1" si="2"/>
        <v>0</v>
      </c>
      <c r="L49">
        <f t="shared" ca="1" si="3"/>
        <v>1</v>
      </c>
      <c r="M49">
        <f t="shared" ca="1" si="4"/>
        <v>2</v>
      </c>
      <c r="N49">
        <f ca="1">M49+E49</f>
        <v>39</v>
      </c>
      <c r="P49">
        <v>18.8</v>
      </c>
      <c r="Q49">
        <v>0</v>
      </c>
      <c r="R49">
        <v>10.399999999999999</v>
      </c>
      <c r="S49">
        <v>10.399999999999999</v>
      </c>
      <c r="T49">
        <v>8.4000000000000021</v>
      </c>
      <c r="U49">
        <v>14</v>
      </c>
      <c r="X49" s="1">
        <f t="shared" si="15"/>
        <v>37</v>
      </c>
      <c r="Y49" s="14">
        <f t="shared" ca="1" si="12"/>
        <v>30</v>
      </c>
      <c r="Z49" s="13">
        <f t="shared" si="11"/>
        <v>0</v>
      </c>
      <c r="AA49">
        <f t="shared" ca="1" si="16"/>
        <v>10.399999999999999</v>
      </c>
      <c r="AB49">
        <f t="shared" ca="1" si="5"/>
        <v>10.399999999999999</v>
      </c>
      <c r="AC49">
        <f t="shared" ca="1" si="6"/>
        <v>19.600000000000001</v>
      </c>
      <c r="AF49" s="1">
        <f t="shared" si="17"/>
        <v>37</v>
      </c>
      <c r="AG49" s="14">
        <f t="shared" ca="1" si="19"/>
        <v>6.8709780802094365</v>
      </c>
      <c r="AH49" s="13">
        <f t="shared" si="7"/>
        <v>0</v>
      </c>
      <c r="AI49" s="13">
        <f t="shared" ca="1" si="8"/>
        <v>13.976243421720442</v>
      </c>
      <c r="AJ49" s="13">
        <f t="shared" ca="1" si="9"/>
        <v>6.8709780802094365</v>
      </c>
      <c r="AK49" s="13">
        <f t="shared" ca="1" si="10"/>
        <v>-7.1052653415110054</v>
      </c>
    </row>
    <row r="50" spans="5:37" x14ac:dyDescent="0.25">
      <c r="E50" s="16">
        <f t="shared" si="13"/>
        <v>38</v>
      </c>
      <c r="F50" s="14">
        <f t="shared" ca="1" si="18"/>
        <v>22.4</v>
      </c>
      <c r="G50" s="13">
        <f t="shared" ca="1" si="0"/>
        <v>18</v>
      </c>
      <c r="H50">
        <f t="shared" ca="1" si="14"/>
        <v>10.399999999999999</v>
      </c>
      <c r="I50">
        <f t="shared" ca="1" si="1"/>
        <v>10.399999999999999</v>
      </c>
      <c r="J50">
        <f t="shared" ca="1" si="2"/>
        <v>12</v>
      </c>
      <c r="L50">
        <f t="shared" ca="1" si="3"/>
        <v>1</v>
      </c>
      <c r="M50">
        <f t="shared" ca="1" si="4"/>
        <v>2</v>
      </c>
      <c r="N50">
        <f ca="1">M50+E50</f>
        <v>40</v>
      </c>
      <c r="P50">
        <v>19.600000000000001</v>
      </c>
      <c r="Q50">
        <v>19.2</v>
      </c>
      <c r="R50">
        <v>8.8000000000000007</v>
      </c>
      <c r="S50">
        <v>8.8000000000000007</v>
      </c>
      <c r="T50">
        <v>10.8</v>
      </c>
      <c r="U50">
        <v>6</v>
      </c>
      <c r="X50" s="1">
        <f t="shared" si="15"/>
        <v>38</v>
      </c>
      <c r="Y50" s="14">
        <f t="shared" ca="1" si="12"/>
        <v>19.600000000000001</v>
      </c>
      <c r="Z50" s="13">
        <f t="shared" ca="1" si="11"/>
        <v>20.799999999999997</v>
      </c>
      <c r="AA50">
        <f t="shared" ca="1" si="16"/>
        <v>10.399999999999999</v>
      </c>
      <c r="AB50">
        <f t="shared" ca="1" si="5"/>
        <v>10.399999999999999</v>
      </c>
      <c r="AC50">
        <f t="shared" ca="1" si="6"/>
        <v>9.2000000000000028</v>
      </c>
      <c r="AF50" s="1">
        <f t="shared" si="17"/>
        <v>38</v>
      </c>
      <c r="AG50" s="14">
        <f t="shared" ca="1" si="19"/>
        <v>16.02375657827956</v>
      </c>
      <c r="AH50" s="13">
        <f t="shared" ca="1" si="7"/>
        <v>31.748864233262086</v>
      </c>
      <c r="AI50" s="13">
        <f t="shared" ca="1" si="8"/>
        <v>17.772620811541646</v>
      </c>
      <c r="AJ50" s="13">
        <f t="shared" ca="1" si="9"/>
        <v>16.02375657827956</v>
      </c>
      <c r="AK50" s="13">
        <f t="shared" ca="1" si="10"/>
        <v>-1.7488642332620863</v>
      </c>
    </row>
    <row r="51" spans="5:37" x14ac:dyDescent="0.25">
      <c r="E51" s="16">
        <f t="shared" si="13"/>
        <v>39</v>
      </c>
      <c r="F51" s="14">
        <f t="shared" ca="1" si="18"/>
        <v>12</v>
      </c>
      <c r="G51" s="13">
        <f t="shared" si="0"/>
        <v>0</v>
      </c>
      <c r="H51">
        <f ca="1">VLOOKUP(RAND(),$A$3:$C$10,2,1)</f>
        <v>12</v>
      </c>
      <c r="I51">
        <f t="shared" ca="1" si="1"/>
        <v>12</v>
      </c>
      <c r="J51">
        <f t="shared" ca="1" si="2"/>
        <v>0</v>
      </c>
      <c r="L51">
        <f t="shared" ca="1" si="3"/>
        <v>1</v>
      </c>
      <c r="M51">
        <f t="shared" ca="1" si="4"/>
        <v>2</v>
      </c>
      <c r="N51">
        <f ca="1">M51+E51</f>
        <v>41</v>
      </c>
      <c r="P51">
        <v>10.8</v>
      </c>
      <c r="Q51">
        <v>0</v>
      </c>
      <c r="R51">
        <v>10.399999999999999</v>
      </c>
      <c r="S51">
        <v>10.399999999999999</v>
      </c>
      <c r="T51">
        <v>0.40000000000000213</v>
      </c>
      <c r="U51">
        <v>14</v>
      </c>
      <c r="X51" s="1">
        <f t="shared" si="15"/>
        <v>39</v>
      </c>
      <c r="Y51" s="14">
        <f t="shared" ca="1" si="12"/>
        <v>30</v>
      </c>
      <c r="Z51" s="13">
        <f t="shared" si="11"/>
        <v>0</v>
      </c>
      <c r="AA51">
        <f ca="1">VLOOKUP(RAND(),$A$3:$C$10,2,1)</f>
        <v>12</v>
      </c>
      <c r="AB51">
        <f t="shared" ca="1" si="5"/>
        <v>12</v>
      </c>
      <c r="AC51">
        <f t="shared" ca="1" si="6"/>
        <v>18</v>
      </c>
      <c r="AF51" s="1">
        <f t="shared" si="17"/>
        <v>39</v>
      </c>
      <c r="AG51" s="14">
        <f t="shared" ca="1" si="19"/>
        <v>-1.7488642332620863</v>
      </c>
      <c r="AH51" s="13">
        <f t="shared" si="7"/>
        <v>0</v>
      </c>
      <c r="AI51" s="13">
        <f t="shared" ca="1" si="8"/>
        <v>11.261072661693261</v>
      </c>
      <c r="AJ51" s="13">
        <f t="shared" ca="1" si="9"/>
        <v>-1.7488642332620863</v>
      </c>
      <c r="AK51" s="13">
        <f t="shared" ca="1" si="10"/>
        <v>-13.009936894955347</v>
      </c>
    </row>
    <row r="52" spans="5:37" x14ac:dyDescent="0.25">
      <c r="E52" s="16">
        <f t="shared" si="13"/>
        <v>40</v>
      </c>
      <c r="F52" s="14">
        <f t="shared" ca="1" si="18"/>
        <v>18</v>
      </c>
      <c r="G52" s="13">
        <f t="shared" ca="1" si="0"/>
        <v>22.4</v>
      </c>
      <c r="H52">
        <f t="shared" ca="1" si="14"/>
        <v>10.399999999999999</v>
      </c>
      <c r="I52">
        <f t="shared" ca="1" si="1"/>
        <v>10.399999999999999</v>
      </c>
      <c r="J52">
        <f t="shared" ca="1" si="2"/>
        <v>7.6000000000000014</v>
      </c>
      <c r="L52">
        <f t="shared" ca="1" si="3"/>
        <v>1</v>
      </c>
      <c r="M52">
        <f t="shared" ca="1" si="4"/>
        <v>2</v>
      </c>
      <c r="N52">
        <f ca="1">M52+E52</f>
        <v>42</v>
      </c>
      <c r="P52">
        <v>19.600000000000001</v>
      </c>
      <c r="Q52">
        <v>20.799999999999997</v>
      </c>
      <c r="R52">
        <v>10.399999999999999</v>
      </c>
      <c r="S52">
        <v>10.399999999999999</v>
      </c>
      <c r="T52">
        <v>9.2000000000000028</v>
      </c>
      <c r="U52">
        <v>6</v>
      </c>
      <c r="X52" s="1">
        <f t="shared" si="15"/>
        <v>40</v>
      </c>
      <c r="Y52" s="14">
        <f t="shared" ca="1" si="12"/>
        <v>18</v>
      </c>
      <c r="Z52" s="13">
        <f t="shared" ca="1" si="11"/>
        <v>22.4</v>
      </c>
      <c r="AA52">
        <f t="shared" ca="1" si="16"/>
        <v>10.399999999999999</v>
      </c>
      <c r="AB52">
        <f t="shared" ca="1" si="5"/>
        <v>10.399999999999999</v>
      </c>
      <c r="AC52">
        <f t="shared" ca="1" si="6"/>
        <v>7.6000000000000014</v>
      </c>
      <c r="AF52" s="1">
        <f t="shared" si="17"/>
        <v>40</v>
      </c>
      <c r="AG52" s="14">
        <f t="shared" ca="1" si="19"/>
        <v>18.738927338306738</v>
      </c>
      <c r="AH52" s="13">
        <f t="shared" ca="1" si="7"/>
        <v>38.972748832486033</v>
      </c>
      <c r="AI52" s="13">
        <f t="shared" ca="1" si="8"/>
        <v>27.711676170792771</v>
      </c>
      <c r="AJ52" s="13">
        <f t="shared" ca="1" si="9"/>
        <v>18.738927338306738</v>
      </c>
      <c r="AK52" s="13">
        <f t="shared" ca="1" si="10"/>
        <v>-8.9727488324860332</v>
      </c>
    </row>
    <row r="53" spans="5:37" x14ac:dyDescent="0.25">
      <c r="E53" s="16">
        <f t="shared" si="13"/>
        <v>41</v>
      </c>
      <c r="F53" s="14">
        <f t="shared" ca="1" si="18"/>
        <v>7.6000000000000014</v>
      </c>
      <c r="G53" s="13">
        <f t="shared" si="0"/>
        <v>0</v>
      </c>
      <c r="H53">
        <f t="shared" ca="1" si="14"/>
        <v>12</v>
      </c>
      <c r="I53">
        <f t="shared" ca="1" si="1"/>
        <v>7.6000000000000014</v>
      </c>
      <c r="J53">
        <f t="shared" ca="1" si="2"/>
        <v>0</v>
      </c>
      <c r="L53">
        <f t="shared" ca="1" si="3"/>
        <v>1</v>
      </c>
      <c r="M53">
        <f t="shared" ca="1" si="4"/>
        <v>2</v>
      </c>
      <c r="N53">
        <f ca="1">M53+E53</f>
        <v>43</v>
      </c>
      <c r="P53">
        <v>9.2000000000000028</v>
      </c>
      <c r="Q53">
        <v>0</v>
      </c>
      <c r="R53">
        <v>10.399999999999999</v>
      </c>
      <c r="S53">
        <v>9.2000000000000028</v>
      </c>
      <c r="T53">
        <v>-1.1999999999999957</v>
      </c>
      <c r="U53">
        <v>14</v>
      </c>
      <c r="X53" s="1">
        <f t="shared" si="15"/>
        <v>41</v>
      </c>
      <c r="Y53" s="14">
        <f t="shared" ca="1" si="12"/>
        <v>30</v>
      </c>
      <c r="Z53" s="13">
        <f t="shared" si="11"/>
        <v>0</v>
      </c>
      <c r="AA53">
        <f t="shared" ca="1" si="16"/>
        <v>10.399999999999999</v>
      </c>
      <c r="AB53">
        <f t="shared" ca="1" si="5"/>
        <v>10.399999999999999</v>
      </c>
      <c r="AC53">
        <f t="shared" ca="1" si="6"/>
        <v>19.600000000000001</v>
      </c>
      <c r="AF53" s="1">
        <f t="shared" si="17"/>
        <v>41</v>
      </c>
      <c r="AG53" s="14">
        <f t="shared" ca="1" si="19"/>
        <v>-8.9727488324860332</v>
      </c>
      <c r="AH53" s="13">
        <f t="shared" si="7"/>
        <v>0</v>
      </c>
      <c r="AI53" s="13">
        <f t="shared" ca="1" si="8"/>
        <v>1.8118339369439784</v>
      </c>
      <c r="AJ53" s="13">
        <f t="shared" ca="1" si="9"/>
        <v>-8.9727488324860332</v>
      </c>
      <c r="AK53" s="13">
        <f t="shared" ca="1" si="10"/>
        <v>-10.784582769430012</v>
      </c>
    </row>
    <row r="54" spans="5:37" x14ac:dyDescent="0.25">
      <c r="E54" s="16">
        <f t="shared" si="13"/>
        <v>42</v>
      </c>
      <c r="F54" s="14">
        <f t="shared" ca="1" si="18"/>
        <v>22.4</v>
      </c>
      <c r="G54" s="13">
        <f t="shared" ca="1" si="0"/>
        <v>19.600000000000001</v>
      </c>
      <c r="H54">
        <f t="shared" ca="1" si="14"/>
        <v>12</v>
      </c>
      <c r="I54">
        <f t="shared" ca="1" si="1"/>
        <v>12</v>
      </c>
      <c r="J54">
        <f t="shared" ca="1" si="2"/>
        <v>10.399999999999999</v>
      </c>
      <c r="L54">
        <f t="shared" ca="1" si="3"/>
        <v>1</v>
      </c>
      <c r="M54">
        <f t="shared" ca="1" si="4"/>
        <v>2</v>
      </c>
      <c r="N54">
        <f ca="1">M54+E54</f>
        <v>44</v>
      </c>
      <c r="P54">
        <v>19.600000000000001</v>
      </c>
      <c r="Q54">
        <v>12.799999999999997</v>
      </c>
      <c r="R54">
        <v>2.4000000000000004</v>
      </c>
      <c r="S54">
        <v>2.4000000000000004</v>
      </c>
      <c r="T54">
        <v>17.200000000000003</v>
      </c>
      <c r="U54">
        <v>7.5</v>
      </c>
      <c r="X54" s="1">
        <f t="shared" si="15"/>
        <v>42</v>
      </c>
      <c r="Y54" s="14">
        <f t="shared" ca="1" si="12"/>
        <v>19.600000000000001</v>
      </c>
      <c r="Z54" s="13">
        <f t="shared" ca="1" si="11"/>
        <v>19.2</v>
      </c>
      <c r="AA54">
        <f t="shared" ca="1" si="16"/>
        <v>8.8000000000000007</v>
      </c>
      <c r="AB54">
        <f t="shared" ca="1" si="5"/>
        <v>8.8000000000000007</v>
      </c>
      <c r="AC54">
        <f t="shared" ca="1" si="6"/>
        <v>10.8</v>
      </c>
      <c r="AF54" s="1">
        <f t="shared" si="17"/>
        <v>42</v>
      </c>
      <c r="AG54" s="14">
        <f t="shared" ca="1" si="19"/>
        <v>28.188166063056023</v>
      </c>
      <c r="AH54" s="13">
        <f t="shared" ca="1" si="7"/>
        <v>1.8548807941889294</v>
      </c>
      <c r="AI54" s="13">
        <f t="shared" ca="1" si="8"/>
        <v>4.3046857244953517E-2</v>
      </c>
      <c r="AJ54" s="13">
        <f t="shared" ca="1" si="9"/>
        <v>4.3046857244953517E-2</v>
      </c>
      <c r="AK54" s="13">
        <f t="shared" ca="1" si="10"/>
        <v>28.145119205811071</v>
      </c>
    </row>
    <row r="55" spans="5:37" x14ac:dyDescent="0.25">
      <c r="E55" s="16">
        <f t="shared" si="13"/>
        <v>43</v>
      </c>
      <c r="F55" s="14">
        <f t="shared" ca="1" si="18"/>
        <v>10.399999999999999</v>
      </c>
      <c r="G55" s="13">
        <f t="shared" si="0"/>
        <v>0</v>
      </c>
      <c r="H55">
        <f t="shared" ca="1" si="14"/>
        <v>10.399999999999999</v>
      </c>
      <c r="I55">
        <f t="shared" ca="1" si="1"/>
        <v>10.399999999999999</v>
      </c>
      <c r="J55">
        <f t="shared" ca="1" si="2"/>
        <v>0</v>
      </c>
      <c r="L55">
        <f t="shared" ca="1" si="3"/>
        <v>1</v>
      </c>
      <c r="M55">
        <f t="shared" ca="1" si="4"/>
        <v>2</v>
      </c>
      <c r="N55">
        <f ca="1">M55+E55</f>
        <v>45</v>
      </c>
      <c r="P55">
        <v>17.200000000000003</v>
      </c>
      <c r="Q55">
        <v>0</v>
      </c>
      <c r="R55">
        <v>12</v>
      </c>
      <c r="S55">
        <v>12</v>
      </c>
      <c r="T55">
        <v>5.2000000000000028</v>
      </c>
      <c r="U55">
        <v>15.5</v>
      </c>
      <c r="X55" s="1">
        <f t="shared" si="15"/>
        <v>43</v>
      </c>
      <c r="Y55" s="14">
        <f t="shared" ca="1" si="12"/>
        <v>30</v>
      </c>
      <c r="Z55" s="13">
        <f t="shared" si="11"/>
        <v>0</v>
      </c>
      <c r="AA55">
        <f t="shared" ca="1" si="16"/>
        <v>10.399999999999999</v>
      </c>
      <c r="AB55">
        <f t="shared" ca="1" si="5"/>
        <v>10.399999999999999</v>
      </c>
      <c r="AC55">
        <f t="shared" ca="1" si="6"/>
        <v>19.600000000000001</v>
      </c>
      <c r="AF55" s="1">
        <f t="shared" si="17"/>
        <v>43</v>
      </c>
      <c r="AG55" s="14">
        <f t="shared" ca="1" si="19"/>
        <v>28.145119205811071</v>
      </c>
      <c r="AH55" s="13">
        <f t="shared" si="7"/>
        <v>0</v>
      </c>
      <c r="AI55" s="13">
        <f t="shared" ca="1" si="8"/>
        <v>2.5645566984391119</v>
      </c>
      <c r="AJ55" s="13">
        <f t="shared" ca="1" si="9"/>
        <v>2.5645566984391119</v>
      </c>
      <c r="AK55" s="13">
        <f t="shared" ca="1" si="10"/>
        <v>25.580562507371958</v>
      </c>
    </row>
    <row r="56" spans="5:37" x14ac:dyDescent="0.25">
      <c r="E56" s="16">
        <f t="shared" si="13"/>
        <v>44</v>
      </c>
      <c r="F56" s="14">
        <f t="shared" ca="1" si="18"/>
        <v>19.600000000000001</v>
      </c>
      <c r="G56" s="13">
        <f t="shared" ca="1" si="0"/>
        <v>22.4</v>
      </c>
      <c r="H56">
        <f t="shared" ca="1" si="14"/>
        <v>12</v>
      </c>
      <c r="I56">
        <f t="shared" ca="1" si="1"/>
        <v>12</v>
      </c>
      <c r="J56">
        <f t="shared" ca="1" si="2"/>
        <v>7.6000000000000014</v>
      </c>
      <c r="L56">
        <f t="shared" ca="1" si="3"/>
        <v>1</v>
      </c>
      <c r="M56">
        <f t="shared" ca="1" si="4"/>
        <v>2</v>
      </c>
      <c r="N56">
        <f ca="1">M56+E56</f>
        <v>46</v>
      </c>
      <c r="P56">
        <v>18</v>
      </c>
      <c r="Q56">
        <v>24</v>
      </c>
      <c r="R56">
        <v>12</v>
      </c>
      <c r="S56">
        <v>12</v>
      </c>
      <c r="T56">
        <v>6</v>
      </c>
      <c r="U56">
        <v>5.9</v>
      </c>
      <c r="X56" s="1">
        <f t="shared" si="15"/>
        <v>44</v>
      </c>
      <c r="Y56" s="14">
        <f t="shared" ca="1" si="12"/>
        <v>19.600000000000001</v>
      </c>
      <c r="Z56" s="13">
        <f t="shared" ca="1" si="11"/>
        <v>22.4</v>
      </c>
      <c r="AA56">
        <f t="shared" ca="1" si="16"/>
        <v>12</v>
      </c>
      <c r="AB56">
        <f t="shared" ca="1" si="5"/>
        <v>12</v>
      </c>
      <c r="AC56">
        <f t="shared" ca="1" si="6"/>
        <v>7.6000000000000014</v>
      </c>
      <c r="AF56" s="1">
        <f t="shared" si="17"/>
        <v>44</v>
      </c>
      <c r="AG56" s="14">
        <f t="shared" ca="1" si="19"/>
        <v>27.435443301560888</v>
      </c>
      <c r="AH56" s="13">
        <f t="shared" ca="1" si="7"/>
        <v>16.135521403704359</v>
      </c>
      <c r="AI56" s="13">
        <f t="shared" ca="1" si="8"/>
        <v>13.570964705265247</v>
      </c>
      <c r="AJ56" s="13">
        <f t="shared" ca="1" si="9"/>
        <v>13.570964705265247</v>
      </c>
      <c r="AK56" s="13">
        <f t="shared" ca="1" si="10"/>
        <v>13.864478596295641</v>
      </c>
    </row>
    <row r="57" spans="5:37" x14ac:dyDescent="0.25">
      <c r="E57" s="16">
        <f t="shared" si="13"/>
        <v>45</v>
      </c>
      <c r="F57" s="14">
        <f t="shared" ca="1" si="18"/>
        <v>7.6000000000000014</v>
      </c>
      <c r="G57" s="13">
        <f t="shared" si="0"/>
        <v>0</v>
      </c>
      <c r="H57">
        <f t="shared" ca="1" si="14"/>
        <v>10.399999999999999</v>
      </c>
      <c r="I57">
        <f t="shared" ca="1" si="1"/>
        <v>7.6000000000000014</v>
      </c>
      <c r="J57">
        <f t="shared" ca="1" si="2"/>
        <v>0</v>
      </c>
      <c r="L57">
        <f t="shared" ca="1" si="3"/>
        <v>1</v>
      </c>
      <c r="M57">
        <f t="shared" ca="1" si="4"/>
        <v>2</v>
      </c>
      <c r="N57">
        <f ca="1">M57+E57</f>
        <v>47</v>
      </c>
      <c r="P57">
        <v>6</v>
      </c>
      <c r="Q57">
        <v>0</v>
      </c>
      <c r="R57">
        <v>10.399999999999999</v>
      </c>
      <c r="S57">
        <v>6</v>
      </c>
      <c r="T57">
        <v>-4.3999999999999986</v>
      </c>
      <c r="U57">
        <v>12.999999999999998</v>
      </c>
      <c r="X57" s="1">
        <f t="shared" si="15"/>
        <v>45</v>
      </c>
      <c r="Y57" s="14">
        <f t="shared" ca="1" si="12"/>
        <v>30</v>
      </c>
      <c r="Z57" s="13">
        <f t="shared" si="11"/>
        <v>0</v>
      </c>
      <c r="AA57">
        <f t="shared" ca="1" si="16"/>
        <v>0.8</v>
      </c>
      <c r="AB57">
        <f t="shared" ca="1" si="5"/>
        <v>0.8</v>
      </c>
      <c r="AC57">
        <f t="shared" ca="1" si="6"/>
        <v>29.2</v>
      </c>
      <c r="AF57" s="1">
        <f t="shared" si="17"/>
        <v>45</v>
      </c>
      <c r="AG57" s="14">
        <f t="shared" ca="1" si="19"/>
        <v>13.864478596295641</v>
      </c>
      <c r="AH57" s="13">
        <f t="shared" si="7"/>
        <v>0</v>
      </c>
      <c r="AI57" s="13">
        <f t="shared" ca="1" si="8"/>
        <v>6.3655703665707914</v>
      </c>
      <c r="AJ57" s="13">
        <f t="shared" ca="1" si="9"/>
        <v>6.3655703665707914</v>
      </c>
      <c r="AK57" s="13">
        <f t="shared" ca="1" si="10"/>
        <v>7.4989082297248491</v>
      </c>
    </row>
    <row r="58" spans="5:37" x14ac:dyDescent="0.25">
      <c r="E58" s="16">
        <f t="shared" si="13"/>
        <v>46</v>
      </c>
      <c r="F58" s="14">
        <f t="shared" ca="1" si="18"/>
        <v>22.4</v>
      </c>
      <c r="G58" s="13">
        <f t="shared" ca="1" si="0"/>
        <v>19.600000000000001</v>
      </c>
      <c r="H58">
        <f t="shared" ca="1" si="14"/>
        <v>12</v>
      </c>
      <c r="I58">
        <f t="shared" ca="1" si="1"/>
        <v>12</v>
      </c>
      <c r="J58">
        <f t="shared" ca="1" si="2"/>
        <v>10.399999999999999</v>
      </c>
      <c r="L58">
        <f t="shared" ca="1" si="3"/>
        <v>1</v>
      </c>
      <c r="M58">
        <f t="shared" ca="1" si="4"/>
        <v>2</v>
      </c>
      <c r="N58">
        <f ca="1">M58+E58</f>
        <v>48</v>
      </c>
      <c r="P58">
        <v>19.600000000000001</v>
      </c>
      <c r="Q58">
        <v>20.799999999999997</v>
      </c>
      <c r="R58">
        <v>10.399999999999999</v>
      </c>
      <c r="S58">
        <v>10.399999999999999</v>
      </c>
      <c r="T58">
        <v>9.2000000000000028</v>
      </c>
      <c r="U58">
        <v>4.9999999999999982</v>
      </c>
      <c r="X58" s="1">
        <f t="shared" si="15"/>
        <v>46</v>
      </c>
      <c r="Y58" s="14">
        <f t="shared" ca="1" si="12"/>
        <v>29.2</v>
      </c>
      <c r="Z58" s="13">
        <f t="shared" ca="1" si="11"/>
        <v>12.8</v>
      </c>
      <c r="AA58">
        <f t="shared" ca="1" si="16"/>
        <v>12</v>
      </c>
      <c r="AB58">
        <f t="shared" ca="1" si="5"/>
        <v>12</v>
      </c>
      <c r="AC58">
        <f t="shared" ca="1" si="6"/>
        <v>17.2</v>
      </c>
      <c r="AF58" s="1">
        <f t="shared" si="17"/>
        <v>46</v>
      </c>
      <c r="AG58" s="14">
        <f t="shared" ca="1" si="19"/>
        <v>23.634429633429207</v>
      </c>
      <c r="AH58" s="13">
        <f t="shared" ca="1" si="7"/>
        <v>35.918461662315437</v>
      </c>
      <c r="AI58" s="13">
        <f t="shared" ca="1" si="8"/>
        <v>29.55289129574464</v>
      </c>
      <c r="AJ58" s="13">
        <f t="shared" ca="1" si="9"/>
        <v>23.634429633429207</v>
      </c>
      <c r="AK58" s="13">
        <f t="shared" ca="1" si="10"/>
        <v>-5.9184616623154334</v>
      </c>
    </row>
    <row r="59" spans="5:37" x14ac:dyDescent="0.25">
      <c r="E59" s="16">
        <f t="shared" si="13"/>
        <v>47</v>
      </c>
      <c r="F59" s="14">
        <f t="shared" ca="1" si="18"/>
        <v>10.399999999999999</v>
      </c>
      <c r="G59" s="13">
        <f t="shared" si="0"/>
        <v>0</v>
      </c>
      <c r="H59">
        <f t="shared" ca="1" si="14"/>
        <v>12</v>
      </c>
      <c r="I59">
        <f t="shared" ca="1" si="1"/>
        <v>10.399999999999999</v>
      </c>
      <c r="J59">
        <f t="shared" ca="1" si="2"/>
        <v>0</v>
      </c>
      <c r="L59">
        <f t="shared" ca="1" si="3"/>
        <v>1</v>
      </c>
      <c r="M59">
        <f t="shared" ca="1" si="4"/>
        <v>2</v>
      </c>
      <c r="N59">
        <f ca="1">M59+E59</f>
        <v>49</v>
      </c>
      <c r="P59">
        <v>9.2000000000000028</v>
      </c>
      <c r="Q59">
        <v>0</v>
      </c>
      <c r="R59">
        <v>0.8</v>
      </c>
      <c r="S59">
        <v>0.8</v>
      </c>
      <c r="T59">
        <v>8.4000000000000021</v>
      </c>
      <c r="U59">
        <v>14</v>
      </c>
      <c r="X59" s="1">
        <f t="shared" si="15"/>
        <v>47</v>
      </c>
      <c r="Y59" s="14">
        <f t="shared" ca="1" si="12"/>
        <v>30</v>
      </c>
      <c r="Z59" s="13">
        <f t="shared" si="11"/>
        <v>0</v>
      </c>
      <c r="AA59">
        <f t="shared" ca="1" si="16"/>
        <v>10.399999999999999</v>
      </c>
      <c r="AB59">
        <f t="shared" ca="1" si="5"/>
        <v>10.399999999999999</v>
      </c>
      <c r="AC59">
        <f t="shared" ca="1" si="6"/>
        <v>19.600000000000001</v>
      </c>
      <c r="AF59" s="1">
        <f t="shared" si="17"/>
        <v>47</v>
      </c>
      <c r="AG59" s="14">
        <f t="shared" ca="1" si="19"/>
        <v>-5.9184616623154334</v>
      </c>
      <c r="AH59" s="13">
        <f t="shared" si="7"/>
        <v>0</v>
      </c>
      <c r="AI59" s="13">
        <f t="shared" ca="1" si="8"/>
        <v>9.3821110139115564</v>
      </c>
      <c r="AJ59" s="13">
        <f t="shared" ca="1" si="9"/>
        <v>-5.9184616623154334</v>
      </c>
      <c r="AK59" s="13">
        <f t="shared" ca="1" si="10"/>
        <v>-15.30057267622699</v>
      </c>
    </row>
    <row r="60" spans="5:37" x14ac:dyDescent="0.25">
      <c r="E60" s="16">
        <f t="shared" si="13"/>
        <v>48</v>
      </c>
      <c r="F60" s="14">
        <f t="shared" ca="1" si="18"/>
        <v>19.600000000000001</v>
      </c>
      <c r="G60" s="13">
        <f t="shared" ca="1" si="0"/>
        <v>20.799999999999997</v>
      </c>
      <c r="H60">
        <f t="shared" ca="1" si="14"/>
        <v>10.399999999999999</v>
      </c>
      <c r="I60">
        <f t="shared" ca="1" si="1"/>
        <v>10.399999999999999</v>
      </c>
      <c r="J60">
        <f t="shared" ca="1" si="2"/>
        <v>9.2000000000000028</v>
      </c>
      <c r="L60">
        <f t="shared" ca="1" si="3"/>
        <v>1</v>
      </c>
      <c r="M60">
        <f t="shared" ca="1" si="4"/>
        <v>2</v>
      </c>
      <c r="N60">
        <f ca="1">M60+E60</f>
        <v>50</v>
      </c>
      <c r="P60">
        <v>29.2</v>
      </c>
      <c r="Q60">
        <v>11.2</v>
      </c>
      <c r="R60">
        <v>10.399999999999999</v>
      </c>
      <c r="S60">
        <v>10.399999999999999</v>
      </c>
      <c r="T60">
        <v>18.8</v>
      </c>
      <c r="U60">
        <v>6.6</v>
      </c>
      <c r="X60" s="1">
        <f t="shared" si="15"/>
        <v>48</v>
      </c>
      <c r="Y60" s="14">
        <f t="shared" ca="1" si="12"/>
        <v>19.600000000000001</v>
      </c>
      <c r="Z60" s="13">
        <f t="shared" ca="1" si="11"/>
        <v>20.799999999999997</v>
      </c>
      <c r="AA60">
        <f t="shared" ca="1" si="16"/>
        <v>10.399999999999999</v>
      </c>
      <c r="AB60">
        <f t="shared" ca="1" si="5"/>
        <v>10.399999999999999</v>
      </c>
      <c r="AC60">
        <f t="shared" ca="1" si="6"/>
        <v>9.2000000000000028</v>
      </c>
      <c r="AF60" s="1">
        <f t="shared" si="17"/>
        <v>48</v>
      </c>
      <c r="AG60" s="14">
        <f t="shared" ca="1" si="19"/>
        <v>20.617888986088445</v>
      </c>
      <c r="AH60" s="13">
        <f t="shared" ca="1" si="7"/>
        <v>11.738192123099765</v>
      </c>
      <c r="AI60" s="13">
        <f t="shared" ca="1" si="8"/>
        <v>2.3560811091882101</v>
      </c>
      <c r="AJ60" s="13">
        <f t="shared" ca="1" si="9"/>
        <v>2.3560811091882101</v>
      </c>
      <c r="AK60" s="13">
        <f t="shared" ca="1" si="10"/>
        <v>18.261807876900235</v>
      </c>
    </row>
    <row r="61" spans="5:37" x14ac:dyDescent="0.25">
      <c r="E61" s="16">
        <f t="shared" si="13"/>
        <v>49</v>
      </c>
      <c r="F61" s="14">
        <f t="shared" ca="1" si="18"/>
        <v>9.2000000000000028</v>
      </c>
      <c r="G61" s="13">
        <f t="shared" si="0"/>
        <v>0</v>
      </c>
      <c r="H61">
        <f t="shared" ca="1" si="14"/>
        <v>10.399999999999999</v>
      </c>
      <c r="I61">
        <f t="shared" ca="1" si="1"/>
        <v>9.2000000000000028</v>
      </c>
      <c r="J61">
        <f t="shared" ca="1" si="2"/>
        <v>0</v>
      </c>
      <c r="L61">
        <f t="shared" ca="1" si="3"/>
        <v>1</v>
      </c>
      <c r="M61">
        <f t="shared" ca="1" si="4"/>
        <v>2</v>
      </c>
      <c r="N61">
        <f ca="1">M61+E61</f>
        <v>51</v>
      </c>
      <c r="P61">
        <v>18.8</v>
      </c>
      <c r="Q61">
        <v>0</v>
      </c>
      <c r="R61">
        <v>10.399999999999999</v>
      </c>
      <c r="S61">
        <v>10.399999999999999</v>
      </c>
      <c r="T61">
        <v>8.4000000000000021</v>
      </c>
      <c r="U61">
        <v>15.200000000000001</v>
      </c>
      <c r="X61" s="1">
        <f t="shared" si="15"/>
        <v>49</v>
      </c>
      <c r="Y61" s="14">
        <f t="shared" ca="1" si="12"/>
        <v>30</v>
      </c>
      <c r="Z61" s="13">
        <f t="shared" si="11"/>
        <v>0</v>
      </c>
      <c r="AA61">
        <f t="shared" ca="1" si="16"/>
        <v>10.399999999999999</v>
      </c>
      <c r="AB61">
        <f t="shared" ca="1" si="5"/>
        <v>10.399999999999999</v>
      </c>
      <c r="AC61">
        <f t="shared" ca="1" si="6"/>
        <v>19.600000000000001</v>
      </c>
      <c r="AF61" s="1">
        <f t="shared" si="17"/>
        <v>49</v>
      </c>
      <c r="AG61" s="14">
        <f t="shared" ca="1" si="19"/>
        <v>18.261807876900235</v>
      </c>
      <c r="AH61" s="13">
        <f t="shared" si="7"/>
        <v>0</v>
      </c>
      <c r="AI61" s="13">
        <f t="shared" ca="1" si="8"/>
        <v>2.0064195059975485</v>
      </c>
      <c r="AJ61" s="13">
        <f t="shared" ca="1" si="9"/>
        <v>2.0064195059975485</v>
      </c>
      <c r="AK61" s="13">
        <f t="shared" ca="1" si="10"/>
        <v>16.255388370902686</v>
      </c>
    </row>
    <row r="62" spans="5:37" x14ac:dyDescent="0.25">
      <c r="E62" s="16">
        <f t="shared" si="13"/>
        <v>50</v>
      </c>
      <c r="F62" s="14">
        <f t="shared" ca="1" si="18"/>
        <v>20.799999999999997</v>
      </c>
      <c r="G62" s="13">
        <f t="shared" ca="1" si="0"/>
        <v>19.600000000000001</v>
      </c>
      <c r="H62">
        <f t="shared" ca="1" si="14"/>
        <v>10.399999999999999</v>
      </c>
      <c r="I62">
        <f t="shared" ca="1" si="1"/>
        <v>10.399999999999999</v>
      </c>
      <c r="J62">
        <f t="shared" ca="1" si="2"/>
        <v>10.399999999999999</v>
      </c>
      <c r="L62">
        <f t="shared" ca="1" si="3"/>
        <v>1</v>
      </c>
      <c r="M62">
        <f t="shared" ca="1" si="4"/>
        <v>2</v>
      </c>
      <c r="N62">
        <f ca="1">M62+E62</f>
        <v>52</v>
      </c>
      <c r="P62">
        <v>19.600000000000001</v>
      </c>
      <c r="Q62">
        <v>20.799999999999997</v>
      </c>
      <c r="R62">
        <v>10.399999999999999</v>
      </c>
      <c r="S62">
        <v>10.399999999999999</v>
      </c>
      <c r="T62">
        <v>9.2000000000000028</v>
      </c>
      <c r="U62">
        <v>7.2000000000000011</v>
      </c>
      <c r="X62" s="1">
        <f t="shared" si="15"/>
        <v>50</v>
      </c>
      <c r="Y62" s="14">
        <f t="shared" ca="1" si="12"/>
        <v>19.600000000000001</v>
      </c>
      <c r="Z62" s="13">
        <f t="shared" ca="1" si="11"/>
        <v>19.2</v>
      </c>
      <c r="AA62">
        <f t="shared" ca="1" si="16"/>
        <v>8.8000000000000007</v>
      </c>
      <c r="AB62">
        <f t="shared" ca="1" si="5"/>
        <v>8.8000000000000007</v>
      </c>
      <c r="AC62">
        <f t="shared" ca="1" si="6"/>
        <v>10.8</v>
      </c>
      <c r="AF62" s="1">
        <f t="shared" si="17"/>
        <v>50</v>
      </c>
      <c r="AG62" s="14">
        <f t="shared" ca="1" si="19"/>
        <v>27.993580494002451</v>
      </c>
      <c r="AH62" s="13">
        <f t="shared" ca="1" si="7"/>
        <v>14.558028136549478</v>
      </c>
      <c r="AI62" s="13">
        <f t="shared" ca="1" si="8"/>
        <v>12.551608630551929</v>
      </c>
      <c r="AJ62" s="13">
        <f t="shared" ca="1" si="9"/>
        <v>12.551608630551929</v>
      </c>
      <c r="AK62" s="13">
        <f t="shared" ca="1" si="10"/>
        <v>15.441971863450522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Vega</dc:creator>
  <cp:lastModifiedBy>Jose Vega</cp:lastModifiedBy>
  <dcterms:created xsi:type="dcterms:W3CDTF">2022-04-23T18:56:35Z</dcterms:created>
  <dcterms:modified xsi:type="dcterms:W3CDTF">2022-04-24T00:49:38Z</dcterms:modified>
</cp:coreProperties>
</file>