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s\Downloads\"/>
    </mc:Choice>
  </mc:AlternateContent>
  <xr:revisionPtr revIDLastSave="0" documentId="13_ncr:1_{26790AA1-61F2-4175-9DF0-E59BB75AD8E6}" xr6:coauthVersionLast="47" xr6:coauthVersionMax="47" xr10:uidLastSave="{00000000-0000-0000-0000-000000000000}"/>
  <bookViews>
    <workbookView xWindow="-120" yWindow="-120" windowWidth="29040" windowHeight="16440" tabRatio="420" xr2:uid="{9A548CD5-D587-4998-9FE9-E0A65F7B05E9}"/>
  </bookViews>
  <sheets>
    <sheet name="Simulador" sheetId="1" r:id="rId1"/>
    <sheet name="Tabela de FIIs" sheetId="2" r:id="rId2"/>
  </sheets>
  <definedNames>
    <definedName name="DadosExternos_1" localSheetId="1" hidden="1">'Tabela de FIIs'!$A$1:$AD$531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6" i="1"/>
  <c r="F15" i="1"/>
  <c r="F19" i="1" s="1"/>
  <c r="F17" i="1"/>
  <c r="F18" i="1"/>
  <c r="F8" i="1"/>
  <c r="F20" i="1" l="1"/>
  <c r="F25" i="1" l="1"/>
  <c r="F26" i="1"/>
  <c r="F27" i="1"/>
  <c r="F28" i="1"/>
  <c r="F29" i="1"/>
  <c r="F30" i="1"/>
  <c r="F31" i="1"/>
  <c r="F32" i="1"/>
  <c r="F33" i="1"/>
  <c r="F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9C90D7-6C76-477B-A012-3CD1F6AB4CD0}" keepAlive="1" interval="25" name="Consulta - Tabela 1" description="Conexão com a consulta 'Tabela 1' na pasta de trabalho." type="5" refreshedVersion="8" background="1" saveData="1">
    <dbPr connection="Provider=Microsoft.Mashup.OleDb.1;Data Source=$Workbook$;Location=&quot;Tabela 1&quot;;Extended Properties=&quot;&quot;" command="SELECT * FROM [Tabela 1]"/>
  </connection>
</connections>
</file>

<file path=xl/sharedStrings.xml><?xml version="1.0" encoding="utf-8"?>
<sst xmlns="http://schemas.openxmlformats.org/spreadsheetml/2006/main" count="15955" uniqueCount="5516">
  <si>
    <t>Fundos</t>
  </si>
  <si>
    <t>Setor</t>
  </si>
  <si>
    <t>Preço Atual (R$)</t>
  </si>
  <si>
    <t>Liquidez Diária (R$)</t>
  </si>
  <si>
    <t>P/VP</t>
  </si>
  <si>
    <t>Último 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</si>
  <si>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</si>
  <si>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</si>
  <si>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</si>
  <si>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</si>
  <si>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</si>
  <si>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</si>
  <si>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</si>
  <si>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</si>
  <si>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Variação Preço</t>
  </si>
  <si>
    <t>Rentab. Período</t>
  </si>
  <si>
    <t>Rentab. Acumulada</t>
  </si>
  <si>
    <t>Patrimônio Líquido</t>
  </si>
  <si>
    <t>VPA</t>
  </si>
  <si>
    <t>P/VPA</t>
  </si>
  <si>
    <t>DY Patrimonial</t>
  </si>
  <si>
    <t>Variação Patrimonial</t>
  </si>
  <si>
    <t>Rentab. Patr. Período</t>
  </si>
  <si>
    <t>Rentab. Patr. Acumulada</t>
  </si>
  <si>
    <t>Quant. Ativos</t>
  </si>
  <si>
    <t>Volatilidade</t>
  </si>
  <si>
    <t>Num. Cotistas</t>
  </si>
  <si>
    <t>Tax. Gestão</t>
  </si>
  <si>
    <t>Tax. Performance</t>
  </si>
  <si>
    <t>Tax. Administração</t>
  </si>
  <si>
    <t>AAGR11</t>
  </si>
  <si>
    <t>Indefinido</t>
  </si>
  <si>
    <t>97,30</t>
  </si>
  <si>
    <t>9.114,38</t>
  </si>
  <si>
    <t>N/A</t>
  </si>
  <si>
    <t>1,27</t>
  </si>
  <si>
    <t>1,30 %</t>
  </si>
  <si>
    <t>3,82 %</t>
  </si>
  <si>
    <t>7,87 %</t>
  </si>
  <si>
    <t>15,33 %</t>
  </si>
  <si>
    <t>1,27 %</t>
  </si>
  <si>
    <t>1,31 %</t>
  </si>
  <si>
    <t>1,28 %</t>
  </si>
  <si>
    <t>6,59 %</t>
  </si>
  <si>
    <t>2,96 %</t>
  </si>
  <si>
    <t>4,30 %</t>
  </si>
  <si>
    <t>14,86 %</t>
  </si>
  <si>
    <t>0,00 %</t>
  </si>
  <si>
    <t>0</t>
  </si>
  <si>
    <t>69,17</t>
  </si>
  <si>
    <t>AAZQ11</t>
  </si>
  <si>
    <t>428.126,95</t>
  </si>
  <si>
    <t>0,84</t>
  </si>
  <si>
    <t>0,10</t>
  </si>
  <si>
    <t>3,90 %</t>
  </si>
  <si>
    <t>8,91 %</t>
  </si>
  <si>
    <t>17,81 %</t>
  </si>
  <si>
    <t>1,49 %</t>
  </si>
  <si>
    <t>1,48 %</t>
  </si>
  <si>
    <t>2,78 %</t>
  </si>
  <si>
    <t>4,09 %</t>
  </si>
  <si>
    <t>24,76 %</t>
  </si>
  <si>
    <t>207.483.560,91</t>
  </si>
  <si>
    <t>8,63</t>
  </si>
  <si>
    <t>1,10 %</t>
  </si>
  <si>
    <t>27,52</t>
  </si>
  <si>
    <t>29.790</t>
  </si>
  <si>
    <t>ABCP11</t>
  </si>
  <si>
    <t>Shoppings</t>
  </si>
  <si>
    <t>95.486,71</t>
  </si>
  <si>
    <t>0,77</t>
  </si>
  <si>
    <t>0,80</t>
  </si>
  <si>
    <t>0,97 %</t>
  </si>
  <si>
    <t>2,40 %</t>
  </si>
  <si>
    <t>4,55 %</t>
  </si>
  <si>
    <t>10,61 %</t>
  </si>
  <si>
    <t>0,80 %</t>
  </si>
  <si>
    <t>0,76 %</t>
  </si>
  <si>
    <t>0,88 %</t>
  </si>
  <si>
    <t>5,82 %</t>
  </si>
  <si>
    <t>6,84 %</t>
  </si>
  <si>
    <t>31,61 %</t>
  </si>
  <si>
    <t>507.115.881,79</t>
  </si>
  <si>
    <t>107,69</t>
  </si>
  <si>
    <t>0,82</t>
  </si>
  <si>
    <t>0,46 %</t>
  </si>
  <si>
    <t>17,28 %</t>
  </si>
  <si>
    <t>17,83 %</t>
  </si>
  <si>
    <t>26,21 %</t>
  </si>
  <si>
    <t>1</t>
  </si>
  <si>
    <t>14.774</t>
  </si>
  <si>
    <t>AFHI11</t>
  </si>
  <si>
    <t>Papéis</t>
  </si>
  <si>
    <t>664.732,81</t>
  </si>
  <si>
    <t>0,98</t>
  </si>
  <si>
    <t>1,00</t>
  </si>
  <si>
    <t>1,08 %</t>
  </si>
  <si>
    <t>3,24 %</t>
  </si>
  <si>
    <t>13,05 %</t>
  </si>
  <si>
    <t>1,09 %</t>
  </si>
  <si>
    <t>5,47 %</t>
  </si>
  <si>
    <t>1,84 %</t>
  </si>
  <si>
    <t>2,94 %</t>
  </si>
  <si>
    <t>14,78 %</t>
  </si>
  <si>
    <t>430.040.925,86</t>
  </si>
  <si>
    <t>94,40</t>
  </si>
  <si>
    <t>1,05 %</t>
  </si>
  <si>
    <t>-0,60 %</t>
  </si>
  <si>
    <t>0,44 %</t>
  </si>
  <si>
    <t>6,74 %</t>
  </si>
  <si>
    <t>14</t>
  </si>
  <si>
    <t>40.748</t>
  </si>
  <si>
    <t>AGRX11</t>
  </si>
  <si>
    <t>290.067,95</t>
  </si>
  <si>
    <t>0,74</t>
  </si>
  <si>
    <t>0,11</t>
  </si>
  <si>
    <t>1,36 %</t>
  </si>
  <si>
    <t>2,76 %</t>
  </si>
  <si>
    <t>6,52 %</t>
  </si>
  <si>
    <t>13,39 %</t>
  </si>
  <si>
    <t>0,92 %</t>
  </si>
  <si>
    <t>1,12 %</t>
  </si>
  <si>
    <t>5,66 %</t>
  </si>
  <si>
    <t>3,06 %</t>
  </si>
  <si>
    <t>4,46 %</t>
  </si>
  <si>
    <t>22,96 %</t>
  </si>
  <si>
    <t>183.804.613,39</t>
  </si>
  <si>
    <t>10,27</t>
  </si>
  <si>
    <t>1,07 %</t>
  </si>
  <si>
    <t>19.257</t>
  </si>
  <si>
    <t>AIEC11</t>
  </si>
  <si>
    <t>Lajes Corporativas</t>
  </si>
  <si>
    <t>288.888,19</t>
  </si>
  <si>
    <t>0,59</t>
  </si>
  <si>
    <t>0,32</t>
  </si>
  <si>
    <t>0,67 %</t>
  </si>
  <si>
    <t>2,07 %</t>
  </si>
  <si>
    <t>5,90 %</t>
  </si>
  <si>
    <t>14,75 %</t>
  </si>
  <si>
    <t>0,69 %</t>
  </si>
  <si>
    <t>0,98 %</t>
  </si>
  <si>
    <t>1,23 %</t>
  </si>
  <si>
    <t>3,93 %</t>
  </si>
  <si>
    <t>4,63 %</t>
  </si>
  <si>
    <t>16,78 %</t>
  </si>
  <si>
    <t>374.671.371,57</t>
  </si>
  <si>
    <t>77,65</t>
  </si>
  <si>
    <t>0,58</t>
  </si>
  <si>
    <t>0,41 %</t>
  </si>
  <si>
    <t>-16,96 %</t>
  </si>
  <si>
    <t>-16,62 %</t>
  </si>
  <si>
    <t>-15,65 %</t>
  </si>
  <si>
    <t>2</t>
  </si>
  <si>
    <t>17.230</t>
  </si>
  <si>
    <t>AJFI11</t>
  </si>
  <si>
    <t>261.009,33</t>
  </si>
  <si>
    <t>0,61</t>
  </si>
  <si>
    <t>0,07</t>
  </si>
  <si>
    <t>0,95 %</t>
  </si>
  <si>
    <t>2,97 %</t>
  </si>
  <si>
    <t>6,09 %</t>
  </si>
  <si>
    <t>11,46 %</t>
  </si>
  <si>
    <t>0,99 %</t>
  </si>
  <si>
    <t>1,02 %</t>
  </si>
  <si>
    <t>0,96 %</t>
  </si>
  <si>
    <t>5,07 %</t>
  </si>
  <si>
    <t>2,81 %</t>
  </si>
  <si>
    <t>3,78 %</t>
  </si>
  <si>
    <t>11,89 %</t>
  </si>
  <si>
    <t>384.583.276,59</t>
  </si>
  <si>
    <t>12</t>
  </si>
  <si>
    <t>18,72</t>
  </si>
  <si>
    <t>13.147</t>
  </si>
  <si>
    <t>ALMI11</t>
  </si>
  <si>
    <t>47.391,05</t>
  </si>
  <si>
    <t>0,26</t>
  </si>
  <si>
    <t>3,40</t>
  </si>
  <si>
    <t>0,62 %</t>
  </si>
  <si>
    <t>3,37 %</t>
  </si>
  <si>
    <t>7,16 %</t>
  </si>
  <si>
    <t>0,56 %</t>
  </si>
  <si>
    <t>0,60 %</t>
  </si>
  <si>
    <t>-6,27 %</t>
  </si>
  <si>
    <t>-5,69 %</t>
  </si>
  <si>
    <t>3,02 %</t>
  </si>
  <si>
    <t>234.123.600,37</t>
  </si>
  <si>
    <t>2.046,78</t>
  </si>
  <si>
    <t>-0,05 %</t>
  </si>
  <si>
    <t>0,90 %</t>
  </si>
  <si>
    <t>1.990</t>
  </si>
  <si>
    <t>ALZC11</t>
  </si>
  <si>
    <t>112.120,10</t>
  </si>
  <si>
    <t>0,89</t>
  </si>
  <si>
    <t>0,12</t>
  </si>
  <si>
    <t>4,88 %</t>
  </si>
  <si>
    <t>8,22 %</t>
  </si>
  <si>
    <t>15,10 %</t>
  </si>
  <si>
    <t>1,63 %</t>
  </si>
  <si>
    <t>1,37 %</t>
  </si>
  <si>
    <t>1,26 %</t>
  </si>
  <si>
    <t>6,87 %</t>
  </si>
  <si>
    <t>13,75 %</t>
  </si>
  <si>
    <t>15,23 %</t>
  </si>
  <si>
    <t>6,21 %</t>
  </si>
  <si>
    <t>194.932.324,78</t>
  </si>
  <si>
    <t>43,08</t>
  </si>
  <si>
    <t>7.838</t>
  </si>
  <si>
    <t>ALZM11</t>
  </si>
  <si>
    <t>Fundo de Fundos</t>
  </si>
  <si>
    <t>6,32</t>
  </si>
  <si>
    <t>164,43</t>
  </si>
  <si>
    <t>0,85</t>
  </si>
  <si>
    <t>0,40</t>
  </si>
  <si>
    <t>6,30 %</t>
  </si>
  <si>
    <t>8,86 %</t>
  </si>
  <si>
    <t>15,25 %</t>
  </si>
  <si>
    <t>7,55 %</t>
  </si>
  <si>
    <t>-1,25 %</t>
  </si>
  <si>
    <t>4,97 %</t>
  </si>
  <si>
    <t>4,65 %</t>
  </si>
  <si>
    <t>113.203.496,22</t>
  </si>
  <si>
    <t>7,46</t>
  </si>
  <si>
    <t>-91,94 %</t>
  </si>
  <si>
    <t>-91,85 %</t>
  </si>
  <si>
    <t>-91,51 %</t>
  </si>
  <si>
    <t>15,32</t>
  </si>
  <si>
    <t>12.195</t>
  </si>
  <si>
    <t>ALZR11</t>
  </si>
  <si>
    <t>Misto</t>
  </si>
  <si>
    <t>1.721.754,00</t>
  </si>
  <si>
    <t>0,97</t>
  </si>
  <si>
    <t>0,08</t>
  </si>
  <si>
    <t>2,46 %</t>
  </si>
  <si>
    <t>5,03 %</t>
  </si>
  <si>
    <t>9,55 %</t>
  </si>
  <si>
    <t>0,82 %</t>
  </si>
  <si>
    <t>0,84 %</t>
  </si>
  <si>
    <t>4,16 %</t>
  </si>
  <si>
    <t>6,14 %</t>
  </si>
  <si>
    <t>6,99 %</t>
  </si>
  <si>
    <t>15,06 %</t>
  </si>
  <si>
    <t>1.274.128.693,80</t>
  </si>
  <si>
    <t>104,15</t>
  </si>
  <si>
    <t>0,08 %</t>
  </si>
  <si>
    <t>-2,56 %</t>
  </si>
  <si>
    <t>-2,49 %</t>
  </si>
  <si>
    <t>5,31 %</t>
  </si>
  <si>
    <t>18</t>
  </si>
  <si>
    <t>153.311</t>
  </si>
  <si>
    <t>APTO11</t>
  </si>
  <si>
    <t>Imóveis Residenciais</t>
  </si>
  <si>
    <t>21.656,71</t>
  </si>
  <si>
    <t>0,87</t>
  </si>
  <si>
    <t>0,09</t>
  </si>
  <si>
    <t>1,06 %</t>
  </si>
  <si>
    <t>3,20 %</t>
  </si>
  <si>
    <t>6,45 %</t>
  </si>
  <si>
    <t>12,72 %</t>
  </si>
  <si>
    <t>0,59 %</t>
  </si>
  <si>
    <t>1,66 %</t>
  </si>
  <si>
    <t>7,26 %</t>
  </si>
  <si>
    <t>44.965.061,66</t>
  </si>
  <si>
    <t>9,75</t>
  </si>
  <si>
    <t>-2,11 %</t>
  </si>
  <si>
    <t>-1,20 %</t>
  </si>
  <si>
    <t>12,81 %</t>
  </si>
  <si>
    <t>3</t>
  </si>
  <si>
    <t>22,05</t>
  </si>
  <si>
    <t>8.606</t>
  </si>
  <si>
    <t>APXM11</t>
  </si>
  <si>
    <t>518.580,52</t>
  </si>
  <si>
    <t>0,75</t>
  </si>
  <si>
    <t>0,31</t>
  </si>
  <si>
    <t>0,34 %</t>
  </si>
  <si>
    <t>1,44 %</t>
  </si>
  <si>
    <t>2,39 %</t>
  </si>
  <si>
    <t>5,40 %</t>
  </si>
  <si>
    <t>0,48 %</t>
  </si>
  <si>
    <t>0,40 %</t>
  </si>
  <si>
    <t>0,45 %</t>
  </si>
  <si>
    <t>3,84 %</t>
  </si>
  <si>
    <t>4,19 %</t>
  </si>
  <si>
    <t>-6,56 %</t>
  </si>
  <si>
    <t>348.918.784,81</t>
  </si>
  <si>
    <t>612</t>
  </si>
  <si>
    <t>ARCT11</t>
  </si>
  <si>
    <t>Imóveis Industriais e Logísticos</t>
  </si>
  <si>
    <t>87,13</t>
  </si>
  <si>
    <t>1.053.903,45</t>
  </si>
  <si>
    <t>0,50</t>
  </si>
  <si>
    <t>12,55 %</t>
  </si>
  <si>
    <t>0,43 %</t>
  </si>
  <si>
    <t>0,64 %</t>
  </si>
  <si>
    <t>371.534.654,03</t>
  </si>
  <si>
    <t>99,77</t>
  </si>
  <si>
    <t>0,04 %</t>
  </si>
  <si>
    <t>6,31 %</t>
  </si>
  <si>
    <t>9</t>
  </si>
  <si>
    <t>15,63</t>
  </si>
  <si>
    <t>43.228</t>
  </si>
  <si>
    <t>AROA11</t>
  </si>
  <si>
    <t>1,03</t>
  </si>
  <si>
    <t>4.120,57</t>
  </si>
  <si>
    <t>1,07</t>
  </si>
  <si>
    <t>0,01</t>
  </si>
  <si>
    <t>1,93 %</t>
  </si>
  <si>
    <t>7,84 %</t>
  </si>
  <si>
    <t>0,65 %</t>
  </si>
  <si>
    <t>4,12 %</t>
  </si>
  <si>
    <t>4,77 %</t>
  </si>
  <si>
    <t>6,00 %</t>
  </si>
  <si>
    <t>160.372.854,48</t>
  </si>
  <si>
    <t>6</t>
  </si>
  <si>
    <t>33,82</t>
  </si>
  <si>
    <t>4.147</t>
  </si>
  <si>
    <t>ARRI11</t>
  </si>
  <si>
    <t>7,31</t>
  </si>
  <si>
    <t>164.973,24</t>
  </si>
  <si>
    <t>0,86</t>
  </si>
  <si>
    <t>1,22 %</t>
  </si>
  <si>
    <t>3,65 %</t>
  </si>
  <si>
    <t>7,23 %</t>
  </si>
  <si>
    <t>14,33 %</t>
  </si>
  <si>
    <t>1,21 %</t>
  </si>
  <si>
    <t>1,19 %</t>
  </si>
  <si>
    <t>-0,68 %</t>
  </si>
  <si>
    <t>0,54 %</t>
  </si>
  <si>
    <t>-2,62 %</t>
  </si>
  <si>
    <t>176.152.887,74</t>
  </si>
  <si>
    <t>8,50</t>
  </si>
  <si>
    <t>-4,06 %</t>
  </si>
  <si>
    <t>-3,05 %</t>
  </si>
  <si>
    <t>-89,34 %</t>
  </si>
  <si>
    <t>20,46</t>
  </si>
  <si>
    <t>24.265</t>
  </si>
  <si>
    <t>ARXD11</t>
  </si>
  <si>
    <t>7,50</t>
  </si>
  <si>
    <t>148.191,05</t>
  </si>
  <si>
    <t>0,81</t>
  </si>
  <si>
    <t>3,85 %</t>
  </si>
  <si>
    <t>8,03 %</t>
  </si>
  <si>
    <t>15,41 %</t>
  </si>
  <si>
    <t>1,34 %</t>
  </si>
  <si>
    <t>7,67 %</t>
  </si>
  <si>
    <t>9,00 %</t>
  </si>
  <si>
    <t>7,61 %</t>
  </si>
  <si>
    <t>83.405.004,57</t>
  </si>
  <si>
    <t>31,63</t>
  </si>
  <si>
    <t>1.634</t>
  </si>
  <si>
    <t>ASMT11</t>
  </si>
  <si>
    <t>38,50</t>
  </si>
  <si>
    <t>50.948,88</t>
  </si>
  <si>
    <t>0,41</t>
  </si>
  <si>
    <t>2,19 %</t>
  </si>
  <si>
    <t>-4,50 %</t>
  </si>
  <si>
    <t>-3,43 %</t>
  </si>
  <si>
    <t>-3,88 %</t>
  </si>
  <si>
    <t>102.770.212,58</t>
  </si>
  <si>
    <t>ASRF11</t>
  </si>
  <si>
    <t>10.888,00</t>
  </si>
  <si>
    <t>494,91</t>
  </si>
  <si>
    <t>1,12</t>
  </si>
  <si>
    <t>256,33</t>
  </si>
  <si>
    <t>38.849.047,45</t>
  </si>
  <si>
    <t>29,51</t>
  </si>
  <si>
    <t>68</t>
  </si>
  <si>
    <t>ATSA11</t>
  </si>
  <si>
    <t>49,99</t>
  </si>
  <si>
    <t>200,17</t>
  </si>
  <si>
    <t>0,65</t>
  </si>
  <si>
    <t>0,24 %</t>
  </si>
  <si>
    <t>0,72 %</t>
  </si>
  <si>
    <t>2,71 %</t>
  </si>
  <si>
    <t>4,99 %</t>
  </si>
  <si>
    <t>0,42 %</t>
  </si>
  <si>
    <t>-3,38 %</t>
  </si>
  <si>
    <t>133.880.624,68</t>
  </si>
  <si>
    <t>76,45</t>
  </si>
  <si>
    <t>0,16 %</t>
  </si>
  <si>
    <t>-6,13 %</t>
  </si>
  <si>
    <t>-5,98 %</t>
  </si>
  <si>
    <t>-14,62 %</t>
  </si>
  <si>
    <t>302</t>
  </si>
  <si>
    <t>AURB11</t>
  </si>
  <si>
    <t>Imóveis Comerciais - Outros</t>
  </si>
  <si>
    <t>66,98</t>
  </si>
  <si>
    <t>252,80</t>
  </si>
  <si>
    <t>0,92</t>
  </si>
  <si>
    <t>0,20</t>
  </si>
  <si>
    <t>65.408.945,40</t>
  </si>
  <si>
    <t>20</t>
  </si>
  <si>
    <t>AZPL11</t>
  </si>
  <si>
    <t>Serviços Financeiros Diversos</t>
  </si>
  <si>
    <t>771.437,14</t>
  </si>
  <si>
    <t>3,74 %</t>
  </si>
  <si>
    <t>8,15 %</t>
  </si>
  <si>
    <t>11,63 %</t>
  </si>
  <si>
    <t>1,25 %</t>
  </si>
  <si>
    <t>1,16 %</t>
  </si>
  <si>
    <t>2,21 %</t>
  </si>
  <si>
    <t>21,55 %</t>
  </si>
  <si>
    <t>177.988.065,98</t>
  </si>
  <si>
    <t>39,29</t>
  </si>
  <si>
    <t>7.016</t>
  </si>
  <si>
    <t>BARI11</t>
  </si>
  <si>
    <t>523.172,95</t>
  </si>
  <si>
    <t>0,83</t>
  </si>
  <si>
    <t>8,34 %</t>
  </si>
  <si>
    <t>14,98 %</t>
  </si>
  <si>
    <t>1,39 %</t>
  </si>
  <si>
    <t>3,81 %</t>
  </si>
  <si>
    <t>5,12 %</t>
  </si>
  <si>
    <t>26,29 %</t>
  </si>
  <si>
    <t>424.317.825,44</t>
  </si>
  <si>
    <t>91,56</t>
  </si>
  <si>
    <t>1,04 %</t>
  </si>
  <si>
    <t>-3,98 %</t>
  </si>
  <si>
    <t>-2,99 %</t>
  </si>
  <si>
    <t>1,40 %</t>
  </si>
  <si>
    <t>35.262</t>
  </si>
  <si>
    <t>BBFI11B</t>
  </si>
  <si>
    <t>1.257,10</t>
  </si>
  <si>
    <t>182.918,19</t>
  </si>
  <si>
    <t>634,23</t>
  </si>
  <si>
    <t>47,51 %</t>
  </si>
  <si>
    <t>69,77 %</t>
  </si>
  <si>
    <t>7,92 %</t>
  </si>
  <si>
    <t>5,81 %</t>
  </si>
  <si>
    <t>4,22 %</t>
  </si>
  <si>
    <t>53,73 %</t>
  </si>
  <si>
    <t>119,39 %</t>
  </si>
  <si>
    <t>111.645.834,19</t>
  </si>
  <si>
    <t>864,77</t>
  </si>
  <si>
    <t>1,45</t>
  </si>
  <si>
    <t>73,34 %</t>
  </si>
  <si>
    <t>-60,09 %</t>
  </si>
  <si>
    <t>-30,81 %</t>
  </si>
  <si>
    <t>-43,61 %</t>
  </si>
  <si>
    <t>43,40</t>
  </si>
  <si>
    <t>6.989</t>
  </si>
  <si>
    <t>BBFO11</t>
  </si>
  <si>
    <t>202.052,19</t>
  </si>
  <si>
    <t>1,17 %</t>
  </si>
  <si>
    <t>3,44 %</t>
  </si>
  <si>
    <t>7,07 %</t>
  </si>
  <si>
    <t>13,11 %</t>
  </si>
  <si>
    <t>1,15 %</t>
  </si>
  <si>
    <t>1,18 %</t>
  </si>
  <si>
    <t>1,60 %</t>
  </si>
  <si>
    <t>16,44 %</t>
  </si>
  <si>
    <t>298.802.059,80</t>
  </si>
  <si>
    <t>74,63</t>
  </si>
  <si>
    <t>-8,69 %</t>
  </si>
  <si>
    <t>-7,84 %</t>
  </si>
  <si>
    <t>-3,46 %</t>
  </si>
  <si>
    <t>6.889</t>
  </si>
  <si>
    <t>BBGO11</t>
  </si>
  <si>
    <t>246.320,48</t>
  </si>
  <si>
    <t>0,95</t>
  </si>
  <si>
    <t>4,04 %</t>
  </si>
  <si>
    <t>15,28 %</t>
  </si>
  <si>
    <t>1,35 %</t>
  </si>
  <si>
    <t>1,77 %</t>
  </si>
  <si>
    <t>5,33 %</t>
  </si>
  <si>
    <t>6,77 %</t>
  </si>
  <si>
    <t>6,88 %</t>
  </si>
  <si>
    <t>371.119.693,39</t>
  </si>
  <si>
    <t>92,66</t>
  </si>
  <si>
    <t>0,73</t>
  </si>
  <si>
    <t>-5,39 %</t>
  </si>
  <si>
    <t>-4,52 %</t>
  </si>
  <si>
    <t>3,22 %</t>
  </si>
  <si>
    <t>24,13</t>
  </si>
  <si>
    <t>11.896</t>
  </si>
  <si>
    <t>BBIG11</t>
  </si>
  <si>
    <t>1.072.918,95</t>
  </si>
  <si>
    <t>3,43 %</t>
  </si>
  <si>
    <t>7,20 %</t>
  </si>
  <si>
    <t>13,34 %</t>
  </si>
  <si>
    <t>1,14 %</t>
  </si>
  <si>
    <t>1,20 %</t>
  </si>
  <si>
    <t>1,11 %</t>
  </si>
  <si>
    <t>5,26 %</t>
  </si>
  <si>
    <t>6,40 %</t>
  </si>
  <si>
    <t>19,89 %</t>
  </si>
  <si>
    <t>937.173.875,25</t>
  </si>
  <si>
    <t>25,07</t>
  </si>
  <si>
    <t>30.746</t>
  </si>
  <si>
    <t>BBIM11</t>
  </si>
  <si>
    <t>667,50</t>
  </si>
  <si>
    <t>-100,00 %</t>
  </si>
  <si>
    <t>BBPO11</t>
  </si>
  <si>
    <t>Agências de Bancos</t>
  </si>
  <si>
    <t>96,75</t>
  </si>
  <si>
    <t>1.815.419,70</t>
  </si>
  <si>
    <t>3,11 %</t>
  </si>
  <si>
    <t>6,02 %</t>
  </si>
  <si>
    <t>11,81 %</t>
  </si>
  <si>
    <t>1,00 %</t>
  </si>
  <si>
    <t>-5,06 %</t>
  </si>
  <si>
    <t>-4,03 %</t>
  </si>
  <si>
    <t>11,55 %</t>
  </si>
  <si>
    <t>1.614.021.771,69</t>
  </si>
  <si>
    <t>101,39</t>
  </si>
  <si>
    <t>1,85 %</t>
  </si>
  <si>
    <t>19,24 %</t>
  </si>
  <si>
    <t>61</t>
  </si>
  <si>
    <t>10,28</t>
  </si>
  <si>
    <t>68.471</t>
  </si>
  <si>
    <t>BBRC11</t>
  </si>
  <si>
    <t>75.546,05</t>
  </si>
  <si>
    <t>3,07 %</t>
  </si>
  <si>
    <t>6,53 %</t>
  </si>
  <si>
    <t>13,01 %</t>
  </si>
  <si>
    <t>-1,61 %</t>
  </si>
  <si>
    <t>-0,65 %</t>
  </si>
  <si>
    <t>6,69 %</t>
  </si>
  <si>
    <t>166.547.565,28</t>
  </si>
  <si>
    <t>104,75</t>
  </si>
  <si>
    <t>1,03 %</t>
  </si>
  <si>
    <t>-2,70 %</t>
  </si>
  <si>
    <t>-1,70 %</t>
  </si>
  <si>
    <t>9,49 %</t>
  </si>
  <si>
    <t>21</t>
  </si>
  <si>
    <t>9.158</t>
  </si>
  <si>
    <t>BCIA11</t>
  </si>
  <si>
    <t>397.062,10</t>
  </si>
  <si>
    <t>6,27 %</t>
  </si>
  <si>
    <t>12,11 %</t>
  </si>
  <si>
    <t>1,01 %</t>
  </si>
  <si>
    <t>-1,45 %</t>
  </si>
  <si>
    <t>-0,49 %</t>
  </si>
  <si>
    <t>15,67 %</t>
  </si>
  <si>
    <t>366.371.421,89</t>
  </si>
  <si>
    <t>98,51</t>
  </si>
  <si>
    <t>0,85 %</t>
  </si>
  <si>
    <t>-1,75 %</t>
  </si>
  <si>
    <t>-0,91 %</t>
  </si>
  <si>
    <t>3,56 %</t>
  </si>
  <si>
    <t>23.795</t>
  </si>
  <si>
    <t>BCRI11</t>
  </si>
  <si>
    <t>68,49</t>
  </si>
  <si>
    <t>347.716,81</t>
  </si>
  <si>
    <t>0,79</t>
  </si>
  <si>
    <t>0,88</t>
  </si>
  <si>
    <t>3,61 %</t>
  </si>
  <si>
    <t>7,76 %</t>
  </si>
  <si>
    <t>15,66 %</t>
  </si>
  <si>
    <t>1,29 %</t>
  </si>
  <si>
    <t>1,47 %</t>
  </si>
  <si>
    <t>2,77 %</t>
  </si>
  <si>
    <t>27,64 %</t>
  </si>
  <si>
    <t>538.149.169,17</t>
  </si>
  <si>
    <t>86,00</t>
  </si>
  <si>
    <t>-14,78 %</t>
  </si>
  <si>
    <t>-14,02 %</t>
  </si>
  <si>
    <t>-7,59 %</t>
  </si>
  <si>
    <t>43.295</t>
  </si>
  <si>
    <t>BDIF11</t>
  </si>
  <si>
    <t>2.527.710,52</t>
  </si>
  <si>
    <t>1,24 %</t>
  </si>
  <si>
    <t>4,13 %</t>
  </si>
  <si>
    <t>8,13 %</t>
  </si>
  <si>
    <t>14,83 %</t>
  </si>
  <si>
    <t>1,38 %</t>
  </si>
  <si>
    <t>6,94 %</t>
  </si>
  <si>
    <t>3,95 %</t>
  </si>
  <si>
    <t>5,24 %</t>
  </si>
  <si>
    <t>17,40 %</t>
  </si>
  <si>
    <t>BDIV11</t>
  </si>
  <si>
    <t>241.630,33</t>
  </si>
  <si>
    <t>1,60</t>
  </si>
  <si>
    <t>4,33 %</t>
  </si>
  <si>
    <t>9,08 %</t>
  </si>
  <si>
    <t>230,90 %</t>
  </si>
  <si>
    <t>1,51 %</t>
  </si>
  <si>
    <t>9,75 %</t>
  </si>
  <si>
    <t>14,50 %</t>
  </si>
  <si>
    <t>29,30</t>
  </si>
  <si>
    <t>BETW11</t>
  </si>
  <si>
    <t>0,44</t>
  </si>
  <si>
    <t>263.357.403,14</t>
  </si>
  <si>
    <t>BICE11</t>
  </si>
  <si>
    <t>900,00</t>
  </si>
  <si>
    <t>12.599,80</t>
  </si>
  <si>
    <t>3,57</t>
  </si>
  <si>
    <t>3,21 %</t>
  </si>
  <si>
    <t>7,58 %</t>
  </si>
  <si>
    <t>0,63 %</t>
  </si>
  <si>
    <t>139.860.985,39</t>
  </si>
  <si>
    <t>1.048,32</t>
  </si>
  <si>
    <t>5,17 %</t>
  </si>
  <si>
    <t>5,53 %</t>
  </si>
  <si>
    <t>13,16 %</t>
  </si>
  <si>
    <t>44,70</t>
  </si>
  <si>
    <t>120</t>
  </si>
  <si>
    <t>BICR11</t>
  </si>
  <si>
    <t>35,92</t>
  </si>
  <si>
    <t>49,50</t>
  </si>
  <si>
    <t>0,36</t>
  </si>
  <si>
    <t>3,30 %</t>
  </si>
  <si>
    <t>0,28 %</t>
  </si>
  <si>
    <t>4,52 %</t>
  </si>
  <si>
    <t>-10,54 %</t>
  </si>
  <si>
    <t>-9,63 %</t>
  </si>
  <si>
    <t>-26,97 %</t>
  </si>
  <si>
    <t>20.805.910,51</t>
  </si>
  <si>
    <t>42,51</t>
  </si>
  <si>
    <t>-57,20 %</t>
  </si>
  <si>
    <t>-56,84 %</t>
  </si>
  <si>
    <t>-52,66 %</t>
  </si>
  <si>
    <t>51,53</t>
  </si>
  <si>
    <t>641</t>
  </si>
  <si>
    <t>BIDB11</t>
  </si>
  <si>
    <t>360.437,57</t>
  </si>
  <si>
    <t>1,05</t>
  </si>
  <si>
    <t>4,39 %</t>
  </si>
  <si>
    <t>9,28 %</t>
  </si>
  <si>
    <t>16,63 %</t>
  </si>
  <si>
    <t>1,46 %</t>
  </si>
  <si>
    <t>1,55 %</t>
  </si>
  <si>
    <t>2,01 %</t>
  </si>
  <si>
    <t>3,33 %</t>
  </si>
  <si>
    <t>20,51 %</t>
  </si>
  <si>
    <t>BIME11</t>
  </si>
  <si>
    <t>48.656,33</t>
  </si>
  <si>
    <t>3,99 %</t>
  </si>
  <si>
    <t>15,92 %</t>
  </si>
  <si>
    <t>1,33 %</t>
  </si>
  <si>
    <t>6,79 %</t>
  </si>
  <si>
    <t>3,72 %</t>
  </si>
  <si>
    <t>5,06 %</t>
  </si>
  <si>
    <t>14,89 %</t>
  </si>
  <si>
    <t>49.069.805,94</t>
  </si>
  <si>
    <t>8,39</t>
  </si>
  <si>
    <t>-7,09 %</t>
  </si>
  <si>
    <t>-6,09 %</t>
  </si>
  <si>
    <t>8.530</t>
  </si>
  <si>
    <t>BINC11</t>
  </si>
  <si>
    <t>346.137,48</t>
  </si>
  <si>
    <t>1,10</t>
  </si>
  <si>
    <t>2,29 %</t>
  </si>
  <si>
    <t>0,23 %</t>
  </si>
  <si>
    <t>1,43 %</t>
  </si>
  <si>
    <t>26,00</t>
  </si>
  <si>
    <t>BIPD11</t>
  </si>
  <si>
    <t>915,10</t>
  </si>
  <si>
    <t>94.906,00</t>
  </si>
  <si>
    <t>0,93</t>
  </si>
  <si>
    <t>73,07</t>
  </si>
  <si>
    <t>109.245.448,01</t>
  </si>
  <si>
    <t>11,14</t>
  </si>
  <si>
    <t>111</t>
  </si>
  <si>
    <t>BLCA11</t>
  </si>
  <si>
    <t>7.759,24</t>
  </si>
  <si>
    <t>0,70</t>
  </si>
  <si>
    <t>0,52 %</t>
  </si>
  <si>
    <t>1,69 %</t>
  </si>
  <si>
    <t>3,38 %</t>
  </si>
  <si>
    <t>2,84 %</t>
  </si>
  <si>
    <t>12,66 %</t>
  </si>
  <si>
    <t>13,24 %</t>
  </si>
  <si>
    <t>209.881.832,64</t>
  </si>
  <si>
    <t>131,18</t>
  </si>
  <si>
    <t>0,38 %</t>
  </si>
  <si>
    <t>-8,66 %</t>
  </si>
  <si>
    <t>-8,31 %</t>
  </si>
  <si>
    <t>29,64 %</t>
  </si>
  <si>
    <t>474</t>
  </si>
  <si>
    <t>BLCP11</t>
  </si>
  <si>
    <t>91,00</t>
  </si>
  <si>
    <t>103.127,50</t>
  </si>
  <si>
    <t>1,43</t>
  </si>
  <si>
    <t>0,56</t>
  </si>
  <si>
    <t>4,26 %</t>
  </si>
  <si>
    <t>118.155.565,38</t>
  </si>
  <si>
    <t>111,74</t>
  </si>
  <si>
    <t>0,50 %</t>
  </si>
  <si>
    <t>-0,02 %</t>
  </si>
  <si>
    <t>0,49 %</t>
  </si>
  <si>
    <t>15,81 %</t>
  </si>
  <si>
    <t>8.102</t>
  </si>
  <si>
    <t>BLMC11</t>
  </si>
  <si>
    <t>85,75</t>
  </si>
  <si>
    <t>150.671,33</t>
  </si>
  <si>
    <t>1,34</t>
  </si>
  <si>
    <t>5,34</t>
  </si>
  <si>
    <t>0,74 %</t>
  </si>
  <si>
    <t>94,69</t>
  </si>
  <si>
    <t>0,91</t>
  </si>
  <si>
    <t>1,13 %</t>
  </si>
  <si>
    <t>-1,48 %</t>
  </si>
  <si>
    <t>-0,36 %</t>
  </si>
  <si>
    <t>2,88 %</t>
  </si>
  <si>
    <t>3,23</t>
  </si>
  <si>
    <t>BLMG11</t>
  </si>
  <si>
    <t>974.456,05</t>
  </si>
  <si>
    <t>0,54</t>
  </si>
  <si>
    <t>0,35</t>
  </si>
  <si>
    <t>3,46 %</t>
  </si>
  <si>
    <t>10,09 %</t>
  </si>
  <si>
    <t>18,41 %</t>
  </si>
  <si>
    <t>1,68 %</t>
  </si>
  <si>
    <t>1,53 %</t>
  </si>
  <si>
    <t>8,48 %</t>
  </si>
  <si>
    <t>8,92 %</t>
  </si>
  <si>
    <t>10,06 %</t>
  </si>
  <si>
    <t>16,57 %</t>
  </si>
  <si>
    <t>301.348.113,62</t>
  </si>
  <si>
    <t>70,59</t>
  </si>
  <si>
    <t>-26,42 %</t>
  </si>
  <si>
    <t>-26,06 %</t>
  </si>
  <si>
    <t>-22,87 %</t>
  </si>
  <si>
    <t>26,30</t>
  </si>
  <si>
    <t>13.290</t>
  </si>
  <si>
    <t>BLMO11</t>
  </si>
  <si>
    <t>37.779,06</t>
  </si>
  <si>
    <t>0,76</t>
  </si>
  <si>
    <t>0,73 %</t>
  </si>
  <si>
    <t>2,05 %</t>
  </si>
  <si>
    <t>0,68 %</t>
  </si>
  <si>
    <t>0,01 %</t>
  </si>
  <si>
    <t>18,22 %</t>
  </si>
  <si>
    <t>104.608.897,92</t>
  </si>
  <si>
    <t>105,15</t>
  </si>
  <si>
    <t>-99,64 %</t>
  </si>
  <si>
    <t>-99,59 %</t>
  </si>
  <si>
    <t>345</t>
  </si>
  <si>
    <t>BLMR11</t>
  </si>
  <si>
    <t>6,78</t>
  </si>
  <si>
    <t>1.157.702,33</t>
  </si>
  <si>
    <t>0,37</t>
  </si>
  <si>
    <t>7,61</t>
  </si>
  <si>
    <t>0,70 %</t>
  </si>
  <si>
    <t>-1,68 %</t>
  </si>
  <si>
    <t>-0,99 %</t>
  </si>
  <si>
    <t>1,82 %</t>
  </si>
  <si>
    <t>3,49</t>
  </si>
  <si>
    <t>BLOG11</t>
  </si>
  <si>
    <t>10,02</t>
  </si>
  <si>
    <t>1.094,73</t>
  </si>
  <si>
    <t>0,87 %</t>
  </si>
  <si>
    <t>2,12 %</t>
  </si>
  <si>
    <t>3,55 %</t>
  </si>
  <si>
    <t>0,35 %</t>
  </si>
  <si>
    <t>0,32 %</t>
  </si>
  <si>
    <t>1,54 %</t>
  </si>
  <si>
    <t>346.922.775,80</t>
  </si>
  <si>
    <t>64</t>
  </si>
  <si>
    <t>BLUR11</t>
  </si>
  <si>
    <t>76,03</t>
  </si>
  <si>
    <t>8.212,73</t>
  </si>
  <si>
    <t>0,53</t>
  </si>
  <si>
    <t>2,24 %</t>
  </si>
  <si>
    <t>4,82 %</t>
  </si>
  <si>
    <t>7,66 %</t>
  </si>
  <si>
    <t>0,75 %</t>
  </si>
  <si>
    <t>4,01 %</t>
  </si>
  <si>
    <t>-5,70 %</t>
  </si>
  <si>
    <t>-4,93 %</t>
  </si>
  <si>
    <t>-8,58 %</t>
  </si>
  <si>
    <t>6.768.412,12</t>
  </si>
  <si>
    <t>90,60</t>
  </si>
  <si>
    <t>140</t>
  </si>
  <si>
    <t>BMLC11</t>
  </si>
  <si>
    <t>97,15</t>
  </si>
  <si>
    <t>15.472,55</t>
  </si>
  <si>
    <t>0,69</t>
  </si>
  <si>
    <t>2,17 %</t>
  </si>
  <si>
    <t>9,13 %</t>
  </si>
  <si>
    <t>3,66 %</t>
  </si>
  <si>
    <t>6,81 %</t>
  </si>
  <si>
    <t>105.616.935,23</t>
  </si>
  <si>
    <t>105,79</t>
  </si>
  <si>
    <t>0,66 %</t>
  </si>
  <si>
    <t>-6,77 %</t>
  </si>
  <si>
    <t>-6,15 %</t>
  </si>
  <si>
    <t>2,47 %</t>
  </si>
  <si>
    <t>1.324</t>
  </si>
  <si>
    <t>BNFS11</t>
  </si>
  <si>
    <t>139.618,71</t>
  </si>
  <si>
    <t>7,98 %</t>
  </si>
  <si>
    <t>16,02 %</t>
  </si>
  <si>
    <t>-1,81 %</t>
  </si>
  <si>
    <t>-13,74 %</t>
  </si>
  <si>
    <t>54.410.086,01</t>
  </si>
  <si>
    <t>77,73</t>
  </si>
  <si>
    <t>0,90</t>
  </si>
  <si>
    <t>-14,96 %</t>
  </si>
  <si>
    <t>-13,79 %</t>
  </si>
  <si>
    <t>-8,20 %</t>
  </si>
  <si>
    <t>5.942</t>
  </si>
  <si>
    <t>BODB11</t>
  </si>
  <si>
    <t>7,37</t>
  </si>
  <si>
    <t>1.065.375,19</t>
  </si>
  <si>
    <t>5,86 %</t>
  </si>
  <si>
    <t>12,61 %</t>
  </si>
  <si>
    <t>-1,06 %</t>
  </si>
  <si>
    <t>0,26 %</t>
  </si>
  <si>
    <t>11,04 %</t>
  </si>
  <si>
    <t>25,94</t>
  </si>
  <si>
    <t>BPFF11</t>
  </si>
  <si>
    <t>254.543,10</t>
  </si>
  <si>
    <t>3,29 %</t>
  </si>
  <si>
    <t>6,76 %</t>
  </si>
  <si>
    <t>12,85 %</t>
  </si>
  <si>
    <t>16,64 %</t>
  </si>
  <si>
    <t>320.031.504,69</t>
  </si>
  <si>
    <t>71,24</t>
  </si>
  <si>
    <t>-3,06 %</t>
  </si>
  <si>
    <t>-2,22 %</t>
  </si>
  <si>
    <t>19,61</t>
  </si>
  <si>
    <t>20.869</t>
  </si>
  <si>
    <t>BPLC11</t>
  </si>
  <si>
    <t>14,42</t>
  </si>
  <si>
    <t>323.120.017,61</t>
  </si>
  <si>
    <t>123</t>
  </si>
  <si>
    <t>BPML11</t>
  </si>
  <si>
    <t>652.930,95</t>
  </si>
  <si>
    <t>4,10 %</t>
  </si>
  <si>
    <t>8,98 %</t>
  </si>
  <si>
    <t>1,50 %</t>
  </si>
  <si>
    <t>1,45 %</t>
  </si>
  <si>
    <t>7,27 %</t>
  </si>
  <si>
    <t>2,68 %</t>
  </si>
  <si>
    <t>4,06 %</t>
  </si>
  <si>
    <t>37,29 %</t>
  </si>
  <si>
    <t>973.222.610,25</t>
  </si>
  <si>
    <t>130,78</t>
  </si>
  <si>
    <t>4,83 %</t>
  </si>
  <si>
    <t>5,69 %</t>
  </si>
  <si>
    <t>4</t>
  </si>
  <si>
    <t>24,37</t>
  </si>
  <si>
    <t>5.519</t>
  </si>
  <si>
    <t>BPRP11</t>
  </si>
  <si>
    <t>107,50</t>
  </si>
  <si>
    <t>1.689,29</t>
  </si>
  <si>
    <t>1,73 %</t>
  </si>
  <si>
    <t>0,14 %</t>
  </si>
  <si>
    <t>4,54 %</t>
  </si>
  <si>
    <t>169.496.975,27</t>
  </si>
  <si>
    <t>15</t>
  </si>
  <si>
    <t>9,60</t>
  </si>
  <si>
    <t>171</t>
  </si>
  <si>
    <t>BRCO11</t>
  </si>
  <si>
    <t>2.944.190,14</t>
  </si>
  <si>
    <t>2,41 %</t>
  </si>
  <si>
    <t>10,18 %</t>
  </si>
  <si>
    <t>-2,26 %</t>
  </si>
  <si>
    <t>20,79 %</t>
  </si>
  <si>
    <t>1.881.272.248,34</t>
  </si>
  <si>
    <t>118,28</t>
  </si>
  <si>
    <t>-2,63 %</t>
  </si>
  <si>
    <t>-1,92 %</t>
  </si>
  <si>
    <t>119.725</t>
  </si>
  <si>
    <t>BRCR11</t>
  </si>
  <si>
    <t>1.165.489,76</t>
  </si>
  <si>
    <t>0,45</t>
  </si>
  <si>
    <t>3,36 %</t>
  </si>
  <si>
    <t>7,22 %</t>
  </si>
  <si>
    <t>14,03 %</t>
  </si>
  <si>
    <t>5,91 %</t>
  </si>
  <si>
    <t>7,59 %</t>
  </si>
  <si>
    <t>8,73 %</t>
  </si>
  <si>
    <t>17,88 %</t>
  </si>
  <si>
    <t>2.308.061.786,52</t>
  </si>
  <si>
    <t>86,64</t>
  </si>
  <si>
    <t>-13,41 %</t>
  </si>
  <si>
    <t>-12,96 %</t>
  </si>
  <si>
    <t>-14,22 %</t>
  </si>
  <si>
    <t>125.929</t>
  </si>
  <si>
    <t>BREV11</t>
  </si>
  <si>
    <t>105,00</t>
  </si>
  <si>
    <t>368.403,23</t>
  </si>
  <si>
    <t>1,65</t>
  </si>
  <si>
    <t>0,55 %</t>
  </si>
  <si>
    <t>10,03 %</t>
  </si>
  <si>
    <t>22,08 %</t>
  </si>
  <si>
    <t>0,34</t>
  </si>
  <si>
    <t>BRFT11</t>
  </si>
  <si>
    <t>81,80</t>
  </si>
  <si>
    <t>60.050,19</t>
  </si>
  <si>
    <t>1,30</t>
  </si>
  <si>
    <t>1,56 %</t>
  </si>
  <si>
    <t>4,61 %</t>
  </si>
  <si>
    <t>9,42 %</t>
  </si>
  <si>
    <t>18,74 %</t>
  </si>
  <si>
    <t>1,57 %</t>
  </si>
  <si>
    <t>-1,50 %</t>
  </si>
  <si>
    <t>0,03 %</t>
  </si>
  <si>
    <t>23,20 %</t>
  </si>
  <si>
    <t>51,83</t>
  </si>
  <si>
    <t>BRIM11</t>
  </si>
  <si>
    <t>Fundo de Desenvolvimento</t>
  </si>
  <si>
    <t>27.654,71</t>
  </si>
  <si>
    <t>1,18</t>
  </si>
  <si>
    <t>112,78</t>
  </si>
  <si>
    <t>21,97 %</t>
  </si>
  <si>
    <t>44,77 %</t>
  </si>
  <si>
    <t>72,31 %</t>
  </si>
  <si>
    <t>7,32 %</t>
  </si>
  <si>
    <t>7,46 %</t>
  </si>
  <si>
    <t>6,03 %</t>
  </si>
  <si>
    <t>-21,46 %</t>
  </si>
  <si>
    <t>-4,20 %</t>
  </si>
  <si>
    <t>56.348.627,25</t>
  </si>
  <si>
    <t>627</t>
  </si>
  <si>
    <t>BRIP11</t>
  </si>
  <si>
    <t>62.101,81</t>
  </si>
  <si>
    <t>1,21</t>
  </si>
  <si>
    <t>11,77</t>
  </si>
  <si>
    <t>8,84 %</t>
  </si>
  <si>
    <t>27,03 %</t>
  </si>
  <si>
    <t>46,86 %</t>
  </si>
  <si>
    <t>2,95 %</t>
  </si>
  <si>
    <t>4,51 %</t>
  </si>
  <si>
    <t>3,91 %</t>
  </si>
  <si>
    <t>22,47 %</t>
  </si>
  <si>
    <t>8,27 %</t>
  </si>
  <si>
    <t>9,66 %</t>
  </si>
  <si>
    <t>59,89 %</t>
  </si>
  <si>
    <t>154.558.810,44</t>
  </si>
  <si>
    <t>10</t>
  </si>
  <si>
    <t>134,81</t>
  </si>
  <si>
    <t>414</t>
  </si>
  <si>
    <t>BRLA11</t>
  </si>
  <si>
    <t>148,00</t>
  </si>
  <si>
    <t>21.194,28</t>
  </si>
  <si>
    <t>1,15</t>
  </si>
  <si>
    <t>0,78 %</t>
  </si>
  <si>
    <t>2,38 %</t>
  </si>
  <si>
    <t>4,64 %</t>
  </si>
  <si>
    <t>0,79 %</t>
  </si>
  <si>
    <t>0,39 %</t>
  </si>
  <si>
    <t>815.145.198,38</t>
  </si>
  <si>
    <t>166,46</t>
  </si>
  <si>
    <t>5,36 %</t>
  </si>
  <si>
    <t>8</t>
  </si>
  <si>
    <t>76,52</t>
  </si>
  <si>
    <t>435</t>
  </si>
  <si>
    <t>BROF11</t>
  </si>
  <si>
    <t>831.434,29</t>
  </si>
  <si>
    <t>0,46</t>
  </si>
  <si>
    <t>0,60</t>
  </si>
  <si>
    <t>3,67 %</t>
  </si>
  <si>
    <t>7,42 %</t>
  </si>
  <si>
    <t>13,55 %</t>
  </si>
  <si>
    <t>6,15 %</t>
  </si>
  <si>
    <t>6,62 %</t>
  </si>
  <si>
    <t>7,89 %</t>
  </si>
  <si>
    <t>36,33 %</t>
  </si>
  <si>
    <t>1.272.238.432,86</t>
  </si>
  <si>
    <t>9.374</t>
  </si>
  <si>
    <t>BRZP11</t>
  </si>
  <si>
    <t>1.178.839,05</t>
  </si>
  <si>
    <t>0,66</t>
  </si>
  <si>
    <t>3,83 %</t>
  </si>
  <si>
    <t>7,06 %</t>
  </si>
  <si>
    <t>7,60 %</t>
  </si>
  <si>
    <t>54,67 %</t>
  </si>
  <si>
    <t>BTAG11</t>
  </si>
  <si>
    <t>96,50</t>
  </si>
  <si>
    <t>52.241,48</t>
  </si>
  <si>
    <t>1,25</t>
  </si>
  <si>
    <t>665,55 %</t>
  </si>
  <si>
    <t>728,03 %</t>
  </si>
  <si>
    <t>110,93 %</t>
  </si>
  <si>
    <t>60,67 %</t>
  </si>
  <si>
    <t>-1,66 %</t>
  </si>
  <si>
    <t>-0,38 %</t>
  </si>
  <si>
    <t>1.178,31 %</t>
  </si>
  <si>
    <t>37,52</t>
  </si>
  <si>
    <t>BTAL11</t>
  </si>
  <si>
    <t>522.686,76</t>
  </si>
  <si>
    <t>0,71</t>
  </si>
  <si>
    <t>3,45 %</t>
  </si>
  <si>
    <t>7,36 %</t>
  </si>
  <si>
    <t>5,98 %</t>
  </si>
  <si>
    <t>6,42 %</t>
  </si>
  <si>
    <t>7,63 %</t>
  </si>
  <si>
    <t>37,54 %</t>
  </si>
  <si>
    <t>668.283.268,31</t>
  </si>
  <si>
    <t>111,70</t>
  </si>
  <si>
    <t>6,32 %</t>
  </si>
  <si>
    <t>7,12 %</t>
  </si>
  <si>
    <t>16,13 %</t>
  </si>
  <si>
    <t>19,99</t>
  </si>
  <si>
    <t>39.754</t>
  </si>
  <si>
    <t>BTCI11</t>
  </si>
  <si>
    <t>1.346.854,86</t>
  </si>
  <si>
    <t>3,25 %</t>
  </si>
  <si>
    <t>6,66 %</t>
  </si>
  <si>
    <t>12,90 %</t>
  </si>
  <si>
    <t>5,48 %</t>
  </si>
  <si>
    <t>6,51 %</t>
  </si>
  <si>
    <t>25,95 %</t>
  </si>
  <si>
    <t>1.004.196.184,32</t>
  </si>
  <si>
    <t>18,81</t>
  </si>
  <si>
    <t>191.602</t>
  </si>
  <si>
    <t>BTCR11</t>
  </si>
  <si>
    <t>88,00</t>
  </si>
  <si>
    <t>494.994,93</t>
  </si>
  <si>
    <t>1,38</t>
  </si>
  <si>
    <t>12,53 %</t>
  </si>
  <si>
    <t>-5,96 %</t>
  </si>
  <si>
    <t>-5,04 %</t>
  </si>
  <si>
    <t>14,54 %</t>
  </si>
  <si>
    <t>95,27</t>
  </si>
  <si>
    <t>0,94 %</t>
  </si>
  <si>
    <t>1,59 %</t>
  </si>
  <si>
    <t>4,62 %</t>
  </si>
  <si>
    <t>32,78</t>
  </si>
  <si>
    <t>BTHF11</t>
  </si>
  <si>
    <t>4.157.606,90</t>
  </si>
  <si>
    <t>3,59 %</t>
  </si>
  <si>
    <t>6,37 %</t>
  </si>
  <si>
    <t>12,37 %</t>
  </si>
  <si>
    <t>13,60 %</t>
  </si>
  <si>
    <t>15,52 %</t>
  </si>
  <si>
    <t>2.086.817.257,77</t>
  </si>
  <si>
    <t>26,48</t>
  </si>
  <si>
    <t>320.755</t>
  </si>
  <si>
    <t>BTHI11</t>
  </si>
  <si>
    <t>Hotéis</t>
  </si>
  <si>
    <t>36.320,29</t>
  </si>
  <si>
    <t>5,45 %</t>
  </si>
  <si>
    <t>10,88 %</t>
  </si>
  <si>
    <t>0,91 %</t>
  </si>
  <si>
    <t>4,48 %</t>
  </si>
  <si>
    <t>-1,31 %</t>
  </si>
  <si>
    <t>-0,18 %</t>
  </si>
  <si>
    <t>-1,97 %</t>
  </si>
  <si>
    <t>634.339.562,93</t>
  </si>
  <si>
    <t>37,90</t>
  </si>
  <si>
    <t>1.364</t>
  </si>
  <si>
    <t>BTLG11</t>
  </si>
  <si>
    <t>5.899.229,67</t>
  </si>
  <si>
    <t>0,78</t>
  </si>
  <si>
    <t>5,10 %</t>
  </si>
  <si>
    <t>10,10 %</t>
  </si>
  <si>
    <t>4,21 %</t>
  </si>
  <si>
    <t>3,17 %</t>
  </si>
  <si>
    <t>3,98 %</t>
  </si>
  <si>
    <t>19,85 %</t>
  </si>
  <si>
    <t>4.497.932.355,37</t>
  </si>
  <si>
    <t>104,00</t>
  </si>
  <si>
    <t>5,30 %</t>
  </si>
  <si>
    <t>6,08 %</t>
  </si>
  <si>
    <t>11,56 %</t>
  </si>
  <si>
    <t>28</t>
  </si>
  <si>
    <t>385.093</t>
  </si>
  <si>
    <t>BTML11</t>
  </si>
  <si>
    <t>101,37</t>
  </si>
  <si>
    <t>4,59 %</t>
  </si>
  <si>
    <t>7,03 %</t>
  </si>
  <si>
    <t>0,58 %</t>
  </si>
  <si>
    <t>0,77 %</t>
  </si>
  <si>
    <t>130.962.326,45</t>
  </si>
  <si>
    <t>2,58</t>
  </si>
  <si>
    <t>BTRA11</t>
  </si>
  <si>
    <t>155.740,05</t>
  </si>
  <si>
    <t>0,51</t>
  </si>
  <si>
    <t>1,80 %</t>
  </si>
  <si>
    <t>4,15 %</t>
  </si>
  <si>
    <t>8,54 %</t>
  </si>
  <si>
    <t>0,71 %</t>
  </si>
  <si>
    <t>3,39 %</t>
  </si>
  <si>
    <t>-1,29 %</t>
  </si>
  <si>
    <t>48,04 %</t>
  </si>
  <si>
    <t>375.706.814,07</t>
  </si>
  <si>
    <t>111,67</t>
  </si>
  <si>
    <t>0,52</t>
  </si>
  <si>
    <t>0,27 %</t>
  </si>
  <si>
    <t>-19,49 %</t>
  </si>
  <si>
    <t>-19,27 %</t>
  </si>
  <si>
    <t>14,95 %</t>
  </si>
  <si>
    <t>12.946</t>
  </si>
  <si>
    <t>BTSG11</t>
  </si>
  <si>
    <t>158,10</t>
  </si>
  <si>
    <t>27,65</t>
  </si>
  <si>
    <t>1,04</t>
  </si>
  <si>
    <t>3,00 %</t>
  </si>
  <si>
    <t>5,39 %</t>
  </si>
  <si>
    <t>117.816.109,05</t>
  </si>
  <si>
    <t>152,02</t>
  </si>
  <si>
    <t>10,44 %</t>
  </si>
  <si>
    <t>11,13 %</t>
  </si>
  <si>
    <t>22,39 %</t>
  </si>
  <si>
    <t>34,38</t>
  </si>
  <si>
    <t>107</t>
  </si>
  <si>
    <t>BTSI11</t>
  </si>
  <si>
    <t>111,60</t>
  </si>
  <si>
    <t>1.024,18</t>
  </si>
  <si>
    <t>2,11 %</t>
  </si>
  <si>
    <t>4,20 %</t>
  </si>
  <si>
    <t>6,24 %</t>
  </si>
  <si>
    <t>3,51 %</t>
  </si>
  <si>
    <t>1,62 %</t>
  </si>
  <si>
    <t>2,33 %</t>
  </si>
  <si>
    <t>639.076.584,95</t>
  </si>
  <si>
    <t>5</t>
  </si>
  <si>
    <t>25,57</t>
  </si>
  <si>
    <t>189</t>
  </si>
  <si>
    <t>BTWR11</t>
  </si>
  <si>
    <t>105,49</t>
  </si>
  <si>
    <t>15,85</t>
  </si>
  <si>
    <t>2,72 %</t>
  </si>
  <si>
    <t>4,45 %</t>
  </si>
  <si>
    <t>0,37 %</t>
  </si>
  <si>
    <t>92.417.271,03</t>
  </si>
  <si>
    <t>114,20</t>
  </si>
  <si>
    <t>0,53 %</t>
  </si>
  <si>
    <t>1,96 %</t>
  </si>
  <si>
    <t>2,49 %</t>
  </si>
  <si>
    <t>10,74 %</t>
  </si>
  <si>
    <t>31,16</t>
  </si>
  <si>
    <t>BTYU11</t>
  </si>
  <si>
    <t>Incorporações</t>
  </si>
  <si>
    <t>10,15</t>
  </si>
  <si>
    <t>2.556,52</t>
  </si>
  <si>
    <t>2,15 %</t>
  </si>
  <si>
    <t>7,73 %</t>
  </si>
  <si>
    <t>13,59 %</t>
  </si>
  <si>
    <t>6,57 %</t>
  </si>
  <si>
    <t>-8,73 %</t>
  </si>
  <si>
    <t>-6,76 %</t>
  </si>
  <si>
    <t>-0,92 %</t>
  </si>
  <si>
    <t>309.632.148,30</t>
  </si>
  <si>
    <t>66,02</t>
  </si>
  <si>
    <t>243</t>
  </si>
  <si>
    <t>BZEL11</t>
  </si>
  <si>
    <t>5,09</t>
  </si>
  <si>
    <t>514.384.293,40</t>
  </si>
  <si>
    <t>CACR11</t>
  </si>
  <si>
    <t>1.096.333,19</t>
  </si>
  <si>
    <t>1,01</t>
  </si>
  <si>
    <t>1,41</t>
  </si>
  <si>
    <t>4,27 %</t>
  </si>
  <si>
    <t>17,75 %</t>
  </si>
  <si>
    <t>1,42 %</t>
  </si>
  <si>
    <t>3,03 %</t>
  </si>
  <si>
    <t>21,27 %</t>
  </si>
  <si>
    <t>465.986.515,98</t>
  </si>
  <si>
    <t>96,35</t>
  </si>
  <si>
    <t>-6,94 %</t>
  </si>
  <si>
    <t>-5,65 %</t>
  </si>
  <si>
    <t>31,77 %</t>
  </si>
  <si>
    <t>24,64</t>
  </si>
  <si>
    <t>24.326</t>
  </si>
  <si>
    <t>CARE11</t>
  </si>
  <si>
    <t>1,23</t>
  </si>
  <si>
    <t>10.708,71</t>
  </si>
  <si>
    <t>0,17</t>
  </si>
  <si>
    <t>-1,53 %</t>
  </si>
  <si>
    <t>250.173.286,08</t>
  </si>
  <si>
    <t>0,10 %</t>
  </si>
  <si>
    <t>-0,24 %</t>
  </si>
  <si>
    <t>-0,14 %</t>
  </si>
  <si>
    <t>11.652</t>
  </si>
  <si>
    <t>CBOP11</t>
  </si>
  <si>
    <t>28,59</t>
  </si>
  <si>
    <t>31.567,67</t>
  </si>
  <si>
    <t>0,42</t>
  </si>
  <si>
    <t>2,64 %</t>
  </si>
  <si>
    <t>4,36 %</t>
  </si>
  <si>
    <t>0,36 %</t>
  </si>
  <si>
    <t>16,14 %</t>
  </si>
  <si>
    <t>16,54 %</t>
  </si>
  <si>
    <t>27,86 %</t>
  </si>
  <si>
    <t>95.310.653,11</t>
  </si>
  <si>
    <t>67,36</t>
  </si>
  <si>
    <t>0,15 %</t>
  </si>
  <si>
    <t>-8,75 %</t>
  </si>
  <si>
    <t>-8,62 %</t>
  </si>
  <si>
    <t>-18,56 %</t>
  </si>
  <si>
    <t>2.336</t>
  </si>
  <si>
    <t>CCME11</t>
  </si>
  <si>
    <t>8,93</t>
  </si>
  <si>
    <t>136.123,14</t>
  </si>
  <si>
    <t>0,93 %</t>
  </si>
  <si>
    <t>2,93 %</t>
  </si>
  <si>
    <t>6,01 %</t>
  </si>
  <si>
    <t>11,01 %</t>
  </si>
  <si>
    <t>4,98 %</t>
  </si>
  <si>
    <t>6,47 %</t>
  </si>
  <si>
    <t>22,23 %</t>
  </si>
  <si>
    <t>705.449.383,20</t>
  </si>
  <si>
    <t>31,66</t>
  </si>
  <si>
    <t>7.999</t>
  </si>
  <si>
    <t>CCRF11</t>
  </si>
  <si>
    <t>92,50</t>
  </si>
  <si>
    <t>1.276,82</t>
  </si>
  <si>
    <t>3,50</t>
  </si>
  <si>
    <t>93,23</t>
  </si>
  <si>
    <t>0,99</t>
  </si>
  <si>
    <t>3,76 %</t>
  </si>
  <si>
    <t>-2,86 %</t>
  </si>
  <si>
    <t>8,06</t>
  </si>
  <si>
    <t>CCVA11</t>
  </si>
  <si>
    <t>98,97</t>
  </si>
  <si>
    <t>159.202,27</t>
  </si>
  <si>
    <t>2,82 %</t>
  </si>
  <si>
    <t>3,92 %</t>
  </si>
  <si>
    <t>0,47 %</t>
  </si>
  <si>
    <t>60.305.379,61</t>
  </si>
  <si>
    <t>4,59</t>
  </si>
  <si>
    <t>CDII11</t>
  </si>
  <si>
    <t>3.183.405,81</t>
  </si>
  <si>
    <t>1,31</t>
  </si>
  <si>
    <t>3,57 %</t>
  </si>
  <si>
    <t>13,96 %</t>
  </si>
  <si>
    <t>2,87 %</t>
  </si>
  <si>
    <t>11,94 %</t>
  </si>
  <si>
    <t>CEOC11</t>
  </si>
  <si>
    <t>25.402,00</t>
  </si>
  <si>
    <t>0,48</t>
  </si>
  <si>
    <t>3,60 %</t>
  </si>
  <si>
    <t>7,35 %</t>
  </si>
  <si>
    <t>14,12 %</t>
  </si>
  <si>
    <t>6,06 %</t>
  </si>
  <si>
    <t>15,35 %</t>
  </si>
  <si>
    <t>132.463.259,16</t>
  </si>
  <si>
    <t>72,95</t>
  </si>
  <si>
    <t>-7,42 %</t>
  </si>
  <si>
    <t>-6,85 %</t>
  </si>
  <si>
    <t>-15,05 %</t>
  </si>
  <si>
    <t>4.194</t>
  </si>
  <si>
    <t>CFHI11</t>
  </si>
  <si>
    <t>626,20</t>
  </si>
  <si>
    <t>27,22</t>
  </si>
  <si>
    <t>16,50</t>
  </si>
  <si>
    <t>2,63 %</t>
  </si>
  <si>
    <t>23,53 %</t>
  </si>
  <si>
    <t>20,22 %</t>
  </si>
  <si>
    <t>48.083.726,28</t>
  </si>
  <si>
    <t>73,33</t>
  </si>
  <si>
    <t>101</t>
  </si>
  <si>
    <t>CFII11</t>
  </si>
  <si>
    <t>863,66</t>
  </si>
  <si>
    <t>86,30</t>
  </si>
  <si>
    <t>0,72</t>
  </si>
  <si>
    <t>35,30</t>
  </si>
  <si>
    <t>5,19 %</t>
  </si>
  <si>
    <t>13,43 %</t>
  </si>
  <si>
    <t>-9,34 %</t>
  </si>
  <si>
    <t>-5,63 %</t>
  </si>
  <si>
    <t>-4,59 %</t>
  </si>
  <si>
    <t>151.749.500,18</t>
  </si>
  <si>
    <t>16,54</t>
  </si>
  <si>
    <t>112</t>
  </si>
  <si>
    <t>CIXM11</t>
  </si>
  <si>
    <t>9,04</t>
  </si>
  <si>
    <t>220.499,50</t>
  </si>
  <si>
    <t>0,23</t>
  </si>
  <si>
    <t>0,15</t>
  </si>
  <si>
    <t>237.167.246,60</t>
  </si>
  <si>
    <t>108</t>
  </si>
  <si>
    <t>CJCT11</t>
  </si>
  <si>
    <t>57,00</t>
  </si>
  <si>
    <t>185.092,29</t>
  </si>
  <si>
    <t>1,86 %</t>
  </si>
  <si>
    <t>3,04 %</t>
  </si>
  <si>
    <t>0,31 %</t>
  </si>
  <si>
    <t>0,25 %</t>
  </si>
  <si>
    <t>-1,38 %</t>
  </si>
  <si>
    <t>-1,04 %</t>
  </si>
  <si>
    <t>13,57 %</t>
  </si>
  <si>
    <t>229.486.485,02</t>
  </si>
  <si>
    <t>57,90</t>
  </si>
  <si>
    <t>27,49</t>
  </si>
  <si>
    <t>901</t>
  </si>
  <si>
    <t>CLIN11</t>
  </si>
  <si>
    <t>1.019.171,00</t>
  </si>
  <si>
    <t>0,94</t>
  </si>
  <si>
    <t>7,72 %</t>
  </si>
  <si>
    <t>14,42 %</t>
  </si>
  <si>
    <t>6,86 %</t>
  </si>
  <si>
    <t>8,23 %</t>
  </si>
  <si>
    <t>20,84 %</t>
  </si>
  <si>
    <t>424.739.936,34</t>
  </si>
  <si>
    <t>20,78</t>
  </si>
  <si>
    <t>11.541</t>
  </si>
  <si>
    <t>CNES11</t>
  </si>
  <si>
    <t>30.722,43</t>
  </si>
  <si>
    <t>0,13</t>
  </si>
  <si>
    <t>0,57 %</t>
  </si>
  <si>
    <t>7,57 %</t>
  </si>
  <si>
    <t>0,61 %</t>
  </si>
  <si>
    <t>258.414.687,56</t>
  </si>
  <si>
    <t>7,57</t>
  </si>
  <si>
    <t>-91,54 %</t>
  </si>
  <si>
    <t>-91,53 %</t>
  </si>
  <si>
    <t>-91,16 %</t>
  </si>
  <si>
    <t>95.721</t>
  </si>
  <si>
    <t>COPP11</t>
  </si>
  <si>
    <t>103,00</t>
  </si>
  <si>
    <t>1.827.632,00</t>
  </si>
  <si>
    <t>490.962.181,76</t>
  </si>
  <si>
    <t>7</t>
  </si>
  <si>
    <t>17,75</t>
  </si>
  <si>
    <t>125</t>
  </si>
  <si>
    <t>CORM11</t>
  </si>
  <si>
    <t>5,35 %</t>
  </si>
  <si>
    <t>11,38 %</t>
  </si>
  <si>
    <t>0,89 %</t>
  </si>
  <si>
    <t>6,20 %</t>
  </si>
  <si>
    <t>-2,97 %</t>
  </si>
  <si>
    <t>-2,10 %</t>
  </si>
  <si>
    <t>-4,27 %</t>
  </si>
  <si>
    <t>90,56</t>
  </si>
  <si>
    <t>-2,33 %</t>
  </si>
  <si>
    <t>0,21 %</t>
  </si>
  <si>
    <t>CPFF11</t>
  </si>
  <si>
    <t>69,90</t>
  </si>
  <si>
    <t>29.215,43</t>
  </si>
  <si>
    <t>0,81 %</t>
  </si>
  <si>
    <t>2,02 %</t>
  </si>
  <si>
    <t>7,43 %</t>
  </si>
  <si>
    <t>2,13 %</t>
  </si>
  <si>
    <t>5,11 %</t>
  </si>
  <si>
    <t>79.539.071,02</t>
  </si>
  <si>
    <t>72,76</t>
  </si>
  <si>
    <t>0,96</t>
  </si>
  <si>
    <t>-5,85 %</t>
  </si>
  <si>
    <t>-5,20 %</t>
  </si>
  <si>
    <t>0,06 %</t>
  </si>
  <si>
    <t>17,04</t>
  </si>
  <si>
    <t>6.536</t>
  </si>
  <si>
    <t>CPFO11</t>
  </si>
  <si>
    <t>31,42</t>
  </si>
  <si>
    <t>CPLG11</t>
  </si>
  <si>
    <t>11,30</t>
  </si>
  <si>
    <t>2.031.617,60</t>
  </si>
  <si>
    <t>1,16</t>
  </si>
  <si>
    <t>0,02</t>
  </si>
  <si>
    <t>2,44 %</t>
  </si>
  <si>
    <t>6,39 %</t>
  </si>
  <si>
    <t>13,38 %</t>
  </si>
  <si>
    <t>345.818.838,98</t>
  </si>
  <si>
    <t>40,22</t>
  </si>
  <si>
    <t>279</t>
  </si>
  <si>
    <t>CPOF11</t>
  </si>
  <si>
    <t>108,51</t>
  </si>
  <si>
    <t>2.306.587,92</t>
  </si>
  <si>
    <t>3,18 %</t>
  </si>
  <si>
    <t>6,41 %</t>
  </si>
  <si>
    <t>2,36 %</t>
  </si>
  <si>
    <t>CPSH11</t>
  </si>
  <si>
    <t>9,70</t>
  </si>
  <si>
    <t>2.622.123,95</t>
  </si>
  <si>
    <t>3,32 %</t>
  </si>
  <si>
    <t>6,97 %</t>
  </si>
  <si>
    <t>13,46 %</t>
  </si>
  <si>
    <t>8,04 %</t>
  </si>
  <si>
    <t>9,18 %</t>
  </si>
  <si>
    <t>20,00 %</t>
  </si>
  <si>
    <t>945.906.110,95</t>
  </si>
  <si>
    <t>19.596</t>
  </si>
  <si>
    <t>CPTI11</t>
  </si>
  <si>
    <t>1.826.541,71</t>
  </si>
  <si>
    <t>14,52 %</t>
  </si>
  <si>
    <t>13,17 %</t>
  </si>
  <si>
    <t>20,29</t>
  </si>
  <si>
    <t>CPTR11</t>
  </si>
  <si>
    <t>266.994,05</t>
  </si>
  <si>
    <t>3,77 %</t>
  </si>
  <si>
    <t>11,34 %</t>
  </si>
  <si>
    <t>-7,27 %</t>
  </si>
  <si>
    <t>-6,02 %</t>
  </si>
  <si>
    <t>-3,02 %</t>
  </si>
  <si>
    <t>405.252.526,26</t>
  </si>
  <si>
    <t>9,79</t>
  </si>
  <si>
    <t>-90,08 %</t>
  </si>
  <si>
    <t>-89,98 %</t>
  </si>
  <si>
    <t>-89,84 %</t>
  </si>
  <si>
    <t>21,31</t>
  </si>
  <si>
    <t>23.586</t>
  </si>
  <si>
    <t>CPTS11</t>
  </si>
  <si>
    <t>7.795.693,95</t>
  </si>
  <si>
    <t>7,18 %</t>
  </si>
  <si>
    <t>5,96 %</t>
  </si>
  <si>
    <t>5,13 %</t>
  </si>
  <si>
    <t>6,34 %</t>
  </si>
  <si>
    <t>27,32 %</t>
  </si>
  <si>
    <t>2.792.302.086,08</t>
  </si>
  <si>
    <t>8,79</t>
  </si>
  <si>
    <t>-90,10 %</t>
  </si>
  <si>
    <t>-90,00 %</t>
  </si>
  <si>
    <t>-89,91 %</t>
  </si>
  <si>
    <t>354.816</t>
  </si>
  <si>
    <t>CRAA11</t>
  </si>
  <si>
    <t>722.961,57</t>
  </si>
  <si>
    <t>13,98 %</t>
  </si>
  <si>
    <t>5,64 %</t>
  </si>
  <si>
    <t>4,76 %</t>
  </si>
  <si>
    <t>20,55 %</t>
  </si>
  <si>
    <t>241.732.923,08</t>
  </si>
  <si>
    <t>102,00</t>
  </si>
  <si>
    <t>20,11</t>
  </si>
  <si>
    <t>8.036</t>
  </si>
  <si>
    <t>CRFF11</t>
  </si>
  <si>
    <t>14.521,90</t>
  </si>
  <si>
    <t>4,66 %</t>
  </si>
  <si>
    <t>57.408.614,29</t>
  </si>
  <si>
    <t>83,20</t>
  </si>
  <si>
    <t>-0,95 %</t>
  </si>
  <si>
    <t>-0,23 %</t>
  </si>
  <si>
    <t>1.267</t>
  </si>
  <si>
    <t>CSMC11</t>
  </si>
  <si>
    <t>12,35</t>
  </si>
  <si>
    <t>1.680.665.818,66</t>
  </si>
  <si>
    <t>CTXT11</t>
  </si>
  <si>
    <t>5,67</t>
  </si>
  <si>
    <t>3.093,95</t>
  </si>
  <si>
    <t>-49,65 %</t>
  </si>
  <si>
    <t>98.112.325,65</t>
  </si>
  <si>
    <t>48,33</t>
  </si>
  <si>
    <t>0,19 %</t>
  </si>
  <si>
    <t>-0,10 %</t>
  </si>
  <si>
    <t>0,09 %</t>
  </si>
  <si>
    <t>2.323</t>
  </si>
  <si>
    <t>CVBI11</t>
  </si>
  <si>
    <t>1.793.038,81</t>
  </si>
  <si>
    <t>3,80 %</t>
  </si>
  <si>
    <t>7,79 %</t>
  </si>
  <si>
    <t>24,31 %</t>
  </si>
  <si>
    <t>1.014.585.861,44</t>
  </si>
  <si>
    <t>92,15</t>
  </si>
  <si>
    <t>-1,82 %</t>
  </si>
  <si>
    <t>-0,70 %</t>
  </si>
  <si>
    <t>5,95 %</t>
  </si>
  <si>
    <t>87.082</t>
  </si>
  <si>
    <t>CVPR11</t>
  </si>
  <si>
    <t>6.132.984,87</t>
  </si>
  <si>
    <t>CXAG11</t>
  </si>
  <si>
    <t>134.049,19</t>
  </si>
  <si>
    <t>0,63</t>
  </si>
  <si>
    <t>11,96 %</t>
  </si>
  <si>
    <t>3,23 %</t>
  </si>
  <si>
    <t>13,91 %</t>
  </si>
  <si>
    <t>242.237.421,73</t>
  </si>
  <si>
    <t>115,87</t>
  </si>
  <si>
    <t>0,62</t>
  </si>
  <si>
    <t>1,67 %</t>
  </si>
  <si>
    <t>21,04 %</t>
  </si>
  <si>
    <t>32</t>
  </si>
  <si>
    <t>14,85</t>
  </si>
  <si>
    <t>11.969</t>
  </si>
  <si>
    <t>CXCE11B</t>
  </si>
  <si>
    <t>44,01</t>
  </si>
  <si>
    <t>9.205,00</t>
  </si>
  <si>
    <t>0,43</t>
  </si>
  <si>
    <t>6,56 %</t>
  </si>
  <si>
    <t>12,24 %</t>
  </si>
  <si>
    <t>0,18 %</t>
  </si>
  <si>
    <t>3,73 %</t>
  </si>
  <si>
    <t>110.543.765,88</t>
  </si>
  <si>
    <t>64,53</t>
  </si>
  <si>
    <t>0,68</t>
  </si>
  <si>
    <t>-1,63 %</t>
  </si>
  <si>
    <t>-0,97 %</t>
  </si>
  <si>
    <t>22,21</t>
  </si>
  <si>
    <t>3.247</t>
  </si>
  <si>
    <t>CXCI11</t>
  </si>
  <si>
    <t>69,60</t>
  </si>
  <si>
    <t>102.690,43</t>
  </si>
  <si>
    <t>3,47 %</t>
  </si>
  <si>
    <t>7,08 %</t>
  </si>
  <si>
    <t>13,37 %</t>
  </si>
  <si>
    <t>6,25 %</t>
  </si>
  <si>
    <t>7,41 %</t>
  </si>
  <si>
    <t>12,29 %</t>
  </si>
  <si>
    <t>174.314.328,24</t>
  </si>
  <si>
    <t>84,71</t>
  </si>
  <si>
    <t>-9,02 %</t>
  </si>
  <si>
    <t>-8,22 %</t>
  </si>
  <si>
    <t>-6,24 %</t>
  </si>
  <si>
    <t>22,89</t>
  </si>
  <si>
    <t>5.349</t>
  </si>
  <si>
    <t>CXCO11</t>
  </si>
  <si>
    <t>104.985,67</t>
  </si>
  <si>
    <t>7,28 %</t>
  </si>
  <si>
    <t>13,26 %</t>
  </si>
  <si>
    <t>4,18 %</t>
  </si>
  <si>
    <t>18,64 %</t>
  </si>
  <si>
    <t>376.954.161,51</t>
  </si>
  <si>
    <t>96,05</t>
  </si>
  <si>
    <t>-3,27 %</t>
  </si>
  <si>
    <t>-2,61 %</t>
  </si>
  <si>
    <t>9,74 %</t>
  </si>
  <si>
    <t>22,73</t>
  </si>
  <si>
    <t>12.746</t>
  </si>
  <si>
    <t>CXRI11</t>
  </si>
  <si>
    <t>13.630,24</t>
  </si>
  <si>
    <t>4,74 %</t>
  </si>
  <si>
    <t>9,76 %</t>
  </si>
  <si>
    <t>128.520.710,95</t>
  </si>
  <si>
    <t>81,56</t>
  </si>
  <si>
    <t>-1,32 %</t>
  </si>
  <si>
    <t>-0,61 %</t>
  </si>
  <si>
    <t>39,34</t>
  </si>
  <si>
    <t>1.853</t>
  </si>
  <si>
    <t>CXTL11</t>
  </si>
  <si>
    <t>217,20</t>
  </si>
  <si>
    <t>1.303,59</t>
  </si>
  <si>
    <t>2,15</t>
  </si>
  <si>
    <t>2,79 %</t>
  </si>
  <si>
    <t>5,87 %</t>
  </si>
  <si>
    <t>10,47 %</t>
  </si>
  <si>
    <t>-4,04 %</t>
  </si>
  <si>
    <t>-3,09 %</t>
  </si>
  <si>
    <t>17,62 %</t>
  </si>
  <si>
    <t>22.275.664,36</t>
  </si>
  <si>
    <t>415,61</t>
  </si>
  <si>
    <t>-15,10 %</t>
  </si>
  <si>
    <t>-14,65 %</t>
  </si>
  <si>
    <t>-28,44 %</t>
  </si>
  <si>
    <t>650</t>
  </si>
  <si>
    <t>CYCR11</t>
  </si>
  <si>
    <t>649.122,67</t>
  </si>
  <si>
    <t>14,66 %</t>
  </si>
  <si>
    <t>4,87 %</t>
  </si>
  <si>
    <t>22,29 %</t>
  </si>
  <si>
    <t>343.667.848,79</t>
  </si>
  <si>
    <t>9,40</t>
  </si>
  <si>
    <t>-1,47 %</t>
  </si>
  <si>
    <t>-89,25 %</t>
  </si>
  <si>
    <t>21,16</t>
  </si>
  <si>
    <t>18.437</t>
  </si>
  <si>
    <t>DAMA11</t>
  </si>
  <si>
    <t>115.817,24</t>
  </si>
  <si>
    <t>3,28 %</t>
  </si>
  <si>
    <t>10,62 %</t>
  </si>
  <si>
    <t>-0,42 %</t>
  </si>
  <si>
    <t>-18,96 %</t>
  </si>
  <si>
    <t>46.832.015,07</t>
  </si>
  <si>
    <t>34,92</t>
  </si>
  <si>
    <t>727</t>
  </si>
  <si>
    <t>DAMT11B</t>
  </si>
  <si>
    <t>11,45</t>
  </si>
  <si>
    <t>15,33</t>
  </si>
  <si>
    <t>0,04</t>
  </si>
  <si>
    <t>0,33 %</t>
  </si>
  <si>
    <t>-17,00 %</t>
  </si>
  <si>
    <t>-16,72 %</t>
  </si>
  <si>
    <t>256.577.911,84</t>
  </si>
  <si>
    <t>522</t>
  </si>
  <si>
    <t>DCRA11</t>
  </si>
  <si>
    <t>74.966,43</t>
  </si>
  <si>
    <t>8,55 %</t>
  </si>
  <si>
    <t>17,26 %</t>
  </si>
  <si>
    <t>7,00 %</t>
  </si>
  <si>
    <t>6,90 %</t>
  </si>
  <si>
    <t>8,17 %</t>
  </si>
  <si>
    <t>25,75 %</t>
  </si>
  <si>
    <t>64.690.200,39</t>
  </si>
  <si>
    <t>16.562</t>
  </si>
  <si>
    <t>DEVA11</t>
  </si>
  <si>
    <t>33,29</t>
  </si>
  <si>
    <t>505.491,76</t>
  </si>
  <si>
    <t>4,49 %</t>
  </si>
  <si>
    <t>9,09 %</t>
  </si>
  <si>
    <t>17,03 %</t>
  </si>
  <si>
    <t>1,52 %</t>
  </si>
  <si>
    <t>3,09 %</t>
  </si>
  <si>
    <t>14,06 %</t>
  </si>
  <si>
    <t>1.357.466.462,77</t>
  </si>
  <si>
    <t>96,65</t>
  </si>
  <si>
    <t>-4,19 %</t>
  </si>
  <si>
    <t>90.794</t>
  </si>
  <si>
    <t>DLMT11</t>
  </si>
  <si>
    <t>Varejo</t>
  </si>
  <si>
    <t>8.608.178,30</t>
  </si>
  <si>
    <t>DPRO11</t>
  </si>
  <si>
    <t>1.529,71</t>
  </si>
  <si>
    <t>0,06</t>
  </si>
  <si>
    <t>11,07 %</t>
  </si>
  <si>
    <t>3,01 %</t>
  </si>
  <si>
    <t>45.697.137,53</t>
  </si>
  <si>
    <t>54,80</t>
  </si>
  <si>
    <t>745</t>
  </si>
  <si>
    <t>DRIT11B</t>
  </si>
  <si>
    <t>83,30</t>
  </si>
  <si>
    <t>1.547,00</t>
  </si>
  <si>
    <t>1,94 %</t>
  </si>
  <si>
    <t>17,70 %</t>
  </si>
  <si>
    <t>18,44 %</t>
  </si>
  <si>
    <t>16,76 %</t>
  </si>
  <si>
    <t>60.485.010,41</t>
  </si>
  <si>
    <t>130,56</t>
  </si>
  <si>
    <t>0,64</t>
  </si>
  <si>
    <t>-1,36 %</t>
  </si>
  <si>
    <t>29,85</t>
  </si>
  <si>
    <t>348</t>
  </si>
  <si>
    <t>DVFF11</t>
  </si>
  <si>
    <t>6,45</t>
  </si>
  <si>
    <t>6.496,14</t>
  </si>
  <si>
    <t>3,12 %</t>
  </si>
  <si>
    <t>6,78 %</t>
  </si>
  <si>
    <t>13,07 %</t>
  </si>
  <si>
    <t>5,62 %</t>
  </si>
  <si>
    <t>7,04 %</t>
  </si>
  <si>
    <t>12,43 %</t>
  </si>
  <si>
    <t>90.915.057,01</t>
  </si>
  <si>
    <t>8,26</t>
  </si>
  <si>
    <t>-90,93 %</t>
  </si>
  <si>
    <t>-90,86 %</t>
  </si>
  <si>
    <t>-90,02 %</t>
  </si>
  <si>
    <t>25,44</t>
  </si>
  <si>
    <t>1.840</t>
  </si>
  <si>
    <t>EDFO11B</t>
  </si>
  <si>
    <t>229,98</t>
  </si>
  <si>
    <t>7.938,50</t>
  </si>
  <si>
    <t>0,49</t>
  </si>
  <si>
    <t>2,45 %</t>
  </si>
  <si>
    <t>-0,22 %</t>
  </si>
  <si>
    <t>0,20 %</t>
  </si>
  <si>
    <t>-17,93 %</t>
  </si>
  <si>
    <t>49.670.858,85</t>
  </si>
  <si>
    <t>210,47</t>
  </si>
  <si>
    <t>1,09</t>
  </si>
  <si>
    <t>9,69 %</t>
  </si>
  <si>
    <t>10,35 %</t>
  </si>
  <si>
    <t>20,16 %</t>
  </si>
  <si>
    <t>181,93</t>
  </si>
  <si>
    <t>490</t>
  </si>
  <si>
    <t>EDGA11</t>
  </si>
  <si>
    <t>17,10</t>
  </si>
  <si>
    <t>4.971,19</t>
  </si>
  <si>
    <t>5,54 %</t>
  </si>
  <si>
    <t>2,99 %</t>
  </si>
  <si>
    <t>10,08 %</t>
  </si>
  <si>
    <t>179.007.096,08</t>
  </si>
  <si>
    <t>46,96</t>
  </si>
  <si>
    <t>-23,39 %</t>
  </si>
  <si>
    <t>-23,25 %</t>
  </si>
  <si>
    <t>-28,05 %</t>
  </si>
  <si>
    <t>4.108</t>
  </si>
  <si>
    <t>EGAF11</t>
  </si>
  <si>
    <t>705.365,43</t>
  </si>
  <si>
    <t>1,32</t>
  </si>
  <si>
    <t>4,37 %</t>
  </si>
  <si>
    <t>8,88 %</t>
  </si>
  <si>
    <t>17,57 %</t>
  </si>
  <si>
    <t>2,61 %</t>
  </si>
  <si>
    <t>20,32 %</t>
  </si>
  <si>
    <t>310.201.190,38</t>
  </si>
  <si>
    <t>99,05</t>
  </si>
  <si>
    <t>19,47</t>
  </si>
  <si>
    <t>11.335</t>
  </si>
  <si>
    <t>ENDD11</t>
  </si>
  <si>
    <t>110,90</t>
  </si>
  <si>
    <t>320.319,29</t>
  </si>
  <si>
    <t>7,83 %</t>
  </si>
  <si>
    <t>10,99 %</t>
  </si>
  <si>
    <t>-5,13 %</t>
  </si>
  <si>
    <t>36,99 %</t>
  </si>
  <si>
    <t>EQIA11</t>
  </si>
  <si>
    <t>Fiagro</t>
  </si>
  <si>
    <t>EQIR11</t>
  </si>
  <si>
    <t>217.151,00</t>
  </si>
  <si>
    <t>3,88 %</t>
  </si>
  <si>
    <t>15,20 %</t>
  </si>
  <si>
    <t>6,61 %</t>
  </si>
  <si>
    <t>5,14 %</t>
  </si>
  <si>
    <t>26,00 %</t>
  </si>
  <si>
    <t>104.187.531,34</t>
  </si>
  <si>
    <t>9,55</t>
  </si>
  <si>
    <t>-2,15 %</t>
  </si>
  <si>
    <t>-1,13 %</t>
  </si>
  <si>
    <t>-89,63 %</t>
  </si>
  <si>
    <t>20,10</t>
  </si>
  <si>
    <t>10.278</t>
  </si>
  <si>
    <t>ERCR11</t>
  </si>
  <si>
    <t>15.707,85</t>
  </si>
  <si>
    <t>2.895,15</t>
  </si>
  <si>
    <t>7,75 %</t>
  </si>
  <si>
    <t>16,74 %</t>
  </si>
  <si>
    <t>49.619.839,53</t>
  </si>
  <si>
    <t>26.382,73</t>
  </si>
  <si>
    <t>-60,34 %</t>
  </si>
  <si>
    <t>-60,12 %</t>
  </si>
  <si>
    <t>-57,70 %</t>
  </si>
  <si>
    <t>22,82</t>
  </si>
  <si>
    <t>ERPA11</t>
  </si>
  <si>
    <t>129,00</t>
  </si>
  <si>
    <t>238.418,20</t>
  </si>
  <si>
    <t>2,04 %</t>
  </si>
  <si>
    <t>-3,84 %</t>
  </si>
  <si>
    <t>-3,13 %</t>
  </si>
  <si>
    <t>79.911.068,41</t>
  </si>
  <si>
    <t>159,53</t>
  </si>
  <si>
    <t>16,39 %</t>
  </si>
  <si>
    <t>17,05 %</t>
  </si>
  <si>
    <t>44,00 %</t>
  </si>
  <si>
    <t>34,33</t>
  </si>
  <si>
    <t>441</t>
  </si>
  <si>
    <t>ESUD11</t>
  </si>
  <si>
    <t>315,99</t>
  </si>
  <si>
    <t>1.579,95</t>
  </si>
  <si>
    <t>72,93</t>
  </si>
  <si>
    <t>23,08 %</t>
  </si>
  <si>
    <t>5,77 %</t>
  </si>
  <si>
    <t>ESUT11</t>
  </si>
  <si>
    <t>32,00</t>
  </si>
  <si>
    <t>609,52</t>
  </si>
  <si>
    <t>67,49</t>
  </si>
  <si>
    <t>210,90 %</t>
  </si>
  <si>
    <t>52,73 %</t>
  </si>
  <si>
    <t>9,96</t>
  </si>
  <si>
    <t>ESUU11</t>
  </si>
  <si>
    <t>3.200,00</t>
  </si>
  <si>
    <t>63,84</t>
  </si>
  <si>
    <t>199,49 %</t>
  </si>
  <si>
    <t>49,87 %</t>
  </si>
  <si>
    <t>9,82</t>
  </si>
  <si>
    <t>EURO11</t>
  </si>
  <si>
    <t>28.983,43</t>
  </si>
  <si>
    <t>1,95</t>
  </si>
  <si>
    <t>0,83 %</t>
  </si>
  <si>
    <t>2,55 %</t>
  </si>
  <si>
    <t>5,25 %</t>
  </si>
  <si>
    <t>10,27 %</t>
  </si>
  <si>
    <t>0,86 %</t>
  </si>
  <si>
    <t>2,69 %</t>
  </si>
  <si>
    <t>3,54 %</t>
  </si>
  <si>
    <t>16,32 %</t>
  </si>
  <si>
    <t>126.475.735,15</t>
  </si>
  <si>
    <t>329,42</t>
  </si>
  <si>
    <t>13,67 %</t>
  </si>
  <si>
    <t>26,92</t>
  </si>
  <si>
    <t>2.126</t>
  </si>
  <si>
    <t>EVBI11</t>
  </si>
  <si>
    <t>9,50</t>
  </si>
  <si>
    <t>32.194,42</t>
  </si>
  <si>
    <t>9,85 %</t>
  </si>
  <si>
    <t>5,74 %</t>
  </si>
  <si>
    <t>6,85 %</t>
  </si>
  <si>
    <t>23,48 %</t>
  </si>
  <si>
    <t>411.540.046,98</t>
  </si>
  <si>
    <t>9,86</t>
  </si>
  <si>
    <t>-90,11 %</t>
  </si>
  <si>
    <t>-89,22 %</t>
  </si>
  <si>
    <t>13</t>
  </si>
  <si>
    <t>14,99</t>
  </si>
  <si>
    <t>1.313</t>
  </si>
  <si>
    <t>EXES11</t>
  </si>
  <si>
    <t>9,45</t>
  </si>
  <si>
    <t>8.163,67</t>
  </si>
  <si>
    <t>8,26 %</t>
  </si>
  <si>
    <t>14,37 %</t>
  </si>
  <si>
    <t>6,95 %</t>
  </si>
  <si>
    <t>21,61 %</t>
  </si>
  <si>
    <t>69.204.149,62</t>
  </si>
  <si>
    <t>24,02</t>
  </si>
  <si>
    <t>586</t>
  </si>
  <si>
    <t>FAED11</t>
  </si>
  <si>
    <t>Educacional</t>
  </si>
  <si>
    <t>41.358,95</t>
  </si>
  <si>
    <t>1,70</t>
  </si>
  <si>
    <t>6,17 %</t>
  </si>
  <si>
    <t>4,31 %</t>
  </si>
  <si>
    <t>5,60 %</t>
  </si>
  <si>
    <t>15,30 %</t>
  </si>
  <si>
    <t>153.795.657,83</t>
  </si>
  <si>
    <t>222,13</t>
  </si>
  <si>
    <t>2,80 %</t>
  </si>
  <si>
    <t>9,41 %</t>
  </si>
  <si>
    <t>22,07</t>
  </si>
  <si>
    <t>4.259</t>
  </si>
  <si>
    <t>FAMB11B</t>
  </si>
  <si>
    <t>609,99</t>
  </si>
  <si>
    <t>47.041,93</t>
  </si>
  <si>
    <t>0,18</t>
  </si>
  <si>
    <t>1.001,61</t>
  </si>
  <si>
    <t>424.524.340,32</t>
  </si>
  <si>
    <t>3.593,26</t>
  </si>
  <si>
    <t>12,82 %</t>
  </si>
  <si>
    <t>47,01</t>
  </si>
  <si>
    <t>2.173</t>
  </si>
  <si>
    <t>FAOE11</t>
  </si>
  <si>
    <t>926,90</t>
  </si>
  <si>
    <t>14,53</t>
  </si>
  <si>
    <t>11,16</t>
  </si>
  <si>
    <t>FATN11</t>
  </si>
  <si>
    <t>810.794,90</t>
  </si>
  <si>
    <t>12,63 %</t>
  </si>
  <si>
    <t>5,43 %</t>
  </si>
  <si>
    <t>3,69 %</t>
  </si>
  <si>
    <t>433.703.437,74</t>
  </si>
  <si>
    <t>98,72</t>
  </si>
  <si>
    <t>-0,29 %</t>
  </si>
  <si>
    <t>56</t>
  </si>
  <si>
    <t>13,23</t>
  </si>
  <si>
    <t>17.266</t>
  </si>
  <si>
    <t>FCFL11</t>
  </si>
  <si>
    <t>210.730,81</t>
  </si>
  <si>
    <t>2,31 %</t>
  </si>
  <si>
    <t>9,54 %</t>
  </si>
  <si>
    <t>4,00 %</t>
  </si>
  <si>
    <t>5,57 %</t>
  </si>
  <si>
    <t>6,36 %</t>
  </si>
  <si>
    <t>20,11 %</t>
  </si>
  <si>
    <t>428.037.963,02</t>
  </si>
  <si>
    <t>123,21</t>
  </si>
  <si>
    <t>25,91 %</t>
  </si>
  <si>
    <t>3.438</t>
  </si>
  <si>
    <t>FEXC11</t>
  </si>
  <si>
    <t>83,50</t>
  </si>
  <si>
    <t>860.137,12</t>
  </si>
  <si>
    <t>4,14 %</t>
  </si>
  <si>
    <t>11,48 %</t>
  </si>
  <si>
    <t>1.001.470.167,13</t>
  </si>
  <si>
    <t>90,75</t>
  </si>
  <si>
    <t>-0,15 %</t>
  </si>
  <si>
    <t>14,57</t>
  </si>
  <si>
    <t>36.232</t>
  </si>
  <si>
    <t>FGAA11</t>
  </si>
  <si>
    <t>928.425,10</t>
  </si>
  <si>
    <t>15,86 %</t>
  </si>
  <si>
    <t>1,32 %</t>
  </si>
  <si>
    <t>6,70 %</t>
  </si>
  <si>
    <t>31,43 %</t>
  </si>
  <si>
    <t>428.420.934,50</t>
  </si>
  <si>
    <t>22,69</t>
  </si>
  <si>
    <t>49.741</t>
  </si>
  <si>
    <t>FIGS11</t>
  </si>
  <si>
    <t>161.365,05</t>
  </si>
  <si>
    <t>11,26 %</t>
  </si>
  <si>
    <t>-1,41 %</t>
  </si>
  <si>
    <t>-0,44 %</t>
  </si>
  <si>
    <t>4,38 %</t>
  </si>
  <si>
    <t>216.983.885,01</t>
  </si>
  <si>
    <t>76,13</t>
  </si>
  <si>
    <t>-0,46 %</t>
  </si>
  <si>
    <t>0,13 %</t>
  </si>
  <si>
    <t>-19,45 %</t>
  </si>
  <si>
    <t>19,14</t>
  </si>
  <si>
    <t>12.348</t>
  </si>
  <si>
    <t>FIIB11</t>
  </si>
  <si>
    <t>152.922,29</t>
  </si>
  <si>
    <t>3,90</t>
  </si>
  <si>
    <t>2,32 %</t>
  </si>
  <si>
    <t>325.684.498,91</t>
  </si>
  <si>
    <t>475,45</t>
  </si>
  <si>
    <t>1,06</t>
  </si>
  <si>
    <t>3,87 %</t>
  </si>
  <si>
    <t>14,22 %</t>
  </si>
  <si>
    <t>16,05</t>
  </si>
  <si>
    <t>15.540</t>
  </si>
  <si>
    <t>FIIP11B</t>
  </si>
  <si>
    <t>161,37</t>
  </si>
  <si>
    <t>1.172,80</t>
  </si>
  <si>
    <t>1,40</t>
  </si>
  <si>
    <t>5,92 %</t>
  </si>
  <si>
    <t>10,89 %</t>
  </si>
  <si>
    <t>4,03 %</t>
  </si>
  <si>
    <t>-1,78 %</t>
  </si>
  <si>
    <t>-0,84 %</t>
  </si>
  <si>
    <t>184.360.354,72</t>
  </si>
  <si>
    <t>198,84</t>
  </si>
  <si>
    <t>7,56 %</t>
  </si>
  <si>
    <t>8,46 %</t>
  </si>
  <si>
    <t>11,96</t>
  </si>
  <si>
    <t>6.586</t>
  </si>
  <si>
    <t>FISC11</t>
  </si>
  <si>
    <t>66,99</t>
  </si>
  <si>
    <t>557,53</t>
  </si>
  <si>
    <t>4,71 %</t>
  </si>
  <si>
    <t>8,59 %</t>
  </si>
  <si>
    <t>-5,31 %</t>
  </si>
  <si>
    <t>194.217.754,58</t>
  </si>
  <si>
    <t>114,25</t>
  </si>
  <si>
    <t>-0,26 %</t>
  </si>
  <si>
    <t>83,90</t>
  </si>
  <si>
    <t>212</t>
  </si>
  <si>
    <t>FLCR11</t>
  </si>
  <si>
    <t>46.406,38</t>
  </si>
  <si>
    <t>15,57 %</t>
  </si>
  <si>
    <t>-0,30 %</t>
  </si>
  <si>
    <t>70.602.529,64</t>
  </si>
  <si>
    <t>93,91</t>
  </si>
  <si>
    <t>-4,58 %</t>
  </si>
  <si>
    <t>6,16 %</t>
  </si>
  <si>
    <t>15,59</t>
  </si>
  <si>
    <t>2.999</t>
  </si>
  <si>
    <t>FLFL11</t>
  </si>
  <si>
    <t>477.774.131,90</t>
  </si>
  <si>
    <t>FLMA11</t>
  </si>
  <si>
    <t>85.208,57</t>
  </si>
  <si>
    <t>4,56 %</t>
  </si>
  <si>
    <t>304.779.493,66</t>
  </si>
  <si>
    <t>220,75</t>
  </si>
  <si>
    <t>37,75 %</t>
  </si>
  <si>
    <t>38,39 %</t>
  </si>
  <si>
    <t>51,04 %</t>
  </si>
  <si>
    <t>21,02</t>
  </si>
  <si>
    <t>12.507</t>
  </si>
  <si>
    <t>FLRP11</t>
  </si>
  <si>
    <t>12.700,10</t>
  </si>
  <si>
    <t>0,14</t>
  </si>
  <si>
    <t>4,41 %</t>
  </si>
  <si>
    <t>8,58 %</t>
  </si>
  <si>
    <t>18,45 %</t>
  </si>
  <si>
    <t>148.123.890,14</t>
  </si>
  <si>
    <t>2.043,09</t>
  </si>
  <si>
    <t>11,85 %</t>
  </si>
  <si>
    <t>24,90 %</t>
  </si>
  <si>
    <t>45,52</t>
  </si>
  <si>
    <t>798</t>
  </si>
  <si>
    <t>FMOF11</t>
  </si>
  <si>
    <t>77,35</t>
  </si>
  <si>
    <t>2.122,13</t>
  </si>
  <si>
    <t>0,67</t>
  </si>
  <si>
    <t>6,23 %</t>
  </si>
  <si>
    <t>19,65 %</t>
  </si>
  <si>
    <t>20,29 %</t>
  </si>
  <si>
    <t>60,10 %</t>
  </si>
  <si>
    <t>58.933.786,73</t>
  </si>
  <si>
    <t>116,01</t>
  </si>
  <si>
    <t>-2,18 %</t>
  </si>
  <si>
    <t>-1,84 %</t>
  </si>
  <si>
    <t>-4,90 %</t>
  </si>
  <si>
    <t>70,22</t>
  </si>
  <si>
    <t>239</t>
  </si>
  <si>
    <t>FPAB11</t>
  </si>
  <si>
    <t>178,00</t>
  </si>
  <si>
    <t>2.012,94</t>
  </si>
  <si>
    <t>2,20 %</t>
  </si>
  <si>
    <t>-10,63 %</t>
  </si>
  <si>
    <t>-9,98 %</t>
  </si>
  <si>
    <t>265.764.389,69</t>
  </si>
  <si>
    <t>354,35</t>
  </si>
  <si>
    <t>-5,51 %</t>
  </si>
  <si>
    <t>-5,15 %</t>
  </si>
  <si>
    <t>-9,01 %</t>
  </si>
  <si>
    <t>53,57</t>
  </si>
  <si>
    <t>737</t>
  </si>
  <si>
    <t>FPOR11</t>
  </si>
  <si>
    <t>20,00</t>
  </si>
  <si>
    <t>111.325,22</t>
  </si>
  <si>
    <t>159,75</t>
  </si>
  <si>
    <t>FRHY11</t>
  </si>
  <si>
    <t>2.175.848,75</t>
  </si>
  <si>
    <t>FVPQ11</t>
  </si>
  <si>
    <t>102.265,43</t>
  </si>
  <si>
    <t>1,64 %</t>
  </si>
  <si>
    <t>7,19 %</t>
  </si>
  <si>
    <t>11,50 %</t>
  </si>
  <si>
    <t>14,61 %</t>
  </si>
  <si>
    <t>16,49 %</t>
  </si>
  <si>
    <t>45,06 %</t>
  </si>
  <si>
    <t>489.277.761,70</t>
  </si>
  <si>
    <t>174,73</t>
  </si>
  <si>
    <t>0,29 %</t>
  </si>
  <si>
    <t>-9,12 %</t>
  </si>
  <si>
    <t>-8,86 %</t>
  </si>
  <si>
    <t>-7,35 %</t>
  </si>
  <si>
    <t>28,97</t>
  </si>
  <si>
    <t>4.056</t>
  </si>
  <si>
    <t>FZDA11</t>
  </si>
  <si>
    <t>118,31</t>
  </si>
  <si>
    <t>3.773,43</t>
  </si>
  <si>
    <t>4,11</t>
  </si>
  <si>
    <t>3,40 %</t>
  </si>
  <si>
    <t>1,70 %</t>
  </si>
  <si>
    <t>-0,69 %</t>
  </si>
  <si>
    <t>269.769.283,16</t>
  </si>
  <si>
    <t>223,84</t>
  </si>
  <si>
    <t>73,87</t>
  </si>
  <si>
    <t>317</t>
  </si>
  <si>
    <t>FZDB11</t>
  </si>
  <si>
    <t>131,14</t>
  </si>
  <si>
    <t>52,30</t>
  </si>
  <si>
    <t>4,21</t>
  </si>
  <si>
    <t>21,43 %</t>
  </si>
  <si>
    <t>25,46 %</t>
  </si>
  <si>
    <t>608.319.122,49</t>
  </si>
  <si>
    <t>99,99</t>
  </si>
  <si>
    <t>45,82</t>
  </si>
  <si>
    <t>114</t>
  </si>
  <si>
    <t>GAME11</t>
  </si>
  <si>
    <t>8,54</t>
  </si>
  <si>
    <t>99.461,05</t>
  </si>
  <si>
    <t>6,91 %</t>
  </si>
  <si>
    <t>13,49 %</t>
  </si>
  <si>
    <t>205.138.778,37</t>
  </si>
  <si>
    <t>-3,96 %</t>
  </si>
  <si>
    <t>-3,00 %</t>
  </si>
  <si>
    <t>-98,87 %</t>
  </si>
  <si>
    <t>22.389</t>
  </si>
  <si>
    <t>GARE11</t>
  </si>
  <si>
    <t>8,77</t>
  </si>
  <si>
    <t>5.390.575,86</t>
  </si>
  <si>
    <t>2,86 %</t>
  </si>
  <si>
    <t>11,79 %</t>
  </si>
  <si>
    <t>1.335.037.385,64</t>
  </si>
  <si>
    <t>16,18</t>
  </si>
  <si>
    <t>354.439</t>
  </si>
  <si>
    <t>GCFF11</t>
  </si>
  <si>
    <t>69,30</t>
  </si>
  <si>
    <t>87.694,83</t>
  </si>
  <si>
    <t>3,07</t>
  </si>
  <si>
    <t>77,31</t>
  </si>
  <si>
    <t>-5,00 %</t>
  </si>
  <si>
    <t>-4,08 %</t>
  </si>
  <si>
    <t>-7,97 %</t>
  </si>
  <si>
    <t>GCOI11</t>
  </si>
  <si>
    <t>98,90</t>
  </si>
  <si>
    <t>2.247,73</t>
  </si>
  <si>
    <t>1,02</t>
  </si>
  <si>
    <t>10.998.987,65</t>
  </si>
  <si>
    <t>303</t>
  </si>
  <si>
    <t>GCRA11</t>
  </si>
  <si>
    <t>50,00</t>
  </si>
  <si>
    <t>149.800,24</t>
  </si>
  <si>
    <t>8,29 %</t>
  </si>
  <si>
    <t>16,28 %</t>
  </si>
  <si>
    <t>2,18 %</t>
  </si>
  <si>
    <t>36,96 %</t>
  </si>
  <si>
    <t>150.928.754,11</t>
  </si>
  <si>
    <t>86,20</t>
  </si>
  <si>
    <t>-12,04 %</t>
  </si>
  <si>
    <t>-11,38 %</t>
  </si>
  <si>
    <t>-0,09 %</t>
  </si>
  <si>
    <t>27,78</t>
  </si>
  <si>
    <t>7.497</t>
  </si>
  <si>
    <t>GCRI11</t>
  </si>
  <si>
    <t>138.370,24</t>
  </si>
  <si>
    <t>4,23 %</t>
  </si>
  <si>
    <t>17,25 %</t>
  </si>
  <si>
    <t>1,41 %</t>
  </si>
  <si>
    <t>7,34 %</t>
  </si>
  <si>
    <t>4,25 %</t>
  </si>
  <si>
    <t>5,68 %</t>
  </si>
  <si>
    <t>23,61 %</t>
  </si>
  <si>
    <t>131.425.630,48</t>
  </si>
  <si>
    <t>90,40</t>
  </si>
  <si>
    <t>-4,21 %</t>
  </si>
  <si>
    <t>-3,28 %</t>
  </si>
  <si>
    <t>-1,22 %</t>
  </si>
  <si>
    <t>4.437</t>
  </si>
  <si>
    <t>GESE11B</t>
  </si>
  <si>
    <t>1.520,00</t>
  </si>
  <si>
    <t>23,82</t>
  </si>
  <si>
    <t>1.112,72</t>
  </si>
  <si>
    <t>1.119,08</t>
  </si>
  <si>
    <t>1,36</t>
  </si>
  <si>
    <t>104,32 %</t>
  </si>
  <si>
    <t>-36,85 %</t>
  </si>
  <si>
    <t>29,02 %</t>
  </si>
  <si>
    <t>33,17 %</t>
  </si>
  <si>
    <t>GGRC11</t>
  </si>
  <si>
    <t>3.299.091,38</t>
  </si>
  <si>
    <t>5,18 %</t>
  </si>
  <si>
    <t>1.379.163.934,28</t>
  </si>
  <si>
    <t>11,23</t>
  </si>
  <si>
    <t>-90,97 %</t>
  </si>
  <si>
    <t>-90,89 %</t>
  </si>
  <si>
    <t>-90,65 %</t>
  </si>
  <si>
    <t>27</t>
  </si>
  <si>
    <t>16,57</t>
  </si>
  <si>
    <t>166.947</t>
  </si>
  <si>
    <t>GLOG11</t>
  </si>
  <si>
    <t>59,00</t>
  </si>
  <si>
    <t>14.534,00</t>
  </si>
  <si>
    <t>81.385.553,01</t>
  </si>
  <si>
    <t>2.106</t>
  </si>
  <si>
    <t>GRUL11</t>
  </si>
  <si>
    <t>Logística</t>
  </si>
  <si>
    <t>463.442,10</t>
  </si>
  <si>
    <t>3,97 %</t>
  </si>
  <si>
    <t>8,72 %</t>
  </si>
  <si>
    <t>11,58 %</t>
  </si>
  <si>
    <t>1,65 %</t>
  </si>
  <si>
    <t>-3,31 %</t>
  </si>
  <si>
    <t>-2,06 %</t>
  </si>
  <si>
    <t>25,00 %</t>
  </si>
  <si>
    <t>237.091.925,09</t>
  </si>
  <si>
    <t>4.882</t>
  </si>
  <si>
    <t>GRWA11</t>
  </si>
  <si>
    <t>17.615,62</t>
  </si>
  <si>
    <t>6,64 %</t>
  </si>
  <si>
    <t>13,82 %</t>
  </si>
  <si>
    <t>5,38 %</t>
  </si>
  <si>
    <t>4,08 %</t>
  </si>
  <si>
    <t>21,29 %</t>
  </si>
  <si>
    <t>27.485.531,53</t>
  </si>
  <si>
    <t>2.385</t>
  </si>
  <si>
    <t>GSFI11</t>
  </si>
  <si>
    <t>8,16</t>
  </si>
  <si>
    <t>1.383.246,76</t>
  </si>
  <si>
    <t>0,00</t>
  </si>
  <si>
    <t>1.245.902.675,74</t>
  </si>
  <si>
    <t>11,90</t>
  </si>
  <si>
    <t>0,02 %</t>
  </si>
  <si>
    <t>17,73</t>
  </si>
  <si>
    <t>6.666</t>
  </si>
  <si>
    <t>GTLG11</t>
  </si>
  <si>
    <t>63,99</t>
  </si>
  <si>
    <t>22.885,25</t>
  </si>
  <si>
    <t>60,62</t>
  </si>
  <si>
    <t>37,59 %</t>
  </si>
  <si>
    <t>100,00 %</t>
  </si>
  <si>
    <t>-35,83 %</t>
  </si>
  <si>
    <t>28,33 %</t>
  </si>
  <si>
    <t>35,22 %</t>
  </si>
  <si>
    <t>34,61</t>
  </si>
  <si>
    <t>GTWR11</t>
  </si>
  <si>
    <t>755.414,24</t>
  </si>
  <si>
    <t>3,49 %</t>
  </si>
  <si>
    <t>7,24 %</t>
  </si>
  <si>
    <t>13,83 %</t>
  </si>
  <si>
    <t>9,88 %</t>
  </si>
  <si>
    <t>11,11 %</t>
  </si>
  <si>
    <t>22,98 %</t>
  </si>
  <si>
    <t>1.196.875.265,21</t>
  </si>
  <si>
    <t>99,74</t>
  </si>
  <si>
    <t>5,32 %</t>
  </si>
  <si>
    <t>11,80 %</t>
  </si>
  <si>
    <t>18,74</t>
  </si>
  <si>
    <t>36.390</t>
  </si>
  <si>
    <t>GURB11</t>
  </si>
  <si>
    <t>108,00</t>
  </si>
  <si>
    <t>5.000.076,00</t>
  </si>
  <si>
    <t>1,17</t>
  </si>
  <si>
    <t>GZIT11</t>
  </si>
  <si>
    <t>504.740,48</t>
  </si>
  <si>
    <t>4,95 %</t>
  </si>
  <si>
    <t>21,37 %</t>
  </si>
  <si>
    <t>1,78 %</t>
  </si>
  <si>
    <t>-0,40 %</t>
  </si>
  <si>
    <t>42,16 %</t>
  </si>
  <si>
    <t>1.990.568.338,35</t>
  </si>
  <si>
    <t>7.076</t>
  </si>
  <si>
    <t>HAAA11</t>
  </si>
  <si>
    <t>47,91</t>
  </si>
  <si>
    <t>909,47</t>
  </si>
  <si>
    <t>62,18 %</t>
  </si>
  <si>
    <t>62,51 %</t>
  </si>
  <si>
    <t>33,77 %</t>
  </si>
  <si>
    <t>258.178.338,44</t>
  </si>
  <si>
    <t>74,73</t>
  </si>
  <si>
    <t>0,11 %</t>
  </si>
  <si>
    <t>-16,65 %</t>
  </si>
  <si>
    <t>-16,56 %</t>
  </si>
  <si>
    <t>-15,22 %</t>
  </si>
  <si>
    <t>224</t>
  </si>
  <si>
    <t>HABT11</t>
  </si>
  <si>
    <t>811.573,67</t>
  </si>
  <si>
    <t>8,50 %</t>
  </si>
  <si>
    <t>16,19 %</t>
  </si>
  <si>
    <t>5,09 %</t>
  </si>
  <si>
    <t>32,06 %</t>
  </si>
  <si>
    <t>768.867.883,70</t>
  </si>
  <si>
    <t>94,61</t>
  </si>
  <si>
    <t>-5,18 %</t>
  </si>
  <si>
    <t>-4,18 %</t>
  </si>
  <si>
    <t>12,19 %</t>
  </si>
  <si>
    <t>21,13</t>
  </si>
  <si>
    <t>63.403</t>
  </si>
  <si>
    <t>HBCR11</t>
  </si>
  <si>
    <t>138,00</t>
  </si>
  <si>
    <t>4.255.057,17</t>
  </si>
  <si>
    <t>8,31 %</t>
  </si>
  <si>
    <t>10,60 %</t>
  </si>
  <si>
    <t>2,74 %</t>
  </si>
  <si>
    <t>20,73 %</t>
  </si>
  <si>
    <t>196.476.312,16</t>
  </si>
  <si>
    <t>70,95</t>
  </si>
  <si>
    <t>37</t>
  </si>
  <si>
    <t>HBRH11</t>
  </si>
  <si>
    <t>90,80</t>
  </si>
  <si>
    <t>14.627,00</t>
  </si>
  <si>
    <t>9,22 %</t>
  </si>
  <si>
    <t>316.852.348,31</t>
  </si>
  <si>
    <t>112,23</t>
  </si>
  <si>
    <t>-0,86 %</t>
  </si>
  <si>
    <t>13,98</t>
  </si>
  <si>
    <t>720</t>
  </si>
  <si>
    <t>HCHG11</t>
  </si>
  <si>
    <t>355.353,48</t>
  </si>
  <si>
    <t>7,52 %</t>
  </si>
  <si>
    <t>14,85 %</t>
  </si>
  <si>
    <t>4,43 %</t>
  </si>
  <si>
    <t>28,58 %</t>
  </si>
  <si>
    <t>114.325.422,72</t>
  </si>
  <si>
    <t>-5,79 %</t>
  </si>
  <si>
    <t>-5,02 %</t>
  </si>
  <si>
    <t>9,68 %</t>
  </si>
  <si>
    <t>588</t>
  </si>
  <si>
    <t>HCRA11</t>
  </si>
  <si>
    <t>10,22</t>
  </si>
  <si>
    <t>145,30 %</t>
  </si>
  <si>
    <t>148,99 %</t>
  </si>
  <si>
    <t>233,94 %</t>
  </si>
  <si>
    <t>247,69 %</t>
  </si>
  <si>
    <t>49,66 %</t>
  </si>
  <si>
    <t>38,99 %</t>
  </si>
  <si>
    <t>20,64 %</t>
  </si>
  <si>
    <t>150,70 %</t>
  </si>
  <si>
    <t>11,17 %</t>
  </si>
  <si>
    <t>1.721,94</t>
  </si>
  <si>
    <t>HCRI11</t>
  </si>
  <si>
    <t>Hospitalar</t>
  </si>
  <si>
    <t>266,00</t>
  </si>
  <si>
    <t>22.570,43</t>
  </si>
  <si>
    <t>2,71</t>
  </si>
  <si>
    <t>3,27 %</t>
  </si>
  <si>
    <t>5,28 %</t>
  </si>
  <si>
    <t>11,73 %</t>
  </si>
  <si>
    <t>65.193.049,21</t>
  </si>
  <si>
    <t>325,97</t>
  </si>
  <si>
    <t>5,85 %</t>
  </si>
  <si>
    <t>6,71 %</t>
  </si>
  <si>
    <t>14,19 %</t>
  </si>
  <si>
    <t>3.005</t>
  </si>
  <si>
    <t>HCTR11</t>
  </si>
  <si>
    <t>821.867,05</t>
  </si>
  <si>
    <t>0,24</t>
  </si>
  <si>
    <t>21,06 %</t>
  </si>
  <si>
    <t>1,98 %</t>
  </si>
  <si>
    <t>1,76 %</t>
  </si>
  <si>
    <t>10,37 %</t>
  </si>
  <si>
    <t>-3,20 %</t>
  </si>
  <si>
    <t>2.263.658.053,38</t>
  </si>
  <si>
    <t>102,50</t>
  </si>
  <si>
    <t>-15,55 %</t>
  </si>
  <si>
    <t>-15,31 %</t>
  </si>
  <si>
    <t>44,11</t>
  </si>
  <si>
    <t>142.301</t>
  </si>
  <si>
    <t>HDEL11</t>
  </si>
  <si>
    <t>100,01</t>
  </si>
  <si>
    <t>16,67</t>
  </si>
  <si>
    <t>2,05</t>
  </si>
  <si>
    <t>11,60</t>
  </si>
  <si>
    <t>11,84 %</t>
  </si>
  <si>
    <t>23,31 %</t>
  </si>
  <si>
    <t>1,97 %</t>
  </si>
  <si>
    <t>3,89 %</t>
  </si>
  <si>
    <t>24,44 %</t>
  </si>
  <si>
    <t>40.909.198,47</t>
  </si>
  <si>
    <t>68,38</t>
  </si>
  <si>
    <t>109</t>
  </si>
  <si>
    <t>HFOF11</t>
  </si>
  <si>
    <t>1.286.719,24</t>
  </si>
  <si>
    <t>2,91 %</t>
  </si>
  <si>
    <t>11,97 %</t>
  </si>
  <si>
    <t>16,47 %</t>
  </si>
  <si>
    <t>1.597.713.773,35</t>
  </si>
  <si>
    <t>69,33</t>
  </si>
  <si>
    <t>-14,28 %</t>
  </si>
  <si>
    <t>-14,21 %</t>
  </si>
  <si>
    <t>-10,65 %</t>
  </si>
  <si>
    <t>72.617</t>
  </si>
  <si>
    <t>HGAG11</t>
  </si>
  <si>
    <t>13,50</t>
  </si>
  <si>
    <t>409,44</t>
  </si>
  <si>
    <t>0,55</t>
  </si>
  <si>
    <t>12,22 %</t>
  </si>
  <si>
    <t>6.071.673,93</t>
  </si>
  <si>
    <t>24,46</t>
  </si>
  <si>
    <t>97,67</t>
  </si>
  <si>
    <t>1.157</t>
  </si>
  <si>
    <t>HGBL11</t>
  </si>
  <si>
    <t>60.305,81</t>
  </si>
  <si>
    <t>2,52 %</t>
  </si>
  <si>
    <t>5,49 %</t>
  </si>
  <si>
    <t>-6,62 %</t>
  </si>
  <si>
    <t>227.882.781,18</t>
  </si>
  <si>
    <t>4.660</t>
  </si>
  <si>
    <t>HGBS11</t>
  </si>
  <si>
    <t>19,38</t>
  </si>
  <si>
    <t>2.117.834,57</t>
  </si>
  <si>
    <t>0,16</t>
  </si>
  <si>
    <t>5,20 %</t>
  </si>
  <si>
    <t>10,29 %</t>
  </si>
  <si>
    <t>2,30 %</t>
  </si>
  <si>
    <t>15,08 %</t>
  </si>
  <si>
    <t>2.778.550.131,28</t>
  </si>
  <si>
    <t>215,17</t>
  </si>
  <si>
    <t>0,07 %</t>
  </si>
  <si>
    <t>-3,04 %</t>
  </si>
  <si>
    <t>16</t>
  </si>
  <si>
    <t>126.421</t>
  </si>
  <si>
    <t>HGCR11</t>
  </si>
  <si>
    <t>2.280.616,57</t>
  </si>
  <si>
    <t>3,31 %</t>
  </si>
  <si>
    <t>13,52 %</t>
  </si>
  <si>
    <t>1.492.547.914,42</t>
  </si>
  <si>
    <t>96,80</t>
  </si>
  <si>
    <t>-4,12 %</t>
  </si>
  <si>
    <t>-3,08 %</t>
  </si>
  <si>
    <t>10,21 %</t>
  </si>
  <si>
    <t>101.923</t>
  </si>
  <si>
    <t>HGFF11</t>
  </si>
  <si>
    <t>251.544,10</t>
  </si>
  <si>
    <t>6,98 %</t>
  </si>
  <si>
    <t>12,78 %</t>
  </si>
  <si>
    <t>16,26 %</t>
  </si>
  <si>
    <t>235.249.107,22</t>
  </si>
  <si>
    <t>82,15</t>
  </si>
  <si>
    <t>-5,40 %</t>
  </si>
  <si>
    <t>-4,62 %</t>
  </si>
  <si>
    <t>15.482</t>
  </si>
  <si>
    <t>HGIC11</t>
  </si>
  <si>
    <t>31.078,43</t>
  </si>
  <si>
    <t>13,77 %</t>
  </si>
  <si>
    <t>-5,54 %</t>
  </si>
  <si>
    <t>-9,30 %</t>
  </si>
  <si>
    <t>50.992.351,89</t>
  </si>
  <si>
    <t>110,20</t>
  </si>
  <si>
    <t>-3,94 %</t>
  </si>
  <si>
    <t>-3,24 %</t>
  </si>
  <si>
    <t>15,04 %</t>
  </si>
  <si>
    <t>61,92</t>
  </si>
  <si>
    <t>589</t>
  </si>
  <si>
    <t>HGLG11</t>
  </si>
  <si>
    <t>5.064.336,76</t>
  </si>
  <si>
    <t>2,10 %</t>
  </si>
  <si>
    <t>4,32 %</t>
  </si>
  <si>
    <t>8,74 %</t>
  </si>
  <si>
    <t>15,39 %</t>
  </si>
  <si>
    <t>5.498.701.129,37</t>
  </si>
  <si>
    <t>162,74</t>
  </si>
  <si>
    <t>5,65 %</t>
  </si>
  <si>
    <t>501.396</t>
  </si>
  <si>
    <t>HGPO11</t>
  </si>
  <si>
    <t>234.989,57</t>
  </si>
  <si>
    <t>57,05</t>
  </si>
  <si>
    <t>48,22 %</t>
  </si>
  <si>
    <t>54,17 %</t>
  </si>
  <si>
    <t>5,05 %</t>
  </si>
  <si>
    <t>55,71 %</t>
  </si>
  <si>
    <t>101,25 %</t>
  </si>
  <si>
    <t>241.009.225,67</t>
  </si>
  <si>
    <t>155,61</t>
  </si>
  <si>
    <t>36,66 %</t>
  </si>
  <si>
    <t>-48,02 %</t>
  </si>
  <si>
    <t>-28,96 %</t>
  </si>
  <si>
    <t>-15,36 %</t>
  </si>
  <si>
    <t>10.273</t>
  </si>
  <si>
    <t>HGRE11</t>
  </si>
  <si>
    <t>1.333.273,43</t>
  </si>
  <si>
    <t>9,95 %</t>
  </si>
  <si>
    <t>-2,44 %</t>
  </si>
  <si>
    <t>-1,72 %</t>
  </si>
  <si>
    <t>1.823.122.096,89</t>
  </si>
  <si>
    <t>154,27</t>
  </si>
  <si>
    <t>-1,67 %</t>
  </si>
  <si>
    <t>-0,82 %</t>
  </si>
  <si>
    <t>142.072</t>
  </si>
  <si>
    <t>HGRS11</t>
  </si>
  <si>
    <t>29,32</t>
  </si>
  <si>
    <t>92,86</t>
  </si>
  <si>
    <t>HGRU11</t>
  </si>
  <si>
    <t>3.389.529,00</t>
  </si>
  <si>
    <t>2,23 %</t>
  </si>
  <si>
    <t>5,55 %</t>
  </si>
  <si>
    <t>10,42 %</t>
  </si>
  <si>
    <t>18,38 %</t>
  </si>
  <si>
    <t>2.917.800.861,15</t>
  </si>
  <si>
    <t>125,56</t>
  </si>
  <si>
    <t>16,98 %</t>
  </si>
  <si>
    <t>104</t>
  </si>
  <si>
    <t>219.106</t>
  </si>
  <si>
    <t>HILG11</t>
  </si>
  <si>
    <t>197,24</t>
  </si>
  <si>
    <t>9,43</t>
  </si>
  <si>
    <t>1,44</t>
  </si>
  <si>
    <t>5,83 %</t>
  </si>
  <si>
    <t>106.587.173,92</t>
  </si>
  <si>
    <t>HLOG11</t>
  </si>
  <si>
    <t>56.323,48</t>
  </si>
  <si>
    <t>2,42 %</t>
  </si>
  <si>
    <t>467.720.400,86</t>
  </si>
  <si>
    <t>110,05</t>
  </si>
  <si>
    <t>-5,46 %</t>
  </si>
  <si>
    <t>3.425</t>
  </si>
  <si>
    <t>HOFC11</t>
  </si>
  <si>
    <t>182.692,95</t>
  </si>
  <si>
    <t>0,21</t>
  </si>
  <si>
    <t>75,72 %</t>
  </si>
  <si>
    <t>76,86 %</t>
  </si>
  <si>
    <t>67,59 %</t>
  </si>
  <si>
    <t>247.296.077,81</t>
  </si>
  <si>
    <t>46,79</t>
  </si>
  <si>
    <t>5.546</t>
  </si>
  <si>
    <t>HOSI11</t>
  </si>
  <si>
    <t>7.361,06</t>
  </si>
  <si>
    <t>2,06 %</t>
  </si>
  <si>
    <t>9,77 %</t>
  </si>
  <si>
    <t>4,40 %</t>
  </si>
  <si>
    <t>6,05 %</t>
  </si>
  <si>
    <t>52.170.881,27</t>
  </si>
  <si>
    <t>90,98</t>
  </si>
  <si>
    <t>-1,17 %</t>
  </si>
  <si>
    <t>-0,53 %</t>
  </si>
  <si>
    <t>5,22 %</t>
  </si>
  <si>
    <t>1.200</t>
  </si>
  <si>
    <t>HPDP11</t>
  </si>
  <si>
    <t>238.008,95</t>
  </si>
  <si>
    <t>1,90 %</t>
  </si>
  <si>
    <t>4,75 %</t>
  </si>
  <si>
    <t>10,46 %</t>
  </si>
  <si>
    <t>306.791.261,47</t>
  </si>
  <si>
    <t>93,31</t>
  </si>
  <si>
    <t>5,16 %</t>
  </si>
  <si>
    <t>4,93 %</t>
  </si>
  <si>
    <t>26,21</t>
  </si>
  <si>
    <t>374</t>
  </si>
  <si>
    <t>HRDF11</t>
  </si>
  <si>
    <t>3,00</t>
  </si>
  <si>
    <t>148,69</t>
  </si>
  <si>
    <t>6,80</t>
  </si>
  <si>
    <t>11.172.325,09</t>
  </si>
  <si>
    <t>940</t>
  </si>
  <si>
    <t>HREC11</t>
  </si>
  <si>
    <t>240.588,52</t>
  </si>
  <si>
    <t>12,99 %</t>
  </si>
  <si>
    <t>451.536.278,04</t>
  </si>
  <si>
    <t>8,74</t>
  </si>
  <si>
    <t>-90,17 %</t>
  </si>
  <si>
    <t>-90,07 %</t>
  </si>
  <si>
    <t>-89,06 %</t>
  </si>
  <si>
    <t>2.685</t>
  </si>
  <si>
    <t>HRES11</t>
  </si>
  <si>
    <t>147,64</t>
  </si>
  <si>
    <t>477,60</t>
  </si>
  <si>
    <t>1,26</t>
  </si>
  <si>
    <t>6,65 %</t>
  </si>
  <si>
    <t>5,58 %</t>
  </si>
  <si>
    <t>60.321.434,88</t>
  </si>
  <si>
    <t>29,68</t>
  </si>
  <si>
    <t>132</t>
  </si>
  <si>
    <t>HSAF11</t>
  </si>
  <si>
    <t>390.178,43</t>
  </si>
  <si>
    <t>14,65 %</t>
  </si>
  <si>
    <t>4,29 %</t>
  </si>
  <si>
    <t>26,83 %</t>
  </si>
  <si>
    <t>223.307.083,63</t>
  </si>
  <si>
    <t>88,39</t>
  </si>
  <si>
    <t>-3,23 %</t>
  </si>
  <si>
    <t>-2,19 %</t>
  </si>
  <si>
    <t>9.015</t>
  </si>
  <si>
    <t>HSLG11</t>
  </si>
  <si>
    <t>513.916,52</t>
  </si>
  <si>
    <t>10,82 %</t>
  </si>
  <si>
    <t>16,96 %</t>
  </si>
  <si>
    <t>1.307.194.804,12</t>
  </si>
  <si>
    <t>103,25</t>
  </si>
  <si>
    <t>41.024</t>
  </si>
  <si>
    <t>HSML11</t>
  </si>
  <si>
    <t>1.872.165,00</t>
  </si>
  <si>
    <t>15,44 %</t>
  </si>
  <si>
    <t>2.264.672.716,24</t>
  </si>
  <si>
    <t>108,83</t>
  </si>
  <si>
    <t>11,53 %</t>
  </si>
  <si>
    <t>12,20 %</t>
  </si>
  <si>
    <t>18,06 %</t>
  </si>
  <si>
    <t>189.765</t>
  </si>
  <si>
    <t>HSRE11</t>
  </si>
  <si>
    <t>1.034.089,20</t>
  </si>
  <si>
    <t>1,13</t>
  </si>
  <si>
    <t>4,44 %</t>
  </si>
  <si>
    <t>10,63 %</t>
  </si>
  <si>
    <t>13,28 %</t>
  </si>
  <si>
    <t>806.817.978,77</t>
  </si>
  <si>
    <t>90,67</t>
  </si>
  <si>
    <t>-5,59 %</t>
  </si>
  <si>
    <t>-4,91 %</t>
  </si>
  <si>
    <t>24</t>
  </si>
  <si>
    <t>23,21</t>
  </si>
  <si>
    <t>337</t>
  </si>
  <si>
    <t>HTMX11</t>
  </si>
  <si>
    <t>898.822,90</t>
  </si>
  <si>
    <t>1,54</t>
  </si>
  <si>
    <t>15,31 %</t>
  </si>
  <si>
    <t>1,89 %</t>
  </si>
  <si>
    <t>5,15 %</t>
  </si>
  <si>
    <t>419.962.256,41</t>
  </si>
  <si>
    <t>145,41</t>
  </si>
  <si>
    <t>4,17 %</t>
  </si>
  <si>
    <t>20,54 %</t>
  </si>
  <si>
    <t>22</t>
  </si>
  <si>
    <t>21,49</t>
  </si>
  <si>
    <t>37.760</t>
  </si>
  <si>
    <t>HUCG11</t>
  </si>
  <si>
    <t>106,50</t>
  </si>
  <si>
    <t>757,63</t>
  </si>
  <si>
    <t>0,22</t>
  </si>
  <si>
    <t>8,21 %</t>
  </si>
  <si>
    <t>8,43 %</t>
  </si>
  <si>
    <t>115.296.921,71</t>
  </si>
  <si>
    <t>236</t>
  </si>
  <si>
    <t>HUSC11</t>
  </si>
  <si>
    <t>94,78</t>
  </si>
  <si>
    <t>4.060,65</t>
  </si>
  <si>
    <t>5,73 %</t>
  </si>
  <si>
    <t>-1,03 %</t>
  </si>
  <si>
    <t>-0,63 %</t>
  </si>
  <si>
    <t>129.587.396,10</t>
  </si>
  <si>
    <t>152,31</t>
  </si>
  <si>
    <t>3,79 %</t>
  </si>
  <si>
    <t>12,92 %</t>
  </si>
  <si>
    <t>754</t>
  </si>
  <si>
    <t>HUSI11</t>
  </si>
  <si>
    <t>1.240,00</t>
  </si>
  <si>
    <t>155,00</t>
  </si>
  <si>
    <t>8,42</t>
  </si>
  <si>
    <t>6,35 %</t>
  </si>
  <si>
    <t>145.077.178,00</t>
  </si>
  <si>
    <t>1.246,77</t>
  </si>
  <si>
    <t>25,54 %</t>
  </si>
  <si>
    <t>26,41 %</t>
  </si>
  <si>
    <t>32,97 %</t>
  </si>
  <si>
    <t>52,97</t>
  </si>
  <si>
    <t>100</t>
  </si>
  <si>
    <t>IAAG11</t>
  </si>
  <si>
    <t>147.406,57</t>
  </si>
  <si>
    <t>8,06 %</t>
  </si>
  <si>
    <t>14,59 %</t>
  </si>
  <si>
    <t>-0,96 %</t>
  </si>
  <si>
    <t>101.908.339,32</t>
  </si>
  <si>
    <t>13.221</t>
  </si>
  <si>
    <t>IAGR11</t>
  </si>
  <si>
    <t>23.579,81</t>
  </si>
  <si>
    <t>3,14 %</t>
  </si>
  <si>
    <t>0,17 %</t>
  </si>
  <si>
    <t>-3,17 %</t>
  </si>
  <si>
    <t>-3,03 %</t>
  </si>
  <si>
    <t>45,33 %</t>
  </si>
  <si>
    <t>17.880.222,71</t>
  </si>
  <si>
    <t>6,39</t>
  </si>
  <si>
    <t>3.570</t>
  </si>
  <si>
    <t>IBBP11</t>
  </si>
  <si>
    <t>8,15</t>
  </si>
  <si>
    <t>31.964,92</t>
  </si>
  <si>
    <t>2,54 %</t>
  </si>
  <si>
    <t>-5,42 %</t>
  </si>
  <si>
    <t>394.353.710,03</t>
  </si>
  <si>
    <t>41,70</t>
  </si>
  <si>
    <t>409</t>
  </si>
  <si>
    <t>IBCR11</t>
  </si>
  <si>
    <t>120.294,52</t>
  </si>
  <si>
    <t>9,52 %</t>
  </si>
  <si>
    <t>17,76 %</t>
  </si>
  <si>
    <t>8,00 %</t>
  </si>
  <si>
    <t>-2,57 %</t>
  </si>
  <si>
    <t>89.580.563,24</t>
  </si>
  <si>
    <t>93,47</t>
  </si>
  <si>
    <t>-0,48 %</t>
  </si>
  <si>
    <t>8,85 %</t>
  </si>
  <si>
    <t>3.773</t>
  </si>
  <si>
    <t>IBFF11</t>
  </si>
  <si>
    <t>66,40</t>
  </si>
  <si>
    <t>162.549,50</t>
  </si>
  <si>
    <t>14,79</t>
  </si>
  <si>
    <t>14,78</t>
  </si>
  <si>
    <t>4,49</t>
  </si>
  <si>
    <t>100,08 %</t>
  </si>
  <si>
    <t>-79,09 %</t>
  </si>
  <si>
    <t>-58,15 %</t>
  </si>
  <si>
    <t>-58,47 %</t>
  </si>
  <si>
    <t>4,20</t>
  </si>
  <si>
    <t>ICNE11</t>
  </si>
  <si>
    <t>653,96</t>
  </si>
  <si>
    <t>0,03</t>
  </si>
  <si>
    <t>11,71 %</t>
  </si>
  <si>
    <t>7,64 %</t>
  </si>
  <si>
    <t>91.304.480,52</t>
  </si>
  <si>
    <t>121,08</t>
  </si>
  <si>
    <t>ICRI11</t>
  </si>
  <si>
    <t>763.929,48</t>
  </si>
  <si>
    <t>15,38 %</t>
  </si>
  <si>
    <t>21,48 %</t>
  </si>
  <si>
    <t>385.398.351,69</t>
  </si>
  <si>
    <t>9.366</t>
  </si>
  <si>
    <t>IDFI11</t>
  </si>
  <si>
    <t>2,00</t>
  </si>
  <si>
    <t>2.592,80</t>
  </si>
  <si>
    <t>1,56</t>
  </si>
  <si>
    <t>78,04 %</t>
  </si>
  <si>
    <t>666,13 %</t>
  </si>
  <si>
    <t>55,51 %</t>
  </si>
  <si>
    <t>1.043,04 %</t>
  </si>
  <si>
    <t>-54,34 %</t>
  </si>
  <si>
    <t>-18,70 %</t>
  </si>
  <si>
    <t>44.259,43 %</t>
  </si>
  <si>
    <t>3.283.391,87</t>
  </si>
  <si>
    <t>269,79 %</t>
  </si>
  <si>
    <t>-97,14 %</t>
  </si>
  <si>
    <t>-89,43 %</t>
  </si>
  <si>
    <t>-91,38 %</t>
  </si>
  <si>
    <t>74,87</t>
  </si>
  <si>
    <t>617</t>
  </si>
  <si>
    <t>IDGR11</t>
  </si>
  <si>
    <t>1,50</t>
  </si>
  <si>
    <t>332,83</t>
  </si>
  <si>
    <t>5,99 %</t>
  </si>
  <si>
    <t>67,16 %</t>
  </si>
  <si>
    <t>-50,98 %</t>
  </si>
  <si>
    <t>-48,04 %</t>
  </si>
  <si>
    <t>79.368,95</t>
  </si>
  <si>
    <t>107,44</t>
  </si>
  <si>
    <t>IDUA11</t>
  </si>
  <si>
    <t>64,42</t>
  </si>
  <si>
    <t>8,61 %</t>
  </si>
  <si>
    <t>12,00 %</t>
  </si>
  <si>
    <t>29.584.035,99</t>
  </si>
  <si>
    <t>16,99</t>
  </si>
  <si>
    <t>IFRA11</t>
  </si>
  <si>
    <t>1.907.394,76</t>
  </si>
  <si>
    <t>2,98 %</t>
  </si>
  <si>
    <t>6,28 %</t>
  </si>
  <si>
    <t>12,93 %</t>
  </si>
  <si>
    <t>10,59 %</t>
  </si>
  <si>
    <t>IFRI11</t>
  </si>
  <si>
    <t>1.632.755,05</t>
  </si>
  <si>
    <t>19,48</t>
  </si>
  <si>
    <t>IMOV11</t>
  </si>
  <si>
    <t>495.094.356,45</t>
  </si>
  <si>
    <t>INFA11</t>
  </si>
  <si>
    <t>Outros</t>
  </si>
  <si>
    <t>14,56 %</t>
  </si>
  <si>
    <t>16,31 %</t>
  </si>
  <si>
    <t>2,36</t>
  </si>
  <si>
    <t>INFB11</t>
  </si>
  <si>
    <t>101,48</t>
  </si>
  <si>
    <t>150.512,18</t>
  </si>
  <si>
    <t>-3,66 %</t>
  </si>
  <si>
    <t>INLG11</t>
  </si>
  <si>
    <t>123.277,29</t>
  </si>
  <si>
    <t>3,19 %</t>
  </si>
  <si>
    <t>6,67 %</t>
  </si>
  <si>
    <t>19,97 %</t>
  </si>
  <si>
    <t>453.090.860,00</t>
  </si>
  <si>
    <t>20,41</t>
  </si>
  <si>
    <t>18.008</t>
  </si>
  <si>
    <t>INRD11</t>
  </si>
  <si>
    <t>36.251,67</t>
  </si>
  <si>
    <t>2,75 %</t>
  </si>
  <si>
    <t>11,03 %</t>
  </si>
  <si>
    <t>2,59 %</t>
  </si>
  <si>
    <t>15,32 %</t>
  </si>
  <si>
    <t>132.916.776,03</t>
  </si>
  <si>
    <t>17,81</t>
  </si>
  <si>
    <t>7.344</t>
  </si>
  <si>
    <t>IRDM11</t>
  </si>
  <si>
    <t>2.530.475,95</t>
  </si>
  <si>
    <t>3,52 %</t>
  </si>
  <si>
    <t>14,74 %</t>
  </si>
  <si>
    <t>25,58 %</t>
  </si>
  <si>
    <t>3.013.568.629,71</t>
  </si>
  <si>
    <t>82,71</t>
  </si>
  <si>
    <t>-10,87 %</t>
  </si>
  <si>
    <t>-10,10 %</t>
  </si>
  <si>
    <t>-6,49 %</t>
  </si>
  <si>
    <t>18,51</t>
  </si>
  <si>
    <t>278.974</t>
  </si>
  <si>
    <t>IRIF11</t>
  </si>
  <si>
    <t>50.651,57</t>
  </si>
  <si>
    <t>7,47 %</t>
  </si>
  <si>
    <t>6,63 %</t>
  </si>
  <si>
    <t>IRIM11</t>
  </si>
  <si>
    <t>24.840,10</t>
  </si>
  <si>
    <t>3,64 %</t>
  </si>
  <si>
    <t>8,12 %</t>
  </si>
  <si>
    <t>15,70 %</t>
  </si>
  <si>
    <t>6,73 %</t>
  </si>
  <si>
    <t>4,47 %</t>
  </si>
  <si>
    <t>5,76 %</t>
  </si>
  <si>
    <t>27,21 %</t>
  </si>
  <si>
    <t>165.545.171,52</t>
  </si>
  <si>
    <t>86,22</t>
  </si>
  <si>
    <t>-11,41 %</t>
  </si>
  <si>
    <t>-10,62 %</t>
  </si>
  <si>
    <t>-7,23 %</t>
  </si>
  <si>
    <t>22,74</t>
  </si>
  <si>
    <t>2.552</t>
  </si>
  <si>
    <t>ISCJ11</t>
  </si>
  <si>
    <t>96,19</t>
  </si>
  <si>
    <t>299,09</t>
  </si>
  <si>
    <t>7,02 %</t>
  </si>
  <si>
    <t>44.951.794,22</t>
  </si>
  <si>
    <t>78,63</t>
  </si>
  <si>
    <t>52</t>
  </si>
  <si>
    <t>ITIP11</t>
  </si>
  <si>
    <t>46.801,29</t>
  </si>
  <si>
    <t>3,48 %</t>
  </si>
  <si>
    <t>12,58 %</t>
  </si>
  <si>
    <t>4,67 %</t>
  </si>
  <si>
    <t>11,36 %</t>
  </si>
  <si>
    <t>51.999.568,44</t>
  </si>
  <si>
    <t>69,50</t>
  </si>
  <si>
    <t>-13,22 %</t>
  </si>
  <si>
    <t>-12,32 %</t>
  </si>
  <si>
    <t>-10,23 %</t>
  </si>
  <si>
    <t>19,11</t>
  </si>
  <si>
    <t>9.107</t>
  </si>
  <si>
    <t>ITIT11</t>
  </si>
  <si>
    <t>85.586,48</t>
  </si>
  <si>
    <t>2,70 %</t>
  </si>
  <si>
    <t>7,77 %</t>
  </si>
  <si>
    <t>15,34 %</t>
  </si>
  <si>
    <t>68.997.921,90</t>
  </si>
  <si>
    <t>76,62</t>
  </si>
  <si>
    <t>-2,96 %</t>
  </si>
  <si>
    <t>10.703</t>
  </si>
  <si>
    <t>ITRI11</t>
  </si>
  <si>
    <t>712.209,29</t>
  </si>
  <si>
    <t>6,18 %</t>
  </si>
  <si>
    <t>12,48 %</t>
  </si>
  <si>
    <t>2,73 %</t>
  </si>
  <si>
    <t>3,75 %</t>
  </si>
  <si>
    <t>17,00 %</t>
  </si>
  <si>
    <t>576.776.988,88</t>
  </si>
  <si>
    <t>16.993</t>
  </si>
  <si>
    <t>IVCI11</t>
  </si>
  <si>
    <t>96,86</t>
  </si>
  <si>
    <t>5,93 %</t>
  </si>
  <si>
    <t>8,33 %</t>
  </si>
  <si>
    <t>49.369.766,39</t>
  </si>
  <si>
    <t>3,29</t>
  </si>
  <si>
    <t>JASC11</t>
  </si>
  <si>
    <t>107,90</t>
  </si>
  <si>
    <t>5.262,08</t>
  </si>
  <si>
    <t>5,51 %</t>
  </si>
  <si>
    <t>3,16 %</t>
  </si>
  <si>
    <t>2,35 %</t>
  </si>
  <si>
    <t>394.897.123,55</t>
  </si>
  <si>
    <t>19</t>
  </si>
  <si>
    <t>166</t>
  </si>
  <si>
    <t>JBFO11</t>
  </si>
  <si>
    <t>15,03</t>
  </si>
  <si>
    <t>82,00</t>
  </si>
  <si>
    <t>1,82</t>
  </si>
  <si>
    <t>111,75 %</t>
  </si>
  <si>
    <t>18,63 %</t>
  </si>
  <si>
    <t>9,31 %</t>
  </si>
  <si>
    <t>10.539.841,50</t>
  </si>
  <si>
    <t>159,51</t>
  </si>
  <si>
    <t>369</t>
  </si>
  <si>
    <t>JCCJ11</t>
  </si>
  <si>
    <t>159,50</t>
  </si>
  <si>
    <t>664.915,63</t>
  </si>
  <si>
    <t>3,08 %</t>
  </si>
  <si>
    <t>316.109.246,95</t>
  </si>
  <si>
    <t>160,05</t>
  </si>
  <si>
    <t>JCIN11</t>
  </si>
  <si>
    <t>150,00</t>
  </si>
  <si>
    <t>5.004.518,18</t>
  </si>
  <si>
    <t>206.446.790,26</t>
  </si>
  <si>
    <t>17,16</t>
  </si>
  <si>
    <t>JFLL11</t>
  </si>
  <si>
    <t>40.149,86</t>
  </si>
  <si>
    <t>0,57</t>
  </si>
  <si>
    <t>2,22 %</t>
  </si>
  <si>
    <t>9,84 %</t>
  </si>
  <si>
    <t>-2,79 %</t>
  </si>
  <si>
    <t>-1,98 %</t>
  </si>
  <si>
    <t>161.740.512,81</t>
  </si>
  <si>
    <t>107,78</t>
  </si>
  <si>
    <t>16,52 %</t>
  </si>
  <si>
    <t>2.695</t>
  </si>
  <si>
    <t>JGPX11</t>
  </si>
  <si>
    <t>183.903,05</t>
  </si>
  <si>
    <t>2,66 %</t>
  </si>
  <si>
    <t>13,71 %</t>
  </si>
  <si>
    <t>17,39 %</t>
  </si>
  <si>
    <t>202.762.438,49</t>
  </si>
  <si>
    <t>-1,33 %</t>
  </si>
  <si>
    <t>-0,76 %</t>
  </si>
  <si>
    <t>10,04 %</t>
  </si>
  <si>
    <t>6.236</t>
  </si>
  <si>
    <t>JMBI11</t>
  </si>
  <si>
    <t>1.077.085,38</t>
  </si>
  <si>
    <t>2,53 %</t>
  </si>
  <si>
    <t>JPPA11</t>
  </si>
  <si>
    <t>96.288,86</t>
  </si>
  <si>
    <t>8,62 %</t>
  </si>
  <si>
    <t>16,88 %</t>
  </si>
  <si>
    <t>18,30 %</t>
  </si>
  <si>
    <t>86.897.658,35</t>
  </si>
  <si>
    <t>96,12</t>
  </si>
  <si>
    <t>-2,24 %</t>
  </si>
  <si>
    <t>6.822</t>
  </si>
  <si>
    <t>JRDM11</t>
  </si>
  <si>
    <t>85,90</t>
  </si>
  <si>
    <t>610.682,00</t>
  </si>
  <si>
    <t>1,35</t>
  </si>
  <si>
    <t>7,83</t>
  </si>
  <si>
    <t>5,00 %</t>
  </si>
  <si>
    <t>88,84</t>
  </si>
  <si>
    <t>-1,16 %</t>
  </si>
  <si>
    <t>-0,71 %</t>
  </si>
  <si>
    <t>9,34</t>
  </si>
  <si>
    <t>JSAF11</t>
  </si>
  <si>
    <t>1.237.761,43</t>
  </si>
  <si>
    <t>7,51 %</t>
  </si>
  <si>
    <t>14,28 %</t>
  </si>
  <si>
    <t>2,92 %</t>
  </si>
  <si>
    <t>14,15 %</t>
  </si>
  <si>
    <t>690.797.148,38</t>
  </si>
  <si>
    <t>8,91</t>
  </si>
  <si>
    <t>-90,52 %</t>
  </si>
  <si>
    <t>-90,42 %</t>
  </si>
  <si>
    <t>-89,66 %</t>
  </si>
  <si>
    <t>20.027</t>
  </si>
  <si>
    <t>JSCR11</t>
  </si>
  <si>
    <t>293.879,00</t>
  </si>
  <si>
    <t>18,81 %</t>
  </si>
  <si>
    <t>62,80 %</t>
  </si>
  <si>
    <t>4,94 %</t>
  </si>
  <si>
    <t>36,80 %</t>
  </si>
  <si>
    <t>207.592.211,86</t>
  </si>
  <si>
    <t>3.884</t>
  </si>
  <si>
    <t>JSRE11</t>
  </si>
  <si>
    <t>1.793.200,29</t>
  </si>
  <si>
    <t>9,87 %</t>
  </si>
  <si>
    <t>2,58 %</t>
  </si>
  <si>
    <t>23,47 %</t>
  </si>
  <si>
    <t>2.118.502.406,01</t>
  </si>
  <si>
    <t>102,01</t>
  </si>
  <si>
    <t>-9,70 %</t>
  </si>
  <si>
    <t>-9,28 %</t>
  </si>
  <si>
    <t>-5,30 %</t>
  </si>
  <si>
    <t>89.624</t>
  </si>
  <si>
    <t>JURO11</t>
  </si>
  <si>
    <t>98,87</t>
  </si>
  <si>
    <t>3.891.160,43</t>
  </si>
  <si>
    <t>10,92 %</t>
  </si>
  <si>
    <t>16,93</t>
  </si>
  <si>
    <t>KCRE11</t>
  </si>
  <si>
    <t>376.277,00</t>
  </si>
  <si>
    <t>13,79 %</t>
  </si>
  <si>
    <t>18,54 %</t>
  </si>
  <si>
    <t>340.400.108,17</t>
  </si>
  <si>
    <t>9,46</t>
  </si>
  <si>
    <t>-90,34 %</t>
  </si>
  <si>
    <t>-90,24 %</t>
  </si>
  <si>
    <t>-90,13 %</t>
  </si>
  <si>
    <t>19,83</t>
  </si>
  <si>
    <t>14.995</t>
  </si>
  <si>
    <t>KDIF11</t>
  </si>
  <si>
    <t>1.969.567,52</t>
  </si>
  <si>
    <t>3,26 %</t>
  </si>
  <si>
    <t>6,54 %</t>
  </si>
  <si>
    <t>12,06 %</t>
  </si>
  <si>
    <t>20,80</t>
  </si>
  <si>
    <t>KDOL11</t>
  </si>
  <si>
    <t>94,90</t>
  </si>
  <si>
    <t>88.600,43</t>
  </si>
  <si>
    <t>2,89 %</t>
  </si>
  <si>
    <t>3,41 %</t>
  </si>
  <si>
    <t>-1,69 %</t>
  </si>
  <si>
    <t>-1,27 %</t>
  </si>
  <si>
    <t>69.366.612,69</t>
  </si>
  <si>
    <t>103,38</t>
  </si>
  <si>
    <t>2.053</t>
  </si>
  <si>
    <t>KEVE11</t>
  </si>
  <si>
    <t>840,00</t>
  </si>
  <si>
    <t>22.182,62</t>
  </si>
  <si>
    <t>1,51</t>
  </si>
  <si>
    <t>13,54</t>
  </si>
  <si>
    <t>8,30 %</t>
  </si>
  <si>
    <t>35,17 %</t>
  </si>
  <si>
    <t>0,51 %</t>
  </si>
  <si>
    <t>14,17 %</t>
  </si>
  <si>
    <t>15,93 %</t>
  </si>
  <si>
    <t>22,28 %</t>
  </si>
  <si>
    <t>82.097.608,17</t>
  </si>
  <si>
    <t>555,84</t>
  </si>
  <si>
    <t>-40,37 %</t>
  </si>
  <si>
    <t>-38,92 %</t>
  </si>
  <si>
    <t>-41,27 %</t>
  </si>
  <si>
    <t>457</t>
  </si>
  <si>
    <t>KFEN11</t>
  </si>
  <si>
    <t>1.100,00</t>
  </si>
  <si>
    <t>1.571,43</t>
  </si>
  <si>
    <t>11,63</t>
  </si>
  <si>
    <t>170.319.161,63</t>
  </si>
  <si>
    <t>26,80</t>
  </si>
  <si>
    <t>129</t>
  </si>
  <si>
    <t>KFOF11</t>
  </si>
  <si>
    <t>924.114,71</t>
  </si>
  <si>
    <t>2,83 %</t>
  </si>
  <si>
    <t>23,05 %</t>
  </si>
  <si>
    <t>613.270.791,94</t>
  </si>
  <si>
    <t>87,43</t>
  </si>
  <si>
    <t>-3,79 %</t>
  </si>
  <si>
    <t>28.050</t>
  </si>
  <si>
    <t>KINP11</t>
  </si>
  <si>
    <t>38.394,20</t>
  </si>
  <si>
    <t>2,90</t>
  </si>
  <si>
    <t>19,95 %</t>
  </si>
  <si>
    <t>12,74</t>
  </si>
  <si>
    <t>KISU11</t>
  </si>
  <si>
    <t>509.721,57</t>
  </si>
  <si>
    <t>6,10 %</t>
  </si>
  <si>
    <t>11,82 %</t>
  </si>
  <si>
    <t>11,44 %</t>
  </si>
  <si>
    <t>357.271.875,21</t>
  </si>
  <si>
    <t>8,08</t>
  </si>
  <si>
    <t>-7,34 %</t>
  </si>
  <si>
    <t>-6,54 %</t>
  </si>
  <si>
    <t>-4,38 %</t>
  </si>
  <si>
    <t>110.336</t>
  </si>
  <si>
    <t>KIVO11</t>
  </si>
  <si>
    <t>427.299,57</t>
  </si>
  <si>
    <t>9,21 %</t>
  </si>
  <si>
    <t>17,14 %</t>
  </si>
  <si>
    <t>13,18 %</t>
  </si>
  <si>
    <t>188.990.924,21</t>
  </si>
  <si>
    <t>6.651</t>
  </si>
  <si>
    <t>KNCA11</t>
  </si>
  <si>
    <t>2.400.023,81</t>
  </si>
  <si>
    <t>3,53 %</t>
  </si>
  <si>
    <t>2,26 %</t>
  </si>
  <si>
    <t>21,01 %</t>
  </si>
  <si>
    <t>2.219.177.854,44</t>
  </si>
  <si>
    <t>102,74</t>
  </si>
  <si>
    <t>12,97 %</t>
  </si>
  <si>
    <t>74.077</t>
  </si>
  <si>
    <t>KNCR11</t>
  </si>
  <si>
    <t>10.866.639,62</t>
  </si>
  <si>
    <t>1,20</t>
  </si>
  <si>
    <t>6,49 %</t>
  </si>
  <si>
    <t>12,51 %</t>
  </si>
  <si>
    <t>13,95 %</t>
  </si>
  <si>
    <t>7.783.806.997,98</t>
  </si>
  <si>
    <t>101,74</t>
  </si>
  <si>
    <t>15,47 %</t>
  </si>
  <si>
    <t>401.191</t>
  </si>
  <si>
    <t>KNHF11</t>
  </si>
  <si>
    <t>2.742.737,14</t>
  </si>
  <si>
    <t>12,94 %</t>
  </si>
  <si>
    <t>23,01 %</t>
  </si>
  <si>
    <t>1.937.810.026,56</t>
  </si>
  <si>
    <t>45.333</t>
  </si>
  <si>
    <t>KNHY11</t>
  </si>
  <si>
    <t>2.505.870,24</t>
  </si>
  <si>
    <t>3,94 %</t>
  </si>
  <si>
    <t>4,34 %</t>
  </si>
  <si>
    <t>16,65 %</t>
  </si>
  <si>
    <t>2.800.706.744,93</t>
  </si>
  <si>
    <t>99,42</t>
  </si>
  <si>
    <t>1,71 %</t>
  </si>
  <si>
    <t>25.678</t>
  </si>
  <si>
    <t>KNIP11</t>
  </si>
  <si>
    <t>5.537.687,10</t>
  </si>
  <si>
    <t>7,17 %</t>
  </si>
  <si>
    <t>12,79 %</t>
  </si>
  <si>
    <t>2,60 %</t>
  </si>
  <si>
    <t>15,78 %</t>
  </si>
  <si>
    <t>7.394.444.153,89</t>
  </si>
  <si>
    <t>92,34</t>
  </si>
  <si>
    <t>-1,62 %</t>
  </si>
  <si>
    <t>-0,45 %</t>
  </si>
  <si>
    <t>8,67 %</t>
  </si>
  <si>
    <t>15,61</t>
  </si>
  <si>
    <t>72.815</t>
  </si>
  <si>
    <t>KNOX11</t>
  </si>
  <si>
    <t>368.513,63</t>
  </si>
  <si>
    <t>2,64</t>
  </si>
  <si>
    <t>14,48 %</t>
  </si>
  <si>
    <t>9,06 %</t>
  </si>
  <si>
    <t>KNPR11</t>
  </si>
  <si>
    <t>3,30</t>
  </si>
  <si>
    <t>53.895.575,28</t>
  </si>
  <si>
    <t>593</t>
  </si>
  <si>
    <t>KNRE11</t>
  </si>
  <si>
    <t>2.231,05</t>
  </si>
  <si>
    <t>336,98 %</t>
  </si>
  <si>
    <t>112,33 %</t>
  </si>
  <si>
    <t>56,16 %</t>
  </si>
  <si>
    <t>28,08 %</t>
  </si>
  <si>
    <t>-60,00 %</t>
  </si>
  <si>
    <t>74,79 %</t>
  </si>
  <si>
    <t>12.447.069,84</t>
  </si>
  <si>
    <t>6.072</t>
  </si>
  <si>
    <t>KNRI11</t>
  </si>
  <si>
    <t>6.205.620,86</t>
  </si>
  <si>
    <t>8,80 %</t>
  </si>
  <si>
    <t>-0,25 %</t>
  </si>
  <si>
    <t>21,31 %</t>
  </si>
  <si>
    <t>4.560.889.697,37</t>
  </si>
  <si>
    <t>161,71</t>
  </si>
  <si>
    <t>298.421</t>
  </si>
  <si>
    <t>KNSC11</t>
  </si>
  <si>
    <t>8,88</t>
  </si>
  <si>
    <t>4.269.462,95</t>
  </si>
  <si>
    <t>3,58 %</t>
  </si>
  <si>
    <t>13,31 %</t>
  </si>
  <si>
    <t>19,76 %</t>
  </si>
  <si>
    <t>1.778.512.951,22</t>
  </si>
  <si>
    <t>8,80</t>
  </si>
  <si>
    <t>-90,01 %</t>
  </si>
  <si>
    <t>-89,90 %</t>
  </si>
  <si>
    <t>-88,84 %</t>
  </si>
  <si>
    <t>208.091</t>
  </si>
  <si>
    <t>KNUQ11</t>
  </si>
  <si>
    <t>2.588.478,71</t>
  </si>
  <si>
    <t>3,71 %</t>
  </si>
  <si>
    <t>7,38 %</t>
  </si>
  <si>
    <t>2,16 %</t>
  </si>
  <si>
    <t>16,16 %</t>
  </si>
  <si>
    <t>1.550.831.901,03</t>
  </si>
  <si>
    <t>17,06</t>
  </si>
  <si>
    <t>37.829</t>
  </si>
  <si>
    <t>KOPA11</t>
  </si>
  <si>
    <t>238.458,14</t>
  </si>
  <si>
    <t>19,73</t>
  </si>
  <si>
    <t>10,80 %</t>
  </si>
  <si>
    <t>19,51 %</t>
  </si>
  <si>
    <t>8,97 %</t>
  </si>
  <si>
    <t>44,80 %</t>
  </si>
  <si>
    <t>356.826.765,08</t>
  </si>
  <si>
    <t>1.006,06</t>
  </si>
  <si>
    <t>3.557</t>
  </si>
  <si>
    <t>KORE11</t>
  </si>
  <si>
    <t>1.838.513,33</t>
  </si>
  <si>
    <t>9,46 %</t>
  </si>
  <si>
    <t>18,17 %</t>
  </si>
  <si>
    <t>1,58 %</t>
  </si>
  <si>
    <t>7,54 %</t>
  </si>
  <si>
    <t>30,82 %</t>
  </si>
  <si>
    <t>1.019.968.768,61</t>
  </si>
  <si>
    <t>28,06</t>
  </si>
  <si>
    <t>23.526</t>
  </si>
  <si>
    <t>KRES11</t>
  </si>
  <si>
    <t>228.608.715,68</t>
  </si>
  <si>
    <t>131</t>
  </si>
  <si>
    <t>LAFI11</t>
  </si>
  <si>
    <t>113,00</t>
  </si>
  <si>
    <t>170.528,54</t>
  </si>
  <si>
    <t>4,94</t>
  </si>
  <si>
    <t>65.177.848,41</t>
  </si>
  <si>
    <t>109,82</t>
  </si>
  <si>
    <t>8,45 %</t>
  </si>
  <si>
    <t>46,45</t>
  </si>
  <si>
    <t>160</t>
  </si>
  <si>
    <t>LASC11</t>
  </si>
  <si>
    <t>98,50</t>
  </si>
  <si>
    <t>121.944,14</t>
  </si>
  <si>
    <t>417.464.609,86</t>
  </si>
  <si>
    <t>141,98</t>
  </si>
  <si>
    <t>32,74 %</t>
  </si>
  <si>
    <t>33,35 %</t>
  </si>
  <si>
    <t>33,92 %</t>
  </si>
  <si>
    <t>403</t>
  </si>
  <si>
    <t>LAVF11</t>
  </si>
  <si>
    <t>LFTT11</t>
  </si>
  <si>
    <t>35.508,10</t>
  </si>
  <si>
    <t>21,20 %</t>
  </si>
  <si>
    <t>25,84 %</t>
  </si>
  <si>
    <t>54.478.221,49 %</t>
  </si>
  <si>
    <t>54.478.755,30 %</t>
  </si>
  <si>
    <t>9.079.703,58 %</t>
  </si>
  <si>
    <t>4.539.896,28 %</t>
  </si>
  <si>
    <t>94,45 %</t>
  </si>
  <si>
    <t>-34,24 %</t>
  </si>
  <si>
    <t>-20,30 %</t>
  </si>
  <si>
    <t>117,25 %</t>
  </si>
  <si>
    <t>48.708.569,15</t>
  </si>
  <si>
    <t>14,92</t>
  </si>
  <si>
    <t>-62,74 %</t>
  </si>
  <si>
    <t>-62,14 %</t>
  </si>
  <si>
    <t>-86,66 %</t>
  </si>
  <si>
    <t>51</t>
  </si>
  <si>
    <t>356,68</t>
  </si>
  <si>
    <t>LGCP11</t>
  </si>
  <si>
    <t>82,95</t>
  </si>
  <si>
    <t>163.106,04</t>
  </si>
  <si>
    <t>10,78 %</t>
  </si>
  <si>
    <t>-7,22 %</t>
  </si>
  <si>
    <t>-6,17 %</t>
  </si>
  <si>
    <t>-7,05 %</t>
  </si>
  <si>
    <t>457.171.677,92</t>
  </si>
  <si>
    <t>101,32</t>
  </si>
  <si>
    <t>-1,43 %</t>
  </si>
  <si>
    <t>7,48 %</t>
  </si>
  <si>
    <t>9,47</t>
  </si>
  <si>
    <t>19.183</t>
  </si>
  <si>
    <t>LIFE11</t>
  </si>
  <si>
    <t>8,69</t>
  </si>
  <si>
    <t>600.834,14</t>
  </si>
  <si>
    <t>18,20 %</t>
  </si>
  <si>
    <t>377.096.498,72</t>
  </si>
  <si>
    <t>15.755</t>
  </si>
  <si>
    <t>LLAO11</t>
  </si>
  <si>
    <t>64,58</t>
  </si>
  <si>
    <t>7.019,57</t>
  </si>
  <si>
    <t>11,32 %</t>
  </si>
  <si>
    <t>1,92 %</t>
  </si>
  <si>
    <t>19.017.774,76</t>
  </si>
  <si>
    <t>120,68</t>
  </si>
  <si>
    <t>77</t>
  </si>
  <si>
    <t>LOFT11B</t>
  </si>
  <si>
    <t>29,90</t>
  </si>
  <si>
    <t>27,94</t>
  </si>
  <si>
    <t>47,90</t>
  </si>
  <si>
    <t>142,96 %</t>
  </si>
  <si>
    <t>2.094.596,28</t>
  </si>
  <si>
    <t>LPLP11</t>
  </si>
  <si>
    <t>450,00</t>
  </si>
  <si>
    <t>64,29</t>
  </si>
  <si>
    <t>1,14</t>
  </si>
  <si>
    <t>0,30</t>
  </si>
  <si>
    <t>4,24 %</t>
  </si>
  <si>
    <t>13,42 %</t>
  </si>
  <si>
    <t>5,59 %</t>
  </si>
  <si>
    <t>16,56 %</t>
  </si>
  <si>
    <t>230.005.783,59</t>
  </si>
  <si>
    <t>LRDI11</t>
  </si>
  <si>
    <t>86,48</t>
  </si>
  <si>
    <t>10,75</t>
  </si>
  <si>
    <t>13,52</t>
  </si>
  <si>
    <t>30.496.990,69</t>
  </si>
  <si>
    <t>96,31</t>
  </si>
  <si>
    <t>102</t>
  </si>
  <si>
    <t>LSAG11</t>
  </si>
  <si>
    <t>51.663,24</t>
  </si>
  <si>
    <t>8,96 %</t>
  </si>
  <si>
    <t>18,40 %</t>
  </si>
  <si>
    <t>10,70 %</t>
  </si>
  <si>
    <t>8,99 %</t>
  </si>
  <si>
    <t>29,06 %</t>
  </si>
  <si>
    <t>99.028.121,53</t>
  </si>
  <si>
    <t>98,11</t>
  </si>
  <si>
    <t>2.846</t>
  </si>
  <si>
    <t>LSOI11</t>
  </si>
  <si>
    <t>85,00</t>
  </si>
  <si>
    <t>13.079.258,33</t>
  </si>
  <si>
    <t>LSPA11</t>
  </si>
  <si>
    <t>24,01</t>
  </si>
  <si>
    <t>453,61</t>
  </si>
  <si>
    <t>20,85</t>
  </si>
  <si>
    <t>86,84 %</t>
  </si>
  <si>
    <t>87,09 %</t>
  </si>
  <si>
    <t>270,32 %</t>
  </si>
  <si>
    <t>22,53 %</t>
  </si>
  <si>
    <t>299,45 %</t>
  </si>
  <si>
    <t>153,73 %</t>
  </si>
  <si>
    <t>8.473.824,04</t>
  </si>
  <si>
    <t>78,90</t>
  </si>
  <si>
    <t>LTMT11</t>
  </si>
  <si>
    <t>95,21</t>
  </si>
  <si>
    <t>5.930,19</t>
  </si>
  <si>
    <t>8,38</t>
  </si>
  <si>
    <t>11.867.918,29</t>
  </si>
  <si>
    <t>30,50</t>
  </si>
  <si>
    <t>110</t>
  </si>
  <si>
    <t>LUGG11</t>
  </si>
  <si>
    <t>72,82</t>
  </si>
  <si>
    <t>23.956,00</t>
  </si>
  <si>
    <t>5,08 %</t>
  </si>
  <si>
    <t>9,23 %</t>
  </si>
  <si>
    <t>-2,35 %</t>
  </si>
  <si>
    <t>-10,08 %</t>
  </si>
  <si>
    <t>132.968.746,75</t>
  </si>
  <si>
    <t>117,60</t>
  </si>
  <si>
    <t>-7,50 %</t>
  </si>
  <si>
    <t>-0,34 %</t>
  </si>
  <si>
    <t>10,07</t>
  </si>
  <si>
    <t>7.962</t>
  </si>
  <si>
    <t>LVBI11</t>
  </si>
  <si>
    <t>101,50</t>
  </si>
  <si>
    <t>2.281.534,00</t>
  </si>
  <si>
    <t>4,89 %</t>
  </si>
  <si>
    <t>10,05 %</t>
  </si>
  <si>
    <t>-0,11 %</t>
  </si>
  <si>
    <t>14,49 %</t>
  </si>
  <si>
    <t>2.011.310.618,36</t>
  </si>
  <si>
    <t>124,78</t>
  </si>
  <si>
    <t>8,68 %</t>
  </si>
  <si>
    <t>14,27 %</t>
  </si>
  <si>
    <t>131.582</t>
  </si>
  <si>
    <t>MALL11</t>
  </si>
  <si>
    <t>3.012.371,90</t>
  </si>
  <si>
    <t>5,23 %</t>
  </si>
  <si>
    <t>10,02 %</t>
  </si>
  <si>
    <t>-0,52 %</t>
  </si>
  <si>
    <t>14,67 %</t>
  </si>
  <si>
    <t>1.698.971.074,02</t>
  </si>
  <si>
    <t>121,51</t>
  </si>
  <si>
    <t>18,71 %</t>
  </si>
  <si>
    <t>11</t>
  </si>
  <si>
    <t>128.351</t>
  </si>
  <si>
    <t>MANA11</t>
  </si>
  <si>
    <t>8,82</t>
  </si>
  <si>
    <t>1.159.077,00</t>
  </si>
  <si>
    <t>7,91 %</t>
  </si>
  <si>
    <t>22,72 %</t>
  </si>
  <si>
    <t>348.167.737,64</t>
  </si>
  <si>
    <t>19,13</t>
  </si>
  <si>
    <t>25.259</t>
  </si>
  <si>
    <t>MATV11</t>
  </si>
  <si>
    <t>86,63</t>
  </si>
  <si>
    <t>13.027,43</t>
  </si>
  <si>
    <t>-1,08 %</t>
  </si>
  <si>
    <t>91,09</t>
  </si>
  <si>
    <t>-1,89 %</t>
  </si>
  <si>
    <t>-1,24 %</t>
  </si>
  <si>
    <t>MAXR11</t>
  </si>
  <si>
    <t>63.188,62</t>
  </si>
  <si>
    <t>13,44 %</t>
  </si>
  <si>
    <t>32,69 %</t>
  </si>
  <si>
    <t>117.599.299,83</t>
  </si>
  <si>
    <t>104,47</t>
  </si>
  <si>
    <t>-15,12 %</t>
  </si>
  <si>
    <t>-14,86 %</t>
  </si>
  <si>
    <t>-8,57 %</t>
  </si>
  <si>
    <t>18,21</t>
  </si>
  <si>
    <t>4.577</t>
  </si>
  <si>
    <t>MBRF11</t>
  </si>
  <si>
    <t>1.136,01</t>
  </si>
  <si>
    <t>-0,17 %</t>
  </si>
  <si>
    <t>MCCI11</t>
  </si>
  <si>
    <t>3.195.592,90</t>
  </si>
  <si>
    <t>6,72 %</t>
  </si>
  <si>
    <t>12,73 %</t>
  </si>
  <si>
    <t>4,50 %</t>
  </si>
  <si>
    <t>22,18 %</t>
  </si>
  <si>
    <t>1.594.497.204,94</t>
  </si>
  <si>
    <t>94,02</t>
  </si>
  <si>
    <t>2,62 %</t>
  </si>
  <si>
    <t>105.203</t>
  </si>
  <si>
    <t>MCEM11</t>
  </si>
  <si>
    <t>65,00</t>
  </si>
  <si>
    <t>170.080,72</t>
  </si>
  <si>
    <t>1,96</t>
  </si>
  <si>
    <t>21,25 %</t>
  </si>
  <si>
    <t>22,14 %</t>
  </si>
  <si>
    <t>95.681.744,35</t>
  </si>
  <si>
    <t>701,42</t>
  </si>
  <si>
    <t>MCHF11</t>
  </si>
  <si>
    <t>9,10</t>
  </si>
  <si>
    <t>1.778.820,09</t>
  </si>
  <si>
    <t>2,59</t>
  </si>
  <si>
    <t>10,38</t>
  </si>
  <si>
    <t>9,15 %</t>
  </si>
  <si>
    <t>7,84</t>
  </si>
  <si>
    <t>MCHY11</t>
  </si>
  <si>
    <t>8,58</t>
  </si>
  <si>
    <t>4.789.731,61</t>
  </si>
  <si>
    <t>13,89 %</t>
  </si>
  <si>
    <t>-12,22 %</t>
  </si>
  <si>
    <t>-11,00 %</t>
  </si>
  <si>
    <t>-21,94 %</t>
  </si>
  <si>
    <t>1.060.212.799,64</t>
  </si>
  <si>
    <t>-90,53 %</t>
  </si>
  <si>
    <t>-90,43 %</t>
  </si>
  <si>
    <t>-89,35 %</t>
  </si>
  <si>
    <t>26,95</t>
  </si>
  <si>
    <t>93.666</t>
  </si>
  <si>
    <t>MCRE11</t>
  </si>
  <si>
    <t>3.021.553,57</t>
  </si>
  <si>
    <t>15,79 %</t>
  </si>
  <si>
    <t>8,79 %</t>
  </si>
  <si>
    <t>45,89 %</t>
  </si>
  <si>
    <t>1.135.006.989,50</t>
  </si>
  <si>
    <t>25,97</t>
  </si>
  <si>
    <t>82.362</t>
  </si>
  <si>
    <t>MFAI11</t>
  </si>
  <si>
    <t>69,98</t>
  </si>
  <si>
    <t>11.326,82</t>
  </si>
  <si>
    <t>34,18</t>
  </si>
  <si>
    <t>48,84 %</t>
  </si>
  <si>
    <t>51,61 %</t>
  </si>
  <si>
    <t>8,14 %</t>
  </si>
  <si>
    <t>56,24 %</t>
  </si>
  <si>
    <t>52,79 %</t>
  </si>
  <si>
    <t>89,75 %</t>
  </si>
  <si>
    <t>27.463.042,22</t>
  </si>
  <si>
    <t>28,96</t>
  </si>
  <si>
    <t>2.301</t>
  </si>
  <si>
    <t>MFII11</t>
  </si>
  <si>
    <t>848.906,24</t>
  </si>
  <si>
    <t>15,98 %</t>
  </si>
  <si>
    <t>-1,30 %</t>
  </si>
  <si>
    <t>-0,01 %</t>
  </si>
  <si>
    <t>5,04 %</t>
  </si>
  <si>
    <t>623.753.335,51</t>
  </si>
  <si>
    <t>104,61</t>
  </si>
  <si>
    <t>10,55 %</t>
  </si>
  <si>
    <t>33.199</t>
  </si>
  <si>
    <t>MGCR11</t>
  </si>
  <si>
    <t>259.145,59</t>
  </si>
  <si>
    <t>0,33</t>
  </si>
  <si>
    <t>9,78</t>
  </si>
  <si>
    <t>-89,08 %</t>
  </si>
  <si>
    <t>-88,97 %</t>
  </si>
  <si>
    <t>-88,55 %</t>
  </si>
  <si>
    <t>14,56</t>
  </si>
  <si>
    <t>MGFF11</t>
  </si>
  <si>
    <t>69,99</t>
  </si>
  <si>
    <t>2.558.695,75</t>
  </si>
  <si>
    <t>4,26</t>
  </si>
  <si>
    <t>73,54</t>
  </si>
  <si>
    <t>2,57 %</t>
  </si>
  <si>
    <t>8,07</t>
  </si>
  <si>
    <t>MGHT11</t>
  </si>
  <si>
    <t>70.044,57</t>
  </si>
  <si>
    <t>-14,42 %</t>
  </si>
  <si>
    <t>-14,07 %</t>
  </si>
  <si>
    <t>-21,90 %</t>
  </si>
  <si>
    <t>34.800.687,17</t>
  </si>
  <si>
    <t>50,81</t>
  </si>
  <si>
    <t>-40,63 %</t>
  </si>
  <si>
    <t>-40,48 %</t>
  </si>
  <si>
    <t>-43,69 %</t>
  </si>
  <si>
    <t>59,07</t>
  </si>
  <si>
    <t>4.747</t>
  </si>
  <si>
    <t>MGLG11</t>
  </si>
  <si>
    <t>40,99</t>
  </si>
  <si>
    <t>55.314,19</t>
  </si>
  <si>
    <t>11,69 %</t>
  </si>
  <si>
    <t>-3,60 %</t>
  </si>
  <si>
    <t>-2,77 %</t>
  </si>
  <si>
    <t>116.088.485,68</t>
  </si>
  <si>
    <t>61,55</t>
  </si>
  <si>
    <t>57,54 %</t>
  </si>
  <si>
    <t>58,43 %</t>
  </si>
  <si>
    <t>-18,62 %</t>
  </si>
  <si>
    <t>27,79</t>
  </si>
  <si>
    <t>3.712</t>
  </si>
  <si>
    <t>MGRI11</t>
  </si>
  <si>
    <t>58,18</t>
  </si>
  <si>
    <t>8,02 %</t>
  </si>
  <si>
    <t>19,66 %</t>
  </si>
  <si>
    <t>2,67 %</t>
  </si>
  <si>
    <t>2,48 %</t>
  </si>
  <si>
    <t>12,42 %</t>
  </si>
  <si>
    <t>17.721.196,32</t>
  </si>
  <si>
    <t>6,47</t>
  </si>
  <si>
    <t>MINT11</t>
  </si>
  <si>
    <t>2.171,20</t>
  </si>
  <si>
    <t>14,67</t>
  </si>
  <si>
    <t>19,77 %</t>
  </si>
  <si>
    <t>50.527.673,91</t>
  </si>
  <si>
    <t>94</t>
  </si>
  <si>
    <t>MMPD11</t>
  </si>
  <si>
    <t>59.699.519,58</t>
  </si>
  <si>
    <t>MORC11</t>
  </si>
  <si>
    <t>89,87</t>
  </si>
  <si>
    <t>1.741.368,33</t>
  </si>
  <si>
    <t>3,08</t>
  </si>
  <si>
    <t>97,73</t>
  </si>
  <si>
    <t>5,63 %</t>
  </si>
  <si>
    <t>3,25</t>
  </si>
  <si>
    <t>MORE11</t>
  </si>
  <si>
    <t>76,21</t>
  </si>
  <si>
    <t>1.327.577,67</t>
  </si>
  <si>
    <t>1,19</t>
  </si>
  <si>
    <t>6,02</t>
  </si>
  <si>
    <t>86,87</t>
  </si>
  <si>
    <t>5,72 %</t>
  </si>
  <si>
    <t>2,67</t>
  </si>
  <si>
    <t>MXRF11</t>
  </si>
  <si>
    <t>10.606.831,43</t>
  </si>
  <si>
    <t>3,13 %</t>
  </si>
  <si>
    <t>6,29 %</t>
  </si>
  <si>
    <t>4,02 %</t>
  </si>
  <si>
    <t>15,64 %</t>
  </si>
  <si>
    <t>4.111.884.080,90</t>
  </si>
  <si>
    <t>-7,02 %</t>
  </si>
  <si>
    <t>1.290.269</t>
  </si>
  <si>
    <t>NAVT11</t>
  </si>
  <si>
    <t>60.057,57</t>
  </si>
  <si>
    <t>6,83 %</t>
  </si>
  <si>
    <t>14,32 %</t>
  </si>
  <si>
    <t>15,65 %</t>
  </si>
  <si>
    <t>16,75 %</t>
  </si>
  <si>
    <t>29,70 %</t>
  </si>
  <si>
    <t>52.033.897,89</t>
  </si>
  <si>
    <t>84,98</t>
  </si>
  <si>
    <t>-5,14 %</t>
  </si>
  <si>
    <t>-4,35 %</t>
  </si>
  <si>
    <t>-3,26 %</t>
  </si>
  <si>
    <t>35,61</t>
  </si>
  <si>
    <t>2.793</t>
  </si>
  <si>
    <t>NCHB11</t>
  </si>
  <si>
    <t>7,97</t>
  </si>
  <si>
    <t>63.111,70</t>
  </si>
  <si>
    <t>15,13 %</t>
  </si>
  <si>
    <t>11,10 %</t>
  </si>
  <si>
    <t>148.979.591,77</t>
  </si>
  <si>
    <t>-89,12 %</t>
  </si>
  <si>
    <t>-89,01 %</t>
  </si>
  <si>
    <t>-88,60 %</t>
  </si>
  <si>
    <t>17,09</t>
  </si>
  <si>
    <t>11.451</t>
  </si>
  <si>
    <t>NCRA11</t>
  </si>
  <si>
    <t>7,70</t>
  </si>
  <si>
    <t>40.349,65</t>
  </si>
  <si>
    <t>8,11 %</t>
  </si>
  <si>
    <t>16,46 %</t>
  </si>
  <si>
    <t>47.208.206,04</t>
  </si>
  <si>
    <t>10,58</t>
  </si>
  <si>
    <t>33,14</t>
  </si>
  <si>
    <t>8.422</t>
  </si>
  <si>
    <t>NCRI11</t>
  </si>
  <si>
    <t>20.292,14</t>
  </si>
  <si>
    <t>7,85 %</t>
  </si>
  <si>
    <t>20,50 %</t>
  </si>
  <si>
    <t>39.318.868,72</t>
  </si>
  <si>
    <t>38,41</t>
  </si>
  <si>
    <t>1.075</t>
  </si>
  <si>
    <t>NELO11</t>
  </si>
  <si>
    <t>7,29</t>
  </si>
  <si>
    <t>564.144.773,01</t>
  </si>
  <si>
    <t>1.285,95</t>
  </si>
  <si>
    <t>57</t>
  </si>
  <si>
    <t>NEWL11</t>
  </si>
  <si>
    <t>382.026,48</t>
  </si>
  <si>
    <t>11,54 %</t>
  </si>
  <si>
    <t>3,68 %</t>
  </si>
  <si>
    <t>370.024.226,70</t>
  </si>
  <si>
    <t>131,33</t>
  </si>
  <si>
    <t>9,36 %</t>
  </si>
  <si>
    <t>10,15 %</t>
  </si>
  <si>
    <t>25,71 %</t>
  </si>
  <si>
    <t>9.431</t>
  </si>
  <si>
    <t>NEWU11</t>
  </si>
  <si>
    <t>89,89</t>
  </si>
  <si>
    <t>780.816,63</t>
  </si>
  <si>
    <t>16,79 %</t>
  </si>
  <si>
    <t>57.609.387,46</t>
  </si>
  <si>
    <t>77,64</t>
  </si>
  <si>
    <t>11,64 %</t>
  </si>
  <si>
    <t>19,64 %</t>
  </si>
  <si>
    <t>57,63</t>
  </si>
  <si>
    <t>1.139</t>
  </si>
  <si>
    <t>NEXG11</t>
  </si>
  <si>
    <t>Agricultura</t>
  </si>
  <si>
    <t>575.668,47</t>
  </si>
  <si>
    <t>-2,37 %</t>
  </si>
  <si>
    <t>-1,64 %</t>
  </si>
  <si>
    <t>11,83 %</t>
  </si>
  <si>
    <t>69.630.645,22</t>
  </si>
  <si>
    <t>99,69</t>
  </si>
  <si>
    <t>605</t>
  </si>
  <si>
    <t>NSLU11</t>
  </si>
  <si>
    <t>220.454,19</t>
  </si>
  <si>
    <t>12,03 %</t>
  </si>
  <si>
    <t>1,99 %</t>
  </si>
  <si>
    <t>12,12 %</t>
  </si>
  <si>
    <t>271.303.632,04</t>
  </si>
  <si>
    <t>209,78</t>
  </si>
  <si>
    <t>5,46 %</t>
  </si>
  <si>
    <t>5.565</t>
  </si>
  <si>
    <t>NUIF11</t>
  </si>
  <si>
    <t>82.399,76</t>
  </si>
  <si>
    <t>7,31 %</t>
  </si>
  <si>
    <t>NVHO11</t>
  </si>
  <si>
    <t>3.007,95</t>
  </si>
  <si>
    <t>18,66 %</t>
  </si>
  <si>
    <t>19,47 %</t>
  </si>
  <si>
    <t>688.464.389,90</t>
  </si>
  <si>
    <t>16,59</t>
  </si>
  <si>
    <t>18,92 %</t>
  </si>
  <si>
    <t>39,84 %</t>
  </si>
  <si>
    <t>64,82</t>
  </si>
  <si>
    <t>1.878</t>
  </si>
  <si>
    <t>NVIF11B</t>
  </si>
  <si>
    <t>227,50</t>
  </si>
  <si>
    <t>1,11</t>
  </si>
  <si>
    <t>88.829.544,94</t>
  </si>
  <si>
    <t>263,28</t>
  </si>
  <si>
    <t>-15,74 %</t>
  </si>
  <si>
    <t>-15,38 %</t>
  </si>
  <si>
    <t>NVRP11</t>
  </si>
  <si>
    <t>60,27</t>
  </si>
  <si>
    <t>524,09</t>
  </si>
  <si>
    <t>64,73</t>
  </si>
  <si>
    <t>107,40 %</t>
  </si>
  <si>
    <t>460,28</t>
  </si>
  <si>
    <t>OBAL11</t>
  </si>
  <si>
    <t>1.095,00</t>
  </si>
  <si>
    <t>47,61</t>
  </si>
  <si>
    <t>72,44</t>
  </si>
  <si>
    <t>173.400.499,54</t>
  </si>
  <si>
    <t>56,66</t>
  </si>
  <si>
    <t>OCRE11</t>
  </si>
  <si>
    <t>25.226,05</t>
  </si>
  <si>
    <t>2,27 %</t>
  </si>
  <si>
    <t>-13,69 %</t>
  </si>
  <si>
    <t>38.077.082,69</t>
  </si>
  <si>
    <t>475</t>
  </si>
  <si>
    <t>OGHY11</t>
  </si>
  <si>
    <t>8,72</t>
  </si>
  <si>
    <t>22.847,10</t>
  </si>
  <si>
    <t>57,14</t>
  </si>
  <si>
    <t>OGIN11</t>
  </si>
  <si>
    <t>117.045,10</t>
  </si>
  <si>
    <t>2,03 %</t>
  </si>
  <si>
    <t>21,48</t>
  </si>
  <si>
    <t>OIAG11</t>
  </si>
  <si>
    <t>225.061,52</t>
  </si>
  <si>
    <t>16,72 %</t>
  </si>
  <si>
    <t>7,15 %</t>
  </si>
  <si>
    <t>17,72 %</t>
  </si>
  <si>
    <t>89.969.744,61</t>
  </si>
  <si>
    <t>21,06</t>
  </si>
  <si>
    <t>12.771</t>
  </si>
  <si>
    <t>ONEF11</t>
  </si>
  <si>
    <t>200,03</t>
  </si>
  <si>
    <t>114.431,47</t>
  </si>
  <si>
    <t>3,13</t>
  </si>
  <si>
    <t>2,85</t>
  </si>
  <si>
    <t>182,79</t>
  </si>
  <si>
    <t>17,78 %</t>
  </si>
  <si>
    <t>-9,26 %</t>
  </si>
  <si>
    <t>30,26 %</t>
  </si>
  <si>
    <t>OPTM11</t>
  </si>
  <si>
    <t>4.442.775,05</t>
  </si>
  <si>
    <t>ORPD11</t>
  </si>
  <si>
    <t>93,00</t>
  </si>
  <si>
    <t>402,75</t>
  </si>
  <si>
    <t>41.199.876,41</t>
  </si>
  <si>
    <t>124,68</t>
  </si>
  <si>
    <t>24,80</t>
  </si>
  <si>
    <t>OUFF11</t>
  </si>
  <si>
    <t>61,10</t>
  </si>
  <si>
    <t>264.340,11</t>
  </si>
  <si>
    <t>2,28 %</t>
  </si>
  <si>
    <t>7,10 %</t>
  </si>
  <si>
    <t>-1,44 %</t>
  </si>
  <si>
    <t>-0,20 %</t>
  </si>
  <si>
    <t>-4,01 %</t>
  </si>
  <si>
    <t>78,55</t>
  </si>
  <si>
    <t>11,00 %</t>
  </si>
  <si>
    <t>12,50</t>
  </si>
  <si>
    <t>OUJP11</t>
  </si>
  <si>
    <t>411.187,76</t>
  </si>
  <si>
    <t>6,89 %</t>
  </si>
  <si>
    <t>23,74 %</t>
  </si>
  <si>
    <t>323.533.118,25</t>
  </si>
  <si>
    <t>99,48</t>
  </si>
  <si>
    <t>-0,41 %</t>
  </si>
  <si>
    <t>15,54 %</t>
  </si>
  <si>
    <t>22,81</t>
  </si>
  <si>
    <t>25.151</t>
  </si>
  <si>
    <t>OULG11</t>
  </si>
  <si>
    <t>331.469,81</t>
  </si>
  <si>
    <t>2,37 %</t>
  </si>
  <si>
    <t>153.274.804,94</t>
  </si>
  <si>
    <t>61,68</t>
  </si>
  <si>
    <t>-7,82 %</t>
  </si>
  <si>
    <t>-6,67 %</t>
  </si>
  <si>
    <t>-13,60 %</t>
  </si>
  <si>
    <t>3.701</t>
  </si>
  <si>
    <t>OURE11</t>
  </si>
  <si>
    <t>78,20</t>
  </si>
  <si>
    <t>224.923,68</t>
  </si>
  <si>
    <t>0,22 %</t>
  </si>
  <si>
    <t>19,42 %</t>
  </si>
  <si>
    <t>100,43</t>
  </si>
  <si>
    <t>10,33 %</t>
  </si>
  <si>
    <t>11,52 %</t>
  </si>
  <si>
    <t>23,93 %</t>
  </si>
  <si>
    <t>14,01</t>
  </si>
  <si>
    <t>PABY11</t>
  </si>
  <si>
    <t>10,60</t>
  </si>
  <si>
    <t>128,56</t>
  </si>
  <si>
    <t>-21.838.173,37</t>
  </si>
  <si>
    <t>251,42</t>
  </si>
  <si>
    <t>1,74 %</t>
  </si>
  <si>
    <t>553</t>
  </si>
  <si>
    <t>PATA11</t>
  </si>
  <si>
    <t>2.830,19</t>
  </si>
  <si>
    <t>6,55 %</t>
  </si>
  <si>
    <t>1,88 %</t>
  </si>
  <si>
    <t>17.024.232,74</t>
  </si>
  <si>
    <t>217</t>
  </si>
  <si>
    <t>PATB11</t>
  </si>
  <si>
    <t>6,81</t>
  </si>
  <si>
    <t>791.651.730,60</t>
  </si>
  <si>
    <t>PATC11</t>
  </si>
  <si>
    <t>290.328,67</t>
  </si>
  <si>
    <t>7,13 %</t>
  </si>
  <si>
    <t>14,02 %</t>
  </si>
  <si>
    <t>143.209.513,02</t>
  </si>
  <si>
    <t>41,18</t>
  </si>
  <si>
    <t>-46,09 %</t>
  </si>
  <si>
    <t>-45,90 %</t>
  </si>
  <si>
    <t>-48,34 %</t>
  </si>
  <si>
    <t>5.737</t>
  </si>
  <si>
    <t>PATL11</t>
  </si>
  <si>
    <t>310.423,95</t>
  </si>
  <si>
    <t>7,45 %</t>
  </si>
  <si>
    <t>14,11 %</t>
  </si>
  <si>
    <t>4,11 %</t>
  </si>
  <si>
    <t>23,43 %</t>
  </si>
  <si>
    <t>482.564.069,89</t>
  </si>
  <si>
    <t>96,68</t>
  </si>
  <si>
    <t>-0,89 %</t>
  </si>
  <si>
    <t>25.669</t>
  </si>
  <si>
    <t>PCAS11</t>
  </si>
  <si>
    <t>428,57</t>
  </si>
  <si>
    <t>300.298.936,78</t>
  </si>
  <si>
    <t>PEMA11</t>
  </si>
  <si>
    <t>51,40</t>
  </si>
  <si>
    <t>235,88</t>
  </si>
  <si>
    <t>11,39 %</t>
  </si>
  <si>
    <t>34.337.527,38</t>
  </si>
  <si>
    <t>132,60</t>
  </si>
  <si>
    <t>297</t>
  </si>
  <si>
    <t>PFIN11</t>
  </si>
  <si>
    <t>1.275.797,33</t>
  </si>
  <si>
    <t>-8,74 %</t>
  </si>
  <si>
    <t>PICE11</t>
  </si>
  <si>
    <t>112.542,38</t>
  </si>
  <si>
    <t>1,83 %</t>
  </si>
  <si>
    <t>-8,02 %</t>
  </si>
  <si>
    <t>-6,95 %</t>
  </si>
  <si>
    <t>PLAG11</t>
  </si>
  <si>
    <t>358.976,24</t>
  </si>
  <si>
    <t>316.924.430,38</t>
  </si>
  <si>
    <t>16.702</t>
  </si>
  <si>
    <t>PLCA11</t>
  </si>
  <si>
    <t>81.517,38</t>
  </si>
  <si>
    <t>3,05 %</t>
  </si>
  <si>
    <t>7,74 %</t>
  </si>
  <si>
    <t>15,58 %</t>
  </si>
  <si>
    <t>19,30 %</t>
  </si>
  <si>
    <t>53.104.011,05</t>
  </si>
  <si>
    <t>95,34</t>
  </si>
  <si>
    <t>19,85</t>
  </si>
  <si>
    <t>2.661</t>
  </si>
  <si>
    <t>PLCR11</t>
  </si>
  <si>
    <t>191.146,95</t>
  </si>
  <si>
    <t>19,48 %</t>
  </si>
  <si>
    <t>192.745.098,95</t>
  </si>
  <si>
    <t>91,38</t>
  </si>
  <si>
    <t>1,75 %</t>
  </si>
  <si>
    <t>12,01 %</t>
  </si>
  <si>
    <t>22,90</t>
  </si>
  <si>
    <t>14.897</t>
  </si>
  <si>
    <t>PLOG11</t>
  </si>
  <si>
    <t>66,71</t>
  </si>
  <si>
    <t>70.165,04</t>
  </si>
  <si>
    <t>12,13 %</t>
  </si>
  <si>
    <t>79.648.071,76</t>
  </si>
  <si>
    <t>100,39</t>
  </si>
  <si>
    <t>8,77 %</t>
  </si>
  <si>
    <t>16,63</t>
  </si>
  <si>
    <t>3.284</t>
  </si>
  <si>
    <t>PLRI11</t>
  </si>
  <si>
    <t>15,96</t>
  </si>
  <si>
    <t>4.446,85</t>
  </si>
  <si>
    <t>33,39 %</t>
  </si>
  <si>
    <t>68,76 %</t>
  </si>
  <si>
    <t>27,69 %</t>
  </si>
  <si>
    <t>28,37 %</t>
  </si>
  <si>
    <t>64,49 %</t>
  </si>
  <si>
    <t>17.411.011,43</t>
  </si>
  <si>
    <t>18,24</t>
  </si>
  <si>
    <t>-43,28 %</t>
  </si>
  <si>
    <t>-43,02 %</t>
  </si>
  <si>
    <t>-51,53 %</t>
  </si>
  <si>
    <t>703</t>
  </si>
  <si>
    <t>PMFO11</t>
  </si>
  <si>
    <t>87,45</t>
  </si>
  <si>
    <t>33.231,00</t>
  </si>
  <si>
    <t>8,53 %</t>
  </si>
  <si>
    <t>85.077.086,38</t>
  </si>
  <si>
    <t>177,25</t>
  </si>
  <si>
    <t>193</t>
  </si>
  <si>
    <t>PMIS11</t>
  </si>
  <si>
    <t>8,03</t>
  </si>
  <si>
    <t>215.811,95</t>
  </si>
  <si>
    <t>11,65 %</t>
  </si>
  <si>
    <t>136.883.543,98</t>
  </si>
  <si>
    <t>30,14</t>
  </si>
  <si>
    <t>7.172</t>
  </si>
  <si>
    <t>PNCR11</t>
  </si>
  <si>
    <t>68,65</t>
  </si>
  <si>
    <t>2,96</t>
  </si>
  <si>
    <t>1,28</t>
  </si>
  <si>
    <t>12,84 %</t>
  </si>
  <si>
    <t>26.788.952,54</t>
  </si>
  <si>
    <t>175,79</t>
  </si>
  <si>
    <t>113</t>
  </si>
  <si>
    <t>PNDL11</t>
  </si>
  <si>
    <t>1.040,00</t>
  </si>
  <si>
    <t>433.972,22</t>
  </si>
  <si>
    <t>153.209.414,04</t>
  </si>
  <si>
    <t>120,65</t>
  </si>
  <si>
    <t>PNPR11</t>
  </si>
  <si>
    <t>114.193,00</t>
  </si>
  <si>
    <t>19,05</t>
  </si>
  <si>
    <t>25,23 %</t>
  </si>
  <si>
    <t>8,41 %</t>
  </si>
  <si>
    <t>34.330.687,61</t>
  </si>
  <si>
    <t>181,41</t>
  </si>
  <si>
    <t>PNRC11</t>
  </si>
  <si>
    <t>102,52</t>
  </si>
  <si>
    <t>1,90</t>
  </si>
  <si>
    <t>25,17 %</t>
  </si>
  <si>
    <t>2,25 %</t>
  </si>
  <si>
    <t>22.112.471,72</t>
  </si>
  <si>
    <t>194,27</t>
  </si>
  <si>
    <t>105</t>
  </si>
  <si>
    <t>PORD11</t>
  </si>
  <si>
    <t>8,31</t>
  </si>
  <si>
    <t>406.444,38</t>
  </si>
  <si>
    <t>22,21 %</t>
  </si>
  <si>
    <t>357.308.986,99</t>
  </si>
  <si>
    <t>9,58</t>
  </si>
  <si>
    <t>-90,23 %</t>
  </si>
  <si>
    <t>-90,14 %</t>
  </si>
  <si>
    <t>19,93</t>
  </si>
  <si>
    <t>41.934</t>
  </si>
  <si>
    <t>PPEI11</t>
  </si>
  <si>
    <t>198.675,57</t>
  </si>
  <si>
    <t>4,00</t>
  </si>
  <si>
    <t>9,50 %</t>
  </si>
  <si>
    <t>-13,43 %</t>
  </si>
  <si>
    <t>8,95 %</t>
  </si>
  <si>
    <t>PQAG11</t>
  </si>
  <si>
    <t>484.392,68</t>
  </si>
  <si>
    <t>0,47</t>
  </si>
  <si>
    <t>806.259.408,74</t>
  </si>
  <si>
    <t>57,62</t>
  </si>
  <si>
    <t>11,45 %</t>
  </si>
  <si>
    <t>476</t>
  </si>
  <si>
    <t>PQDP11</t>
  </si>
  <si>
    <t>129.300,62</t>
  </si>
  <si>
    <t>24,50</t>
  </si>
  <si>
    <t>11,19 %</t>
  </si>
  <si>
    <t>30,65 %</t>
  </si>
  <si>
    <t>337.353.559,20</t>
  </si>
  <si>
    <t>3.354,72</t>
  </si>
  <si>
    <t>7,05 %</t>
  </si>
  <si>
    <t>3.386</t>
  </si>
  <si>
    <t>PRIF11</t>
  </si>
  <si>
    <t>9.619,69</t>
  </si>
  <si>
    <t>-2,89 %</t>
  </si>
  <si>
    <t>-2,88 %</t>
  </si>
  <si>
    <t>32,22</t>
  </si>
  <si>
    <t>PRSV11</t>
  </si>
  <si>
    <t>874,63</t>
  </si>
  <si>
    <t>14,10</t>
  </si>
  <si>
    <t>12,31 %</t>
  </si>
  <si>
    <t>10,30 %</t>
  </si>
  <si>
    <t>31.916.168,58</t>
  </si>
  <si>
    <t>364,23</t>
  </si>
  <si>
    <t>-0,03 %</t>
  </si>
  <si>
    <t>-3,81 %</t>
  </si>
  <si>
    <t>835</t>
  </si>
  <si>
    <t>PRTS11</t>
  </si>
  <si>
    <t>15.462,46</t>
  </si>
  <si>
    <t>4.233.095.626,05</t>
  </si>
  <si>
    <t>242,32</t>
  </si>
  <si>
    <t>0,05</t>
  </si>
  <si>
    <t>PULV11</t>
  </si>
  <si>
    <t>16.310,52</t>
  </si>
  <si>
    <t>3,42 %</t>
  </si>
  <si>
    <t>12,57 %</t>
  </si>
  <si>
    <t>-6,92 %</t>
  </si>
  <si>
    <t>118.142.301,52</t>
  </si>
  <si>
    <t>57,38</t>
  </si>
  <si>
    <t>889</t>
  </si>
  <si>
    <t>PVBI11</t>
  </si>
  <si>
    <t>3.609.570,48</t>
  </si>
  <si>
    <t>8,51 %</t>
  </si>
  <si>
    <t>16,60 %</t>
  </si>
  <si>
    <t>2.849.445.455,37</t>
  </si>
  <si>
    <t>105,03</t>
  </si>
  <si>
    <t>160.275</t>
  </si>
  <si>
    <t>QAGR11</t>
  </si>
  <si>
    <t>41,00</t>
  </si>
  <si>
    <t>258.464,62</t>
  </si>
  <si>
    <t>6,33 %</t>
  </si>
  <si>
    <t>12,35 %</t>
  </si>
  <si>
    <t>4,28 %</t>
  </si>
  <si>
    <t>17,02 %</t>
  </si>
  <si>
    <t>18,16 %</t>
  </si>
  <si>
    <t>15,11 %</t>
  </si>
  <si>
    <t>305.270.267,01</t>
  </si>
  <si>
    <t>60,57</t>
  </si>
  <si>
    <t>8,47 %</t>
  </si>
  <si>
    <t>9,29 %</t>
  </si>
  <si>
    <t>17.348</t>
  </si>
  <si>
    <t>QAMI11</t>
  </si>
  <si>
    <t>84,68</t>
  </si>
  <si>
    <t>43.083,64</t>
  </si>
  <si>
    <t>1,33</t>
  </si>
  <si>
    <t>7,94 %</t>
  </si>
  <si>
    <t>92,80</t>
  </si>
  <si>
    <t>2,51 %</t>
  </si>
  <si>
    <t>14,58 %</t>
  </si>
  <si>
    <t>QIRI11</t>
  </si>
  <si>
    <t>78,04</t>
  </si>
  <si>
    <t>6.867,57</t>
  </si>
  <si>
    <t>1,22</t>
  </si>
  <si>
    <t>89,64</t>
  </si>
  <si>
    <t>89,61</t>
  </si>
  <si>
    <t>100,03 %</t>
  </si>
  <si>
    <t>99,21 %</t>
  </si>
  <si>
    <t>116,58 %</t>
  </si>
  <si>
    <t>9,65</t>
  </si>
  <si>
    <t>QNTS11</t>
  </si>
  <si>
    <t>234.505.332,76</t>
  </si>
  <si>
    <t>136</t>
  </si>
  <si>
    <t>RBCO11</t>
  </si>
  <si>
    <t>90,22</t>
  </si>
  <si>
    <t>-7,08 %</t>
  </si>
  <si>
    <t>RBDS11</t>
  </si>
  <si>
    <t>94,25</t>
  </si>
  <si>
    <t>2,35</t>
  </si>
  <si>
    <t>2.307.689,72</t>
  </si>
  <si>
    <t>22,98</t>
  </si>
  <si>
    <t>844</t>
  </si>
  <si>
    <t>RBED11</t>
  </si>
  <si>
    <t>94,00</t>
  </si>
  <si>
    <t>28.351,38</t>
  </si>
  <si>
    <t>15,49 %</t>
  </si>
  <si>
    <t>-6,57 %</t>
  </si>
  <si>
    <t>235.517.684,30</t>
  </si>
  <si>
    <t>16,43</t>
  </si>
  <si>
    <t>10.734</t>
  </si>
  <si>
    <t>RBFF11</t>
  </si>
  <si>
    <t>328.342,24</t>
  </si>
  <si>
    <t>12,15 %</t>
  </si>
  <si>
    <t>227.911.525,87</t>
  </si>
  <si>
    <t>60,79</t>
  </si>
  <si>
    <t>-4,76 %</t>
  </si>
  <si>
    <t>25.241</t>
  </si>
  <si>
    <t>RBGS11</t>
  </si>
  <si>
    <t>28,45</t>
  </si>
  <si>
    <t>-1,90 %</t>
  </si>
  <si>
    <t>90,78</t>
  </si>
  <si>
    <t>RBHG11</t>
  </si>
  <si>
    <t>188.996,67</t>
  </si>
  <si>
    <t>7,25 %</t>
  </si>
  <si>
    <t>14,20 %</t>
  </si>
  <si>
    <t>189.651.058,20</t>
  </si>
  <si>
    <t>87,48</t>
  </si>
  <si>
    <t>-4,13 %</t>
  </si>
  <si>
    <t>9.619</t>
  </si>
  <si>
    <t>RBHY11</t>
  </si>
  <si>
    <t>158.626,95</t>
  </si>
  <si>
    <t>8,16 %</t>
  </si>
  <si>
    <t>15,84 %</t>
  </si>
  <si>
    <t>14,97 %</t>
  </si>
  <si>
    <t>175.932.139,60</t>
  </si>
  <si>
    <t>92,91</t>
  </si>
  <si>
    <t>13,35 %</t>
  </si>
  <si>
    <t>20,65</t>
  </si>
  <si>
    <t>3.267</t>
  </si>
  <si>
    <t>RBIF11</t>
  </si>
  <si>
    <t>84.191,10</t>
  </si>
  <si>
    <t>7,96 %</t>
  </si>
  <si>
    <t>13,65 %</t>
  </si>
  <si>
    <t>17,31 %</t>
  </si>
  <si>
    <t>25,46</t>
  </si>
  <si>
    <t>RBIR11</t>
  </si>
  <si>
    <t>87,50</t>
  </si>
  <si>
    <t>92.528,55</t>
  </si>
  <si>
    <t>8,65 %</t>
  </si>
  <si>
    <t>22,16 %</t>
  </si>
  <si>
    <t>142.111.865,38</t>
  </si>
  <si>
    <t>1.551</t>
  </si>
  <si>
    <t>RBLG11</t>
  </si>
  <si>
    <t>283,11</t>
  </si>
  <si>
    <t>5,42 %</t>
  </si>
  <si>
    <t>42.821.528,27</t>
  </si>
  <si>
    <t>66,89</t>
  </si>
  <si>
    <t>-33,43 %</t>
  </si>
  <si>
    <t>-32,98 %</t>
  </si>
  <si>
    <t>-30,54 %</t>
  </si>
  <si>
    <t>191,68</t>
  </si>
  <si>
    <t>254</t>
  </si>
  <si>
    <t>RBOP11</t>
  </si>
  <si>
    <t>24.247,86</t>
  </si>
  <si>
    <t>5,34 %</t>
  </si>
  <si>
    <t>16,71 %</t>
  </si>
  <si>
    <t>101,33 %</t>
  </si>
  <si>
    <t>69.883.811,11</t>
  </si>
  <si>
    <t>3.241</t>
  </si>
  <si>
    <t>RBRD11</t>
  </si>
  <si>
    <t>31.376,52</t>
  </si>
  <si>
    <t>15,00 %</t>
  </si>
  <si>
    <t>37,24 %</t>
  </si>
  <si>
    <t>120.042.810,26</t>
  </si>
  <si>
    <t>64,83</t>
  </si>
  <si>
    <t>-2,05 %</t>
  </si>
  <si>
    <t>-3,29 %</t>
  </si>
  <si>
    <t>25,41</t>
  </si>
  <si>
    <t>7.710</t>
  </si>
  <si>
    <t>RBRF11</t>
  </si>
  <si>
    <t>7,21</t>
  </si>
  <si>
    <t>1.588.327,48</t>
  </si>
  <si>
    <t>12,98 %</t>
  </si>
  <si>
    <t>5,52 %</t>
  </si>
  <si>
    <t>9,72 %</t>
  </si>
  <si>
    <t>10,66 %</t>
  </si>
  <si>
    <t>27,72 %</t>
  </si>
  <si>
    <t>1.172.732.807,17</t>
  </si>
  <si>
    <t>8,57</t>
  </si>
  <si>
    <t>-89,53 %</t>
  </si>
  <si>
    <t>-89,46 %</t>
  </si>
  <si>
    <t>-89,39 %</t>
  </si>
  <si>
    <t>19,98</t>
  </si>
  <si>
    <t>118.918</t>
  </si>
  <si>
    <t>RBRI11</t>
  </si>
  <si>
    <t>895,00</t>
  </si>
  <si>
    <t>5.260,09</t>
  </si>
  <si>
    <t>47,26</t>
  </si>
  <si>
    <t>29,78 %</t>
  </si>
  <si>
    <t>37,52 %</t>
  </si>
  <si>
    <t>39,16 %</t>
  </si>
  <si>
    <t>9,93 %</t>
  </si>
  <si>
    <t>92,88 %</t>
  </si>
  <si>
    <t>113.714.489,21</t>
  </si>
  <si>
    <t>116</t>
  </si>
  <si>
    <t>RBRL11</t>
  </si>
  <si>
    <t>466.345,38</t>
  </si>
  <si>
    <t>12,70 %</t>
  </si>
  <si>
    <t>7,21 %</t>
  </si>
  <si>
    <t>28,80 %</t>
  </si>
  <si>
    <t>703.126.321,83</t>
  </si>
  <si>
    <t>-1,26 %</t>
  </si>
  <si>
    <t>21,87</t>
  </si>
  <si>
    <t>13.665</t>
  </si>
  <si>
    <t>RBRM11</t>
  </si>
  <si>
    <t>94.794,81</t>
  </si>
  <si>
    <t>17,88</t>
  </si>
  <si>
    <t>5.302,02</t>
  </si>
  <si>
    <t>2.860.101,93</t>
  </si>
  <si>
    <t>54</t>
  </si>
  <si>
    <t>RBRP11</t>
  </si>
  <si>
    <t>1.132.367,62</t>
  </si>
  <si>
    <t>12,83 %</t>
  </si>
  <si>
    <t>11,98 %</t>
  </si>
  <si>
    <t>929.596.278,36</t>
  </si>
  <si>
    <t>76,33</t>
  </si>
  <si>
    <t>-6,08 %</t>
  </si>
  <si>
    <t>66.647</t>
  </si>
  <si>
    <t>RBRR11</t>
  </si>
  <si>
    <t>2.405.488,33</t>
  </si>
  <si>
    <t>6,92 %</t>
  </si>
  <si>
    <t>13,27 %</t>
  </si>
  <si>
    <t>18,93 %</t>
  </si>
  <si>
    <t>1.388.214.051,19</t>
  </si>
  <si>
    <t>92,20</t>
  </si>
  <si>
    <t>-1,99 %</t>
  </si>
  <si>
    <t>-0,98 %</t>
  </si>
  <si>
    <t>123.527</t>
  </si>
  <si>
    <t>RBRS11</t>
  </si>
  <si>
    <t>48.132,15</t>
  </si>
  <si>
    <t>26,25 %</t>
  </si>
  <si>
    <t>26,45 %</t>
  </si>
  <si>
    <t>-8,82 %</t>
  </si>
  <si>
    <t>166.668.479,29</t>
  </si>
  <si>
    <t>96,10</t>
  </si>
  <si>
    <t>2,14 %</t>
  </si>
  <si>
    <t>1.036</t>
  </si>
  <si>
    <t>RBRX11</t>
  </si>
  <si>
    <t>309.866,81</t>
  </si>
  <si>
    <t>13,48 %</t>
  </si>
  <si>
    <t>24,96 %</t>
  </si>
  <si>
    <t>284.298.749,47</t>
  </si>
  <si>
    <t>17,98</t>
  </si>
  <si>
    <t>12.389</t>
  </si>
  <si>
    <t>RBRY11</t>
  </si>
  <si>
    <t>2.217.028,81</t>
  </si>
  <si>
    <t>13,86 %</t>
  </si>
  <si>
    <t>5,50 %</t>
  </si>
  <si>
    <t>32,36 %</t>
  </si>
  <si>
    <t>1.228.847.231,29</t>
  </si>
  <si>
    <t>96,23</t>
  </si>
  <si>
    <t>60.239</t>
  </si>
  <si>
    <t>RBTS11</t>
  </si>
  <si>
    <t>388,00</t>
  </si>
  <si>
    <t>224,60</t>
  </si>
  <si>
    <t>6,19</t>
  </si>
  <si>
    <t>12,69 %</t>
  </si>
  <si>
    <t>50,73 %</t>
  </si>
  <si>
    <t>123,27 %</t>
  </si>
  <si>
    <t>26,54 %</t>
  </si>
  <si>
    <t>21.861.384,53</t>
  </si>
  <si>
    <t>386,76</t>
  </si>
  <si>
    <t>14,41 %</t>
  </si>
  <si>
    <t>-64,64 %</t>
  </si>
  <si>
    <t>-59,55 %</t>
  </si>
  <si>
    <t>-51,93 %</t>
  </si>
  <si>
    <t>RBVA11</t>
  </si>
  <si>
    <t>2.043.114,52</t>
  </si>
  <si>
    <t>12,86 %</t>
  </si>
  <si>
    <t>1.664.011.903,70</t>
  </si>
  <si>
    <t>106,57</t>
  </si>
  <si>
    <t>16,10 %</t>
  </si>
  <si>
    <t>82</t>
  </si>
  <si>
    <t>70.243</t>
  </si>
  <si>
    <t>RBVO11</t>
  </si>
  <si>
    <t>5,32</t>
  </si>
  <si>
    <t>1.143,43</t>
  </si>
  <si>
    <t>5,66</t>
  </si>
  <si>
    <t>106,30 %</t>
  </si>
  <si>
    <t>111,56 %</t>
  </si>
  <si>
    <t>9,30 %</t>
  </si>
  <si>
    <t>168,13 %</t>
  </si>
  <si>
    <t>-80,93 %</t>
  </si>
  <si>
    <t>-60,65 %</t>
  </si>
  <si>
    <t>146,57 %</t>
  </si>
  <si>
    <t>2.882.596,37</t>
  </si>
  <si>
    <t>112,02</t>
  </si>
  <si>
    <t>6.943</t>
  </si>
  <si>
    <t>RCFF11</t>
  </si>
  <si>
    <t>98,00</t>
  </si>
  <si>
    <t>70,45</t>
  </si>
  <si>
    <t>5,30</t>
  </si>
  <si>
    <t>5,41 %</t>
  </si>
  <si>
    <t>34,31 %</t>
  </si>
  <si>
    <t>45,88 %</t>
  </si>
  <si>
    <t>53,77 %</t>
  </si>
  <si>
    <t>33.012.467,15</t>
  </si>
  <si>
    <t>98,80</t>
  </si>
  <si>
    <t>8,01 %</t>
  </si>
  <si>
    <t>13,81 %</t>
  </si>
  <si>
    <t>219,47</t>
  </si>
  <si>
    <t>127</t>
  </si>
  <si>
    <t>RCRB11</t>
  </si>
  <si>
    <t>677.575,14</t>
  </si>
  <si>
    <t>9,14 %</t>
  </si>
  <si>
    <t>4,35 %</t>
  </si>
  <si>
    <t>741.418.792,04</t>
  </si>
  <si>
    <t>200,89</t>
  </si>
  <si>
    <t>-3,11 %</t>
  </si>
  <si>
    <t>-2,69 %</t>
  </si>
  <si>
    <t>6,82 %</t>
  </si>
  <si>
    <t>29.428</t>
  </si>
  <si>
    <t>RDCI11</t>
  </si>
  <si>
    <t>219.231.767,56</t>
  </si>
  <si>
    <t>RDPD11</t>
  </si>
  <si>
    <t>22,96</t>
  </si>
  <si>
    <t>98.337,21</t>
  </si>
  <si>
    <t>20,10 %</t>
  </si>
  <si>
    <t>48,89 %</t>
  </si>
  <si>
    <t>3,35 %</t>
  </si>
  <si>
    <t>4,07 %</t>
  </si>
  <si>
    <t>29,45 %</t>
  </si>
  <si>
    <t>-0,47 %</t>
  </si>
  <si>
    <t>24.085.452,18</t>
  </si>
  <si>
    <t>33,95</t>
  </si>
  <si>
    <t>-37,05 %</t>
  </si>
  <si>
    <t>-36,45 %</t>
  </si>
  <si>
    <t>-36,01 %</t>
  </si>
  <si>
    <t>54,16</t>
  </si>
  <si>
    <t>3.141</t>
  </si>
  <si>
    <t>RECD11</t>
  </si>
  <si>
    <t>9,77</t>
  </si>
  <si>
    <t>116,32</t>
  </si>
  <si>
    <t>8,60 %</t>
  </si>
  <si>
    <t>53.903.966,42</t>
  </si>
  <si>
    <t>196</t>
  </si>
  <si>
    <t>RECM11</t>
  </si>
  <si>
    <t>24.278,48</t>
  </si>
  <si>
    <t>-4,17 %</t>
  </si>
  <si>
    <t>-2,82 %</t>
  </si>
  <si>
    <t>82.423.110,41</t>
  </si>
  <si>
    <t>635</t>
  </si>
  <si>
    <t>RECR11</t>
  </si>
  <si>
    <t>2.822.350,62</t>
  </si>
  <si>
    <t>8,81 %</t>
  </si>
  <si>
    <t>15,55 %</t>
  </si>
  <si>
    <t>34,98 %</t>
  </si>
  <si>
    <t>2.372.645.080,62</t>
  </si>
  <si>
    <t>89,73</t>
  </si>
  <si>
    <t>-5,87 %</t>
  </si>
  <si>
    <t>-4,67 %</t>
  </si>
  <si>
    <t>21,26</t>
  </si>
  <si>
    <t>168.274</t>
  </si>
  <si>
    <t>RECT11</t>
  </si>
  <si>
    <t>245.623,14</t>
  </si>
  <si>
    <t>14,71 %</t>
  </si>
  <si>
    <t>28,95 %</t>
  </si>
  <si>
    <t>777.140.902,81</t>
  </si>
  <si>
    <t>90,96</t>
  </si>
  <si>
    <t>-2,90 %</t>
  </si>
  <si>
    <t>-2,55 %</t>
  </si>
  <si>
    <t>22,10</t>
  </si>
  <si>
    <t>54.070</t>
  </si>
  <si>
    <t>RECX11</t>
  </si>
  <si>
    <t>67,99</t>
  </si>
  <si>
    <t>2.656,22</t>
  </si>
  <si>
    <t>12,37</t>
  </si>
  <si>
    <t>18,19 %</t>
  </si>
  <si>
    <t>38,42 %</t>
  </si>
  <si>
    <t>24,82 %</t>
  </si>
  <si>
    <t>28,18 %</t>
  </si>
  <si>
    <t>15.823.826,78</t>
  </si>
  <si>
    <t>73,69</t>
  </si>
  <si>
    <t>-9,90 %</t>
  </si>
  <si>
    <t>13,73</t>
  </si>
  <si>
    <t>577</t>
  </si>
  <si>
    <t>REIT11</t>
  </si>
  <si>
    <t>70,83</t>
  </si>
  <si>
    <t>0,29</t>
  </si>
  <si>
    <t>2,48</t>
  </si>
  <si>
    <t>-5,90 %</t>
  </si>
  <si>
    <t>7.768.727,78</t>
  </si>
  <si>
    <t>87,58</t>
  </si>
  <si>
    <t>65</t>
  </si>
  <si>
    <t>RELG11</t>
  </si>
  <si>
    <t>193.282,86</t>
  </si>
  <si>
    <t>7,33 %</t>
  </si>
  <si>
    <t>8,09 %</t>
  </si>
  <si>
    <t>3,63 %</t>
  </si>
  <si>
    <t>37,03 %</t>
  </si>
  <si>
    <t>148.769.714,26</t>
  </si>
  <si>
    <t>111,47</t>
  </si>
  <si>
    <t>-8,71 %</t>
  </si>
  <si>
    <t>-8,15 %</t>
  </si>
  <si>
    <t>4.265</t>
  </si>
  <si>
    <t>RENV11</t>
  </si>
  <si>
    <t>3.450,05</t>
  </si>
  <si>
    <t>-35,37 %</t>
  </si>
  <si>
    <t>-35,15 %</t>
  </si>
  <si>
    <t>9.645.847,66</t>
  </si>
  <si>
    <t>498</t>
  </si>
  <si>
    <t>RFOF11</t>
  </si>
  <si>
    <t>56.641,29</t>
  </si>
  <si>
    <t>17,54 %</t>
  </si>
  <si>
    <t>75.473.316,67</t>
  </si>
  <si>
    <t>70,00</t>
  </si>
  <si>
    <t>-12,43 %</t>
  </si>
  <si>
    <t>-11,62 %</t>
  </si>
  <si>
    <t>-10,55 %</t>
  </si>
  <si>
    <t>26,59</t>
  </si>
  <si>
    <t>4.256</t>
  </si>
  <si>
    <t>RIFF11</t>
  </si>
  <si>
    <t>7,67</t>
  </si>
  <si>
    <t>321.065,52</t>
  </si>
  <si>
    <t>RINV11</t>
  </si>
  <si>
    <t>404.011,00</t>
  </si>
  <si>
    <t>13,68 %</t>
  </si>
  <si>
    <t>18,15 %</t>
  </si>
  <si>
    <t>337.820.665,93</t>
  </si>
  <si>
    <t>15,27</t>
  </si>
  <si>
    <t>3.825</t>
  </si>
  <si>
    <t>RMAI11</t>
  </si>
  <si>
    <t>25.221,65</t>
  </si>
  <si>
    <t>4,72 %</t>
  </si>
  <si>
    <t>16,85 %</t>
  </si>
  <si>
    <t>17,63 %</t>
  </si>
  <si>
    <t>260.277.129,17</t>
  </si>
  <si>
    <t>106,51</t>
  </si>
  <si>
    <t>-0,79 %</t>
  </si>
  <si>
    <t>1.069</t>
  </si>
  <si>
    <t>RNDP11</t>
  </si>
  <si>
    <t>40,50</t>
  </si>
  <si>
    <t>8.069,45</t>
  </si>
  <si>
    <t>40,38</t>
  </si>
  <si>
    <t>99,67 %</t>
  </si>
  <si>
    <t>145,40 %</t>
  </si>
  <si>
    <t>155,49 %</t>
  </si>
  <si>
    <t>33,22 %</t>
  </si>
  <si>
    <t>24,23 %</t>
  </si>
  <si>
    <t>12,96 %</t>
  </si>
  <si>
    <t>-5,64 %</t>
  </si>
  <si>
    <t>88,42 %</t>
  </si>
  <si>
    <t>309,72 %</t>
  </si>
  <si>
    <t>4.329.855,96</t>
  </si>
  <si>
    <t>123,23</t>
  </si>
  <si>
    <t>1.292</t>
  </si>
  <si>
    <t>RNGO11</t>
  </si>
  <si>
    <t>78.917,48</t>
  </si>
  <si>
    <t>0,39</t>
  </si>
  <si>
    <t>15,42 %</t>
  </si>
  <si>
    <t>224.505.916,25</t>
  </si>
  <si>
    <t>-3,16 %</t>
  </si>
  <si>
    <t>-2,71 %</t>
  </si>
  <si>
    <t>17,31</t>
  </si>
  <si>
    <t>8.044</t>
  </si>
  <si>
    <t>ROOF11</t>
  </si>
  <si>
    <t>386,40</t>
  </si>
  <si>
    <t>4.714,00</t>
  </si>
  <si>
    <t>9,03</t>
  </si>
  <si>
    <t>17,77 %</t>
  </si>
  <si>
    <t>19,61 %</t>
  </si>
  <si>
    <t>15,90 %</t>
  </si>
  <si>
    <t>16,09 %</t>
  </si>
  <si>
    <t>32.360.685,18</t>
  </si>
  <si>
    <t>42</t>
  </si>
  <si>
    <t>170,12</t>
  </si>
  <si>
    <t>79</t>
  </si>
  <si>
    <t>RPRI11</t>
  </si>
  <si>
    <t>294.402,86</t>
  </si>
  <si>
    <t>17,79 %</t>
  </si>
  <si>
    <t>346.472.731,05</t>
  </si>
  <si>
    <t>20,31</t>
  </si>
  <si>
    <t>4.082</t>
  </si>
  <si>
    <t>RRCI11</t>
  </si>
  <si>
    <t>73,94</t>
  </si>
  <si>
    <t>9.583,10</t>
  </si>
  <si>
    <t>7,39 %</t>
  </si>
  <si>
    <t>14,92 %</t>
  </si>
  <si>
    <t>25,05 %</t>
  </si>
  <si>
    <t>43.510.785,92</t>
  </si>
  <si>
    <t>90,32</t>
  </si>
  <si>
    <t>-4,00 %</t>
  </si>
  <si>
    <t>7,97 %</t>
  </si>
  <si>
    <t>1.820</t>
  </si>
  <si>
    <t>RSPD11</t>
  </si>
  <si>
    <t>1.025,00</t>
  </si>
  <si>
    <t>921,58</t>
  </si>
  <si>
    <t>20,13</t>
  </si>
  <si>
    <t>-0,51 %</t>
  </si>
  <si>
    <t>144.160.198,84</t>
  </si>
  <si>
    <t>1.130,10</t>
  </si>
  <si>
    <t>181,54</t>
  </si>
  <si>
    <t>135</t>
  </si>
  <si>
    <t>RURA11</t>
  </si>
  <si>
    <t>1.996.764,33</t>
  </si>
  <si>
    <t>12,71 %</t>
  </si>
  <si>
    <t>9,64 %</t>
  </si>
  <si>
    <t>25,48 %</t>
  </si>
  <si>
    <t>1.635.392.258,51</t>
  </si>
  <si>
    <t>10,21</t>
  </si>
  <si>
    <t>25,59</t>
  </si>
  <si>
    <t>86.703</t>
  </si>
  <si>
    <t>RVBI11</t>
  </si>
  <si>
    <t>1.234.515,52</t>
  </si>
  <si>
    <t>9,32 %</t>
  </si>
  <si>
    <t>23,57 %</t>
  </si>
  <si>
    <t>778.652.679,06</t>
  </si>
  <si>
    <t>75,77</t>
  </si>
  <si>
    <t>-9,82 %</t>
  </si>
  <si>
    <t>-8,99 %</t>
  </si>
  <si>
    <t>19,31</t>
  </si>
  <si>
    <t>52.580</t>
  </si>
  <si>
    <t>RZAG11</t>
  </si>
  <si>
    <t>1.240.601,33</t>
  </si>
  <si>
    <t>17,44 %</t>
  </si>
  <si>
    <t>33,53 %</t>
  </si>
  <si>
    <t>653.676.226,07</t>
  </si>
  <si>
    <t>9,61</t>
  </si>
  <si>
    <t>79.786</t>
  </si>
  <si>
    <t>RZAK11</t>
  </si>
  <si>
    <t>2.064.884,29</t>
  </si>
  <si>
    <t>18,50 %</t>
  </si>
  <si>
    <t>8,42 %</t>
  </si>
  <si>
    <t>31,13 %</t>
  </si>
  <si>
    <t>759.424.964,77</t>
  </si>
  <si>
    <t>-7,99 %</t>
  </si>
  <si>
    <t>44.763</t>
  </si>
  <si>
    <t>RZAT11</t>
  </si>
  <si>
    <t>1.079.743,29</t>
  </si>
  <si>
    <t>15,05 %</t>
  </si>
  <si>
    <t>25,31 %</t>
  </si>
  <si>
    <t>431.392.161,26</t>
  </si>
  <si>
    <t>21,85</t>
  </si>
  <si>
    <t>35.686</t>
  </si>
  <si>
    <t>RZEO11</t>
  </si>
  <si>
    <t>193,00</t>
  </si>
  <si>
    <t>598,30</t>
  </si>
  <si>
    <t>46,30</t>
  </si>
  <si>
    <t>21,96 %</t>
  </si>
  <si>
    <t>10,98 %</t>
  </si>
  <si>
    <t>24,18 %</t>
  </si>
  <si>
    <t>48,36 %</t>
  </si>
  <si>
    <t>639.205.210,33</t>
  </si>
  <si>
    <t>200,22</t>
  </si>
  <si>
    <t>23,12 %</t>
  </si>
  <si>
    <t>120,34</t>
  </si>
  <si>
    <t>152</t>
  </si>
  <si>
    <t>RZLC11</t>
  </si>
  <si>
    <t>1.435.134,87</t>
  </si>
  <si>
    <t>11,38</t>
  </si>
  <si>
    <t>-0,78 %</t>
  </si>
  <si>
    <t>49.982.071,54</t>
  </si>
  <si>
    <t>118</t>
  </si>
  <si>
    <t>RZTR11</t>
  </si>
  <si>
    <t>2.797.905,29</t>
  </si>
  <si>
    <t>14,25 %</t>
  </si>
  <si>
    <t>22,07 %</t>
  </si>
  <si>
    <t>1.814.469.116,95</t>
  </si>
  <si>
    <t>96,25</t>
  </si>
  <si>
    <t>-1,21 %</t>
  </si>
  <si>
    <t>-0,13 %</t>
  </si>
  <si>
    <t>11,33 %</t>
  </si>
  <si>
    <t>140.391</t>
  </si>
  <si>
    <t>RZZR11</t>
  </si>
  <si>
    <t>158,93</t>
  </si>
  <si>
    <t>100.863,31</t>
  </si>
  <si>
    <t>-4,34 %</t>
  </si>
  <si>
    <t>-3,50 %</t>
  </si>
  <si>
    <t>842.827.855,43</t>
  </si>
  <si>
    <t>64,25</t>
  </si>
  <si>
    <t>449</t>
  </si>
  <si>
    <t>SADI11</t>
  </si>
  <si>
    <t>107.193,38</t>
  </si>
  <si>
    <t>14,87 %</t>
  </si>
  <si>
    <t>149.602.164,32</t>
  </si>
  <si>
    <t>9,66</t>
  </si>
  <si>
    <t>-90,25 %</t>
  </si>
  <si>
    <t>-90,15 %</t>
  </si>
  <si>
    <t>16,33</t>
  </si>
  <si>
    <t>10.910</t>
  </si>
  <si>
    <t>SALI11</t>
  </si>
  <si>
    <t>7.268.359,22</t>
  </si>
  <si>
    <t>SAPI11</t>
  </si>
  <si>
    <t>110.927,67</t>
  </si>
  <si>
    <t>7,88 %</t>
  </si>
  <si>
    <t>14,43 %</t>
  </si>
  <si>
    <t>24,77 %</t>
  </si>
  <si>
    <t>153.835.788,37</t>
  </si>
  <si>
    <t>2.916</t>
  </si>
  <si>
    <t>SARE11</t>
  </si>
  <si>
    <t>671.763,48</t>
  </si>
  <si>
    <t>7,09 %</t>
  </si>
  <si>
    <t>37,67 %</t>
  </si>
  <si>
    <t>725.089.399,41</t>
  </si>
  <si>
    <t>7,85</t>
  </si>
  <si>
    <t>-91,68 %</t>
  </si>
  <si>
    <t>-91,65 %</t>
  </si>
  <si>
    <t>-91,41 %</t>
  </si>
  <si>
    <t>30.072</t>
  </si>
  <si>
    <t>SCPF11</t>
  </si>
  <si>
    <t>3.058,33</t>
  </si>
  <si>
    <t>0,28</t>
  </si>
  <si>
    <t>-8,68 %</t>
  </si>
  <si>
    <t>-7,70 %</t>
  </si>
  <si>
    <t>-11,74 %</t>
  </si>
  <si>
    <t>44.691.554,48</t>
  </si>
  <si>
    <t>11,84</t>
  </si>
  <si>
    <t>4.601</t>
  </si>
  <si>
    <t>SDIL11</t>
  </si>
  <si>
    <t>1.030.917,86</t>
  </si>
  <si>
    <t>6,12 %</t>
  </si>
  <si>
    <t>10,51 %</t>
  </si>
  <si>
    <t>612.048.658,06</t>
  </si>
  <si>
    <t>98,33</t>
  </si>
  <si>
    <t>9,86 %</t>
  </si>
  <si>
    <t>14,97</t>
  </si>
  <si>
    <t>63.292</t>
  </si>
  <si>
    <t>SEED11</t>
  </si>
  <si>
    <t>202,17</t>
  </si>
  <si>
    <t>3,15 %</t>
  </si>
  <si>
    <t>5,89 %</t>
  </si>
  <si>
    <t>8,08 %</t>
  </si>
  <si>
    <t>145.436.782,79</t>
  </si>
  <si>
    <t>SEQR11</t>
  </si>
  <si>
    <t>67.670,24</t>
  </si>
  <si>
    <t>155.512.149,17</t>
  </si>
  <si>
    <t>93,36</t>
  </si>
  <si>
    <t>-0,43 %</t>
  </si>
  <si>
    <t>4.832</t>
  </si>
  <si>
    <t>SHOP11</t>
  </si>
  <si>
    <t>21,00</t>
  </si>
  <si>
    <t>2.236,22</t>
  </si>
  <si>
    <t>6,75</t>
  </si>
  <si>
    <t>80.112.764,03</t>
  </si>
  <si>
    <t>81,64</t>
  </si>
  <si>
    <t>SHPH11</t>
  </si>
  <si>
    <t>80.083,71</t>
  </si>
  <si>
    <t>27,97</t>
  </si>
  <si>
    <t>10,45 %</t>
  </si>
  <si>
    <t>13,56 %</t>
  </si>
  <si>
    <t>32,99 %</t>
  </si>
  <si>
    <t>633.561.765,74</t>
  </si>
  <si>
    <t>1.040,42</t>
  </si>
  <si>
    <t>16,35 %</t>
  </si>
  <si>
    <t>16,95 %</t>
  </si>
  <si>
    <t>22,71 %</t>
  </si>
  <si>
    <t>2.127</t>
  </si>
  <si>
    <t>SHSO11</t>
  </si>
  <si>
    <t>SIGR11</t>
  </si>
  <si>
    <t>99,90</t>
  </si>
  <si>
    <t>76,47</t>
  </si>
  <si>
    <t>1,55</t>
  </si>
  <si>
    <t>SJAU11</t>
  </si>
  <si>
    <t>26,68</t>
  </si>
  <si>
    <t>800,71</t>
  </si>
  <si>
    <t>33,85</t>
  </si>
  <si>
    <t>185,88 %</t>
  </si>
  <si>
    <t>159.316.601,63</t>
  </si>
  <si>
    <t>291</t>
  </si>
  <si>
    <t>SMRE11</t>
  </si>
  <si>
    <t>206.952,33</t>
  </si>
  <si>
    <t>-9,89 %</t>
  </si>
  <si>
    <t>96.860.168,63</t>
  </si>
  <si>
    <t>SNAG11</t>
  </si>
  <si>
    <t>9,68</t>
  </si>
  <si>
    <t>1.367.837,81</t>
  </si>
  <si>
    <t>13,70 %</t>
  </si>
  <si>
    <t>618.994.720,46</t>
  </si>
  <si>
    <t>10,19</t>
  </si>
  <si>
    <t>-89,94 %</t>
  </si>
  <si>
    <t>-89,83 %</t>
  </si>
  <si>
    <t>-89,50 %</t>
  </si>
  <si>
    <t>17,57</t>
  </si>
  <si>
    <t>112.654</t>
  </si>
  <si>
    <t>SNCI11</t>
  </si>
  <si>
    <t>411.400,05</t>
  </si>
  <si>
    <t>14,21 %</t>
  </si>
  <si>
    <t>5,29 %</t>
  </si>
  <si>
    <t>6,44 %</t>
  </si>
  <si>
    <t>26,19 %</t>
  </si>
  <si>
    <t>409.389.735,82</t>
  </si>
  <si>
    <t>97,47</t>
  </si>
  <si>
    <t>20,43</t>
  </si>
  <si>
    <t>38.281</t>
  </si>
  <si>
    <t>SNEL11</t>
  </si>
  <si>
    <t>988.663,10</t>
  </si>
  <si>
    <t>14,68 %</t>
  </si>
  <si>
    <t>311.670.932,13</t>
  </si>
  <si>
    <t>28.933</t>
  </si>
  <si>
    <t>SNFF11</t>
  </si>
  <si>
    <t>446.299,52</t>
  </si>
  <si>
    <t>6,07 %</t>
  </si>
  <si>
    <t>13,03 %</t>
  </si>
  <si>
    <t>335.809.901,37</t>
  </si>
  <si>
    <t>83,52</t>
  </si>
  <si>
    <t>-4,82 %</t>
  </si>
  <si>
    <t>17,58</t>
  </si>
  <si>
    <t>28.705</t>
  </si>
  <si>
    <t>SNFZ11</t>
  </si>
  <si>
    <t>49.900,48</t>
  </si>
  <si>
    <t>-0,21 %</t>
  </si>
  <si>
    <t>61.050.466,72</t>
  </si>
  <si>
    <t>9,85</t>
  </si>
  <si>
    <t>13,85</t>
  </si>
  <si>
    <t>3.798</t>
  </si>
  <si>
    <t>SNID11</t>
  </si>
  <si>
    <t>142.948,14</t>
  </si>
  <si>
    <t>5,80 %</t>
  </si>
  <si>
    <t>21,02 %</t>
  </si>
  <si>
    <t>SNLG11</t>
  </si>
  <si>
    <t>78.205,38</t>
  </si>
  <si>
    <t>8.400,00 %</t>
  </si>
  <si>
    <t>8.524,83 %</t>
  </si>
  <si>
    <t>9.102,69 %</t>
  </si>
  <si>
    <t>2.800,00 %</t>
  </si>
  <si>
    <t>1.420,81 %</t>
  </si>
  <si>
    <t>758,56 %</t>
  </si>
  <si>
    <t>8.496,77 %</t>
  </si>
  <si>
    <t>-96,77 %</t>
  </si>
  <si>
    <t>174,19 %</t>
  </si>
  <si>
    <t>457,52 %</t>
  </si>
  <si>
    <t>65.477.185,63</t>
  </si>
  <si>
    <t>3.730</t>
  </si>
  <si>
    <t>SNME11</t>
  </si>
  <si>
    <t>23.370,52</t>
  </si>
  <si>
    <t>14,13 %</t>
  </si>
  <si>
    <t>70.693.819,74</t>
  </si>
  <si>
    <t>22,71</t>
  </si>
  <si>
    <t>3.811</t>
  </si>
  <si>
    <t>SOLR11</t>
  </si>
  <si>
    <t>1.051,35</t>
  </si>
  <si>
    <t>4.931.882,00</t>
  </si>
  <si>
    <t>4,77</t>
  </si>
  <si>
    <t>61.400.303,16</t>
  </si>
  <si>
    <t>168,26</t>
  </si>
  <si>
    <t>50</t>
  </si>
  <si>
    <t>SPDE11</t>
  </si>
  <si>
    <t>1.266,67</t>
  </si>
  <si>
    <t>2.533,30</t>
  </si>
  <si>
    <t>6,58</t>
  </si>
  <si>
    <t>13,45 %</t>
  </si>
  <si>
    <t>110.445.572,50</t>
  </si>
  <si>
    <t>56,95</t>
  </si>
  <si>
    <t>SPMO11</t>
  </si>
  <si>
    <t>144,00</t>
  </si>
  <si>
    <t>335.334,00</t>
  </si>
  <si>
    <t>244.001.841,51</t>
  </si>
  <si>
    <t>25,50</t>
  </si>
  <si>
    <t>SPTW11</t>
  </si>
  <si>
    <t>58.458,71</t>
  </si>
  <si>
    <t>16,93 %</t>
  </si>
  <si>
    <t>105.067.816,31</t>
  </si>
  <si>
    <t>58,44</t>
  </si>
  <si>
    <t>4,84 %</t>
  </si>
  <si>
    <t>19.763</t>
  </si>
  <si>
    <t>SPVJ11</t>
  </si>
  <si>
    <t>126.048.543,78</t>
  </si>
  <si>
    <t>19,97</t>
  </si>
  <si>
    <t>-82,82 %</t>
  </si>
  <si>
    <t>-82,71 %</t>
  </si>
  <si>
    <t>-79,91 %</t>
  </si>
  <si>
    <t>25</t>
  </si>
  <si>
    <t>SPXS11</t>
  </si>
  <si>
    <t>261.219,57</t>
  </si>
  <si>
    <t>14,40 %</t>
  </si>
  <si>
    <t>6,19 %</t>
  </si>
  <si>
    <t>16,00 %</t>
  </si>
  <si>
    <t>189.949.414,96</t>
  </si>
  <si>
    <t>21,55</t>
  </si>
  <si>
    <t>19.692</t>
  </si>
  <si>
    <t>SRVD11</t>
  </si>
  <si>
    <t>233,91</t>
  </si>
  <si>
    <t>5,56</t>
  </si>
  <si>
    <t>-9,79 %</t>
  </si>
  <si>
    <t>-7,73 %</t>
  </si>
  <si>
    <t>52.282.288,52</t>
  </si>
  <si>
    <t>2,53</t>
  </si>
  <si>
    <t>16,87 %</t>
  </si>
  <si>
    <t>25,64 %</t>
  </si>
  <si>
    <t>375,98</t>
  </si>
  <si>
    <t>106</t>
  </si>
  <si>
    <t>STRX11</t>
  </si>
  <si>
    <t>158,90</t>
  </si>
  <si>
    <t>1.120,00</t>
  </si>
  <si>
    <t>229.119.802,57</t>
  </si>
  <si>
    <t>142,00</t>
  </si>
  <si>
    <t>-4,26 %</t>
  </si>
  <si>
    <t>-3,74 %</t>
  </si>
  <si>
    <t>7,93 %</t>
  </si>
  <si>
    <t>TCPF11</t>
  </si>
  <si>
    <t>39,53</t>
  </si>
  <si>
    <t>30.001.668,23</t>
  </si>
  <si>
    <t>TELM11</t>
  </si>
  <si>
    <t>10,00</t>
  </si>
  <si>
    <t>71.671,67</t>
  </si>
  <si>
    <t>21.167.504,88</t>
  </si>
  <si>
    <t>TEPP11</t>
  </si>
  <si>
    <t>642.028,67</t>
  </si>
  <si>
    <t>13,00 %</t>
  </si>
  <si>
    <t>-4,07 %</t>
  </si>
  <si>
    <t>408.353.350,67</t>
  </si>
  <si>
    <t>96,72</t>
  </si>
  <si>
    <t>13,88 %</t>
  </si>
  <si>
    <t>28.753</t>
  </si>
  <si>
    <t>TGAR11</t>
  </si>
  <si>
    <t>4.581.887,10</t>
  </si>
  <si>
    <t>3,34 %</t>
  </si>
  <si>
    <t>2.659.051.483,40</t>
  </si>
  <si>
    <t>112,82</t>
  </si>
  <si>
    <t>-11,71 %</t>
  </si>
  <si>
    <t>-10,93 %</t>
  </si>
  <si>
    <t>23,93</t>
  </si>
  <si>
    <t>157.894</t>
  </si>
  <si>
    <t>TJKB11</t>
  </si>
  <si>
    <t>93.893,24</t>
  </si>
  <si>
    <t>10,58 %</t>
  </si>
  <si>
    <t>-2,00 %</t>
  </si>
  <si>
    <t>308.411.003,15</t>
  </si>
  <si>
    <t>264</t>
  </si>
  <si>
    <t>TMPS11</t>
  </si>
  <si>
    <t>231.500,57</t>
  </si>
  <si>
    <t>16,67 %</t>
  </si>
  <si>
    <t>91.854.585,31</t>
  </si>
  <si>
    <t>2.004</t>
  </si>
  <si>
    <t>TOPP11</t>
  </si>
  <si>
    <t>334.200,57</t>
  </si>
  <si>
    <t>8,25 %</t>
  </si>
  <si>
    <t>6,04 %</t>
  </si>
  <si>
    <t>21,62 %</t>
  </si>
  <si>
    <t>445.110.375,83</t>
  </si>
  <si>
    <t>4.803</t>
  </si>
  <si>
    <t>TORD11</t>
  </si>
  <si>
    <t>21.339,67</t>
  </si>
  <si>
    <t>-84,25 %</t>
  </si>
  <si>
    <t>-84,16 %</t>
  </si>
  <si>
    <t>208.291.960,18</t>
  </si>
  <si>
    <t>13,94</t>
  </si>
  <si>
    <t>32,23</t>
  </si>
  <si>
    <t>69.359</t>
  </si>
  <si>
    <t>TRBL11</t>
  </si>
  <si>
    <t>448.372,90</t>
  </si>
  <si>
    <t>735.646.420,27</t>
  </si>
  <si>
    <t>51.405</t>
  </si>
  <si>
    <t>TRNT11</t>
  </si>
  <si>
    <t>11.989,40</t>
  </si>
  <si>
    <t>693.133.951,47</t>
  </si>
  <si>
    <t>197,64</t>
  </si>
  <si>
    <t>-0,87 %</t>
  </si>
  <si>
    <t>552</t>
  </si>
  <si>
    <t>TRXB11</t>
  </si>
  <si>
    <t>121,28</t>
  </si>
  <si>
    <t>2.221,50</t>
  </si>
  <si>
    <t>2,50 %</t>
  </si>
  <si>
    <t>9,60 %</t>
  </si>
  <si>
    <t>17,84 %</t>
  </si>
  <si>
    <t>-2,36 %</t>
  </si>
  <si>
    <t>-1,55 %</t>
  </si>
  <si>
    <t>10,36 %</t>
  </si>
  <si>
    <t>361.018.936,93</t>
  </si>
  <si>
    <t>440</t>
  </si>
  <si>
    <t>TRXF11</t>
  </si>
  <si>
    <t>5.522.128,76</t>
  </si>
  <si>
    <t>-0,55 %</t>
  </si>
  <si>
    <t>2.037.973.385,10</t>
  </si>
  <si>
    <t>101,72</t>
  </si>
  <si>
    <t>-3,54 %</t>
  </si>
  <si>
    <t>-2,66 %</t>
  </si>
  <si>
    <t>185.233</t>
  </si>
  <si>
    <t>TRXY11</t>
  </si>
  <si>
    <t>9,00</t>
  </si>
  <si>
    <t>31.835,14</t>
  </si>
  <si>
    <t>33.534.048,66</t>
  </si>
  <si>
    <t>587</t>
  </si>
  <si>
    <t>TSER11</t>
  </si>
  <si>
    <t>17,00</t>
  </si>
  <si>
    <t>8,82 %</t>
  </si>
  <si>
    <t>136.671.120,47</t>
  </si>
  <si>
    <t>165,20</t>
  </si>
  <si>
    <t>TVRI11</t>
  </si>
  <si>
    <t>743.446,67</t>
  </si>
  <si>
    <t>13,64 %</t>
  </si>
  <si>
    <t>18,13 %</t>
  </si>
  <si>
    <t>1.617.485.735,60</t>
  </si>
  <si>
    <t>62.847</t>
  </si>
  <si>
    <t>URHF11</t>
  </si>
  <si>
    <t>90,00</t>
  </si>
  <si>
    <t>5.445,00</t>
  </si>
  <si>
    <t>16,36 %</t>
  </si>
  <si>
    <t>9,35 %</t>
  </si>
  <si>
    <t>10.627.458,57</t>
  </si>
  <si>
    <t>177</t>
  </si>
  <si>
    <t>URPR11</t>
  </si>
  <si>
    <t>1.470.085,76</t>
  </si>
  <si>
    <t>-12,88 %</t>
  </si>
  <si>
    <t>-12,06 %</t>
  </si>
  <si>
    <t>-7,62 %</t>
  </si>
  <si>
    <t>1.176.411.020,41</t>
  </si>
  <si>
    <t>100,26</t>
  </si>
  <si>
    <t>26,60 %</t>
  </si>
  <si>
    <t>73.134</t>
  </si>
  <si>
    <t>VANG11</t>
  </si>
  <si>
    <t>31.681,35</t>
  </si>
  <si>
    <t>41,51</t>
  </si>
  <si>
    <t>VCJR11</t>
  </si>
  <si>
    <t>1.334.924,19</t>
  </si>
  <si>
    <t>22,92 %</t>
  </si>
  <si>
    <t>1.382.761.374,21</t>
  </si>
  <si>
    <t>21,59</t>
  </si>
  <si>
    <t>31.822</t>
  </si>
  <si>
    <t>VCRA11</t>
  </si>
  <si>
    <t>720.645,48</t>
  </si>
  <si>
    <t>3,70 %</t>
  </si>
  <si>
    <t>17,91 %</t>
  </si>
  <si>
    <t>-0,56 %</t>
  </si>
  <si>
    <t>20,68 %</t>
  </si>
  <si>
    <t>473.106.578,44</t>
  </si>
  <si>
    <t>102,99</t>
  </si>
  <si>
    <t>10.960</t>
  </si>
  <si>
    <t>VCRI11</t>
  </si>
  <si>
    <t>107.416,67</t>
  </si>
  <si>
    <t>7,78 %</t>
  </si>
  <si>
    <t>15,17 %</t>
  </si>
  <si>
    <t>8,20 %</t>
  </si>
  <si>
    <t>20,60 %</t>
  </si>
  <si>
    <t>194.141.395,25</t>
  </si>
  <si>
    <t>21,78</t>
  </si>
  <si>
    <t>14.579</t>
  </si>
  <si>
    <t>VCRR11</t>
  </si>
  <si>
    <t>202.218,14</t>
  </si>
  <si>
    <t>11,18 %</t>
  </si>
  <si>
    <t>254.830.486,03</t>
  </si>
  <si>
    <t>127,42</t>
  </si>
  <si>
    <t>-0,64 %</t>
  </si>
  <si>
    <t>VGHF11</t>
  </si>
  <si>
    <t>2.568.228,33</t>
  </si>
  <si>
    <t>7,37 %</t>
  </si>
  <si>
    <t>14,55 %</t>
  </si>
  <si>
    <t>1.407.310.808,76</t>
  </si>
  <si>
    <t>396.499</t>
  </si>
  <si>
    <t>VGIA11</t>
  </si>
  <si>
    <t>1.507.801,57</t>
  </si>
  <si>
    <t>8,70 %</t>
  </si>
  <si>
    <t>18,05 %</t>
  </si>
  <si>
    <t>4,60 %</t>
  </si>
  <si>
    <t>32,84 %</t>
  </si>
  <si>
    <t>831.785.339,69</t>
  </si>
  <si>
    <t>9,62</t>
  </si>
  <si>
    <t>10,48 %</t>
  </si>
  <si>
    <t>169.044</t>
  </si>
  <si>
    <t>VGII11</t>
  </si>
  <si>
    <t>Tecidos. Vestuário e Calçados</t>
  </si>
  <si>
    <t>101,41</t>
  </si>
  <si>
    <t>571.430,86</t>
  </si>
  <si>
    <t>4,82</t>
  </si>
  <si>
    <t>6,60 %</t>
  </si>
  <si>
    <t>9,63 %</t>
  </si>
  <si>
    <t>49.064.422,94</t>
  </si>
  <si>
    <t>17,32</t>
  </si>
  <si>
    <t>VGIP11</t>
  </si>
  <si>
    <t>1.194.282,90</t>
  </si>
  <si>
    <t>8,36 %</t>
  </si>
  <si>
    <t>30,19 %</t>
  </si>
  <si>
    <t>1.064.198.627,46</t>
  </si>
  <si>
    <t>90,28</t>
  </si>
  <si>
    <t>9,37 %</t>
  </si>
  <si>
    <t>84.703</t>
  </si>
  <si>
    <t>VGIR11</t>
  </si>
  <si>
    <t>4.763.526,33</t>
  </si>
  <si>
    <t>7,62 %</t>
  </si>
  <si>
    <t>25,06 %</t>
  </si>
  <si>
    <t>1.424.200.360,84</t>
  </si>
  <si>
    <t>-88,73 %</t>
  </si>
  <si>
    <t>251.419</t>
  </si>
  <si>
    <t>VGRI11</t>
  </si>
  <si>
    <t>527.430,05</t>
  </si>
  <si>
    <t>11,14 %</t>
  </si>
  <si>
    <t>22,79 %</t>
  </si>
  <si>
    <t>4,80 %</t>
  </si>
  <si>
    <t>24,28 %</t>
  </si>
  <si>
    <t>368.710.875,31</t>
  </si>
  <si>
    <t>31,41</t>
  </si>
  <si>
    <t>13.858</t>
  </si>
  <si>
    <t>VIDS11</t>
  </si>
  <si>
    <t>915,64</t>
  </si>
  <si>
    <t>89,53</t>
  </si>
  <si>
    <t>87.548.453,32</t>
  </si>
  <si>
    <t>199</t>
  </si>
  <si>
    <t>VIFI11</t>
  </si>
  <si>
    <t>6,96</t>
  </si>
  <si>
    <t>30,26</t>
  </si>
  <si>
    <t>-7,57 %</t>
  </si>
  <si>
    <t>-6,64 %</t>
  </si>
  <si>
    <t>64.507.809,24</t>
  </si>
  <si>
    <t>-9,94 %</t>
  </si>
  <si>
    <t>-9,15 %</t>
  </si>
  <si>
    <t>-72,22 %</t>
  </si>
  <si>
    <t>17,21</t>
  </si>
  <si>
    <t>5.521</t>
  </si>
  <si>
    <t>VIGT11</t>
  </si>
  <si>
    <t>355.981,57</t>
  </si>
  <si>
    <t>8,49 %</t>
  </si>
  <si>
    <t>-35,16 %</t>
  </si>
  <si>
    <t>VILG11</t>
  </si>
  <si>
    <t>1.355.796,95</t>
  </si>
  <si>
    <t>9,90 %</t>
  </si>
  <si>
    <t>24,46 %</t>
  </si>
  <si>
    <t>1.687.720.540,48</t>
  </si>
  <si>
    <t>112,53</t>
  </si>
  <si>
    <t>146.483</t>
  </si>
  <si>
    <t>VINO11</t>
  </si>
  <si>
    <t>628.385,71</t>
  </si>
  <si>
    <t>6,11 %</t>
  </si>
  <si>
    <t>17,80 %</t>
  </si>
  <si>
    <t>851.787.665,67</t>
  </si>
  <si>
    <t>-81,22 %</t>
  </si>
  <si>
    <t>-81,13 %</t>
  </si>
  <si>
    <t>-80,01 %</t>
  </si>
  <si>
    <t>150.707</t>
  </si>
  <si>
    <t>VISC11</t>
  </si>
  <si>
    <t>3.451.840,57</t>
  </si>
  <si>
    <t>4,86 %</t>
  </si>
  <si>
    <t>9,71 %</t>
  </si>
  <si>
    <t>-2,03 %</t>
  </si>
  <si>
    <t>-1,28 %</t>
  </si>
  <si>
    <t>3.584.629.185,71</t>
  </si>
  <si>
    <t>124,34</t>
  </si>
  <si>
    <t>16,12 %</t>
  </si>
  <si>
    <t>30</t>
  </si>
  <si>
    <t>20,06</t>
  </si>
  <si>
    <t>344.779</t>
  </si>
  <si>
    <t>VIUR11</t>
  </si>
  <si>
    <t>137.469,10</t>
  </si>
  <si>
    <t>3,62 %</t>
  </si>
  <si>
    <t>7,53 %</t>
  </si>
  <si>
    <t>236.384.030,98</t>
  </si>
  <si>
    <t>-3,95 %</t>
  </si>
  <si>
    <t>-89,99 %</t>
  </si>
  <si>
    <t>46.527</t>
  </si>
  <si>
    <t>VJFD11</t>
  </si>
  <si>
    <t>155,02</t>
  </si>
  <si>
    <t>3.889,59</t>
  </si>
  <si>
    <t>798.981.229,14</t>
  </si>
  <si>
    <t>163,86</t>
  </si>
  <si>
    <t>20,42 %</t>
  </si>
  <si>
    <t>20,99 %</t>
  </si>
  <si>
    <t>27,97 %</t>
  </si>
  <si>
    <t>39</t>
  </si>
  <si>
    <t>98</t>
  </si>
  <si>
    <t>VLIQ11</t>
  </si>
  <si>
    <t>5,04</t>
  </si>
  <si>
    <t>VLOL11</t>
  </si>
  <si>
    <t>160.238,13</t>
  </si>
  <si>
    <t>16,30</t>
  </si>
  <si>
    <t>111,06</t>
  </si>
  <si>
    <t>9,89</t>
  </si>
  <si>
    <t>VOTS11</t>
  </si>
  <si>
    <t>78,38</t>
  </si>
  <si>
    <t>20.875,63</t>
  </si>
  <si>
    <t>11,24 %</t>
  </si>
  <si>
    <t>10,43 %</t>
  </si>
  <si>
    <t>11,27 %</t>
  </si>
  <si>
    <t>26,23 %</t>
  </si>
  <si>
    <t>75.312.603,17</t>
  </si>
  <si>
    <t>90,97</t>
  </si>
  <si>
    <t>-1,83 %</t>
  </si>
  <si>
    <t>40,25</t>
  </si>
  <si>
    <t>626</t>
  </si>
  <si>
    <t>VPPR11</t>
  </si>
  <si>
    <t>162.428,05</t>
  </si>
  <si>
    <t>-10,74 %</t>
  </si>
  <si>
    <t>-10,27 %</t>
  </si>
  <si>
    <t>293.587.363,28</t>
  </si>
  <si>
    <t>39.429</t>
  </si>
  <si>
    <t>VRTA11</t>
  </si>
  <si>
    <t>1.448.775,62</t>
  </si>
  <si>
    <t>6,50 %</t>
  </si>
  <si>
    <t>-0,33 %</t>
  </si>
  <si>
    <t>1.383.079.111,22</t>
  </si>
  <si>
    <t>88,70</t>
  </si>
  <si>
    <t>7,11 %</t>
  </si>
  <si>
    <t>114.358</t>
  </si>
  <si>
    <t>VRTM11</t>
  </si>
  <si>
    <t>407.997,81</t>
  </si>
  <si>
    <t>439.184.084,65</t>
  </si>
  <si>
    <t>11.798</t>
  </si>
  <si>
    <t>VSEC11</t>
  </si>
  <si>
    <t>2,50</t>
  </si>
  <si>
    <t>138,00 %</t>
  </si>
  <si>
    <t>904,16</t>
  </si>
  <si>
    <t>VSHO11</t>
  </si>
  <si>
    <t>19.851,57</t>
  </si>
  <si>
    <t>11,88 %</t>
  </si>
  <si>
    <t>-0,37 %</t>
  </si>
  <si>
    <t>218.719.784,76</t>
  </si>
  <si>
    <t>104,21</t>
  </si>
  <si>
    <t>33.750</t>
  </si>
  <si>
    <t>VSLH11</t>
  </si>
  <si>
    <t>2,99</t>
  </si>
  <si>
    <t>155.587,38</t>
  </si>
  <si>
    <t>14,88 %</t>
  </si>
  <si>
    <t>-1,85 %</t>
  </si>
  <si>
    <t>300.621.210,23</t>
  </si>
  <si>
    <t>0,30 %</t>
  </si>
  <si>
    <t>15,74 %</t>
  </si>
  <si>
    <t>71.044</t>
  </si>
  <si>
    <t>VTLT11</t>
  </si>
  <si>
    <t>46.371,10</t>
  </si>
  <si>
    <t>13,47 %</t>
  </si>
  <si>
    <t>4,69 %</t>
  </si>
  <si>
    <t>15,68 %</t>
  </si>
  <si>
    <t>221.898.991,64</t>
  </si>
  <si>
    <t>104,92</t>
  </si>
  <si>
    <t>12,91 %</t>
  </si>
  <si>
    <t>18,34</t>
  </si>
  <si>
    <t>5.879</t>
  </si>
  <si>
    <t>VTPL11</t>
  </si>
  <si>
    <t>72,10</t>
  </si>
  <si>
    <t>1.273,17</t>
  </si>
  <si>
    <t>5,11</t>
  </si>
  <si>
    <t>139.609.071,86</t>
  </si>
  <si>
    <t>124</t>
  </si>
  <si>
    <t>VVCO11</t>
  </si>
  <si>
    <t>14,19</t>
  </si>
  <si>
    <t>117.142,05</t>
  </si>
  <si>
    <t>143.618.024,44</t>
  </si>
  <si>
    <t>2.781</t>
  </si>
  <si>
    <t>VVCR11</t>
  </si>
  <si>
    <t>68.157,86</t>
  </si>
  <si>
    <t>20,26 %</t>
  </si>
  <si>
    <t>78.742.792,82</t>
  </si>
  <si>
    <t>2.268</t>
  </si>
  <si>
    <t>VVMR11</t>
  </si>
  <si>
    <t>84,99</t>
  </si>
  <si>
    <t>1.500.339,90</t>
  </si>
  <si>
    <t>-6,48 %</t>
  </si>
  <si>
    <t>-6,33 %</t>
  </si>
  <si>
    <t>303.933.835,46</t>
  </si>
  <si>
    <t>663</t>
  </si>
  <si>
    <t>VVPR11</t>
  </si>
  <si>
    <t>1.249.061,55</t>
  </si>
  <si>
    <t>1,59</t>
  </si>
  <si>
    <t>14,44 %</t>
  </si>
  <si>
    <t>98,03</t>
  </si>
  <si>
    <t>3,43</t>
  </si>
  <si>
    <t>VVRI11</t>
  </si>
  <si>
    <t>192.055,82</t>
  </si>
  <si>
    <t>4,57 %</t>
  </si>
  <si>
    <t>9,53 %</t>
  </si>
  <si>
    <t>77.072.610,78</t>
  </si>
  <si>
    <t>VXXV11</t>
  </si>
  <si>
    <t>700,00</t>
  </si>
  <si>
    <t>924.544,44</t>
  </si>
  <si>
    <t>273,35</t>
  </si>
  <si>
    <t>169.820.342,67</t>
  </si>
  <si>
    <t>4,17</t>
  </si>
  <si>
    <t>WHGR11</t>
  </si>
  <si>
    <t>8,83</t>
  </si>
  <si>
    <t>302.574,76</t>
  </si>
  <si>
    <t>4,78 %</t>
  </si>
  <si>
    <t>5,94 %</t>
  </si>
  <si>
    <t>15,87 %</t>
  </si>
  <si>
    <t>296.190.701,70</t>
  </si>
  <si>
    <t>20,01</t>
  </si>
  <si>
    <t>13.636</t>
  </si>
  <si>
    <t>WPLZ11</t>
  </si>
  <si>
    <t>3.096,43</t>
  </si>
  <si>
    <t>1,91 %</t>
  </si>
  <si>
    <t>7,68 %</t>
  </si>
  <si>
    <t>-0,16 %</t>
  </si>
  <si>
    <t>77.970.253,15</t>
  </si>
  <si>
    <t>66,78</t>
  </si>
  <si>
    <t>-23,94 %</t>
  </si>
  <si>
    <t>-23,58 %</t>
  </si>
  <si>
    <t>-31,33 %</t>
  </si>
  <si>
    <t>43,79</t>
  </si>
  <si>
    <t>1.604</t>
  </si>
  <si>
    <t>WSEC11</t>
  </si>
  <si>
    <t>4.239,57</t>
  </si>
  <si>
    <t>30,92 %</t>
  </si>
  <si>
    <t>35,62 %</t>
  </si>
  <si>
    <t>44,23 %</t>
  </si>
  <si>
    <t>10,31 %</t>
  </si>
  <si>
    <t>37,34 %</t>
  </si>
  <si>
    <t>1,81 %</t>
  </si>
  <si>
    <t>7,95 %</t>
  </si>
  <si>
    <t>70,55 %</t>
  </si>
  <si>
    <t>21.372.518,86</t>
  </si>
  <si>
    <t>WTSP11B</t>
  </si>
  <si>
    <t>36,00</t>
  </si>
  <si>
    <t>3.852,00</t>
  </si>
  <si>
    <t>26,17 %</t>
  </si>
  <si>
    <t>27,19 %</t>
  </si>
  <si>
    <t>104.295.912,94</t>
  </si>
  <si>
    <t>84,21</t>
  </si>
  <si>
    <t>16,18 %</t>
  </si>
  <si>
    <t>16,25 %</t>
  </si>
  <si>
    <t>6,67</t>
  </si>
  <si>
    <t>210</t>
  </si>
  <si>
    <t>XPCA11</t>
  </si>
  <si>
    <t>914.191,57</t>
  </si>
  <si>
    <t>14,00 %</t>
  </si>
  <si>
    <t>7,14 %</t>
  </si>
  <si>
    <t>46,17 %</t>
  </si>
  <si>
    <t>437.181.709,58</t>
  </si>
  <si>
    <t>25,89</t>
  </si>
  <si>
    <t>97.952</t>
  </si>
  <si>
    <t>XPCI11</t>
  </si>
  <si>
    <t>969.712,67</t>
  </si>
  <si>
    <t>769.720.523,61</t>
  </si>
  <si>
    <t>88,46</t>
  </si>
  <si>
    <t>-3,67 %</t>
  </si>
  <si>
    <t>-2,74 %</t>
  </si>
  <si>
    <t>22,03</t>
  </si>
  <si>
    <t>68.075</t>
  </si>
  <si>
    <t>XPCM11</t>
  </si>
  <si>
    <t>10.895,29</t>
  </si>
  <si>
    <t>-0,67 %</t>
  </si>
  <si>
    <t>64.621.951,49</t>
  </si>
  <si>
    <t>29,04</t>
  </si>
  <si>
    <t>-34,13 %</t>
  </si>
  <si>
    <t>-34,09 %</t>
  </si>
  <si>
    <t>-44,99 %</t>
  </si>
  <si>
    <t>18.210</t>
  </si>
  <si>
    <t>XPHT11</t>
  </si>
  <si>
    <t>123,00</t>
  </si>
  <si>
    <t>230.869,59</t>
  </si>
  <si>
    <t>10,11 %</t>
  </si>
  <si>
    <t>15,85 %</t>
  </si>
  <si>
    <t>15,37 %</t>
  </si>
  <si>
    <t>581.976.733,73</t>
  </si>
  <si>
    <t>63,13</t>
  </si>
  <si>
    <t>-33,00 %</t>
  </si>
  <si>
    <t>-32,56 %</t>
  </si>
  <si>
    <t>-26,69 %</t>
  </si>
  <si>
    <t>1.268</t>
  </si>
  <si>
    <t>XPID11</t>
  </si>
  <si>
    <t>202.548,38</t>
  </si>
  <si>
    <t>23,67</t>
  </si>
  <si>
    <t>XPIE11</t>
  </si>
  <si>
    <t>61,20</t>
  </si>
  <si>
    <t>1.391.584,00</t>
  </si>
  <si>
    <t>9,96 %</t>
  </si>
  <si>
    <t>20,31 %</t>
  </si>
  <si>
    <t>24,44</t>
  </si>
  <si>
    <t>XPIN11</t>
  </si>
  <si>
    <t>292.547,05</t>
  </si>
  <si>
    <t>6,75 %</t>
  </si>
  <si>
    <t>5,56 %</t>
  </si>
  <si>
    <t>10,97 %</t>
  </si>
  <si>
    <t>24,84 %</t>
  </si>
  <si>
    <t>747.371.431,44</t>
  </si>
  <si>
    <t>104,52</t>
  </si>
  <si>
    <t>81</t>
  </si>
  <si>
    <t>44.213</t>
  </si>
  <si>
    <t>XPLG11</t>
  </si>
  <si>
    <t>3.021.565,95</t>
  </si>
  <si>
    <t>10,23 %</t>
  </si>
  <si>
    <t>19,90 %</t>
  </si>
  <si>
    <t>3.327.881.082,69</t>
  </si>
  <si>
    <t>106,75</t>
  </si>
  <si>
    <t>-6,29 %</t>
  </si>
  <si>
    <t>-5,57 %</t>
  </si>
  <si>
    <t>340.602</t>
  </si>
  <si>
    <t>XPML11</t>
  </si>
  <si>
    <t>10.356.811,86</t>
  </si>
  <si>
    <t>11,15 %</t>
  </si>
  <si>
    <t>4,68 %</t>
  </si>
  <si>
    <t>20,07 %</t>
  </si>
  <si>
    <t>6.658.222.602,66</t>
  </si>
  <si>
    <t>117,33</t>
  </si>
  <si>
    <t>16,24 %</t>
  </si>
  <si>
    <t>17,15 %</t>
  </si>
  <si>
    <t>17,42</t>
  </si>
  <si>
    <t>592.434</t>
  </si>
  <si>
    <t>XPPR11</t>
  </si>
  <si>
    <t>12,54</t>
  </si>
  <si>
    <t>78.639,38</t>
  </si>
  <si>
    <t>-9,03 %</t>
  </si>
  <si>
    <t>-8,55 %</t>
  </si>
  <si>
    <t>443.953.188,51</t>
  </si>
  <si>
    <t>60,68</t>
  </si>
  <si>
    <t>0,12 %</t>
  </si>
  <si>
    <t>-18,41 %</t>
  </si>
  <si>
    <t>-18,31 %</t>
  </si>
  <si>
    <t>-21,40 %</t>
  </si>
  <si>
    <t>21,62</t>
  </si>
  <si>
    <t>42.867</t>
  </si>
  <si>
    <t>XPSF11</t>
  </si>
  <si>
    <t>282.124,62</t>
  </si>
  <si>
    <t>12,64 %</t>
  </si>
  <si>
    <t>9,97 %</t>
  </si>
  <si>
    <t>332.498.899,38</t>
  </si>
  <si>
    <t>7,68</t>
  </si>
  <si>
    <t>-7,31 %</t>
  </si>
  <si>
    <t>-90,31 %</t>
  </si>
  <si>
    <t>62.509</t>
  </si>
  <si>
    <t>XTED11</t>
  </si>
  <si>
    <t>17.641,88</t>
  </si>
  <si>
    <t>67.378.204,04</t>
  </si>
  <si>
    <t>28,02</t>
  </si>
  <si>
    <t>-3,45 %</t>
  </si>
  <si>
    <t>29,46</t>
  </si>
  <si>
    <t>4.098</t>
  </si>
  <si>
    <t>YUFI11</t>
  </si>
  <si>
    <t>59,50</t>
  </si>
  <si>
    <t>5,17</t>
  </si>
  <si>
    <t>-29,65 %</t>
  </si>
  <si>
    <t>52.280.053,49</t>
  </si>
  <si>
    <t>38</t>
  </si>
  <si>
    <t>33,81</t>
  </si>
  <si>
    <t>YUFI11B</t>
  </si>
  <si>
    <t>105,53</t>
  </si>
  <si>
    <t>ZAGH11</t>
  </si>
  <si>
    <t>39.836,60</t>
  </si>
  <si>
    <t>3,50 %</t>
  </si>
  <si>
    <t>7,50 %</t>
  </si>
  <si>
    <t>-14,37 %</t>
  </si>
  <si>
    <t>83.197.604,91</t>
  </si>
  <si>
    <t>ZAVC11</t>
  </si>
  <si>
    <t>2.376,33</t>
  </si>
  <si>
    <t>15,26 %</t>
  </si>
  <si>
    <t>31.066.242,06</t>
  </si>
  <si>
    <t>86,18</t>
  </si>
  <si>
    <t>272</t>
  </si>
  <si>
    <t>ZAVI11</t>
  </si>
  <si>
    <t>48.783,38</t>
  </si>
  <si>
    <t>14,46 %</t>
  </si>
  <si>
    <t>153.173.637,83</t>
  </si>
  <si>
    <t>39,25</t>
  </si>
  <si>
    <t>3.276</t>
  </si>
  <si>
    <t>ZIFI11</t>
  </si>
  <si>
    <t>599,00</t>
  </si>
  <si>
    <t>9.546,19</t>
  </si>
  <si>
    <t>3,31</t>
  </si>
  <si>
    <t>84.132.954,24</t>
  </si>
  <si>
    <t>93</t>
  </si>
  <si>
    <t>Quantidade</t>
  </si>
  <si>
    <t>Cotação Atual</t>
  </si>
  <si>
    <t>SUJESTÃO DE INVESTIMENTO MENSAL</t>
  </si>
  <si>
    <t>FUNDOS IMOBILIARIOS</t>
  </si>
  <si>
    <t xml:space="preserve">FII </t>
  </si>
  <si>
    <t>Dy (%)</t>
  </si>
  <si>
    <t>Dy Anual (%)</t>
  </si>
  <si>
    <t xml:space="preserve">Liquidez </t>
  </si>
  <si>
    <t>Valor Pago</t>
  </si>
  <si>
    <t>Rendimento Esperado</t>
  </si>
  <si>
    <t>27,53</t>
  </si>
  <si>
    <t>85,50</t>
  </si>
  <si>
    <t>36,79</t>
  </si>
  <si>
    <t>92,03</t>
  </si>
  <si>
    <t>15,07</t>
  </si>
  <si>
    <t>34,06</t>
  </si>
  <si>
    <t>45,28</t>
  </si>
  <si>
    <t>21,44</t>
  </si>
  <si>
    <t>7,44</t>
  </si>
  <si>
    <t>535,00</t>
  </si>
  <si>
    <t>37,82</t>
  </si>
  <si>
    <t>10,17</t>
  </si>
  <si>
    <t>11,18</t>
  </si>
  <si>
    <t>8,49</t>
  </si>
  <si>
    <t>95,00</t>
  </si>
  <si>
    <t>59,15</t>
  </si>
  <si>
    <t>7,32</t>
  </si>
  <si>
    <t>56,62</t>
  </si>
  <si>
    <t>36,01</t>
  </si>
  <si>
    <t>7,28</t>
  </si>
  <si>
    <t>75,98</t>
  </si>
  <si>
    <t>63,32</t>
  </si>
  <si>
    <t>18,32</t>
  </si>
  <si>
    <t>7,08</t>
  </si>
  <si>
    <t>21,19</t>
  </si>
  <si>
    <t>84,83</t>
  </si>
  <si>
    <t>20,22</t>
  </si>
  <si>
    <t>68,45</t>
  </si>
  <si>
    <t>75,15</t>
  </si>
  <si>
    <t>36,80</t>
  </si>
  <si>
    <t>80,74</t>
  </si>
  <si>
    <t>23,47</t>
  </si>
  <si>
    <t>7,14</t>
  </si>
  <si>
    <t>92,29</t>
  </si>
  <si>
    <t>9,03 %</t>
  </si>
  <si>
    <t>89,21</t>
  </si>
  <si>
    <t>62,50</t>
  </si>
  <si>
    <t>39,01</t>
  </si>
  <si>
    <t>26,29</t>
  </si>
  <si>
    <t>80,00</t>
  </si>
  <si>
    <t>42,78</t>
  </si>
  <si>
    <t>76,69</t>
  </si>
  <si>
    <t>970,30</t>
  </si>
  <si>
    <t>70,60</t>
  </si>
  <si>
    <t>23,86</t>
  </si>
  <si>
    <t>7,38</t>
  </si>
  <si>
    <t>60,35</t>
  </si>
  <si>
    <t>79,99</t>
  </si>
  <si>
    <t>107,46</t>
  </si>
  <si>
    <t>16,96</t>
  </si>
  <si>
    <t>43,85</t>
  </si>
  <si>
    <t>18,63</t>
  </si>
  <si>
    <t>556,99</t>
  </si>
  <si>
    <t>157,09</t>
  </si>
  <si>
    <t>870,01</t>
  </si>
  <si>
    <t>50,83</t>
  </si>
  <si>
    <t>26,85</t>
  </si>
  <si>
    <t>134,71</t>
  </si>
  <si>
    <t>21,50</t>
  </si>
  <si>
    <t>98,40</t>
  </si>
  <si>
    <t>37,46</t>
  </si>
  <si>
    <t>78,87</t>
  </si>
  <si>
    <t>9,21</t>
  </si>
  <si>
    <t>18,82</t>
  </si>
  <si>
    <t>8,66</t>
  </si>
  <si>
    <t>39,98</t>
  </si>
  <si>
    <t>102,45</t>
  </si>
  <si>
    <t>56,15</t>
  </si>
  <si>
    <t>28,61</t>
  </si>
  <si>
    <t>97,10</t>
  </si>
  <si>
    <t>1,24</t>
  </si>
  <si>
    <t>43,24</t>
  </si>
  <si>
    <t>45,55</t>
  </si>
  <si>
    <t>103,17</t>
  </si>
  <si>
    <t>18,40</t>
  </si>
  <si>
    <t>42,00</t>
  </si>
  <si>
    <t>22,51</t>
  </si>
  <si>
    <t>91,95</t>
  </si>
  <si>
    <t>25,99</t>
  </si>
  <si>
    <t>42,35</t>
  </si>
  <si>
    <t>83,16</t>
  </si>
  <si>
    <t>7,33</t>
  </si>
  <si>
    <t>95,08</t>
  </si>
  <si>
    <t>10,69 %</t>
  </si>
  <si>
    <t>21,68 %</t>
  </si>
  <si>
    <t>35,86</t>
  </si>
  <si>
    <t>58,86</t>
  </si>
  <si>
    <t>86,03</t>
  </si>
  <si>
    <t>21,42</t>
  </si>
  <si>
    <t>72,64</t>
  </si>
  <si>
    <t>57,68</t>
  </si>
  <si>
    <t>64,03</t>
  </si>
  <si>
    <t>10,68 %</t>
  </si>
  <si>
    <t>-0,81 %</t>
  </si>
  <si>
    <t>48,64</t>
  </si>
  <si>
    <t>7,56</t>
  </si>
  <si>
    <t>11,91</t>
  </si>
  <si>
    <t>7,71</t>
  </si>
  <si>
    <t>22,66</t>
  </si>
  <si>
    <t>33,23</t>
  </si>
  <si>
    <t>26,54</t>
  </si>
  <si>
    <t>6,22</t>
  </si>
  <si>
    <t>17,22</t>
  </si>
  <si>
    <t>23,64</t>
  </si>
  <si>
    <t>94,28</t>
  </si>
  <si>
    <t>16,13</t>
  </si>
  <si>
    <t>228,01</t>
  </si>
  <si>
    <t>26,97</t>
  </si>
  <si>
    <t>23,97</t>
  </si>
  <si>
    <t>144,28</t>
  </si>
  <si>
    <t>22,06</t>
  </si>
  <si>
    <t>77,97</t>
  </si>
  <si>
    <t>120,32</t>
  </si>
  <si>
    <t>44,85</t>
  </si>
  <si>
    <t>503,98</t>
  </si>
  <si>
    <t>83,71</t>
  </si>
  <si>
    <t>96,98</t>
  </si>
  <si>
    <t>129,98</t>
  </si>
  <si>
    <t>20,87</t>
  </si>
  <si>
    <t>60,29</t>
  </si>
  <si>
    <t>50,35</t>
  </si>
  <si>
    <t>64,87</t>
  </si>
  <si>
    <t>22,79</t>
  </si>
  <si>
    <t>12,04 %</t>
  </si>
  <si>
    <t>12,46 %</t>
  </si>
  <si>
    <t>25,00</t>
  </si>
  <si>
    <t>40,67</t>
  </si>
  <si>
    <t>8,33</t>
  </si>
  <si>
    <t>31,84</t>
  </si>
  <si>
    <t>77,00</t>
  </si>
  <si>
    <t>47,95</t>
  </si>
  <si>
    <t>32,68</t>
  </si>
  <si>
    <t>64,38</t>
  </si>
  <si>
    <t>82,80</t>
  </si>
  <si>
    <t>80,15</t>
  </si>
  <si>
    <t>32,59</t>
  </si>
  <si>
    <t>36,47</t>
  </si>
  <si>
    <t>24,49</t>
  </si>
  <si>
    <t>5,92</t>
  </si>
  <si>
    <t>13,07</t>
  </si>
  <si>
    <t>18,37</t>
  </si>
  <si>
    <t>19,28</t>
  </si>
  <si>
    <t>14,33</t>
  </si>
  <si>
    <t>95,11</t>
  </si>
  <si>
    <t>17,51</t>
  </si>
  <si>
    <t>70,39</t>
  </si>
  <si>
    <t>21,03</t>
  </si>
  <si>
    <t>70,13</t>
  </si>
  <si>
    <t>156,07</t>
  </si>
  <si>
    <t>14,63</t>
  </si>
  <si>
    <t>133,39</t>
  </si>
  <si>
    <t>10,35</t>
  </si>
  <si>
    <t>114,90</t>
  </si>
  <si>
    <t>122,45</t>
  </si>
  <si>
    <t>15,49</t>
  </si>
  <si>
    <t>8,24</t>
  </si>
  <si>
    <t>14,08</t>
  </si>
  <si>
    <t>29,05</t>
  </si>
  <si>
    <t>88,35</t>
  </si>
  <si>
    <t>45,99</t>
  </si>
  <si>
    <t>8,28</t>
  </si>
  <si>
    <t>22,59</t>
  </si>
  <si>
    <t>82,18</t>
  </si>
  <si>
    <t>25,67</t>
  </si>
  <si>
    <t>83,80</t>
  </si>
  <si>
    <t>18,66</t>
  </si>
  <si>
    <t>85,06</t>
  </si>
  <si>
    <t>19,02</t>
  </si>
  <si>
    <t>101,99</t>
  </si>
  <si>
    <t>143,55</t>
  </si>
  <si>
    <t>51,23</t>
  </si>
  <si>
    <t>47,37</t>
  </si>
  <si>
    <t>30,41</t>
  </si>
  <si>
    <t>38,04</t>
  </si>
  <si>
    <t>58,50</t>
  </si>
  <si>
    <t>95,51</t>
  </si>
  <si>
    <t>23,36</t>
  </si>
  <si>
    <t>95,30</t>
  </si>
  <si>
    <t>19,76</t>
  </si>
  <si>
    <t>94,22</t>
  </si>
  <si>
    <t>12,34 %</t>
  </si>
  <si>
    <t>13,15 %</t>
  </si>
  <si>
    <t>19,44</t>
  </si>
  <si>
    <t>2,09 %</t>
  </si>
  <si>
    <t>11,59 %</t>
  </si>
  <si>
    <t>8,57 %</t>
  </si>
  <si>
    <t>43,76</t>
  </si>
  <si>
    <t>74,60</t>
  </si>
  <si>
    <t>71,81</t>
  </si>
  <si>
    <t>69,03</t>
  </si>
  <si>
    <t>8,61</t>
  </si>
  <si>
    <t>44,88</t>
  </si>
  <si>
    <t>68,98</t>
  </si>
  <si>
    <t>67,56</t>
  </si>
  <si>
    <t>71,33</t>
  </si>
  <si>
    <t>16,32</t>
  </si>
  <si>
    <t>79,86</t>
  </si>
  <si>
    <t>20,94</t>
  </si>
  <si>
    <t>123,65</t>
  </si>
  <si>
    <t>69,00</t>
  </si>
  <si>
    <t>19,96</t>
  </si>
  <si>
    <t>62,70</t>
  </si>
  <si>
    <t>32,70</t>
  </si>
  <si>
    <t>8,87 %</t>
  </si>
  <si>
    <t>55,13</t>
  </si>
  <si>
    <t>79,54</t>
  </si>
  <si>
    <t>20,27</t>
  </si>
  <si>
    <t>8,04</t>
  </si>
  <si>
    <t>1.491,87</t>
  </si>
  <si>
    <t>63,58</t>
  </si>
  <si>
    <t>21,37</t>
  </si>
  <si>
    <t>99,13</t>
  </si>
  <si>
    <t>11,91 %</t>
  </si>
  <si>
    <t>8,99</t>
  </si>
  <si>
    <t>124,80</t>
  </si>
  <si>
    <t>191,17</t>
  </si>
  <si>
    <t>83,31</t>
  </si>
  <si>
    <t>6,98</t>
  </si>
  <si>
    <t>66,80</t>
  </si>
  <si>
    <t>28,65</t>
  </si>
  <si>
    <t>95,50</t>
  </si>
  <si>
    <t>103,62</t>
  </si>
  <si>
    <t>14,03</t>
  </si>
  <si>
    <t>91,06</t>
  </si>
  <si>
    <t>20,93</t>
  </si>
  <si>
    <t>102,31</t>
  </si>
  <si>
    <t>90,63</t>
  </si>
  <si>
    <t>28,16</t>
  </si>
  <si>
    <t>0,25</t>
  </si>
  <si>
    <t>704,27</t>
  </si>
  <si>
    <t>146,24</t>
  </si>
  <si>
    <t>8,94</t>
  </si>
  <si>
    <t>19,26</t>
  </si>
  <si>
    <t>103,15</t>
  </si>
  <si>
    <t>17,07</t>
  </si>
  <si>
    <t>960,10</t>
  </si>
  <si>
    <t>85,93</t>
  </si>
  <si>
    <t>33,62</t>
  </si>
  <si>
    <t>8,00</t>
  </si>
  <si>
    <t>8,76</t>
  </si>
  <si>
    <t>29,39</t>
  </si>
  <si>
    <t>34,25</t>
  </si>
  <si>
    <t>78,50</t>
  </si>
  <si>
    <t>24,42</t>
  </si>
  <si>
    <t>100,50</t>
  </si>
  <si>
    <t>19,40</t>
  </si>
  <si>
    <t>100,77</t>
  </si>
  <si>
    <t>66,49</t>
  </si>
  <si>
    <t>87,05</t>
  </si>
  <si>
    <t>19,32</t>
  </si>
  <si>
    <t>82,40</t>
  </si>
  <si>
    <t>13,12</t>
  </si>
  <si>
    <t>15,76</t>
  </si>
  <si>
    <t>72,14</t>
  </si>
  <si>
    <t>19,56</t>
  </si>
  <si>
    <t>130,00</t>
  </si>
  <si>
    <t>35,10</t>
  </si>
  <si>
    <t>154,17</t>
  </si>
  <si>
    <t>92,00</t>
  </si>
  <si>
    <t>31,10</t>
  </si>
  <si>
    <t>12,56</t>
  </si>
  <si>
    <t>73,90</t>
  </si>
  <si>
    <t>58,84</t>
  </si>
  <si>
    <t>7,76</t>
  </si>
  <si>
    <t>12,33 %</t>
  </si>
  <si>
    <t>-5,16 %</t>
  </si>
  <si>
    <t>-16,46 %</t>
  </si>
  <si>
    <t>7,52</t>
  </si>
  <si>
    <t>79,53</t>
  </si>
  <si>
    <t>15,89</t>
  </si>
  <si>
    <t>48,89</t>
  </si>
  <si>
    <t>10,79</t>
  </si>
  <si>
    <t>80,45</t>
  </si>
  <si>
    <t>13,19</t>
  </si>
  <si>
    <t>48,71</t>
  </si>
  <si>
    <t>24,04</t>
  </si>
  <si>
    <t>75,29</t>
  </si>
  <si>
    <t>38,00</t>
  </si>
  <si>
    <t>45,50</t>
  </si>
  <si>
    <t>47,98</t>
  </si>
  <si>
    <t>12,47 %</t>
  </si>
  <si>
    <t>2,08 %</t>
  </si>
  <si>
    <t>22,35 %</t>
  </si>
  <si>
    <t>13,69</t>
  </si>
  <si>
    <t>72,66</t>
  </si>
  <si>
    <t>80,51</t>
  </si>
  <si>
    <t>275,77</t>
  </si>
  <si>
    <t>89,32</t>
  </si>
  <si>
    <t>25,93</t>
  </si>
  <si>
    <t>53,54</t>
  </si>
  <si>
    <t>28,85</t>
  </si>
  <si>
    <t>2.389,99</t>
  </si>
  <si>
    <t>24,70</t>
  </si>
  <si>
    <t>43,50</t>
  </si>
  <si>
    <t>70,41</t>
  </si>
  <si>
    <t>78,36</t>
  </si>
  <si>
    <t>21,10</t>
  </si>
  <si>
    <t>163,72</t>
  </si>
  <si>
    <t>2,10</t>
  </si>
  <si>
    <t>98,91</t>
  </si>
  <si>
    <t>52,90</t>
  </si>
  <si>
    <t>27,07</t>
  </si>
  <si>
    <t>69,25</t>
  </si>
  <si>
    <t>22,27</t>
  </si>
  <si>
    <t>81,54</t>
  </si>
  <si>
    <t>20,72</t>
  </si>
  <si>
    <t>74,85</t>
  </si>
  <si>
    <t>-21,74 %</t>
  </si>
  <si>
    <t>-20,76 %</t>
  </si>
  <si>
    <t>-36,90 %</t>
  </si>
  <si>
    <t>205,47</t>
  </si>
  <si>
    <t>40,55</t>
  </si>
  <si>
    <t>25,40</t>
  </si>
  <si>
    <t>230,55</t>
  </si>
  <si>
    <t>81,95</t>
  </si>
  <si>
    <t>49,73</t>
  </si>
  <si>
    <t>23,39</t>
  </si>
  <si>
    <t>87,89</t>
  </si>
  <si>
    <t>44,74</t>
  </si>
  <si>
    <t>38,15</t>
  </si>
  <si>
    <t>8,11</t>
  </si>
  <si>
    <t>93,28</t>
  </si>
  <si>
    <t>320,92</t>
  </si>
  <si>
    <t>8,51</t>
  </si>
  <si>
    <t>19,66</t>
  </si>
  <si>
    <t>127,40</t>
  </si>
  <si>
    <t>73,12</t>
  </si>
  <si>
    <t>85,66</t>
  </si>
  <si>
    <t>85,07</t>
  </si>
  <si>
    <t>21,25</t>
  </si>
  <si>
    <t>32,50</t>
  </si>
  <si>
    <t>74,38</t>
  </si>
  <si>
    <t>46,87</t>
  </si>
  <si>
    <t>6,99</t>
  </si>
  <si>
    <t>105,90</t>
  </si>
  <si>
    <t>62,91</t>
  </si>
  <si>
    <t>7,59</t>
  </si>
  <si>
    <t>6,43 %</t>
  </si>
  <si>
    <t>4,79 %</t>
  </si>
  <si>
    <t>23,91 %</t>
  </si>
  <si>
    <t>48,17</t>
  </si>
  <si>
    <t>105,04</t>
  </si>
  <si>
    <t>84,44</t>
  </si>
  <si>
    <t>31,75</t>
  </si>
  <si>
    <t>45,10</t>
  </si>
  <si>
    <t>20,36</t>
  </si>
  <si>
    <t>8,46</t>
  </si>
  <si>
    <t>66,21</t>
  </si>
  <si>
    <t>81,36</t>
  </si>
  <si>
    <t>90,41</t>
  </si>
  <si>
    <t>1.012,81</t>
  </si>
  <si>
    <t>92,21</t>
  </si>
  <si>
    <t>17,97</t>
  </si>
  <si>
    <t>22,40</t>
  </si>
  <si>
    <t>4,74</t>
  </si>
  <si>
    <t>2,61</t>
  </si>
  <si>
    <t>58,02</t>
  </si>
  <si>
    <t>100,00</t>
  </si>
  <si>
    <t>29,74</t>
  </si>
  <si>
    <t>50,28</t>
  </si>
  <si>
    <t>19,06</t>
  </si>
  <si>
    <t>926,00</t>
  </si>
  <si>
    <t>41,14</t>
  </si>
  <si>
    <t>1.042,84</t>
  </si>
  <si>
    <t>91,25</t>
  </si>
  <si>
    <t>8,53</t>
  </si>
  <si>
    <t>73,05</t>
  </si>
  <si>
    <t>9,76</t>
  </si>
  <si>
    <t>10,03</t>
  </si>
  <si>
    <t>14.693,46</t>
  </si>
  <si>
    <t>34,71</t>
  </si>
  <si>
    <t>25,66</t>
  </si>
  <si>
    <t>21,56</t>
  </si>
  <si>
    <t>33,37</t>
  </si>
  <si>
    <t>88,31</t>
  </si>
  <si>
    <t>250,05</t>
  </si>
  <si>
    <t>163,44</t>
  </si>
  <si>
    <t>81,55</t>
  </si>
  <si>
    <t>73,46</t>
  </si>
  <si>
    <t>37,97</t>
  </si>
  <si>
    <t>46,88</t>
  </si>
  <si>
    <t>80,72</t>
  </si>
  <si>
    <t>100,71</t>
  </si>
  <si>
    <t>18,57</t>
  </si>
  <si>
    <t>34,83</t>
  </si>
  <si>
    <t>92,12</t>
  </si>
  <si>
    <t>19,67</t>
  </si>
  <si>
    <t>149,23</t>
  </si>
  <si>
    <t>44,87</t>
  </si>
  <si>
    <t>84,41</t>
  </si>
  <si>
    <t>64,50</t>
  </si>
  <si>
    <t>27,58</t>
  </si>
  <si>
    <t>7,66</t>
  </si>
  <si>
    <t>63,24</t>
  </si>
  <si>
    <t>26,65</t>
  </si>
  <si>
    <t>7,64</t>
  </si>
  <si>
    <t>83,49</t>
  </si>
  <si>
    <t>36,25</t>
  </si>
  <si>
    <t>52,64</t>
  </si>
  <si>
    <t>84,52</t>
  </si>
  <si>
    <t>5,63</t>
  </si>
  <si>
    <t>25,27</t>
  </si>
  <si>
    <t>12,87</t>
  </si>
  <si>
    <t>14,76</t>
  </si>
  <si>
    <t>79,95</t>
  </si>
  <si>
    <t>7,10</t>
  </si>
  <si>
    <t>40,33</t>
  </si>
  <si>
    <t>70,11</t>
  </si>
  <si>
    <t>23,02</t>
  </si>
  <si>
    <t>15,74</t>
  </si>
  <si>
    <t>10,25</t>
  </si>
  <si>
    <t>23,08</t>
  </si>
  <si>
    <t>26,28</t>
  </si>
  <si>
    <t>80,98</t>
  </si>
  <si>
    <t>8,86</t>
  </si>
  <si>
    <t>49,00</t>
  </si>
  <si>
    <t>6,60</t>
  </si>
  <si>
    <t>105,57</t>
  </si>
  <si>
    <t>7,79</t>
  </si>
  <si>
    <t>79,13</t>
  </si>
  <si>
    <t>6,87</t>
  </si>
  <si>
    <t>25,30</t>
  </si>
  <si>
    <t>57,10</t>
  </si>
  <si>
    <t>61,29</t>
  </si>
  <si>
    <t>72,87</t>
  </si>
  <si>
    <t>19,29</t>
  </si>
  <si>
    <t>18,50</t>
  </si>
  <si>
    <t>104,12</t>
  </si>
  <si>
    <t>6,17</t>
  </si>
  <si>
    <t>63,59</t>
  </si>
  <si>
    <t>8,95</t>
  </si>
  <si>
    <t>91,49</t>
  </si>
  <si>
    <t>55,50</t>
  </si>
  <si>
    <t>Quanto Investir</t>
  </si>
  <si>
    <t>Salario</t>
  </si>
  <si>
    <t>PERIODO DE INVESTIMENTO</t>
  </si>
  <si>
    <t>1 Ano</t>
  </si>
  <si>
    <t>2 Anos</t>
  </si>
  <si>
    <t>3 Anos</t>
  </si>
  <si>
    <t>4 Anos</t>
  </si>
  <si>
    <t>5 Anos</t>
  </si>
  <si>
    <t>6 Anos</t>
  </si>
  <si>
    <t>7 Anos</t>
  </si>
  <si>
    <t>8 Anos</t>
  </si>
  <si>
    <t>9 Anos</t>
  </si>
  <si>
    <t>10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</si>
</sst>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3" fillId="0" borderId="0" xfId="0" applyFont="1"/>
    <xf numFmtId="44" fontId="0" fillId="0" borderId="0" xfId="0" applyNumberFormat="1" applyAlignment="1">
      <alignment horizontal="center"/>
    </xf>
    <xf numFmtId="0" fontId="3" fillId="5" borderId="3" xfId="0" applyFont="1" applyFill="1" applyBorder="1"/>
    <xf numFmtId="0" fontId="3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44" fontId="0" fillId="3" borderId="11" xfId="0" applyNumberFormat="1" applyFill="1" applyBorder="1" applyAlignment="1">
      <alignment horizontal="center"/>
    </xf>
    <xf numFmtId="44" fontId="0" fillId="3" borderId="12" xfId="0" applyNumberFormat="1" applyFill="1" applyBorder="1" applyAlignment="1">
      <alignment horizontal="center"/>
    </xf>
    <xf numFmtId="44" fontId="0" fillId="3" borderId="13" xfId="0" applyNumberForma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Porcentagem" xfId="1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B2DB5AB-CA85-4E75-9BD6-EC88F9B6D28D}" autoFormatId="16" applyNumberFormats="0" applyBorderFormats="0" applyFontFormats="0" applyPatternFormats="0" applyAlignmentFormats="0" applyWidthHeightFormats="0">
  <queryTableRefresh nextId="59">
    <queryTableFields count="30">
      <queryTableField id="1" name="Fundos" tableColumnId="1"/>
      <queryTableField id="2" name="Setor" tableColumnId="2"/>
      <queryTableField id="3" name="Preço Atual (R$)" tableColumnId="3"/>
      <queryTableField id="4" name="Liquidez Diária (R$)" tableColumnId="4"/>
      <queryTableField id="5" name="P/VP" tableColumnId="5"/>
      <queryTableField id="6" name="Último Dividendo" tableColumnId="6"/>
      <queryTableField id="7" name="Dividend Yield" tableColumnId="7"/>
      <queryTableField id="31" name="DY (3M) Acumulado" tableColumnId="31"/>
      <queryTableField id="32" name="DY (6M) Acumulado" tableColumnId="32"/>
      <queryTableField id="33" name="DY (12M) Acumulado" tableColumnId="33"/>
      <queryTableField id="34" name="DY (3M) média" tableColumnId="34"/>
      <queryTableField id="35" name="DY (6M) média" tableColumnId="35"/>
      <queryTableField id="36" name="DY (12M) média" tableColumnId="36"/>
      <queryTableField id="37" name="DY Ano" tableColumnId="37"/>
      <queryTableField id="15" name="Variação Preço" tableColumnId="15"/>
      <queryTableField id="16" name="Rentab. Período" tableColumnId="16"/>
      <queryTableField id="38" name="Rentab. Acumulada" tableColumnId="38"/>
      <queryTableField id="18" name="Patrimônio Líquido" tableColumnId="18"/>
      <queryTableField id="39" name="VPA" tableColumnId="39"/>
      <queryTableField id="40" name="P/VPA" tableColumnId="40"/>
      <queryTableField id="41" name="DY Patrimonial" tableColumnId="41"/>
      <queryTableField id="42" name="Variação Patrimonial" tableColumnId="42"/>
      <queryTableField id="43" name="Rentab. Patr. Período" tableColumnId="43"/>
      <queryTableField id="44" name="Rentab. Patr. Acumulada" tableColumnId="44"/>
      <queryTableField id="45" name="Quant. Ativos" tableColumnId="45"/>
      <queryTableField id="46" name="Volatilidade" tableColumnId="46"/>
      <queryTableField id="47" name="Num. Cotistas" tableColumnId="47"/>
      <queryTableField id="48" name="Tax. Gestão" tableColumnId="48"/>
      <queryTableField id="49" name="Tax. Performance" tableColumnId="49"/>
      <queryTableField id="50" name="Tax. Administração" tableColumnId="50"/>
    </queryTableFields>
    <queryTableDeletedFields count="20">
      <deletedField name="DY Patrimonial"/>
      <deletedField name="Variação Patrimonial"/>
      <deletedField name="Rentab. Patr. Período"/>
      <deletedField name="Rentab. Patr. Acumulada"/>
      <deletedField name="Quant. Ativos"/>
      <deletedField name="Volatilidade"/>
      <deletedField name="Num. Cotistas"/>
      <deletedField name="Tax. Gestão"/>
      <deletedField name="Tax. Performance"/>
      <deletedField name="Tax. Administração"/>
      <deletedField name="DY (3M) Acumulado"/>
      <deletedField name="DY (6M) Acumulado"/>
      <deletedField name="DY (12M) Acumulado"/>
      <deletedField name="DY (3M) média"/>
      <deletedField name="DY (6M) média"/>
      <deletedField name="DY (12M) média"/>
      <deletedField name="DY Ano"/>
      <deletedField name="Rentab. Acumulada"/>
      <deletedField name="VPA"/>
      <deletedField name="P/VP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1E71B-2C9D-4363-BE01-352D4EDB23B3}" name="TabelaMeusFIIs" displayName="TabelaMeusFIIs" ref="A1:AD531" tableType="queryTable" totalsRowShown="0">
  <autoFilter ref="A1:AD531" xr:uid="{A251E71B-2C9D-4363-BE01-352D4EDB23B3}"/>
  <tableColumns count="30">
    <tableColumn id="1" xr3:uid="{DB3F85FB-6B6D-453A-AF9D-E0E9A629B013}" uniqueName="1" name="Fundos" queryTableFieldId="1" dataDxfId="29"/>
    <tableColumn id="2" xr3:uid="{8C8A56F0-05B9-48DF-9204-18856A5450B0}" uniqueName="2" name="Setor" queryTableFieldId="2" dataDxfId="28"/>
    <tableColumn id="3" xr3:uid="{65CE85A1-2C21-4EAC-8A45-0B67EE597A76}" uniqueName="3" name="Preço Atual (R$)" queryTableFieldId="3" dataDxfId="27"/>
    <tableColumn id="4" xr3:uid="{27480DCB-B5EF-431D-886C-706C238F58B2}" uniqueName="4" name="Liquidez Diária (R$)" queryTableFieldId="4" dataDxfId="26"/>
    <tableColumn id="5" xr3:uid="{772DC62A-9435-4A22-99B4-ECBDB1EF765A}" uniqueName="5" name="P/VP" queryTableFieldId="5" dataDxfId="25"/>
    <tableColumn id="6" xr3:uid="{728549DD-1E9B-4CD2-8839-BA779A747E8A}" uniqueName="6" name="Último Dividendo" queryTableFieldId="6" dataDxfId="24"/>
    <tableColumn id="7" xr3:uid="{0429ADF9-F175-4CEE-A76E-6589E52076B3}" uniqueName="7" name="Dividend Yield" queryTableFieldId="7" dataDxfId="23" dataCellStyle="Porcentagem"/>
    <tableColumn id="31" xr3:uid="{B54EE3EB-A2E9-4EB9-BD19-59908A3A5D5E}" uniqueName="31" name="DY (3M) Acumulado" queryTableFieldId="31" dataDxfId="22"/>
    <tableColumn id="32" xr3:uid="{94D5BAE5-7F3A-4FB8-BD3A-4BCBD6FBDDA7}" uniqueName="32" name="DY (6M) Acumulado" queryTableFieldId="32" dataDxfId="21"/>
    <tableColumn id="33" xr3:uid="{FE5CDF52-0F70-454B-9B2B-F7CD367FEDA3}" uniqueName="33" name="DY (12M) Acumulado" queryTableFieldId="33" dataDxfId="20"/>
    <tableColumn id="34" xr3:uid="{3A003754-AD25-4B40-BC4B-EBB7408D6311}" uniqueName="34" name="DY (3M) média" queryTableFieldId="34" dataDxfId="19"/>
    <tableColumn id="35" xr3:uid="{9BB2AF53-C892-4328-AA99-C58B91111EB4}" uniqueName="35" name="DY (6M) média" queryTableFieldId="35" dataDxfId="18"/>
    <tableColumn id="36" xr3:uid="{26B50CC0-50F3-4A84-8018-CA5B036265AD}" uniqueName="36" name="DY (12M) média" queryTableFieldId="36" dataDxfId="17"/>
    <tableColumn id="37" xr3:uid="{B3D8DEAB-4EA9-4CBD-8972-1C36EED3771B}" uniqueName="37" name="DY Ano" queryTableFieldId="37" dataDxfId="16"/>
    <tableColumn id="15" xr3:uid="{E9CED47F-A32B-4F3A-8D0D-2FF88C1681E6}" uniqueName="15" name="Variação Preço" queryTableFieldId="15" dataDxfId="15"/>
    <tableColumn id="16" xr3:uid="{0AE43717-8FC4-495A-8DFB-15BCA3280949}" uniqueName="16" name="Rentab. Período" queryTableFieldId="16" dataDxfId="14"/>
    <tableColumn id="38" xr3:uid="{AC95201D-C426-4A77-9FA0-FFD505F144A1}" uniqueName="38" name="Rentab. Acumulada" queryTableFieldId="38" dataDxfId="13"/>
    <tableColumn id="18" xr3:uid="{7592C037-8BDB-4D33-A2AE-53DE773AC0A0}" uniqueName="18" name="Patrimônio Líquido" queryTableFieldId="18" dataDxfId="12"/>
    <tableColumn id="39" xr3:uid="{0FB3FD20-8884-4A05-BFCF-E8647169AECF}" uniqueName="39" name="VPA" queryTableFieldId="39" dataDxfId="11"/>
    <tableColumn id="40" xr3:uid="{C60B4457-69C8-479C-BC1F-EB2148CEE853}" uniqueName="40" name="P/VPA" queryTableFieldId="40" dataDxfId="10"/>
    <tableColumn id="41" xr3:uid="{CC0834BE-BB7F-462C-B9A3-4DB300590C94}" uniqueName="41" name="DY Patrimonial" queryTableFieldId="41" dataDxfId="9"/>
    <tableColumn id="42" xr3:uid="{8AB2740D-347D-4F2B-BC3E-4B4A655E4D14}" uniqueName="42" name="Variação Patrimonial" queryTableFieldId="42" dataDxfId="8"/>
    <tableColumn id="43" xr3:uid="{F33B4981-A823-47ED-866C-9D7336705E0C}" uniqueName="43" name="Rentab. Patr. Período" queryTableFieldId="43" dataDxfId="7"/>
    <tableColumn id="44" xr3:uid="{56C1EAD7-7652-4B4E-818D-A323F5CA9EFD}" uniqueName="44" name="Rentab. Patr. Acumulada" queryTableFieldId="44" dataDxfId="6"/>
    <tableColumn id="45" xr3:uid="{965D1E16-2E54-4CE4-8D40-E93A306D25FB}" uniqueName="45" name="Quant. Ativos" queryTableFieldId="45" dataDxfId="5"/>
    <tableColumn id="46" xr3:uid="{7718619B-6182-460A-8CF4-7906A0E3C969}" uniqueName="46" name="Volatilidade" queryTableFieldId="46" dataDxfId="4"/>
    <tableColumn id="47" xr3:uid="{4C68BDF9-F7D2-461C-80CE-20407C5331E2}" uniqueName="47" name="Num. Cotistas" queryTableFieldId="47" dataDxfId="3"/>
    <tableColumn id="48" xr3:uid="{0F8F2249-3F31-487E-B013-03B3029973E7}" uniqueName="48" name="Tax. Gestão" queryTableFieldId="48" dataDxfId="2"/>
    <tableColumn id="49" xr3:uid="{E1D8D693-48A6-40D6-8CF1-9F18AB16FD74}" uniqueName="49" name="Tax. Performance" queryTableFieldId="49" dataDxfId="1"/>
    <tableColumn id="50" xr3:uid="{435C7FE8-7168-4718-93B4-E507AC3EDE5E}" uniqueName="50" name="Tax. Administração" queryTableFieldId="5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DE56-E758-4925-936A-695FE98B9862}">
  <dimension ref="D5:I33"/>
  <sheetViews>
    <sheetView showGridLines="0" tabSelected="1" workbookViewId="0">
      <selection activeCell="F12" sqref="F12:I12"/>
    </sheetView>
  </sheetViews>
  <sheetFormatPr defaultRowHeight="15" x14ac:dyDescent="0.25"/>
  <cols>
    <col min="2" max="2" width="18.42578125" bestFit="1" customWidth="1"/>
    <col min="3" max="3" width="5.42578125" bestFit="1" customWidth="1"/>
    <col min="4" max="4" width="11.42578125" bestFit="1" customWidth="1"/>
    <col min="5" max="5" width="20.5703125" bestFit="1" customWidth="1"/>
    <col min="6" max="6" width="8.85546875" customWidth="1"/>
    <col min="7" max="7" width="3.140625" customWidth="1"/>
    <col min="8" max="8" width="20.5703125" bestFit="1" customWidth="1"/>
    <col min="11" max="11" width="20.5703125" bestFit="1" customWidth="1"/>
  </cols>
  <sheetData>
    <row r="5" spans="5:9" ht="15.75" thickBot="1" x14ac:dyDescent="0.3"/>
    <row r="6" spans="5:9" ht="26.25" x14ac:dyDescent="0.4">
      <c r="E6" s="24" t="s">
        <v>5062</v>
      </c>
      <c r="F6" s="25"/>
      <c r="G6" s="25"/>
      <c r="H6" s="25"/>
      <c r="I6" s="26"/>
    </row>
    <row r="7" spans="5:9" ht="15.75" x14ac:dyDescent="0.25">
      <c r="E7" s="5" t="s">
        <v>5504</v>
      </c>
      <c r="F7" s="27">
        <v>2200</v>
      </c>
      <c r="G7" s="28"/>
      <c r="H7" s="28"/>
      <c r="I7" s="29"/>
    </row>
    <row r="8" spans="5:9" ht="16.5" thickBot="1" x14ac:dyDescent="0.3">
      <c r="E8" s="6" t="s">
        <v>5503</v>
      </c>
      <c r="F8" s="30">
        <f>F7*0.3</f>
        <v>660</v>
      </c>
      <c r="G8" s="31"/>
      <c r="H8" s="31"/>
      <c r="I8" s="32"/>
    </row>
    <row r="10" spans="5:9" ht="16.5" thickBot="1" x14ac:dyDescent="0.3">
      <c r="E10" s="3"/>
      <c r="F10" s="4"/>
      <c r="G10" s="4"/>
    </row>
    <row r="11" spans="5:9" ht="26.25" x14ac:dyDescent="0.4">
      <c r="E11" s="18" t="s">
        <v>5063</v>
      </c>
      <c r="F11" s="19"/>
      <c r="G11" s="19"/>
      <c r="H11" s="19"/>
      <c r="I11" s="20"/>
    </row>
    <row r="12" spans="5:9" x14ac:dyDescent="0.25">
      <c r="E12" s="7" t="s">
        <v>5064</v>
      </c>
      <c r="F12" s="21" t="s">
        <v>30</v>
      </c>
      <c r="G12" s="22"/>
      <c r="H12" s="22"/>
      <c r="I12" s="23"/>
    </row>
    <row r="13" spans="5:9" x14ac:dyDescent="0.25">
      <c r="E13" s="7" t="s">
        <v>5060</v>
      </c>
      <c r="F13" s="21">
        <v>1000</v>
      </c>
      <c r="G13" s="22"/>
      <c r="H13" s="22"/>
      <c r="I13" s="23"/>
    </row>
    <row r="14" spans="5:9" x14ac:dyDescent="0.25">
      <c r="E14" s="7" t="s">
        <v>1</v>
      </c>
      <c r="F14" s="9" t="str">
        <f>_xlfn.XLOOKUP(Simulador!F12,'Tabela de FIIs'!A2:A531, 'Tabela de FIIs'!B2:B531, "",0)</f>
        <v>Indefinido</v>
      </c>
      <c r="G14" s="10"/>
      <c r="H14" s="10"/>
      <c r="I14" s="11"/>
    </row>
    <row r="15" spans="5:9" x14ac:dyDescent="0.25">
      <c r="E15" s="7" t="s">
        <v>5061</v>
      </c>
      <c r="F15" s="9" t="str">
        <f>_xlfn.XLOOKUP(F12,'Tabela de FIIs'!A2:A531,'Tabela de FIIs'!C2:C531,"",0)</f>
        <v>97,30</v>
      </c>
      <c r="G15" s="10"/>
      <c r="H15" s="10"/>
      <c r="I15" s="11"/>
    </row>
    <row r="16" spans="5:9" x14ac:dyDescent="0.25">
      <c r="E16" s="7" t="s">
        <v>5065</v>
      </c>
      <c r="F16" s="9" t="str">
        <f>_xlfn.XLOOKUP(F12,'Tabela de FIIs'!A:A,'Tabela de FIIs'!G:G,"",0)</f>
        <v>1,30 %</v>
      </c>
      <c r="G16" s="10"/>
      <c r="H16" s="10"/>
      <c r="I16" s="11"/>
    </row>
    <row r="17" spans="4:9" x14ac:dyDescent="0.25">
      <c r="E17" s="7" t="s">
        <v>5066</v>
      </c>
      <c r="F17" s="9" t="str">
        <f>_xlfn.XLOOKUP(F12,'Tabela de FIIs'!A:A,'Tabela de FIIs'!N:N,"",0)</f>
        <v>6,59 %</v>
      </c>
      <c r="G17" s="10"/>
      <c r="H17" s="10"/>
      <c r="I17" s="11"/>
    </row>
    <row r="18" spans="4:9" x14ac:dyDescent="0.25">
      <c r="E18" s="7" t="s">
        <v>5067</v>
      </c>
      <c r="F18" s="12" t="str">
        <f>_xlfn.XLOOKUP(Simulador!F12,'Tabela de FIIs'!A:A,'Tabela de FIIs'!D:D,"",0)</f>
        <v>9.114,38</v>
      </c>
      <c r="G18" s="13"/>
      <c r="H18" s="13"/>
      <c r="I18" s="14"/>
    </row>
    <row r="19" spans="4:9" x14ac:dyDescent="0.25">
      <c r="E19" s="7" t="s">
        <v>5068</v>
      </c>
      <c r="F19" s="12">
        <f>F13*F15</f>
        <v>97300</v>
      </c>
      <c r="G19" s="13"/>
      <c r="H19" s="13"/>
      <c r="I19" s="14"/>
    </row>
    <row r="20" spans="4:9" ht="15.75" thickBot="1" x14ac:dyDescent="0.3">
      <c r="E20" s="8" t="s">
        <v>5069</v>
      </c>
      <c r="F20" s="15">
        <f>F13*F15*F16</f>
        <v>1264.8999999999999</v>
      </c>
      <c r="G20" s="16"/>
      <c r="H20" s="16"/>
      <c r="I20" s="17"/>
    </row>
    <row r="22" spans="4:9" ht="15.75" thickBot="1" x14ac:dyDescent="0.3"/>
    <row r="23" spans="4:9" ht="26.25" x14ac:dyDescent="0.4">
      <c r="E23" s="33" t="s">
        <v>5505</v>
      </c>
      <c r="F23" s="34"/>
      <c r="G23" s="34"/>
      <c r="H23" s="34"/>
      <c r="I23" s="35"/>
    </row>
    <row r="24" spans="4:9" x14ac:dyDescent="0.25">
      <c r="D24" s="39">
        <v>12</v>
      </c>
      <c r="E24" s="7" t="s">
        <v>5506</v>
      </c>
      <c r="F24" s="38">
        <f>$F$20*D24</f>
        <v>15178.8</v>
      </c>
      <c r="G24" s="36"/>
      <c r="H24" s="36"/>
      <c r="I24" s="37"/>
    </row>
    <row r="25" spans="4:9" x14ac:dyDescent="0.25">
      <c r="D25" s="39">
        <v>24</v>
      </c>
      <c r="E25" s="7" t="s">
        <v>5507</v>
      </c>
      <c r="F25" s="38">
        <f t="shared" ref="F25:F33" si="0">$F$20*D25</f>
        <v>30357.599999999999</v>
      </c>
      <c r="G25" s="36"/>
      <c r="H25" s="36"/>
      <c r="I25" s="37"/>
    </row>
    <row r="26" spans="4:9" x14ac:dyDescent="0.25">
      <c r="D26" s="39">
        <v>36</v>
      </c>
      <c r="E26" s="7" t="s">
        <v>5508</v>
      </c>
      <c r="F26" s="38">
        <f t="shared" si="0"/>
        <v>45536.399999999994</v>
      </c>
      <c r="G26" s="36"/>
      <c r="H26" s="36"/>
      <c r="I26" s="37"/>
    </row>
    <row r="27" spans="4:9" x14ac:dyDescent="0.25">
      <c r="D27" s="39">
        <v>48</v>
      </c>
      <c r="E27" s="7" t="s">
        <v>5509</v>
      </c>
      <c r="F27" s="38">
        <f t="shared" si="0"/>
        <v>60715.199999999997</v>
      </c>
      <c r="G27" s="36"/>
      <c r="H27" s="36"/>
      <c r="I27" s="37"/>
    </row>
    <row r="28" spans="4:9" x14ac:dyDescent="0.25">
      <c r="D28" s="39">
        <v>60</v>
      </c>
      <c r="E28" s="7" t="s">
        <v>5510</v>
      </c>
      <c r="F28" s="38">
        <f t="shared" si="0"/>
        <v>75893.999999999985</v>
      </c>
      <c r="G28" s="36"/>
      <c r="H28" s="36"/>
      <c r="I28" s="37"/>
    </row>
    <row r="29" spans="4:9" x14ac:dyDescent="0.25">
      <c r="D29" s="39">
        <v>72</v>
      </c>
      <c r="E29" s="7" t="s">
        <v>5511</v>
      </c>
      <c r="F29" s="38">
        <f t="shared" si="0"/>
        <v>91072.799999999988</v>
      </c>
      <c r="G29" s="36"/>
      <c r="H29" s="36"/>
      <c r="I29" s="37"/>
    </row>
    <row r="30" spans="4:9" x14ac:dyDescent="0.25">
      <c r="D30" s="39">
        <v>84</v>
      </c>
      <c r="E30" s="7" t="s">
        <v>5512</v>
      </c>
      <c r="F30" s="38">
        <f t="shared" si="0"/>
        <v>106251.59999999999</v>
      </c>
      <c r="G30" s="36"/>
      <c r="H30" s="36"/>
      <c r="I30" s="37"/>
    </row>
    <row r="31" spans="4:9" x14ac:dyDescent="0.25">
      <c r="D31" s="39">
        <v>96</v>
      </c>
      <c r="E31" s="7" t="s">
        <v>5513</v>
      </c>
      <c r="F31" s="38">
        <f t="shared" si="0"/>
        <v>121430.39999999999</v>
      </c>
      <c r="G31" s="36"/>
      <c r="H31" s="36"/>
      <c r="I31" s="37"/>
    </row>
    <row r="32" spans="4:9" x14ac:dyDescent="0.25">
      <c r="D32" s="39">
        <v>108</v>
      </c>
      <c r="E32" s="7" t="s">
        <v>5514</v>
      </c>
      <c r="F32" s="38">
        <f t="shared" si="0"/>
        <v>136609.19999999998</v>
      </c>
      <c r="G32" s="36"/>
      <c r="H32" s="36"/>
      <c r="I32" s="37"/>
    </row>
    <row r="33" spans="4:9" ht="15.75" thickBot="1" x14ac:dyDescent="0.3">
      <c r="D33" s="39">
        <v>120</v>
      </c>
      <c r="E33" s="8" t="s">
        <v>5515</v>
      </c>
      <c r="F33" s="38">
        <f t="shared" si="0"/>
        <v>151787.99999999997</v>
      </c>
      <c r="G33" s="36"/>
      <c r="H33" s="36"/>
      <c r="I33" s="37"/>
    </row>
  </sheetData>
  <mergeCells count="24">
    <mergeCell ref="F30:I30"/>
    <mergeCell ref="F31:I31"/>
    <mergeCell ref="F32:I32"/>
    <mergeCell ref="F33:I33"/>
    <mergeCell ref="F25:I25"/>
    <mergeCell ref="F26:I26"/>
    <mergeCell ref="F27:I27"/>
    <mergeCell ref="F28:I28"/>
    <mergeCell ref="F29:I29"/>
    <mergeCell ref="E6:I6"/>
    <mergeCell ref="F7:I7"/>
    <mergeCell ref="F8:I8"/>
    <mergeCell ref="E23:I23"/>
    <mergeCell ref="F24:I24"/>
    <mergeCell ref="E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</mergeCells>
  <phoneticPr fontId="2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8518F8-E215-4A54-AC92-02711FB936D7}">
          <x14:formula1>
            <xm:f>'Tabela de FIIs'!$A$2:$A$531</xm:f>
          </x14:formula1>
          <xm:sqref>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ABE4-3CFB-44E4-8DC0-B09B6B6971E8}">
  <dimension ref="A1:AD531"/>
  <sheetViews>
    <sheetView topLeftCell="A100" workbookViewId="0">
      <selection activeCell="G2" sqref="G2"/>
    </sheetView>
  </sheetViews>
  <sheetFormatPr defaultRowHeight="15" x14ac:dyDescent="0.25"/>
  <cols>
    <col min="1" max="1" width="9.85546875" bestFit="1" customWidth="1"/>
    <col min="2" max="2" width="29.140625" bestFit="1" customWidth="1"/>
    <col min="3" max="3" width="17.7109375" style="1" bestFit="1" customWidth="1"/>
    <col min="4" max="4" width="21" style="1" bestFit="1" customWidth="1"/>
    <col min="5" max="5" width="7.42578125" bestFit="1" customWidth="1"/>
    <col min="6" max="6" width="19.140625" bestFit="1" customWidth="1"/>
    <col min="7" max="7" width="16.5703125" style="2" bestFit="1" customWidth="1"/>
    <col min="8" max="9" width="21" bestFit="1" customWidth="1"/>
    <col min="10" max="10" width="22" bestFit="1" customWidth="1"/>
    <col min="11" max="12" width="16.42578125" bestFit="1" customWidth="1"/>
    <col min="13" max="13" width="17.42578125" bestFit="1" customWidth="1"/>
    <col min="14" max="14" width="10.140625" bestFit="1" customWidth="1"/>
    <col min="15" max="15" width="16.5703125" bestFit="1" customWidth="1"/>
    <col min="16" max="16" width="17.85546875" bestFit="1" customWidth="1"/>
    <col min="17" max="17" width="20.85546875" bestFit="1" customWidth="1"/>
    <col min="18" max="18" width="20.5703125" bestFit="1" customWidth="1"/>
    <col min="19" max="19" width="9.140625" bestFit="1" customWidth="1"/>
    <col min="20" max="20" width="8.5703125" bestFit="1" customWidth="1"/>
    <col min="21" max="21" width="16.7109375" bestFit="1" customWidth="1"/>
    <col min="22" max="22" width="21.85546875" bestFit="1" customWidth="1"/>
    <col min="23" max="23" width="22.5703125" bestFit="1" customWidth="1"/>
    <col min="24" max="24" width="25.5703125" bestFit="1" customWidth="1"/>
    <col min="25" max="25" width="15.42578125" bestFit="1" customWidth="1"/>
    <col min="26" max="26" width="14" bestFit="1" customWidth="1"/>
    <col min="27" max="27" width="16.28515625" bestFit="1" customWidth="1"/>
    <col min="28" max="28" width="13.7109375" bestFit="1" customWidth="1"/>
    <col min="29" max="29" width="19" bestFit="1" customWidth="1"/>
    <col min="30" max="30" width="20.42578125" bestFit="1" customWidth="1"/>
    <col min="31" max="31" width="16.7109375" bestFit="1" customWidth="1"/>
    <col min="32" max="32" width="21.85546875" bestFit="1" customWidth="1"/>
    <col min="33" max="33" width="22.5703125" bestFit="1" customWidth="1"/>
    <col min="34" max="34" width="25.5703125" bestFit="1" customWidth="1"/>
    <col min="35" max="35" width="15.42578125" bestFit="1" customWidth="1"/>
    <col min="36" max="36" width="14" bestFit="1" customWidth="1"/>
    <col min="37" max="37" width="16.28515625" bestFit="1" customWidth="1"/>
    <col min="38" max="38" width="13.5703125" customWidth="1"/>
    <col min="39" max="39" width="19" bestFit="1" customWidth="1"/>
    <col min="40" max="40" width="20.42578125" bestFit="1" customWidth="1"/>
  </cols>
  <sheetData>
    <row r="1" spans="1:30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s="1" t="s">
        <v>32</v>
      </c>
      <c r="D2" s="1" t="s">
        <v>33</v>
      </c>
      <c r="E2" t="s">
        <v>34</v>
      </c>
      <c r="F2" t="s">
        <v>35</v>
      </c>
      <c r="G2" s="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34</v>
      </c>
      <c r="S2" t="s">
        <v>34</v>
      </c>
      <c r="T2" t="s">
        <v>34</v>
      </c>
      <c r="U2" t="s">
        <v>47</v>
      </c>
      <c r="V2" t="s">
        <v>47</v>
      </c>
      <c r="W2" t="s">
        <v>47</v>
      </c>
      <c r="X2" t="s">
        <v>47</v>
      </c>
      <c r="Y2" t="s">
        <v>48</v>
      </c>
      <c r="Z2" t="s">
        <v>49</v>
      </c>
      <c r="AA2" t="s">
        <v>48</v>
      </c>
      <c r="AB2" t="s">
        <v>34</v>
      </c>
      <c r="AC2" t="s">
        <v>34</v>
      </c>
      <c r="AD2" t="s">
        <v>34</v>
      </c>
    </row>
    <row r="3" spans="1:30" x14ac:dyDescent="0.25">
      <c r="A3" t="s">
        <v>50</v>
      </c>
      <c r="B3" t="s">
        <v>31</v>
      </c>
      <c r="C3" s="1" t="s">
        <v>3894</v>
      </c>
      <c r="D3" s="1" t="s">
        <v>51</v>
      </c>
      <c r="E3" t="s">
        <v>52</v>
      </c>
      <c r="F3" t="s">
        <v>53</v>
      </c>
      <c r="G3" s="2" t="s">
        <v>42</v>
      </c>
      <c r="H3" t="s">
        <v>54</v>
      </c>
      <c r="I3" t="s">
        <v>55</v>
      </c>
      <c r="J3" t="s">
        <v>56</v>
      </c>
      <c r="K3" t="s">
        <v>36</v>
      </c>
      <c r="L3" t="s">
        <v>57</v>
      </c>
      <c r="M3" t="s">
        <v>58</v>
      </c>
      <c r="N3" t="s">
        <v>55</v>
      </c>
      <c r="O3" t="s">
        <v>59</v>
      </c>
      <c r="P3" t="s">
        <v>60</v>
      </c>
      <c r="Q3" t="s">
        <v>61</v>
      </c>
      <c r="R3" t="s">
        <v>62</v>
      </c>
      <c r="S3" t="s">
        <v>63</v>
      </c>
      <c r="T3" t="s">
        <v>52</v>
      </c>
      <c r="U3" t="s">
        <v>64</v>
      </c>
      <c r="V3" t="s">
        <v>47</v>
      </c>
      <c r="W3" t="s">
        <v>47</v>
      </c>
      <c r="X3" t="s">
        <v>47</v>
      </c>
      <c r="Y3" t="s">
        <v>48</v>
      </c>
      <c r="Z3" t="s">
        <v>5070</v>
      </c>
      <c r="AA3" t="s">
        <v>66</v>
      </c>
      <c r="AB3" t="s">
        <v>34</v>
      </c>
      <c r="AC3" t="s">
        <v>34</v>
      </c>
      <c r="AD3" t="s">
        <v>34</v>
      </c>
    </row>
    <row r="4" spans="1:30" x14ac:dyDescent="0.25">
      <c r="A4" t="s">
        <v>67</v>
      </c>
      <c r="B4" t="s">
        <v>68</v>
      </c>
      <c r="C4" s="1" t="s">
        <v>5071</v>
      </c>
      <c r="D4" s="1" t="s">
        <v>69</v>
      </c>
      <c r="E4" t="s">
        <v>70</v>
      </c>
      <c r="F4" t="s">
        <v>71</v>
      </c>
      <c r="G4" s="2" t="s">
        <v>72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78</v>
      </c>
      <c r="N4" t="s">
        <v>74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543</v>
      </c>
      <c r="U4" t="s">
        <v>85</v>
      </c>
      <c r="V4" t="s">
        <v>86</v>
      </c>
      <c r="W4" t="s">
        <v>87</v>
      </c>
      <c r="X4" t="s">
        <v>88</v>
      </c>
      <c r="Y4" t="s">
        <v>89</v>
      </c>
      <c r="Z4" t="s">
        <v>5072</v>
      </c>
      <c r="AA4" t="s">
        <v>90</v>
      </c>
      <c r="AB4" t="s">
        <v>34</v>
      </c>
      <c r="AC4" t="s">
        <v>34</v>
      </c>
      <c r="AD4" t="s">
        <v>34</v>
      </c>
    </row>
    <row r="5" spans="1:30" x14ac:dyDescent="0.25">
      <c r="A5" t="s">
        <v>91</v>
      </c>
      <c r="B5" t="s">
        <v>92</v>
      </c>
      <c r="C5" s="1" t="s">
        <v>5073</v>
      </c>
      <c r="D5" s="1" t="s">
        <v>93</v>
      </c>
      <c r="E5" t="s">
        <v>94</v>
      </c>
      <c r="F5" t="s">
        <v>95</v>
      </c>
      <c r="G5" s="2" t="s">
        <v>96</v>
      </c>
      <c r="H5" t="s">
        <v>97</v>
      </c>
      <c r="I5" t="s">
        <v>43</v>
      </c>
      <c r="J5" t="s">
        <v>98</v>
      </c>
      <c r="K5" t="s">
        <v>96</v>
      </c>
      <c r="L5" t="s">
        <v>64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  <c r="S5" t="s">
        <v>105</v>
      </c>
      <c r="T5" t="s">
        <v>230</v>
      </c>
      <c r="U5" t="s">
        <v>106</v>
      </c>
      <c r="V5" t="s">
        <v>107</v>
      </c>
      <c r="W5" t="s">
        <v>108</v>
      </c>
      <c r="X5" t="s">
        <v>109</v>
      </c>
      <c r="Y5" t="s">
        <v>110</v>
      </c>
      <c r="Z5" t="s">
        <v>5074</v>
      </c>
      <c r="AA5" t="s">
        <v>111</v>
      </c>
      <c r="AB5" t="s">
        <v>34</v>
      </c>
      <c r="AC5" t="s">
        <v>34</v>
      </c>
      <c r="AD5" t="s">
        <v>34</v>
      </c>
    </row>
    <row r="6" spans="1:30" x14ac:dyDescent="0.25">
      <c r="A6" t="s">
        <v>112</v>
      </c>
      <c r="B6" t="s">
        <v>31</v>
      </c>
      <c r="C6" s="1" t="s">
        <v>4136</v>
      </c>
      <c r="D6" s="1" t="s">
        <v>113</v>
      </c>
      <c r="E6" t="s">
        <v>114</v>
      </c>
      <c r="F6" t="s">
        <v>115</v>
      </c>
      <c r="G6" s="2" t="s">
        <v>116</v>
      </c>
      <c r="H6" t="s">
        <v>117</v>
      </c>
      <c r="I6" t="s">
        <v>118</v>
      </c>
      <c r="J6" t="s">
        <v>119</v>
      </c>
      <c r="K6" t="s">
        <v>120</v>
      </c>
      <c r="L6" t="s">
        <v>99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  <c r="T6" t="s">
        <v>271</v>
      </c>
      <c r="U6" t="s">
        <v>128</v>
      </c>
      <c r="V6" t="s">
        <v>47</v>
      </c>
      <c r="W6" t="s">
        <v>47</v>
      </c>
      <c r="X6" t="s">
        <v>47</v>
      </c>
      <c r="Y6" t="s">
        <v>48</v>
      </c>
      <c r="Z6" t="s">
        <v>5075</v>
      </c>
      <c r="AA6" t="s">
        <v>129</v>
      </c>
      <c r="AB6" t="s">
        <v>34</v>
      </c>
      <c r="AC6" t="s">
        <v>34</v>
      </c>
      <c r="AD6" t="s">
        <v>34</v>
      </c>
    </row>
    <row r="7" spans="1:30" x14ac:dyDescent="0.25">
      <c r="A7" t="s">
        <v>130</v>
      </c>
      <c r="B7" t="s">
        <v>131</v>
      </c>
      <c r="C7" s="1" t="s">
        <v>5076</v>
      </c>
      <c r="D7" s="1" t="s">
        <v>132</v>
      </c>
      <c r="E7" t="s">
        <v>133</v>
      </c>
      <c r="F7" t="s">
        <v>134</v>
      </c>
      <c r="G7" s="2" t="s">
        <v>135</v>
      </c>
      <c r="H7" t="s">
        <v>136</v>
      </c>
      <c r="I7" t="s">
        <v>137</v>
      </c>
      <c r="J7" t="s">
        <v>138</v>
      </c>
      <c r="K7" t="s">
        <v>139</v>
      </c>
      <c r="L7" t="s">
        <v>140</v>
      </c>
      <c r="M7" t="s">
        <v>141</v>
      </c>
      <c r="N7" t="s">
        <v>137</v>
      </c>
      <c r="O7" t="s">
        <v>142</v>
      </c>
      <c r="P7" t="s">
        <v>143</v>
      </c>
      <c r="Q7" t="s">
        <v>144</v>
      </c>
      <c r="R7" t="s">
        <v>145</v>
      </c>
      <c r="S7" t="s">
        <v>146</v>
      </c>
      <c r="T7" t="s">
        <v>147</v>
      </c>
      <c r="U7" t="s">
        <v>148</v>
      </c>
      <c r="V7" t="s">
        <v>149</v>
      </c>
      <c r="W7" t="s">
        <v>150</v>
      </c>
      <c r="X7" t="s">
        <v>151</v>
      </c>
      <c r="Y7" t="s">
        <v>152</v>
      </c>
      <c r="Z7" t="s">
        <v>5077</v>
      </c>
      <c r="AA7" t="s">
        <v>153</v>
      </c>
      <c r="AB7" t="s">
        <v>34</v>
      </c>
      <c r="AC7" t="s">
        <v>34</v>
      </c>
      <c r="AD7" t="s">
        <v>34</v>
      </c>
    </row>
    <row r="8" spans="1:30" x14ac:dyDescent="0.25">
      <c r="A8" t="s">
        <v>154</v>
      </c>
      <c r="B8" t="s">
        <v>68</v>
      </c>
      <c r="C8" s="1" t="s">
        <v>5078</v>
      </c>
      <c r="D8" s="1" t="s">
        <v>155</v>
      </c>
      <c r="E8" t="s">
        <v>156</v>
      </c>
      <c r="F8" t="s">
        <v>157</v>
      </c>
      <c r="G8" s="2" t="s">
        <v>158</v>
      </c>
      <c r="H8" t="s">
        <v>159</v>
      </c>
      <c r="I8" t="s">
        <v>160</v>
      </c>
      <c r="J8" t="s">
        <v>161</v>
      </c>
      <c r="K8" t="s">
        <v>162</v>
      </c>
      <c r="L8" t="s">
        <v>163</v>
      </c>
      <c r="M8" t="s">
        <v>164</v>
      </c>
      <c r="N8" t="s">
        <v>165</v>
      </c>
      <c r="O8" t="s">
        <v>166</v>
      </c>
      <c r="P8" t="s">
        <v>167</v>
      </c>
      <c r="Q8" t="s">
        <v>168</v>
      </c>
      <c r="R8" t="s">
        <v>169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170</v>
      </c>
      <c r="Z8" t="s">
        <v>171</v>
      </c>
      <c r="AA8" t="s">
        <v>172</v>
      </c>
      <c r="AB8" t="s">
        <v>34</v>
      </c>
      <c r="AC8" t="s">
        <v>34</v>
      </c>
      <c r="AD8" t="s">
        <v>34</v>
      </c>
    </row>
    <row r="9" spans="1:30" x14ac:dyDescent="0.25">
      <c r="A9" t="s">
        <v>173</v>
      </c>
      <c r="B9" t="s">
        <v>131</v>
      </c>
      <c r="C9" s="1" t="s">
        <v>5079</v>
      </c>
      <c r="D9" s="1" t="s">
        <v>174</v>
      </c>
      <c r="E9" t="s">
        <v>175</v>
      </c>
      <c r="F9" t="s">
        <v>176</v>
      </c>
      <c r="G9" s="2" t="s">
        <v>177</v>
      </c>
      <c r="H9" t="s">
        <v>41</v>
      </c>
      <c r="I9" t="s">
        <v>178</v>
      </c>
      <c r="J9" t="s">
        <v>179</v>
      </c>
      <c r="K9" t="s">
        <v>108</v>
      </c>
      <c r="L9" t="s">
        <v>180</v>
      </c>
      <c r="M9" t="s">
        <v>181</v>
      </c>
      <c r="N9" t="s">
        <v>178</v>
      </c>
      <c r="O9" t="s">
        <v>182</v>
      </c>
      <c r="P9" t="s">
        <v>183</v>
      </c>
      <c r="Q9" t="s">
        <v>184</v>
      </c>
      <c r="R9" t="s">
        <v>185</v>
      </c>
      <c r="S9" t="s">
        <v>186</v>
      </c>
      <c r="T9" t="s">
        <v>175</v>
      </c>
      <c r="U9" t="s">
        <v>47</v>
      </c>
      <c r="V9" t="s">
        <v>187</v>
      </c>
      <c r="W9" t="s">
        <v>187</v>
      </c>
      <c r="X9" t="s">
        <v>188</v>
      </c>
      <c r="Y9" t="s">
        <v>89</v>
      </c>
      <c r="Z9" t="s">
        <v>5080</v>
      </c>
      <c r="AA9" t="s">
        <v>189</v>
      </c>
      <c r="AB9" t="s">
        <v>34</v>
      </c>
      <c r="AC9" t="s">
        <v>34</v>
      </c>
      <c r="AD9" t="s">
        <v>34</v>
      </c>
    </row>
    <row r="10" spans="1:30" x14ac:dyDescent="0.25">
      <c r="A10" t="s">
        <v>190</v>
      </c>
      <c r="B10" t="s">
        <v>92</v>
      </c>
      <c r="C10" s="1" t="s">
        <v>329</v>
      </c>
      <c r="D10" s="1" t="s">
        <v>191</v>
      </c>
      <c r="E10" t="s">
        <v>192</v>
      </c>
      <c r="F10" t="s">
        <v>193</v>
      </c>
      <c r="G10" s="2" t="s">
        <v>36</v>
      </c>
      <c r="H10" t="s">
        <v>194</v>
      </c>
      <c r="I10" t="s">
        <v>195</v>
      </c>
      <c r="J10" t="s">
        <v>196</v>
      </c>
      <c r="K10" t="s">
        <v>197</v>
      </c>
      <c r="L10" t="s">
        <v>198</v>
      </c>
      <c r="M10" t="s">
        <v>199</v>
      </c>
      <c r="N10" t="s">
        <v>200</v>
      </c>
      <c r="O10" t="s">
        <v>201</v>
      </c>
      <c r="P10" t="s">
        <v>202</v>
      </c>
      <c r="Q10" t="s">
        <v>203</v>
      </c>
      <c r="R10" t="s">
        <v>204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110</v>
      </c>
      <c r="Z10" t="s">
        <v>205</v>
      </c>
      <c r="AA10" t="s">
        <v>206</v>
      </c>
      <c r="AB10" t="s">
        <v>34</v>
      </c>
      <c r="AC10" t="s">
        <v>34</v>
      </c>
      <c r="AD10" t="s">
        <v>34</v>
      </c>
    </row>
    <row r="11" spans="1:30" x14ac:dyDescent="0.25">
      <c r="A11" t="s">
        <v>207</v>
      </c>
      <c r="B11" t="s">
        <v>208</v>
      </c>
      <c r="C11" s="1" t="s">
        <v>209</v>
      </c>
      <c r="D11" s="1" t="s">
        <v>210</v>
      </c>
      <c r="E11" t="s">
        <v>211</v>
      </c>
      <c r="F11" t="s">
        <v>212</v>
      </c>
      <c r="G11" s="2" t="s">
        <v>213</v>
      </c>
      <c r="H11" t="s">
        <v>47</v>
      </c>
      <c r="I11" t="s">
        <v>214</v>
      </c>
      <c r="J11" t="s">
        <v>215</v>
      </c>
      <c r="K11" t="s">
        <v>47</v>
      </c>
      <c r="L11" t="s">
        <v>58</v>
      </c>
      <c r="M11" t="s">
        <v>40</v>
      </c>
      <c r="N11" t="s">
        <v>216</v>
      </c>
      <c r="O11" t="s">
        <v>217</v>
      </c>
      <c r="P11" t="s">
        <v>218</v>
      </c>
      <c r="Q11" t="s">
        <v>219</v>
      </c>
      <c r="R11" t="s">
        <v>220</v>
      </c>
      <c r="S11" t="s">
        <v>221</v>
      </c>
      <c r="T11" t="s">
        <v>211</v>
      </c>
      <c r="U11" t="s">
        <v>128</v>
      </c>
      <c r="V11" t="s">
        <v>222</v>
      </c>
      <c r="W11" t="s">
        <v>223</v>
      </c>
      <c r="X11" t="s">
        <v>224</v>
      </c>
      <c r="Y11" t="s">
        <v>110</v>
      </c>
      <c r="Z11" t="s">
        <v>225</v>
      </c>
      <c r="AA11" t="s">
        <v>226</v>
      </c>
      <c r="AB11" t="s">
        <v>34</v>
      </c>
      <c r="AC11" t="s">
        <v>34</v>
      </c>
      <c r="AD11" t="s">
        <v>34</v>
      </c>
    </row>
    <row r="12" spans="1:30" x14ac:dyDescent="0.25">
      <c r="A12" t="s">
        <v>227</v>
      </c>
      <c r="B12" t="s">
        <v>228</v>
      </c>
      <c r="C12" s="1" t="s">
        <v>5081</v>
      </c>
      <c r="D12" s="1" t="s">
        <v>229</v>
      </c>
      <c r="E12" t="s">
        <v>230</v>
      </c>
      <c r="F12" t="s">
        <v>231</v>
      </c>
      <c r="G12" s="2" t="s">
        <v>76</v>
      </c>
      <c r="H12" t="s">
        <v>232</v>
      </c>
      <c r="I12" t="s">
        <v>233</v>
      </c>
      <c r="J12" t="s">
        <v>234</v>
      </c>
      <c r="K12" t="s">
        <v>235</v>
      </c>
      <c r="L12" t="s">
        <v>236</v>
      </c>
      <c r="M12" t="s">
        <v>76</v>
      </c>
      <c r="N12" t="s">
        <v>237</v>
      </c>
      <c r="O12" t="s">
        <v>238</v>
      </c>
      <c r="P12" t="s">
        <v>239</v>
      </c>
      <c r="Q12" t="s">
        <v>240</v>
      </c>
      <c r="R12" t="s">
        <v>241</v>
      </c>
      <c r="S12" t="s">
        <v>242</v>
      </c>
      <c r="T12" t="s">
        <v>53</v>
      </c>
      <c r="U12" t="s">
        <v>243</v>
      </c>
      <c r="V12" t="s">
        <v>244</v>
      </c>
      <c r="W12" t="s">
        <v>245</v>
      </c>
      <c r="X12" t="s">
        <v>246</v>
      </c>
      <c r="Y12" t="s">
        <v>247</v>
      </c>
      <c r="Z12" t="s">
        <v>5082</v>
      </c>
      <c r="AA12" t="s">
        <v>248</v>
      </c>
      <c r="AB12" t="s">
        <v>34</v>
      </c>
      <c r="AC12" t="s">
        <v>34</v>
      </c>
      <c r="AD12" t="s">
        <v>34</v>
      </c>
    </row>
    <row r="13" spans="1:30" x14ac:dyDescent="0.25">
      <c r="A13" t="s">
        <v>249</v>
      </c>
      <c r="B13" t="s">
        <v>250</v>
      </c>
      <c r="C13" s="1" t="s">
        <v>5083</v>
      </c>
      <c r="D13" s="1" t="s">
        <v>251</v>
      </c>
      <c r="E13" t="s">
        <v>252</v>
      </c>
      <c r="F13" t="s">
        <v>253</v>
      </c>
      <c r="G13" s="2" t="s">
        <v>254</v>
      </c>
      <c r="H13" t="s">
        <v>255</v>
      </c>
      <c r="I13" t="s">
        <v>256</v>
      </c>
      <c r="J13" t="s">
        <v>257</v>
      </c>
      <c r="K13" t="s">
        <v>128</v>
      </c>
      <c r="L13" t="s">
        <v>96</v>
      </c>
      <c r="M13" t="s">
        <v>254</v>
      </c>
      <c r="N13" t="s">
        <v>256</v>
      </c>
      <c r="O13" t="s">
        <v>258</v>
      </c>
      <c r="P13" t="s">
        <v>259</v>
      </c>
      <c r="Q13" t="s">
        <v>260</v>
      </c>
      <c r="R13" t="s">
        <v>261</v>
      </c>
      <c r="S13" t="s">
        <v>262</v>
      </c>
      <c r="T13" t="s">
        <v>252</v>
      </c>
      <c r="U13" t="s">
        <v>120</v>
      </c>
      <c r="V13" t="s">
        <v>263</v>
      </c>
      <c r="W13" t="s">
        <v>264</v>
      </c>
      <c r="X13" t="s">
        <v>265</v>
      </c>
      <c r="Y13" t="s">
        <v>266</v>
      </c>
      <c r="Z13" t="s">
        <v>267</v>
      </c>
      <c r="AA13" t="s">
        <v>268</v>
      </c>
      <c r="AB13" t="s">
        <v>34</v>
      </c>
      <c r="AC13" t="s">
        <v>34</v>
      </c>
      <c r="AD13" t="s">
        <v>34</v>
      </c>
    </row>
    <row r="14" spans="1:30" x14ac:dyDescent="0.25">
      <c r="A14" t="s">
        <v>269</v>
      </c>
      <c r="B14" t="s">
        <v>68</v>
      </c>
      <c r="C14" s="1" t="s">
        <v>5084</v>
      </c>
      <c r="D14" s="1" t="s">
        <v>270</v>
      </c>
      <c r="E14" t="s">
        <v>271</v>
      </c>
      <c r="F14" t="s">
        <v>272</v>
      </c>
      <c r="G14" s="2" t="s">
        <v>273</v>
      </c>
      <c r="H14" t="s">
        <v>274</v>
      </c>
      <c r="I14" t="s">
        <v>275</v>
      </c>
      <c r="J14" t="s">
        <v>276</v>
      </c>
      <c r="K14" t="s">
        <v>277</v>
      </c>
      <c r="L14" t="s">
        <v>278</v>
      </c>
      <c r="M14" t="s">
        <v>279</v>
      </c>
      <c r="N14" t="s">
        <v>136</v>
      </c>
      <c r="O14" t="s">
        <v>280</v>
      </c>
      <c r="P14" t="s">
        <v>281</v>
      </c>
      <c r="Q14" t="s">
        <v>282</v>
      </c>
      <c r="R14" t="s">
        <v>283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89</v>
      </c>
      <c r="Z14" t="s">
        <v>5085</v>
      </c>
      <c r="AA14" t="s">
        <v>284</v>
      </c>
      <c r="AB14" t="s">
        <v>34</v>
      </c>
      <c r="AC14" t="s">
        <v>34</v>
      </c>
      <c r="AD14" t="s">
        <v>34</v>
      </c>
    </row>
    <row r="15" spans="1:30" x14ac:dyDescent="0.25">
      <c r="A15" t="s">
        <v>285</v>
      </c>
      <c r="B15" t="s">
        <v>286</v>
      </c>
      <c r="C15" s="1" t="s">
        <v>287</v>
      </c>
      <c r="D15" s="1" t="s">
        <v>288</v>
      </c>
      <c r="E15" t="s">
        <v>252</v>
      </c>
      <c r="F15" t="s">
        <v>289</v>
      </c>
      <c r="G15" s="2" t="s">
        <v>47</v>
      </c>
      <c r="H15" t="s">
        <v>36</v>
      </c>
      <c r="I15" t="s">
        <v>37</v>
      </c>
      <c r="J15" t="s">
        <v>290</v>
      </c>
      <c r="K15" t="s">
        <v>291</v>
      </c>
      <c r="L15" t="s">
        <v>292</v>
      </c>
      <c r="M15" t="s">
        <v>106</v>
      </c>
      <c r="N15" t="s">
        <v>47</v>
      </c>
      <c r="O15" t="s">
        <v>47</v>
      </c>
      <c r="P15" t="s">
        <v>47</v>
      </c>
      <c r="Q15" t="s">
        <v>34</v>
      </c>
      <c r="R15" t="s">
        <v>293</v>
      </c>
      <c r="S15" t="s">
        <v>294</v>
      </c>
      <c r="T15" t="s">
        <v>252</v>
      </c>
      <c r="U15" t="s">
        <v>77</v>
      </c>
      <c r="V15" t="s">
        <v>295</v>
      </c>
      <c r="W15" t="s">
        <v>76</v>
      </c>
      <c r="X15" t="s">
        <v>296</v>
      </c>
      <c r="Y15" t="s">
        <v>297</v>
      </c>
      <c r="Z15" t="s">
        <v>298</v>
      </c>
      <c r="AA15" t="s">
        <v>299</v>
      </c>
      <c r="AB15" t="s">
        <v>34</v>
      </c>
      <c r="AC15" t="s">
        <v>34</v>
      </c>
      <c r="AD15" t="s">
        <v>34</v>
      </c>
    </row>
    <row r="16" spans="1:30" x14ac:dyDescent="0.25">
      <c r="A16" t="s">
        <v>300</v>
      </c>
      <c r="B16" t="s">
        <v>286</v>
      </c>
      <c r="C16" s="1" t="s">
        <v>1135</v>
      </c>
      <c r="D16" s="1" t="s">
        <v>302</v>
      </c>
      <c r="E16" t="s">
        <v>303</v>
      </c>
      <c r="F16" t="s">
        <v>304</v>
      </c>
      <c r="G16" s="2" t="s">
        <v>177</v>
      </c>
      <c r="H16" t="s">
        <v>305</v>
      </c>
      <c r="I16" t="s">
        <v>280</v>
      </c>
      <c r="J16" t="s">
        <v>306</v>
      </c>
      <c r="K16" t="s">
        <v>292</v>
      </c>
      <c r="L16" t="s">
        <v>292</v>
      </c>
      <c r="M16" t="s">
        <v>307</v>
      </c>
      <c r="N16" t="s">
        <v>280</v>
      </c>
      <c r="O16" t="s">
        <v>308</v>
      </c>
      <c r="P16" t="s">
        <v>309</v>
      </c>
      <c r="Q16" t="s">
        <v>310</v>
      </c>
      <c r="R16" t="s">
        <v>311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312</v>
      </c>
      <c r="Z16" t="s">
        <v>313</v>
      </c>
      <c r="AA16" t="s">
        <v>314</v>
      </c>
      <c r="AB16" t="s">
        <v>34</v>
      </c>
      <c r="AC16" t="s">
        <v>34</v>
      </c>
      <c r="AD16" t="s">
        <v>34</v>
      </c>
    </row>
    <row r="17" spans="1:30" x14ac:dyDescent="0.25">
      <c r="A17" t="s">
        <v>315</v>
      </c>
      <c r="B17" t="s">
        <v>92</v>
      </c>
      <c r="C17" s="1" t="s">
        <v>5086</v>
      </c>
      <c r="D17" s="1" t="s">
        <v>317</v>
      </c>
      <c r="E17" t="s">
        <v>318</v>
      </c>
      <c r="F17" t="s">
        <v>253</v>
      </c>
      <c r="G17" s="2" t="s">
        <v>319</v>
      </c>
      <c r="H17" t="s">
        <v>320</v>
      </c>
      <c r="I17" t="s">
        <v>321</v>
      </c>
      <c r="J17" t="s">
        <v>322</v>
      </c>
      <c r="K17" t="s">
        <v>319</v>
      </c>
      <c r="L17" t="s">
        <v>323</v>
      </c>
      <c r="M17" t="s">
        <v>324</v>
      </c>
      <c r="N17" t="s">
        <v>321</v>
      </c>
      <c r="O17" t="s">
        <v>325</v>
      </c>
      <c r="P17" t="s">
        <v>326</v>
      </c>
      <c r="Q17" t="s">
        <v>327</v>
      </c>
      <c r="R17" t="s">
        <v>328</v>
      </c>
      <c r="S17" t="s">
        <v>329</v>
      </c>
      <c r="T17" t="s">
        <v>318</v>
      </c>
      <c r="U17" t="s">
        <v>254</v>
      </c>
      <c r="V17" t="s">
        <v>330</v>
      </c>
      <c r="W17" t="s">
        <v>331</v>
      </c>
      <c r="X17" t="s">
        <v>332</v>
      </c>
      <c r="Y17" t="s">
        <v>89</v>
      </c>
      <c r="Z17" t="s">
        <v>333</v>
      </c>
      <c r="AA17" t="s">
        <v>334</v>
      </c>
      <c r="AB17" t="s">
        <v>34</v>
      </c>
      <c r="AC17" t="s">
        <v>34</v>
      </c>
      <c r="AD17" t="s">
        <v>34</v>
      </c>
    </row>
    <row r="18" spans="1:30" x14ac:dyDescent="0.25">
      <c r="A18" t="s">
        <v>335</v>
      </c>
      <c r="B18" t="s">
        <v>92</v>
      </c>
      <c r="C18" s="1" t="s">
        <v>336</v>
      </c>
      <c r="D18" s="1" t="s">
        <v>337</v>
      </c>
      <c r="E18" t="s">
        <v>338</v>
      </c>
      <c r="F18" t="s">
        <v>53</v>
      </c>
      <c r="G18" s="2" t="s">
        <v>141</v>
      </c>
      <c r="H18" t="s">
        <v>339</v>
      </c>
      <c r="I18" t="s">
        <v>340</v>
      </c>
      <c r="J18" t="s">
        <v>341</v>
      </c>
      <c r="K18" t="s">
        <v>42</v>
      </c>
      <c r="L18" t="s">
        <v>342</v>
      </c>
      <c r="M18" t="s">
        <v>42</v>
      </c>
      <c r="N18" t="s">
        <v>340</v>
      </c>
      <c r="O18" t="s">
        <v>343</v>
      </c>
      <c r="P18" t="s">
        <v>344</v>
      </c>
      <c r="Q18" t="s">
        <v>345</v>
      </c>
      <c r="R18" t="s">
        <v>346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110</v>
      </c>
      <c r="Z18" t="s">
        <v>347</v>
      </c>
      <c r="AA18" t="s">
        <v>348</v>
      </c>
      <c r="AB18" t="s">
        <v>34</v>
      </c>
      <c r="AC18" t="s">
        <v>34</v>
      </c>
      <c r="AD18" t="s">
        <v>34</v>
      </c>
    </row>
    <row r="19" spans="1:30" x14ac:dyDescent="0.25">
      <c r="A19" t="s">
        <v>349</v>
      </c>
      <c r="B19" t="s">
        <v>131</v>
      </c>
      <c r="C19" s="1" t="s">
        <v>350</v>
      </c>
      <c r="D19" s="1" t="s">
        <v>351</v>
      </c>
      <c r="E19" t="s">
        <v>352</v>
      </c>
      <c r="F19" t="s">
        <v>70</v>
      </c>
      <c r="G19" s="2" t="s">
        <v>121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  <c r="N19" t="s">
        <v>353</v>
      </c>
      <c r="O19" t="s">
        <v>354</v>
      </c>
      <c r="P19" t="s">
        <v>355</v>
      </c>
      <c r="Q19" t="s">
        <v>356</v>
      </c>
      <c r="R19" t="s">
        <v>357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266</v>
      </c>
      <c r="Z19" t="s">
        <v>5087</v>
      </c>
      <c r="AA19" t="s">
        <v>89</v>
      </c>
      <c r="AB19" t="s">
        <v>34</v>
      </c>
      <c r="AC19" t="s">
        <v>34</v>
      </c>
      <c r="AD19" t="s">
        <v>34</v>
      </c>
    </row>
    <row r="20" spans="1:30" x14ac:dyDescent="0.25">
      <c r="A20" t="s">
        <v>358</v>
      </c>
      <c r="B20" t="s">
        <v>31</v>
      </c>
      <c r="C20" s="1" t="s">
        <v>359</v>
      </c>
      <c r="D20" s="1" t="s">
        <v>360</v>
      </c>
      <c r="E20" t="s">
        <v>361</v>
      </c>
      <c r="F20" t="s">
        <v>362</v>
      </c>
      <c r="G20" s="2" t="s">
        <v>47</v>
      </c>
      <c r="H20" t="s">
        <v>47</v>
      </c>
      <c r="I20" t="s">
        <v>47</v>
      </c>
      <c r="J20" t="s">
        <v>47</v>
      </c>
      <c r="K20" t="s">
        <v>47</v>
      </c>
      <c r="L20" t="s">
        <v>47</v>
      </c>
      <c r="M20" t="s">
        <v>47</v>
      </c>
      <c r="N20" t="s">
        <v>47</v>
      </c>
      <c r="O20" t="s">
        <v>47</v>
      </c>
      <c r="P20" t="s">
        <v>47</v>
      </c>
      <c r="Q20" t="s">
        <v>34</v>
      </c>
      <c r="R20" t="s">
        <v>363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152</v>
      </c>
      <c r="Z20" t="s">
        <v>364</v>
      </c>
      <c r="AA20" t="s">
        <v>365</v>
      </c>
      <c r="AB20" t="s">
        <v>34</v>
      </c>
      <c r="AC20" t="s">
        <v>34</v>
      </c>
      <c r="AD20" t="s">
        <v>34</v>
      </c>
    </row>
    <row r="21" spans="1:30" x14ac:dyDescent="0.25">
      <c r="A21" t="s">
        <v>366</v>
      </c>
      <c r="B21" t="s">
        <v>68</v>
      </c>
      <c r="C21" s="1" t="s">
        <v>367</v>
      </c>
      <c r="D21" s="1" t="s">
        <v>368</v>
      </c>
      <c r="E21" t="s">
        <v>369</v>
      </c>
      <c r="F21" t="s">
        <v>193</v>
      </c>
      <c r="G21" s="2" t="s">
        <v>370</v>
      </c>
      <c r="H21" t="s">
        <v>371</v>
      </c>
      <c r="I21" t="s">
        <v>372</v>
      </c>
      <c r="J21" t="s">
        <v>373</v>
      </c>
      <c r="K21" t="s">
        <v>371</v>
      </c>
      <c r="L21" t="s">
        <v>279</v>
      </c>
      <c r="M21" t="s">
        <v>374</v>
      </c>
      <c r="N21" t="s">
        <v>372</v>
      </c>
      <c r="O21" t="s">
        <v>47</v>
      </c>
      <c r="P21" t="s">
        <v>370</v>
      </c>
      <c r="Q21" t="s">
        <v>375</v>
      </c>
      <c r="R21" t="s">
        <v>376</v>
      </c>
      <c r="S21" t="s">
        <v>377</v>
      </c>
      <c r="T21" t="s">
        <v>369</v>
      </c>
      <c r="U21" t="s">
        <v>378</v>
      </c>
      <c r="V21" t="s">
        <v>379</v>
      </c>
      <c r="W21" t="s">
        <v>380</v>
      </c>
      <c r="X21" t="s">
        <v>381</v>
      </c>
      <c r="Y21" t="s">
        <v>89</v>
      </c>
      <c r="Z21" t="s">
        <v>3858</v>
      </c>
      <c r="AA21" t="s">
        <v>382</v>
      </c>
      <c r="AB21" t="s">
        <v>34</v>
      </c>
      <c r="AC21" t="s">
        <v>34</v>
      </c>
      <c r="AD21" t="s">
        <v>34</v>
      </c>
    </row>
    <row r="22" spans="1:30" x14ac:dyDescent="0.25">
      <c r="A22" t="s">
        <v>383</v>
      </c>
      <c r="B22" t="s">
        <v>384</v>
      </c>
      <c r="C22" s="1" t="s">
        <v>385</v>
      </c>
      <c r="D22" s="1" t="s">
        <v>386</v>
      </c>
      <c r="E22" t="s">
        <v>387</v>
      </c>
      <c r="F22" t="s">
        <v>388</v>
      </c>
      <c r="G22" s="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47</v>
      </c>
      <c r="P22" t="s">
        <v>47</v>
      </c>
      <c r="Q22" t="s">
        <v>34</v>
      </c>
      <c r="R22" t="s">
        <v>389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152</v>
      </c>
      <c r="Z22" t="s">
        <v>5088</v>
      </c>
      <c r="AA22" t="s">
        <v>390</v>
      </c>
      <c r="AB22" t="s">
        <v>34</v>
      </c>
      <c r="AC22" t="s">
        <v>34</v>
      </c>
      <c r="AD22" t="s">
        <v>34</v>
      </c>
    </row>
    <row r="23" spans="1:30" x14ac:dyDescent="0.25">
      <c r="A23" t="s">
        <v>391</v>
      </c>
      <c r="B23" t="s">
        <v>392</v>
      </c>
      <c r="C23" s="1" t="s">
        <v>5089</v>
      </c>
      <c r="D23" s="1" t="s">
        <v>393</v>
      </c>
      <c r="E23" t="s">
        <v>271</v>
      </c>
      <c r="F23" t="s">
        <v>253</v>
      </c>
      <c r="G23" s="2" t="s">
        <v>141</v>
      </c>
      <c r="H23" t="s">
        <v>394</v>
      </c>
      <c r="I23" t="s">
        <v>395</v>
      </c>
      <c r="J23" t="s">
        <v>396</v>
      </c>
      <c r="K23" t="s">
        <v>397</v>
      </c>
      <c r="L23" t="s">
        <v>116</v>
      </c>
      <c r="M23" t="s">
        <v>398</v>
      </c>
      <c r="N23" t="s">
        <v>395</v>
      </c>
      <c r="O23" t="s">
        <v>72</v>
      </c>
      <c r="P23" t="s">
        <v>399</v>
      </c>
      <c r="Q23" t="s">
        <v>400</v>
      </c>
      <c r="R23" t="s">
        <v>401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89</v>
      </c>
      <c r="Z23" t="s">
        <v>402</v>
      </c>
      <c r="AA23" t="s">
        <v>403</v>
      </c>
      <c r="AB23" t="s">
        <v>34</v>
      </c>
      <c r="AC23" t="s">
        <v>34</v>
      </c>
      <c r="AD23" t="s">
        <v>34</v>
      </c>
    </row>
    <row r="24" spans="1:30" x14ac:dyDescent="0.25">
      <c r="A24" t="s">
        <v>404</v>
      </c>
      <c r="B24" t="s">
        <v>92</v>
      </c>
      <c r="C24" s="1" t="s">
        <v>5090</v>
      </c>
      <c r="D24" s="1" t="s">
        <v>405</v>
      </c>
      <c r="E24" t="s">
        <v>406</v>
      </c>
      <c r="F24" t="s">
        <v>230</v>
      </c>
      <c r="G24" s="2" t="s">
        <v>199</v>
      </c>
      <c r="H24" t="s">
        <v>142</v>
      </c>
      <c r="I24" t="s">
        <v>407</v>
      </c>
      <c r="J24" t="s">
        <v>408</v>
      </c>
      <c r="K24" t="s">
        <v>41</v>
      </c>
      <c r="L24" t="s">
        <v>409</v>
      </c>
      <c r="M24" t="s">
        <v>397</v>
      </c>
      <c r="N24" t="s">
        <v>407</v>
      </c>
      <c r="O24" t="s">
        <v>410</v>
      </c>
      <c r="P24" t="s">
        <v>411</v>
      </c>
      <c r="Q24" t="s">
        <v>412</v>
      </c>
      <c r="R24" t="s">
        <v>413</v>
      </c>
      <c r="S24" t="s">
        <v>414</v>
      </c>
      <c r="T24" t="s">
        <v>406</v>
      </c>
      <c r="U24" t="s">
        <v>415</v>
      </c>
      <c r="V24" t="s">
        <v>416</v>
      </c>
      <c r="W24" t="s">
        <v>417</v>
      </c>
      <c r="X24" t="s">
        <v>418</v>
      </c>
      <c r="Y24" t="s">
        <v>152</v>
      </c>
      <c r="Z24" t="s">
        <v>4535</v>
      </c>
      <c r="AA24" t="s">
        <v>419</v>
      </c>
      <c r="AB24" t="s">
        <v>34</v>
      </c>
      <c r="AC24" t="s">
        <v>34</v>
      </c>
      <c r="AD24" t="s">
        <v>34</v>
      </c>
    </row>
    <row r="25" spans="1:30" x14ac:dyDescent="0.25">
      <c r="A25" t="s">
        <v>420</v>
      </c>
      <c r="B25" t="s">
        <v>131</v>
      </c>
      <c r="C25" s="1" t="s">
        <v>421</v>
      </c>
      <c r="D25" s="1" t="s">
        <v>422</v>
      </c>
      <c r="E25" t="s">
        <v>352</v>
      </c>
      <c r="F25" t="s">
        <v>423</v>
      </c>
      <c r="G25" s="2" t="s">
        <v>424</v>
      </c>
      <c r="H25" t="s">
        <v>47</v>
      </c>
      <c r="I25" t="s">
        <v>424</v>
      </c>
      <c r="J25" t="s">
        <v>425</v>
      </c>
      <c r="K25" t="s">
        <v>47</v>
      </c>
      <c r="L25" t="s">
        <v>426</v>
      </c>
      <c r="M25" t="s">
        <v>427</v>
      </c>
      <c r="N25" t="s">
        <v>425</v>
      </c>
      <c r="O25" t="s">
        <v>428</v>
      </c>
      <c r="P25" t="s">
        <v>429</v>
      </c>
      <c r="Q25" t="s">
        <v>430</v>
      </c>
      <c r="R25" t="s">
        <v>431</v>
      </c>
      <c r="S25" t="s">
        <v>432</v>
      </c>
      <c r="T25" t="s">
        <v>433</v>
      </c>
      <c r="U25" t="s">
        <v>434</v>
      </c>
      <c r="V25" t="s">
        <v>435</v>
      </c>
      <c r="W25" t="s">
        <v>436</v>
      </c>
      <c r="X25" t="s">
        <v>437</v>
      </c>
      <c r="Y25" t="s">
        <v>89</v>
      </c>
      <c r="Z25" t="s">
        <v>438</v>
      </c>
      <c r="AA25" t="s">
        <v>439</v>
      </c>
      <c r="AB25" t="s">
        <v>34</v>
      </c>
      <c r="AC25" t="s">
        <v>34</v>
      </c>
      <c r="AD25" t="s">
        <v>34</v>
      </c>
    </row>
    <row r="26" spans="1:30" x14ac:dyDescent="0.25">
      <c r="A26" t="s">
        <v>440</v>
      </c>
      <c r="B26" t="s">
        <v>208</v>
      </c>
      <c r="C26" s="1" t="s">
        <v>5091</v>
      </c>
      <c r="D26" s="1" t="s">
        <v>441</v>
      </c>
      <c r="E26" t="s">
        <v>211</v>
      </c>
      <c r="F26" t="s">
        <v>271</v>
      </c>
      <c r="G26" s="2" t="s">
        <v>442</v>
      </c>
      <c r="H26" t="s">
        <v>443</v>
      </c>
      <c r="I26" t="s">
        <v>444</v>
      </c>
      <c r="J26" t="s">
        <v>445</v>
      </c>
      <c r="K26" t="s">
        <v>446</v>
      </c>
      <c r="L26" t="s">
        <v>447</v>
      </c>
      <c r="M26" t="s">
        <v>99</v>
      </c>
      <c r="N26" t="s">
        <v>444</v>
      </c>
      <c r="O26" t="s">
        <v>374</v>
      </c>
      <c r="P26" t="s">
        <v>448</v>
      </c>
      <c r="Q26" t="s">
        <v>449</v>
      </c>
      <c r="R26" t="s">
        <v>450</v>
      </c>
      <c r="S26" t="s">
        <v>451</v>
      </c>
      <c r="T26" t="s">
        <v>211</v>
      </c>
      <c r="U26" t="s">
        <v>120</v>
      </c>
      <c r="V26" t="s">
        <v>452</v>
      </c>
      <c r="W26" t="s">
        <v>453</v>
      </c>
      <c r="X26" t="s">
        <v>454</v>
      </c>
      <c r="Y26" t="s">
        <v>110</v>
      </c>
      <c r="Z26" t="s">
        <v>5092</v>
      </c>
      <c r="AA26" t="s">
        <v>455</v>
      </c>
      <c r="AB26" t="s">
        <v>34</v>
      </c>
      <c r="AC26" t="s">
        <v>34</v>
      </c>
      <c r="AD26" t="s">
        <v>34</v>
      </c>
    </row>
    <row r="27" spans="1:30" x14ac:dyDescent="0.25">
      <c r="A27" t="s">
        <v>456</v>
      </c>
      <c r="B27" t="s">
        <v>31</v>
      </c>
      <c r="C27" s="1" t="s">
        <v>541</v>
      </c>
      <c r="D27" s="1" t="s">
        <v>457</v>
      </c>
      <c r="E27" t="s">
        <v>114</v>
      </c>
      <c r="F27" t="s">
        <v>458</v>
      </c>
      <c r="G27" s="2" t="s">
        <v>198</v>
      </c>
      <c r="H27" t="s">
        <v>459</v>
      </c>
      <c r="I27" t="s">
        <v>75</v>
      </c>
      <c r="J27" t="s">
        <v>460</v>
      </c>
      <c r="K27" t="s">
        <v>461</v>
      </c>
      <c r="L27" t="s">
        <v>462</v>
      </c>
      <c r="M27" t="s">
        <v>40</v>
      </c>
      <c r="N27" t="s">
        <v>75</v>
      </c>
      <c r="O27" t="s">
        <v>463</v>
      </c>
      <c r="P27" t="s">
        <v>464</v>
      </c>
      <c r="Q27" t="s">
        <v>465</v>
      </c>
      <c r="R27" t="s">
        <v>466</v>
      </c>
      <c r="S27" t="s">
        <v>467</v>
      </c>
      <c r="T27" t="s">
        <v>114</v>
      </c>
      <c r="U27" t="s">
        <v>120</v>
      </c>
      <c r="V27" t="s">
        <v>469</v>
      </c>
      <c r="W27" t="s">
        <v>470</v>
      </c>
      <c r="X27" t="s">
        <v>471</v>
      </c>
      <c r="Y27" t="s">
        <v>48</v>
      </c>
      <c r="Z27" t="s">
        <v>472</v>
      </c>
      <c r="AA27" t="s">
        <v>473</v>
      </c>
      <c r="AB27" t="s">
        <v>34</v>
      </c>
      <c r="AC27" t="s">
        <v>34</v>
      </c>
      <c r="AD27" t="s">
        <v>34</v>
      </c>
    </row>
    <row r="28" spans="1:30" x14ac:dyDescent="0.25">
      <c r="A28" t="s">
        <v>474</v>
      </c>
      <c r="B28" t="s">
        <v>392</v>
      </c>
      <c r="C28" s="1" t="s">
        <v>5093</v>
      </c>
      <c r="D28" s="1" t="s">
        <v>475</v>
      </c>
      <c r="E28" t="s">
        <v>271</v>
      </c>
      <c r="F28" t="s">
        <v>231</v>
      </c>
      <c r="G28" s="2" t="s">
        <v>96</v>
      </c>
      <c r="H28" t="s">
        <v>476</v>
      </c>
      <c r="I28" t="s">
        <v>477</v>
      </c>
      <c r="J28" t="s">
        <v>478</v>
      </c>
      <c r="K28" t="s">
        <v>479</v>
      </c>
      <c r="L28" t="s">
        <v>480</v>
      </c>
      <c r="M28" t="s">
        <v>481</v>
      </c>
      <c r="N28" t="s">
        <v>477</v>
      </c>
      <c r="O28" t="s">
        <v>482</v>
      </c>
      <c r="P28" t="s">
        <v>483</v>
      </c>
      <c r="Q28" t="s">
        <v>484</v>
      </c>
      <c r="R28" t="s">
        <v>485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89</v>
      </c>
      <c r="Z28" t="s">
        <v>486</v>
      </c>
      <c r="AA28" t="s">
        <v>487</v>
      </c>
      <c r="AB28" t="s">
        <v>34</v>
      </c>
      <c r="AC28" t="s">
        <v>34</v>
      </c>
      <c r="AD28" t="s">
        <v>34</v>
      </c>
    </row>
    <row r="29" spans="1:30" x14ac:dyDescent="0.25">
      <c r="A29" t="s">
        <v>488</v>
      </c>
      <c r="B29" t="s">
        <v>92</v>
      </c>
      <c r="C29" s="1" t="s">
        <v>34</v>
      </c>
      <c r="D29" s="1" t="s">
        <v>34</v>
      </c>
      <c r="E29" t="s">
        <v>34</v>
      </c>
      <c r="F29" t="s">
        <v>53</v>
      </c>
      <c r="G29" s="2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  <c r="Q29" t="s">
        <v>34</v>
      </c>
      <c r="R29" t="s">
        <v>489</v>
      </c>
      <c r="S29" t="s">
        <v>34</v>
      </c>
      <c r="T29" t="s">
        <v>34</v>
      </c>
      <c r="U29" t="s">
        <v>47</v>
      </c>
      <c r="V29" t="s">
        <v>490</v>
      </c>
      <c r="W29" t="s">
        <v>47</v>
      </c>
      <c r="X29" t="s">
        <v>47</v>
      </c>
      <c r="Y29" t="s">
        <v>110</v>
      </c>
      <c r="Z29" t="s">
        <v>34</v>
      </c>
      <c r="AA29" t="s">
        <v>390</v>
      </c>
      <c r="AB29" t="s">
        <v>34</v>
      </c>
      <c r="AC29" t="s">
        <v>34</v>
      </c>
      <c r="AD29" t="s">
        <v>34</v>
      </c>
    </row>
    <row r="30" spans="1:30" x14ac:dyDescent="0.25">
      <c r="A30" t="s">
        <v>491</v>
      </c>
      <c r="B30" t="s">
        <v>492</v>
      </c>
      <c r="C30" s="1" t="s">
        <v>493</v>
      </c>
      <c r="D30" s="1" t="s">
        <v>494</v>
      </c>
      <c r="E30" t="s">
        <v>71</v>
      </c>
      <c r="F30" t="s">
        <v>94</v>
      </c>
      <c r="G30" s="2" t="s">
        <v>99</v>
      </c>
      <c r="H30" t="s">
        <v>495</v>
      </c>
      <c r="I30" t="s">
        <v>496</v>
      </c>
      <c r="J30" t="s">
        <v>497</v>
      </c>
      <c r="K30" t="s">
        <v>415</v>
      </c>
      <c r="L30" t="s">
        <v>498</v>
      </c>
      <c r="M30" t="s">
        <v>140</v>
      </c>
      <c r="N30" t="s">
        <v>497</v>
      </c>
      <c r="O30" t="s">
        <v>499</v>
      </c>
      <c r="P30" t="s">
        <v>500</v>
      </c>
      <c r="Q30" t="s">
        <v>501</v>
      </c>
      <c r="R30" t="s">
        <v>502</v>
      </c>
      <c r="S30" t="s">
        <v>503</v>
      </c>
      <c r="T30" t="s">
        <v>458</v>
      </c>
      <c r="U30" t="s">
        <v>72</v>
      </c>
      <c r="V30" t="s">
        <v>78</v>
      </c>
      <c r="W30" t="s">
        <v>504</v>
      </c>
      <c r="X30" t="s">
        <v>505</v>
      </c>
      <c r="Y30" t="s">
        <v>506</v>
      </c>
      <c r="Z30" t="s">
        <v>507</v>
      </c>
      <c r="AA30" t="s">
        <v>508</v>
      </c>
      <c r="AB30" t="s">
        <v>34</v>
      </c>
      <c r="AC30" t="s">
        <v>34</v>
      </c>
      <c r="AD30" t="s">
        <v>34</v>
      </c>
    </row>
    <row r="31" spans="1:30" x14ac:dyDescent="0.25">
      <c r="A31" t="s">
        <v>509</v>
      </c>
      <c r="B31" t="s">
        <v>492</v>
      </c>
      <c r="C31" s="1" t="s">
        <v>3167</v>
      </c>
      <c r="D31" s="1" t="s">
        <v>510</v>
      </c>
      <c r="E31" t="s">
        <v>94</v>
      </c>
      <c r="F31" t="s">
        <v>95</v>
      </c>
      <c r="G31" s="2" t="s">
        <v>140</v>
      </c>
      <c r="H31" t="s">
        <v>511</v>
      </c>
      <c r="I31" t="s">
        <v>512</v>
      </c>
      <c r="J31" t="s">
        <v>513</v>
      </c>
      <c r="K31" t="s">
        <v>163</v>
      </c>
      <c r="L31" t="s">
        <v>99</v>
      </c>
      <c r="M31" t="s">
        <v>96</v>
      </c>
      <c r="N31" t="s">
        <v>512</v>
      </c>
      <c r="O31" t="s">
        <v>514</v>
      </c>
      <c r="P31" t="s">
        <v>515</v>
      </c>
      <c r="Q31" t="s">
        <v>516</v>
      </c>
      <c r="R31" t="s">
        <v>517</v>
      </c>
      <c r="S31" t="s">
        <v>518</v>
      </c>
      <c r="T31" t="s">
        <v>230</v>
      </c>
      <c r="U31" t="s">
        <v>519</v>
      </c>
      <c r="V31" t="s">
        <v>520</v>
      </c>
      <c r="W31" t="s">
        <v>521</v>
      </c>
      <c r="X31" t="s">
        <v>522</v>
      </c>
      <c r="Y31" t="s">
        <v>523</v>
      </c>
      <c r="Z31" t="s">
        <v>5094</v>
      </c>
      <c r="AA31" t="s">
        <v>524</v>
      </c>
      <c r="AB31" t="s">
        <v>34</v>
      </c>
      <c r="AC31" t="s">
        <v>34</v>
      </c>
      <c r="AD31" t="s">
        <v>34</v>
      </c>
    </row>
    <row r="32" spans="1:30" x14ac:dyDescent="0.25">
      <c r="A32" t="s">
        <v>525</v>
      </c>
      <c r="B32" t="s">
        <v>208</v>
      </c>
      <c r="C32" s="1" t="s">
        <v>5095</v>
      </c>
      <c r="D32" s="1" t="s">
        <v>526</v>
      </c>
      <c r="E32" t="s">
        <v>318</v>
      </c>
      <c r="F32" t="s">
        <v>52</v>
      </c>
      <c r="G32" s="2" t="s">
        <v>140</v>
      </c>
      <c r="H32" t="s">
        <v>159</v>
      </c>
      <c r="I32" t="s">
        <v>527</v>
      </c>
      <c r="J32" t="s">
        <v>528</v>
      </c>
      <c r="K32" t="s">
        <v>162</v>
      </c>
      <c r="L32" t="s">
        <v>106</v>
      </c>
      <c r="M32" t="s">
        <v>529</v>
      </c>
      <c r="N32" t="s">
        <v>527</v>
      </c>
      <c r="O32" t="s">
        <v>530</v>
      </c>
      <c r="P32" t="s">
        <v>531</v>
      </c>
      <c r="Q32" t="s">
        <v>532</v>
      </c>
      <c r="R32" t="s">
        <v>533</v>
      </c>
      <c r="S32" t="s">
        <v>534</v>
      </c>
      <c r="T32" t="s">
        <v>318</v>
      </c>
      <c r="U32" t="s">
        <v>535</v>
      </c>
      <c r="V32" t="s">
        <v>536</v>
      </c>
      <c r="W32" t="s">
        <v>537</v>
      </c>
      <c r="X32" t="s">
        <v>538</v>
      </c>
      <c r="Y32" t="s">
        <v>110</v>
      </c>
      <c r="Z32" t="s">
        <v>5096</v>
      </c>
      <c r="AA32" t="s">
        <v>539</v>
      </c>
      <c r="AB32" t="s">
        <v>34</v>
      </c>
      <c r="AC32" t="s">
        <v>34</v>
      </c>
      <c r="AD32" t="s">
        <v>34</v>
      </c>
    </row>
    <row r="33" spans="1:30" x14ac:dyDescent="0.25">
      <c r="A33" t="s">
        <v>540</v>
      </c>
      <c r="B33" t="s">
        <v>92</v>
      </c>
      <c r="C33" s="1" t="s">
        <v>5097</v>
      </c>
      <c r="D33" s="1" t="s">
        <v>542</v>
      </c>
      <c r="E33" t="s">
        <v>543</v>
      </c>
      <c r="F33" t="s">
        <v>544</v>
      </c>
      <c r="G33" s="2" t="s">
        <v>42</v>
      </c>
      <c r="H33" t="s">
        <v>545</v>
      </c>
      <c r="I33" t="s">
        <v>546</v>
      </c>
      <c r="J33" t="s">
        <v>547</v>
      </c>
      <c r="K33" t="s">
        <v>480</v>
      </c>
      <c r="L33" t="s">
        <v>548</v>
      </c>
      <c r="M33" t="s">
        <v>41</v>
      </c>
      <c r="N33" t="s">
        <v>546</v>
      </c>
      <c r="O33" t="s">
        <v>549</v>
      </c>
      <c r="P33" t="s">
        <v>550</v>
      </c>
      <c r="Q33" t="s">
        <v>551</v>
      </c>
      <c r="R33" t="s">
        <v>552</v>
      </c>
      <c r="S33" t="s">
        <v>553</v>
      </c>
      <c r="T33" t="s">
        <v>71</v>
      </c>
      <c r="U33" t="s">
        <v>78</v>
      </c>
      <c r="V33" t="s">
        <v>554</v>
      </c>
      <c r="W33" t="s">
        <v>555</v>
      </c>
      <c r="X33" t="s">
        <v>556</v>
      </c>
      <c r="Y33" t="s">
        <v>110</v>
      </c>
      <c r="Z33" t="s">
        <v>4492</v>
      </c>
      <c r="AA33" t="s">
        <v>557</v>
      </c>
      <c r="AB33" t="s">
        <v>34</v>
      </c>
      <c r="AC33" t="s">
        <v>34</v>
      </c>
      <c r="AD33" t="s">
        <v>34</v>
      </c>
    </row>
    <row r="34" spans="1:30" x14ac:dyDescent="0.25">
      <c r="A34" t="s">
        <v>558</v>
      </c>
      <c r="B34" t="s">
        <v>31</v>
      </c>
      <c r="C34" s="1" t="s">
        <v>5098</v>
      </c>
      <c r="D34" s="1" t="s">
        <v>559</v>
      </c>
      <c r="E34" t="s">
        <v>34</v>
      </c>
      <c r="F34" t="s">
        <v>458</v>
      </c>
      <c r="G34" s="2" t="s">
        <v>560</v>
      </c>
      <c r="H34" t="s">
        <v>561</v>
      </c>
      <c r="I34" t="s">
        <v>562</v>
      </c>
      <c r="J34" t="s">
        <v>563</v>
      </c>
      <c r="K34" t="s">
        <v>564</v>
      </c>
      <c r="L34" t="s">
        <v>116</v>
      </c>
      <c r="M34" t="s">
        <v>560</v>
      </c>
      <c r="N34" t="s">
        <v>565</v>
      </c>
      <c r="O34" t="s">
        <v>566</v>
      </c>
      <c r="P34" t="s">
        <v>567</v>
      </c>
      <c r="Q34" t="s">
        <v>568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48</v>
      </c>
      <c r="Z34" t="s">
        <v>2159</v>
      </c>
      <c r="AA34" t="s">
        <v>48</v>
      </c>
      <c r="AB34" t="s">
        <v>34</v>
      </c>
      <c r="AC34" t="s">
        <v>34</v>
      </c>
      <c r="AD34" t="s">
        <v>34</v>
      </c>
    </row>
    <row r="35" spans="1:30" x14ac:dyDescent="0.25">
      <c r="A35" t="s">
        <v>569</v>
      </c>
      <c r="B35" t="s">
        <v>31</v>
      </c>
      <c r="C35" s="1" t="s">
        <v>5099</v>
      </c>
      <c r="D35" s="1" t="s">
        <v>570</v>
      </c>
      <c r="E35" t="s">
        <v>34</v>
      </c>
      <c r="F35" t="s">
        <v>571</v>
      </c>
      <c r="G35" s="2" t="s">
        <v>572</v>
      </c>
      <c r="H35" t="s">
        <v>572</v>
      </c>
      <c r="I35" t="s">
        <v>573</v>
      </c>
      <c r="J35" t="s">
        <v>574</v>
      </c>
      <c r="K35" t="s">
        <v>274</v>
      </c>
      <c r="L35" t="s">
        <v>575</v>
      </c>
      <c r="M35" t="s">
        <v>505</v>
      </c>
      <c r="N35" t="s">
        <v>573</v>
      </c>
      <c r="O35" t="s">
        <v>576</v>
      </c>
      <c r="P35" t="s">
        <v>577</v>
      </c>
      <c r="Q35" t="s">
        <v>480</v>
      </c>
      <c r="R35" t="s">
        <v>34</v>
      </c>
      <c r="S35" t="s">
        <v>34</v>
      </c>
      <c r="T35" t="s">
        <v>34</v>
      </c>
      <c r="U35" t="s">
        <v>34</v>
      </c>
      <c r="V35" t="s">
        <v>34</v>
      </c>
      <c r="W35" t="s">
        <v>34</v>
      </c>
      <c r="X35" t="s">
        <v>34</v>
      </c>
      <c r="Y35" t="s">
        <v>48</v>
      </c>
      <c r="Z35" t="s">
        <v>578</v>
      </c>
      <c r="AA35" t="s">
        <v>48</v>
      </c>
      <c r="AB35" t="s">
        <v>34</v>
      </c>
      <c r="AC35" t="s">
        <v>34</v>
      </c>
      <c r="AD35" t="s">
        <v>34</v>
      </c>
    </row>
    <row r="36" spans="1:30" x14ac:dyDescent="0.25">
      <c r="A36" t="s">
        <v>579</v>
      </c>
      <c r="B36" t="s">
        <v>31</v>
      </c>
      <c r="C36" s="1" t="s">
        <v>34</v>
      </c>
      <c r="D36" s="1" t="s">
        <v>34</v>
      </c>
      <c r="E36" t="s">
        <v>34</v>
      </c>
      <c r="F36" t="s">
        <v>580</v>
      </c>
      <c r="G36" s="2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 t="s">
        <v>47</v>
      </c>
      <c r="N36" t="s">
        <v>47</v>
      </c>
      <c r="O36" t="s">
        <v>47</v>
      </c>
      <c r="P36" t="s">
        <v>47</v>
      </c>
      <c r="Q36" t="s">
        <v>34</v>
      </c>
      <c r="R36" t="s">
        <v>581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 t="s">
        <v>89</v>
      </c>
      <c r="Z36" t="s">
        <v>34</v>
      </c>
      <c r="AA36" t="s">
        <v>152</v>
      </c>
      <c r="AB36" t="s">
        <v>34</v>
      </c>
      <c r="AC36" t="s">
        <v>34</v>
      </c>
      <c r="AD36" t="s">
        <v>34</v>
      </c>
    </row>
    <row r="37" spans="1:30" x14ac:dyDescent="0.25">
      <c r="A37" t="s">
        <v>582</v>
      </c>
      <c r="B37" t="s">
        <v>208</v>
      </c>
      <c r="C37" s="1" t="s">
        <v>583</v>
      </c>
      <c r="D37" s="1" t="s">
        <v>584</v>
      </c>
      <c r="E37" t="s">
        <v>318</v>
      </c>
      <c r="F37" t="s">
        <v>585</v>
      </c>
      <c r="G37" s="2" t="s">
        <v>47</v>
      </c>
      <c r="H37" t="s">
        <v>76</v>
      </c>
      <c r="I37" t="s">
        <v>586</v>
      </c>
      <c r="J37" t="s">
        <v>587</v>
      </c>
      <c r="K37" t="s">
        <v>76</v>
      </c>
      <c r="L37" t="s">
        <v>326</v>
      </c>
      <c r="M37" t="s">
        <v>588</v>
      </c>
      <c r="N37" t="s">
        <v>586</v>
      </c>
      <c r="O37" t="s">
        <v>47</v>
      </c>
      <c r="P37" t="s">
        <v>47</v>
      </c>
      <c r="Q37" t="s">
        <v>34</v>
      </c>
      <c r="R37" t="s">
        <v>589</v>
      </c>
      <c r="S37" t="s">
        <v>590</v>
      </c>
      <c r="T37" t="s">
        <v>318</v>
      </c>
      <c r="U37" t="s">
        <v>273</v>
      </c>
      <c r="V37" t="s">
        <v>591</v>
      </c>
      <c r="W37" t="s">
        <v>592</v>
      </c>
      <c r="X37" t="s">
        <v>593</v>
      </c>
      <c r="Y37" t="s">
        <v>110</v>
      </c>
      <c r="Z37" t="s">
        <v>594</v>
      </c>
      <c r="AA37" t="s">
        <v>595</v>
      </c>
      <c r="AB37" t="s">
        <v>34</v>
      </c>
      <c r="AC37" t="s">
        <v>34</v>
      </c>
      <c r="AD37" t="s">
        <v>34</v>
      </c>
    </row>
    <row r="38" spans="1:30" x14ac:dyDescent="0.25">
      <c r="A38" t="s">
        <v>596</v>
      </c>
      <c r="B38" t="s">
        <v>92</v>
      </c>
      <c r="C38" s="1" t="s">
        <v>597</v>
      </c>
      <c r="D38" s="1" t="s">
        <v>598</v>
      </c>
      <c r="E38" t="s">
        <v>318</v>
      </c>
      <c r="F38" t="s">
        <v>599</v>
      </c>
      <c r="G38" s="2" t="s">
        <v>163</v>
      </c>
      <c r="H38" t="s">
        <v>47</v>
      </c>
      <c r="I38" t="s">
        <v>47</v>
      </c>
      <c r="J38" t="s">
        <v>600</v>
      </c>
      <c r="K38" t="s">
        <v>47</v>
      </c>
      <c r="L38" t="s">
        <v>47</v>
      </c>
      <c r="M38" t="s">
        <v>601</v>
      </c>
      <c r="N38" t="s">
        <v>602</v>
      </c>
      <c r="O38" t="s">
        <v>603</v>
      </c>
      <c r="P38" t="s">
        <v>604</v>
      </c>
      <c r="Q38" t="s">
        <v>605</v>
      </c>
      <c r="R38" t="s">
        <v>606</v>
      </c>
      <c r="S38" t="s">
        <v>607</v>
      </c>
      <c r="T38" t="s">
        <v>52</v>
      </c>
      <c r="U38" t="s">
        <v>535</v>
      </c>
      <c r="V38" t="s">
        <v>608</v>
      </c>
      <c r="W38" t="s">
        <v>609</v>
      </c>
      <c r="X38" t="s">
        <v>610</v>
      </c>
      <c r="Y38" t="s">
        <v>110</v>
      </c>
      <c r="Z38" t="s">
        <v>611</v>
      </c>
      <c r="AA38" t="s">
        <v>612</v>
      </c>
      <c r="AB38" t="s">
        <v>34</v>
      </c>
      <c r="AC38" t="s">
        <v>34</v>
      </c>
      <c r="AD38" t="s">
        <v>34</v>
      </c>
    </row>
    <row r="39" spans="1:30" x14ac:dyDescent="0.25">
      <c r="A39" t="s">
        <v>613</v>
      </c>
      <c r="B39" t="s">
        <v>31</v>
      </c>
      <c r="C39" s="1" t="s">
        <v>5100</v>
      </c>
      <c r="D39" s="1" t="s">
        <v>614</v>
      </c>
      <c r="E39" t="s">
        <v>34</v>
      </c>
      <c r="F39" t="s">
        <v>615</v>
      </c>
      <c r="G39" s="2" t="s">
        <v>548</v>
      </c>
      <c r="H39" t="s">
        <v>616</v>
      </c>
      <c r="I39" t="s">
        <v>617</v>
      </c>
      <c r="J39" t="s">
        <v>618</v>
      </c>
      <c r="K39" t="s">
        <v>619</v>
      </c>
      <c r="L39" t="s">
        <v>620</v>
      </c>
      <c r="M39" t="s">
        <v>409</v>
      </c>
      <c r="N39" t="s">
        <v>617</v>
      </c>
      <c r="O39" t="s">
        <v>621</v>
      </c>
      <c r="P39" t="s">
        <v>622</v>
      </c>
      <c r="Q39" t="s">
        <v>623</v>
      </c>
      <c r="R39" t="s">
        <v>34</v>
      </c>
      <c r="S39" t="s">
        <v>34</v>
      </c>
      <c r="T39" t="s">
        <v>34</v>
      </c>
      <c r="U39" t="s">
        <v>34</v>
      </c>
      <c r="V39" t="s">
        <v>34</v>
      </c>
      <c r="W39" t="s">
        <v>34</v>
      </c>
      <c r="X39" t="s">
        <v>34</v>
      </c>
      <c r="Y39" t="s">
        <v>48</v>
      </c>
      <c r="Z39" t="s">
        <v>5101</v>
      </c>
      <c r="AA39" t="s">
        <v>48</v>
      </c>
      <c r="AB39" t="s">
        <v>34</v>
      </c>
      <c r="AC39" t="s">
        <v>34</v>
      </c>
      <c r="AD39" t="s">
        <v>34</v>
      </c>
    </row>
    <row r="40" spans="1:30" x14ac:dyDescent="0.25">
      <c r="A40" t="s">
        <v>624</v>
      </c>
      <c r="B40" t="s">
        <v>31</v>
      </c>
      <c r="C40" s="1" t="s">
        <v>5102</v>
      </c>
      <c r="D40" s="1" t="s">
        <v>625</v>
      </c>
      <c r="E40" t="s">
        <v>52</v>
      </c>
      <c r="F40" t="s">
        <v>253</v>
      </c>
      <c r="G40" s="2" t="s">
        <v>548</v>
      </c>
      <c r="H40" t="s">
        <v>626</v>
      </c>
      <c r="I40" t="s">
        <v>395</v>
      </c>
      <c r="J40" t="s">
        <v>627</v>
      </c>
      <c r="K40" t="s">
        <v>628</v>
      </c>
      <c r="L40" t="s">
        <v>116</v>
      </c>
      <c r="M40" t="s">
        <v>628</v>
      </c>
      <c r="N40" t="s">
        <v>629</v>
      </c>
      <c r="O40" t="s">
        <v>630</v>
      </c>
      <c r="P40" t="s">
        <v>631</v>
      </c>
      <c r="Q40" t="s">
        <v>632</v>
      </c>
      <c r="R40" t="s">
        <v>633</v>
      </c>
      <c r="S40" t="s">
        <v>634</v>
      </c>
      <c r="T40" t="s">
        <v>211</v>
      </c>
      <c r="U40" t="s">
        <v>128</v>
      </c>
      <c r="V40" t="s">
        <v>635</v>
      </c>
      <c r="W40" t="s">
        <v>636</v>
      </c>
      <c r="X40" t="s">
        <v>139</v>
      </c>
      <c r="Y40" t="s">
        <v>266</v>
      </c>
      <c r="Z40" t="s">
        <v>1362</v>
      </c>
      <c r="AA40" t="s">
        <v>637</v>
      </c>
      <c r="AB40" t="s">
        <v>34</v>
      </c>
      <c r="AC40" t="s">
        <v>34</v>
      </c>
      <c r="AD40" t="s">
        <v>34</v>
      </c>
    </row>
    <row r="41" spans="1:30" x14ac:dyDescent="0.25">
      <c r="A41" t="s">
        <v>638</v>
      </c>
      <c r="B41" t="s">
        <v>92</v>
      </c>
      <c r="C41" s="1" t="s">
        <v>5103</v>
      </c>
      <c r="D41" s="1" t="s">
        <v>639</v>
      </c>
      <c r="E41" t="s">
        <v>34</v>
      </c>
      <c r="F41" t="s">
        <v>895</v>
      </c>
      <c r="G41" s="2" t="s">
        <v>40</v>
      </c>
      <c r="H41" t="s">
        <v>538</v>
      </c>
      <c r="I41" t="s">
        <v>4803</v>
      </c>
      <c r="J41" t="s">
        <v>5104</v>
      </c>
      <c r="K41" t="s">
        <v>324</v>
      </c>
      <c r="L41" t="s">
        <v>324</v>
      </c>
      <c r="M41" t="s">
        <v>548</v>
      </c>
      <c r="N41" t="s">
        <v>4803</v>
      </c>
      <c r="O41" t="s">
        <v>446</v>
      </c>
      <c r="P41" t="s">
        <v>1335</v>
      </c>
      <c r="Q41" t="s">
        <v>4831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  <c r="Y41" t="s">
        <v>48</v>
      </c>
      <c r="Z41" t="s">
        <v>644</v>
      </c>
      <c r="AA41" t="s">
        <v>48</v>
      </c>
      <c r="AB41" t="s">
        <v>34</v>
      </c>
      <c r="AC41" t="s">
        <v>34</v>
      </c>
      <c r="AD41" t="s">
        <v>34</v>
      </c>
    </row>
    <row r="42" spans="1:30" x14ac:dyDescent="0.25">
      <c r="A42" t="s">
        <v>645</v>
      </c>
      <c r="B42" t="s">
        <v>31</v>
      </c>
      <c r="C42" s="1" t="s">
        <v>646</v>
      </c>
      <c r="D42" s="1" t="s">
        <v>647</v>
      </c>
      <c r="E42" t="s">
        <v>648</v>
      </c>
      <c r="F42" t="s">
        <v>649</v>
      </c>
      <c r="G42" s="2" t="s">
        <v>47</v>
      </c>
      <c r="H42" t="s">
        <v>47</v>
      </c>
      <c r="I42" t="s">
        <v>47</v>
      </c>
      <c r="J42" t="s">
        <v>47</v>
      </c>
      <c r="K42" t="s">
        <v>47</v>
      </c>
      <c r="L42" t="s">
        <v>47</v>
      </c>
      <c r="M42" t="s">
        <v>47</v>
      </c>
      <c r="N42" t="s">
        <v>47</v>
      </c>
      <c r="O42" t="s">
        <v>47</v>
      </c>
      <c r="P42" t="s">
        <v>47</v>
      </c>
      <c r="Q42" t="s">
        <v>34</v>
      </c>
      <c r="R42" t="s">
        <v>650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 t="s">
        <v>89</v>
      </c>
      <c r="Z42" t="s">
        <v>651</v>
      </c>
      <c r="AA42" t="s">
        <v>652</v>
      </c>
      <c r="AB42" t="s">
        <v>34</v>
      </c>
      <c r="AC42" t="s">
        <v>34</v>
      </c>
      <c r="AD42" t="s">
        <v>34</v>
      </c>
    </row>
    <row r="43" spans="1:30" x14ac:dyDescent="0.25">
      <c r="A43" t="s">
        <v>653</v>
      </c>
      <c r="B43" t="s">
        <v>31</v>
      </c>
      <c r="C43" s="1" t="s">
        <v>5105</v>
      </c>
      <c r="D43" s="1" t="s">
        <v>654</v>
      </c>
      <c r="E43" t="s">
        <v>655</v>
      </c>
      <c r="F43" t="s">
        <v>289</v>
      </c>
      <c r="G43" s="2" t="s">
        <v>656</v>
      </c>
      <c r="H43" t="s">
        <v>657</v>
      </c>
      <c r="I43" t="s">
        <v>658</v>
      </c>
      <c r="J43" t="s">
        <v>118</v>
      </c>
      <c r="K43" t="s">
        <v>180</v>
      </c>
      <c r="L43" t="s">
        <v>180</v>
      </c>
      <c r="M43" t="s">
        <v>326</v>
      </c>
      <c r="N43" t="s">
        <v>659</v>
      </c>
      <c r="O43" t="s">
        <v>660</v>
      </c>
      <c r="P43" t="s">
        <v>661</v>
      </c>
      <c r="Q43" t="s">
        <v>527</v>
      </c>
      <c r="R43" t="s">
        <v>662</v>
      </c>
      <c r="S43" t="s">
        <v>663</v>
      </c>
      <c r="T43" t="s">
        <v>1458</v>
      </c>
      <c r="U43" t="s">
        <v>664</v>
      </c>
      <c r="V43" t="s">
        <v>665</v>
      </c>
      <c r="W43" t="s">
        <v>666</v>
      </c>
      <c r="X43" t="s">
        <v>667</v>
      </c>
      <c r="Y43" t="s">
        <v>89</v>
      </c>
      <c r="Z43" t="s">
        <v>5106</v>
      </c>
      <c r="AA43" t="s">
        <v>668</v>
      </c>
      <c r="AB43" t="s">
        <v>34</v>
      </c>
      <c r="AC43" t="s">
        <v>34</v>
      </c>
      <c r="AD43" t="s">
        <v>34</v>
      </c>
    </row>
    <row r="44" spans="1:30" x14ac:dyDescent="0.25">
      <c r="A44" t="s">
        <v>669</v>
      </c>
      <c r="B44" t="s">
        <v>286</v>
      </c>
      <c r="C44" s="1" t="s">
        <v>670</v>
      </c>
      <c r="D44" s="1" t="s">
        <v>671</v>
      </c>
      <c r="E44" t="s">
        <v>672</v>
      </c>
      <c r="F44" t="s">
        <v>673</v>
      </c>
      <c r="G44" s="2" t="s">
        <v>588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674</v>
      </c>
      <c r="O44" t="s">
        <v>47</v>
      </c>
      <c r="P44" t="s">
        <v>47</v>
      </c>
      <c r="Q44" t="s">
        <v>34</v>
      </c>
      <c r="R44" t="s">
        <v>675</v>
      </c>
      <c r="S44" t="s">
        <v>676</v>
      </c>
      <c r="T44" t="s">
        <v>338</v>
      </c>
      <c r="U44" t="s">
        <v>677</v>
      </c>
      <c r="V44" t="s">
        <v>678</v>
      </c>
      <c r="W44" t="s">
        <v>679</v>
      </c>
      <c r="X44" t="s">
        <v>680</v>
      </c>
      <c r="Y44" t="s">
        <v>110</v>
      </c>
      <c r="Z44" t="s">
        <v>252</v>
      </c>
      <c r="AA44" t="s">
        <v>681</v>
      </c>
      <c r="AB44" t="s">
        <v>34</v>
      </c>
      <c r="AC44" t="s">
        <v>34</v>
      </c>
      <c r="AD44" t="s">
        <v>34</v>
      </c>
    </row>
    <row r="45" spans="1:30" x14ac:dyDescent="0.25">
      <c r="A45" t="s">
        <v>682</v>
      </c>
      <c r="B45" t="s">
        <v>92</v>
      </c>
      <c r="C45" s="1" t="s">
        <v>683</v>
      </c>
      <c r="D45" s="1" t="s">
        <v>684</v>
      </c>
      <c r="E45" t="s">
        <v>685</v>
      </c>
      <c r="F45" t="s">
        <v>686</v>
      </c>
      <c r="G45" s="2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  <c r="M45" t="s">
        <v>47</v>
      </c>
      <c r="N45" t="s">
        <v>687</v>
      </c>
      <c r="O45" t="s">
        <v>47</v>
      </c>
      <c r="P45" t="s">
        <v>47</v>
      </c>
      <c r="Q45" t="s">
        <v>34</v>
      </c>
      <c r="R45" t="s">
        <v>675</v>
      </c>
      <c r="S45" t="s">
        <v>688</v>
      </c>
      <c r="T45" t="s">
        <v>689</v>
      </c>
      <c r="U45" t="s">
        <v>690</v>
      </c>
      <c r="V45" t="s">
        <v>691</v>
      </c>
      <c r="W45" t="s">
        <v>692</v>
      </c>
      <c r="X45" t="s">
        <v>693</v>
      </c>
      <c r="Y45" t="s">
        <v>110</v>
      </c>
      <c r="Z45" t="s">
        <v>694</v>
      </c>
      <c r="AA45" t="s">
        <v>681</v>
      </c>
      <c r="AB45" t="s">
        <v>34</v>
      </c>
      <c r="AC45" t="s">
        <v>34</v>
      </c>
      <c r="AD45" t="s">
        <v>34</v>
      </c>
    </row>
    <row r="46" spans="1:30" x14ac:dyDescent="0.25">
      <c r="A46" t="s">
        <v>695</v>
      </c>
      <c r="B46" t="s">
        <v>286</v>
      </c>
      <c r="C46" s="1" t="s">
        <v>5107</v>
      </c>
      <c r="D46" s="1" t="s">
        <v>696</v>
      </c>
      <c r="E46" t="s">
        <v>697</v>
      </c>
      <c r="F46" t="s">
        <v>698</v>
      </c>
      <c r="G46" s="2" t="s">
        <v>106</v>
      </c>
      <c r="H46" t="s">
        <v>699</v>
      </c>
      <c r="I46" t="s">
        <v>700</v>
      </c>
      <c r="J46" t="s">
        <v>701</v>
      </c>
      <c r="K46" t="s">
        <v>446</v>
      </c>
      <c r="L46" t="s">
        <v>702</v>
      </c>
      <c r="M46" t="s">
        <v>703</v>
      </c>
      <c r="N46" t="s">
        <v>704</v>
      </c>
      <c r="O46" t="s">
        <v>705</v>
      </c>
      <c r="P46" t="s">
        <v>706</v>
      </c>
      <c r="Q46" t="s">
        <v>707</v>
      </c>
      <c r="R46" t="s">
        <v>708</v>
      </c>
      <c r="S46" t="s">
        <v>709</v>
      </c>
      <c r="T46" t="s">
        <v>2258</v>
      </c>
      <c r="U46" t="s">
        <v>677</v>
      </c>
      <c r="V46" t="s">
        <v>710</v>
      </c>
      <c r="W46" t="s">
        <v>711</v>
      </c>
      <c r="X46" t="s">
        <v>712</v>
      </c>
      <c r="Y46" t="s">
        <v>152</v>
      </c>
      <c r="Z46" t="s">
        <v>5108</v>
      </c>
      <c r="AA46" t="s">
        <v>714</v>
      </c>
      <c r="AB46" t="s">
        <v>34</v>
      </c>
      <c r="AC46" t="s">
        <v>34</v>
      </c>
      <c r="AD46" t="s">
        <v>34</v>
      </c>
    </row>
    <row r="47" spans="1:30" x14ac:dyDescent="0.25">
      <c r="A47" t="s">
        <v>715</v>
      </c>
      <c r="B47" t="s">
        <v>131</v>
      </c>
      <c r="C47" s="1" t="s">
        <v>5109</v>
      </c>
      <c r="D47" s="1" t="s">
        <v>716</v>
      </c>
      <c r="E47" t="s">
        <v>717</v>
      </c>
      <c r="F47" t="s">
        <v>147</v>
      </c>
      <c r="G47" s="2" t="s">
        <v>718</v>
      </c>
      <c r="H47" t="s">
        <v>719</v>
      </c>
      <c r="I47" t="s">
        <v>339</v>
      </c>
      <c r="J47" t="s">
        <v>216</v>
      </c>
      <c r="K47" t="s">
        <v>720</v>
      </c>
      <c r="L47" t="s">
        <v>292</v>
      </c>
      <c r="M47" t="s">
        <v>588</v>
      </c>
      <c r="N47" t="s">
        <v>339</v>
      </c>
      <c r="O47" t="s">
        <v>721</v>
      </c>
      <c r="P47" t="s">
        <v>687</v>
      </c>
      <c r="Q47" t="s">
        <v>722</v>
      </c>
      <c r="R47" t="s">
        <v>723</v>
      </c>
      <c r="S47" t="s">
        <v>724</v>
      </c>
      <c r="T47" t="s">
        <v>717</v>
      </c>
      <c r="U47" t="s">
        <v>108</v>
      </c>
      <c r="V47" t="s">
        <v>725</v>
      </c>
      <c r="W47" t="s">
        <v>725</v>
      </c>
      <c r="X47" t="s">
        <v>726</v>
      </c>
      <c r="Y47" t="s">
        <v>89</v>
      </c>
      <c r="Z47" t="s">
        <v>5110</v>
      </c>
      <c r="AA47" t="s">
        <v>727</v>
      </c>
      <c r="AB47" t="s">
        <v>34</v>
      </c>
      <c r="AC47" t="s">
        <v>34</v>
      </c>
      <c r="AD47" t="s">
        <v>34</v>
      </c>
    </row>
    <row r="48" spans="1:30" x14ac:dyDescent="0.25">
      <c r="A48" t="s">
        <v>728</v>
      </c>
      <c r="B48" t="s">
        <v>208</v>
      </c>
      <c r="C48" s="1" t="s">
        <v>729</v>
      </c>
      <c r="D48" s="1" t="s">
        <v>730</v>
      </c>
      <c r="E48" t="s">
        <v>115</v>
      </c>
      <c r="F48" t="s">
        <v>731</v>
      </c>
      <c r="G48" s="2" t="s">
        <v>47</v>
      </c>
      <c r="H48" t="s">
        <v>47</v>
      </c>
      <c r="I48" t="s">
        <v>47</v>
      </c>
      <c r="J48" t="s">
        <v>47</v>
      </c>
      <c r="K48" t="s">
        <v>47</v>
      </c>
      <c r="L48" t="s">
        <v>47</v>
      </c>
      <c r="M48" t="s">
        <v>47</v>
      </c>
      <c r="N48" t="s">
        <v>47</v>
      </c>
      <c r="O48" t="s">
        <v>47</v>
      </c>
      <c r="P48" t="s">
        <v>47</v>
      </c>
      <c r="Q48" t="s">
        <v>34</v>
      </c>
      <c r="R48" t="s">
        <v>675</v>
      </c>
      <c r="S48" t="s">
        <v>732</v>
      </c>
      <c r="T48" t="s">
        <v>192</v>
      </c>
      <c r="U48" t="s">
        <v>733</v>
      </c>
      <c r="V48" t="s">
        <v>734</v>
      </c>
      <c r="W48" t="s">
        <v>735</v>
      </c>
      <c r="X48" t="s">
        <v>736</v>
      </c>
      <c r="Y48" t="s">
        <v>110</v>
      </c>
      <c r="Z48" t="s">
        <v>737</v>
      </c>
      <c r="AA48" t="s">
        <v>681</v>
      </c>
      <c r="AB48" t="s">
        <v>34</v>
      </c>
      <c r="AC48" t="s">
        <v>34</v>
      </c>
      <c r="AD48" t="s">
        <v>34</v>
      </c>
    </row>
    <row r="49" spans="1:30" x14ac:dyDescent="0.25">
      <c r="A49" t="s">
        <v>738</v>
      </c>
      <c r="B49" t="s">
        <v>228</v>
      </c>
      <c r="C49" s="1" t="s">
        <v>739</v>
      </c>
      <c r="D49" s="1" t="s">
        <v>740</v>
      </c>
      <c r="E49" t="s">
        <v>192</v>
      </c>
      <c r="F49" t="s">
        <v>157</v>
      </c>
      <c r="G49" s="2" t="s">
        <v>47</v>
      </c>
      <c r="H49" t="s">
        <v>741</v>
      </c>
      <c r="I49" t="s">
        <v>742</v>
      </c>
      <c r="J49" t="s">
        <v>743</v>
      </c>
      <c r="K49" t="s">
        <v>741</v>
      </c>
      <c r="L49" t="s">
        <v>744</v>
      </c>
      <c r="M49" t="s">
        <v>745</v>
      </c>
      <c r="N49" t="s">
        <v>746</v>
      </c>
      <c r="O49" t="s">
        <v>47</v>
      </c>
      <c r="P49" t="s">
        <v>47</v>
      </c>
      <c r="Q49" t="s">
        <v>34</v>
      </c>
      <c r="R49" t="s">
        <v>747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 t="s">
        <v>312</v>
      </c>
      <c r="Z49" t="s">
        <v>5111</v>
      </c>
      <c r="AA49" t="s">
        <v>748</v>
      </c>
      <c r="AB49" t="s">
        <v>34</v>
      </c>
      <c r="AC49" t="s">
        <v>34</v>
      </c>
      <c r="AD49" t="s">
        <v>34</v>
      </c>
    </row>
    <row r="50" spans="1:30" x14ac:dyDescent="0.25">
      <c r="A50" t="s">
        <v>749</v>
      </c>
      <c r="B50" t="s">
        <v>92</v>
      </c>
      <c r="C50" s="1" t="s">
        <v>750</v>
      </c>
      <c r="D50" s="1" t="s">
        <v>751</v>
      </c>
      <c r="E50" t="s">
        <v>95</v>
      </c>
      <c r="F50" t="s">
        <v>752</v>
      </c>
      <c r="G50" s="2" t="s">
        <v>235</v>
      </c>
      <c r="H50" t="s">
        <v>753</v>
      </c>
      <c r="I50" t="s">
        <v>754</v>
      </c>
      <c r="J50" t="s">
        <v>755</v>
      </c>
      <c r="K50" t="s">
        <v>756</v>
      </c>
      <c r="L50" t="s">
        <v>76</v>
      </c>
      <c r="M50" t="s">
        <v>292</v>
      </c>
      <c r="N50" t="s">
        <v>757</v>
      </c>
      <c r="O50" t="s">
        <v>758</v>
      </c>
      <c r="P50" t="s">
        <v>759</v>
      </c>
      <c r="Q50" t="s">
        <v>760</v>
      </c>
      <c r="R50" t="s">
        <v>761</v>
      </c>
      <c r="S50" t="s">
        <v>34</v>
      </c>
      <c r="T50" t="s">
        <v>34</v>
      </c>
      <c r="U50" t="s">
        <v>34</v>
      </c>
      <c r="V50" t="s">
        <v>34</v>
      </c>
      <c r="W50" t="s">
        <v>34</v>
      </c>
      <c r="X50" t="s">
        <v>34</v>
      </c>
      <c r="Y50" t="s">
        <v>110</v>
      </c>
      <c r="Z50" t="s">
        <v>762</v>
      </c>
      <c r="AA50" t="s">
        <v>763</v>
      </c>
      <c r="AB50" t="s">
        <v>34</v>
      </c>
      <c r="AC50" t="s">
        <v>34</v>
      </c>
      <c r="AD50" t="s">
        <v>34</v>
      </c>
    </row>
    <row r="51" spans="1:30" x14ac:dyDescent="0.25">
      <c r="A51" t="s">
        <v>764</v>
      </c>
      <c r="B51" t="s">
        <v>131</v>
      </c>
      <c r="C51" s="1" t="s">
        <v>765</v>
      </c>
      <c r="D51" s="1" t="s">
        <v>766</v>
      </c>
      <c r="E51" t="s">
        <v>387</v>
      </c>
      <c r="F51" t="s">
        <v>767</v>
      </c>
      <c r="G51" s="2" t="s">
        <v>371</v>
      </c>
      <c r="H51" t="s">
        <v>768</v>
      </c>
      <c r="I51" t="s">
        <v>124</v>
      </c>
      <c r="J51" t="s">
        <v>769</v>
      </c>
      <c r="K51" t="s">
        <v>371</v>
      </c>
      <c r="L51" t="s">
        <v>687</v>
      </c>
      <c r="M51" t="s">
        <v>77</v>
      </c>
      <c r="N51" t="s">
        <v>770</v>
      </c>
      <c r="O51" t="s">
        <v>78</v>
      </c>
      <c r="P51" t="s">
        <v>448</v>
      </c>
      <c r="Q51" t="s">
        <v>771</v>
      </c>
      <c r="R51" t="s">
        <v>772</v>
      </c>
      <c r="S51" t="s">
        <v>773</v>
      </c>
      <c r="T51" t="s">
        <v>387</v>
      </c>
      <c r="U51" t="s">
        <v>774</v>
      </c>
      <c r="V51" t="s">
        <v>775</v>
      </c>
      <c r="W51" t="s">
        <v>776</v>
      </c>
      <c r="X51" t="s">
        <v>777</v>
      </c>
      <c r="Y51" t="s">
        <v>89</v>
      </c>
      <c r="Z51" t="s">
        <v>5112</v>
      </c>
      <c r="AA51" t="s">
        <v>778</v>
      </c>
      <c r="AB51" t="s">
        <v>34</v>
      </c>
      <c r="AC51" t="s">
        <v>34</v>
      </c>
      <c r="AD51" t="s">
        <v>34</v>
      </c>
    </row>
    <row r="52" spans="1:30" x14ac:dyDescent="0.25">
      <c r="A52" t="s">
        <v>779</v>
      </c>
      <c r="B52" t="s">
        <v>492</v>
      </c>
      <c r="C52" s="1" t="s">
        <v>5113</v>
      </c>
      <c r="D52" s="1" t="s">
        <v>780</v>
      </c>
      <c r="E52" t="s">
        <v>689</v>
      </c>
      <c r="F52" t="s">
        <v>387</v>
      </c>
      <c r="G52" s="2" t="s">
        <v>42</v>
      </c>
      <c r="H52" t="s">
        <v>561</v>
      </c>
      <c r="I52" t="s">
        <v>781</v>
      </c>
      <c r="J52" t="s">
        <v>782</v>
      </c>
      <c r="K52" t="s">
        <v>564</v>
      </c>
      <c r="L52" t="s">
        <v>628</v>
      </c>
      <c r="M52" t="s">
        <v>342</v>
      </c>
      <c r="N52" t="s">
        <v>781</v>
      </c>
      <c r="O52" t="s">
        <v>331</v>
      </c>
      <c r="P52" t="s">
        <v>783</v>
      </c>
      <c r="Q52" t="s">
        <v>784</v>
      </c>
      <c r="R52" t="s">
        <v>785</v>
      </c>
      <c r="S52" t="s">
        <v>786</v>
      </c>
      <c r="T52" t="s">
        <v>689</v>
      </c>
      <c r="U52" t="s">
        <v>198</v>
      </c>
      <c r="V52" t="s">
        <v>788</v>
      </c>
      <c r="W52" t="s">
        <v>789</v>
      </c>
      <c r="X52" t="s">
        <v>790</v>
      </c>
      <c r="Y52" t="s">
        <v>247</v>
      </c>
      <c r="Z52" t="s">
        <v>5114</v>
      </c>
      <c r="AA52" t="s">
        <v>791</v>
      </c>
      <c r="AB52" t="s">
        <v>34</v>
      </c>
      <c r="AC52" t="s">
        <v>34</v>
      </c>
      <c r="AD52" t="s">
        <v>34</v>
      </c>
    </row>
    <row r="53" spans="1:30" x14ac:dyDescent="0.25">
      <c r="A53" t="s">
        <v>792</v>
      </c>
      <c r="B53" t="s">
        <v>31</v>
      </c>
      <c r="C53" s="1" t="s">
        <v>5115</v>
      </c>
      <c r="D53" s="1" t="s">
        <v>794</v>
      </c>
      <c r="E53" t="s">
        <v>34</v>
      </c>
      <c r="F53" t="s">
        <v>53</v>
      </c>
      <c r="G53" s="2" t="s">
        <v>342</v>
      </c>
      <c r="H53" t="s">
        <v>255</v>
      </c>
      <c r="I53" t="s">
        <v>795</v>
      </c>
      <c r="J53" t="s">
        <v>796</v>
      </c>
      <c r="K53" t="s">
        <v>128</v>
      </c>
      <c r="L53" t="s">
        <v>140</v>
      </c>
      <c r="M53" t="s">
        <v>106</v>
      </c>
      <c r="N53" t="s">
        <v>55</v>
      </c>
      <c r="O53" t="s">
        <v>797</v>
      </c>
      <c r="P53" t="s">
        <v>798</v>
      </c>
      <c r="Q53" t="s">
        <v>799</v>
      </c>
      <c r="R53" t="s">
        <v>34</v>
      </c>
      <c r="S53" t="s">
        <v>34</v>
      </c>
      <c r="T53" t="s">
        <v>34</v>
      </c>
      <c r="U53" t="s">
        <v>34</v>
      </c>
      <c r="V53" t="s">
        <v>34</v>
      </c>
      <c r="W53" t="s">
        <v>34</v>
      </c>
      <c r="X53" t="s">
        <v>34</v>
      </c>
      <c r="Y53" t="s">
        <v>48</v>
      </c>
      <c r="Z53" t="s">
        <v>800</v>
      </c>
      <c r="AA53" t="s">
        <v>48</v>
      </c>
      <c r="AB53" t="s">
        <v>34</v>
      </c>
      <c r="AC53" t="s">
        <v>34</v>
      </c>
      <c r="AD53" t="s">
        <v>34</v>
      </c>
    </row>
    <row r="54" spans="1:30" x14ac:dyDescent="0.25">
      <c r="A54" t="s">
        <v>801</v>
      </c>
      <c r="B54" t="s">
        <v>208</v>
      </c>
      <c r="C54" s="1" t="s">
        <v>5116</v>
      </c>
      <c r="D54" s="1" t="s">
        <v>802</v>
      </c>
      <c r="E54" t="s">
        <v>211</v>
      </c>
      <c r="F54" t="s">
        <v>655</v>
      </c>
      <c r="G54" s="2" t="s">
        <v>398</v>
      </c>
      <c r="H54" t="s">
        <v>803</v>
      </c>
      <c r="I54" t="s">
        <v>804</v>
      </c>
      <c r="J54" t="s">
        <v>805</v>
      </c>
      <c r="K54" t="s">
        <v>64</v>
      </c>
      <c r="L54" t="s">
        <v>690</v>
      </c>
      <c r="M54" t="s">
        <v>128</v>
      </c>
      <c r="N54" t="s">
        <v>804</v>
      </c>
      <c r="O54" t="s">
        <v>372</v>
      </c>
      <c r="P54" t="s">
        <v>54</v>
      </c>
      <c r="Q54" t="s">
        <v>806</v>
      </c>
      <c r="R54" t="s">
        <v>807</v>
      </c>
      <c r="S54" t="s">
        <v>808</v>
      </c>
      <c r="T54" t="s">
        <v>211</v>
      </c>
      <c r="U54" t="s">
        <v>741</v>
      </c>
      <c r="V54" t="s">
        <v>809</v>
      </c>
      <c r="W54" t="s">
        <v>810</v>
      </c>
      <c r="X54" t="s">
        <v>774</v>
      </c>
      <c r="Y54" t="s">
        <v>110</v>
      </c>
      <c r="Z54" t="s">
        <v>811</v>
      </c>
      <c r="AA54" t="s">
        <v>812</v>
      </c>
      <c r="AB54" t="s">
        <v>34</v>
      </c>
      <c r="AC54" t="s">
        <v>34</v>
      </c>
      <c r="AD54" t="s">
        <v>34</v>
      </c>
    </row>
    <row r="55" spans="1:30" x14ac:dyDescent="0.25">
      <c r="A55" t="s">
        <v>813</v>
      </c>
      <c r="B55" t="s">
        <v>228</v>
      </c>
      <c r="C55" s="1" t="s">
        <v>34</v>
      </c>
      <c r="D55" s="1" t="s">
        <v>34</v>
      </c>
      <c r="E55" t="s">
        <v>34</v>
      </c>
      <c r="F55" t="s">
        <v>814</v>
      </c>
      <c r="G55" s="2" t="s">
        <v>47</v>
      </c>
      <c r="H55" t="s">
        <v>47</v>
      </c>
      <c r="I55" t="s">
        <v>47</v>
      </c>
      <c r="J55" t="s">
        <v>47</v>
      </c>
      <c r="K55" t="s">
        <v>47</v>
      </c>
      <c r="L55" t="s">
        <v>47</v>
      </c>
      <c r="M55" t="s">
        <v>47</v>
      </c>
      <c r="N55" t="s">
        <v>47</v>
      </c>
      <c r="O55" t="s">
        <v>47</v>
      </c>
      <c r="P55" t="s">
        <v>47</v>
      </c>
      <c r="Q55" t="s">
        <v>34</v>
      </c>
      <c r="R55" t="s">
        <v>815</v>
      </c>
      <c r="S55" t="s">
        <v>34</v>
      </c>
      <c r="T55" t="s">
        <v>34</v>
      </c>
      <c r="U55" t="s">
        <v>34</v>
      </c>
      <c r="V55" t="s">
        <v>34</v>
      </c>
      <c r="W55" t="s">
        <v>34</v>
      </c>
      <c r="X55" t="s">
        <v>34</v>
      </c>
      <c r="Y55" t="s">
        <v>89</v>
      </c>
      <c r="Z55" t="s">
        <v>34</v>
      </c>
      <c r="AA55" t="s">
        <v>816</v>
      </c>
      <c r="AB55" t="s">
        <v>34</v>
      </c>
      <c r="AC55" t="s">
        <v>34</v>
      </c>
      <c r="AD55" t="s">
        <v>34</v>
      </c>
    </row>
    <row r="56" spans="1:30" x14ac:dyDescent="0.25">
      <c r="A56" t="s">
        <v>817</v>
      </c>
      <c r="B56" t="s">
        <v>68</v>
      </c>
      <c r="C56" s="1" t="s">
        <v>5117</v>
      </c>
      <c r="D56" s="1" t="s">
        <v>818</v>
      </c>
      <c r="E56" t="s">
        <v>156</v>
      </c>
      <c r="F56" t="s">
        <v>303</v>
      </c>
      <c r="G56" s="2" t="s">
        <v>342</v>
      </c>
      <c r="H56" t="s">
        <v>819</v>
      </c>
      <c r="I56" t="s">
        <v>820</v>
      </c>
      <c r="J56" t="s">
        <v>568</v>
      </c>
      <c r="K56" t="s">
        <v>198</v>
      </c>
      <c r="L56" t="s">
        <v>821</v>
      </c>
      <c r="M56" t="s">
        <v>822</v>
      </c>
      <c r="N56" t="s">
        <v>823</v>
      </c>
      <c r="O56" t="s">
        <v>824</v>
      </c>
      <c r="P56" t="s">
        <v>825</v>
      </c>
      <c r="Q56" t="s">
        <v>826</v>
      </c>
      <c r="R56" t="s">
        <v>827</v>
      </c>
      <c r="S56" t="s">
        <v>828</v>
      </c>
      <c r="T56" t="s">
        <v>156</v>
      </c>
      <c r="U56" t="s">
        <v>235</v>
      </c>
      <c r="V56" t="s">
        <v>829</v>
      </c>
      <c r="W56" t="s">
        <v>830</v>
      </c>
      <c r="X56" t="s">
        <v>516</v>
      </c>
      <c r="Y56" t="s">
        <v>831</v>
      </c>
      <c r="Z56" t="s">
        <v>832</v>
      </c>
      <c r="AA56" t="s">
        <v>833</v>
      </c>
      <c r="AB56" t="s">
        <v>34</v>
      </c>
      <c r="AC56" t="s">
        <v>34</v>
      </c>
      <c r="AD56" t="s">
        <v>34</v>
      </c>
    </row>
    <row r="57" spans="1:30" x14ac:dyDescent="0.25">
      <c r="A57" t="s">
        <v>834</v>
      </c>
      <c r="B57" t="s">
        <v>286</v>
      </c>
      <c r="C57" s="1" t="s">
        <v>835</v>
      </c>
      <c r="D57" s="1" t="s">
        <v>836</v>
      </c>
      <c r="E57" t="s">
        <v>318</v>
      </c>
      <c r="F57" t="s">
        <v>648</v>
      </c>
      <c r="G57" s="2" t="s">
        <v>47</v>
      </c>
      <c r="H57" t="s">
        <v>47</v>
      </c>
      <c r="I57" t="s">
        <v>47</v>
      </c>
      <c r="J57" t="s">
        <v>837</v>
      </c>
      <c r="K57" t="s">
        <v>47</v>
      </c>
      <c r="L57" t="s">
        <v>47</v>
      </c>
      <c r="M57" t="s">
        <v>838</v>
      </c>
      <c r="N57" t="s">
        <v>839</v>
      </c>
      <c r="O57" t="s">
        <v>47</v>
      </c>
      <c r="P57" t="s">
        <v>47</v>
      </c>
      <c r="Q57" t="s">
        <v>34</v>
      </c>
      <c r="R57" t="s">
        <v>840</v>
      </c>
      <c r="S57" t="s">
        <v>34</v>
      </c>
      <c r="T57" t="s">
        <v>34</v>
      </c>
      <c r="U57" t="s">
        <v>34</v>
      </c>
      <c r="V57" t="s">
        <v>34</v>
      </c>
      <c r="W57" t="s">
        <v>34</v>
      </c>
      <c r="X57" t="s">
        <v>34</v>
      </c>
      <c r="Y57" t="s">
        <v>841</v>
      </c>
      <c r="Z57" t="s">
        <v>842</v>
      </c>
      <c r="AA57" t="s">
        <v>843</v>
      </c>
      <c r="AB57" t="s">
        <v>34</v>
      </c>
      <c r="AC57" t="s">
        <v>34</v>
      </c>
      <c r="AD57" t="s">
        <v>34</v>
      </c>
    </row>
    <row r="58" spans="1:30" x14ac:dyDescent="0.25">
      <c r="A58" t="s">
        <v>844</v>
      </c>
      <c r="B58" t="s">
        <v>286</v>
      </c>
      <c r="C58" s="1" t="s">
        <v>5118</v>
      </c>
      <c r="D58" s="1" t="s">
        <v>845</v>
      </c>
      <c r="E58" t="s">
        <v>387</v>
      </c>
      <c r="F58" t="s">
        <v>252</v>
      </c>
      <c r="G58" s="2" t="s">
        <v>76</v>
      </c>
      <c r="H58" t="s">
        <v>846</v>
      </c>
      <c r="I58" t="s">
        <v>411</v>
      </c>
      <c r="J58" t="s">
        <v>847</v>
      </c>
      <c r="K58" t="s">
        <v>76</v>
      </c>
      <c r="L58" t="s">
        <v>535</v>
      </c>
      <c r="M58" t="s">
        <v>535</v>
      </c>
      <c r="N58" t="s">
        <v>411</v>
      </c>
      <c r="O58" t="s">
        <v>848</v>
      </c>
      <c r="P58" t="s">
        <v>691</v>
      </c>
      <c r="Q58" t="s">
        <v>849</v>
      </c>
      <c r="R58" t="s">
        <v>850</v>
      </c>
      <c r="S58" t="s">
        <v>851</v>
      </c>
      <c r="T58" t="s">
        <v>689</v>
      </c>
      <c r="U58" t="s">
        <v>687</v>
      </c>
      <c r="V58" t="s">
        <v>852</v>
      </c>
      <c r="W58" t="s">
        <v>853</v>
      </c>
      <c r="X58" t="s">
        <v>109</v>
      </c>
      <c r="Y58" t="s">
        <v>170</v>
      </c>
      <c r="Z58" t="s">
        <v>5119</v>
      </c>
      <c r="AA58" t="s">
        <v>854</v>
      </c>
      <c r="AB58" t="s">
        <v>34</v>
      </c>
      <c r="AC58" t="s">
        <v>34</v>
      </c>
      <c r="AD58" t="s">
        <v>34</v>
      </c>
    </row>
    <row r="59" spans="1:30" x14ac:dyDescent="0.25">
      <c r="A59" t="s">
        <v>855</v>
      </c>
      <c r="B59" t="s">
        <v>131</v>
      </c>
      <c r="C59" s="1" t="s">
        <v>5120</v>
      </c>
      <c r="D59" s="1" t="s">
        <v>856</v>
      </c>
      <c r="E59" t="s">
        <v>289</v>
      </c>
      <c r="F59" t="s">
        <v>857</v>
      </c>
      <c r="G59" s="2" t="s">
        <v>254</v>
      </c>
      <c r="H59" t="s">
        <v>858</v>
      </c>
      <c r="I59" t="s">
        <v>859</v>
      </c>
      <c r="J59" t="s">
        <v>860</v>
      </c>
      <c r="K59" t="s">
        <v>121</v>
      </c>
      <c r="L59" t="s">
        <v>480</v>
      </c>
      <c r="M59" t="s">
        <v>442</v>
      </c>
      <c r="N59" t="s">
        <v>861</v>
      </c>
      <c r="O59" t="s">
        <v>862</v>
      </c>
      <c r="P59" t="s">
        <v>863</v>
      </c>
      <c r="Q59" t="s">
        <v>864</v>
      </c>
      <c r="R59" t="s">
        <v>865</v>
      </c>
      <c r="S59" t="s">
        <v>866</v>
      </c>
      <c r="T59" t="s">
        <v>1061</v>
      </c>
      <c r="U59" t="s">
        <v>656</v>
      </c>
      <c r="V59" t="s">
        <v>867</v>
      </c>
      <c r="W59" t="s">
        <v>868</v>
      </c>
      <c r="X59" t="s">
        <v>869</v>
      </c>
      <c r="Y59" t="s">
        <v>312</v>
      </c>
      <c r="Z59" t="s">
        <v>5121</v>
      </c>
      <c r="AA59" t="s">
        <v>870</v>
      </c>
      <c r="AB59" t="s">
        <v>34</v>
      </c>
      <c r="AC59" t="s">
        <v>34</v>
      </c>
      <c r="AD59" t="s">
        <v>34</v>
      </c>
    </row>
    <row r="60" spans="1:30" x14ac:dyDescent="0.25">
      <c r="A60" t="s">
        <v>871</v>
      </c>
      <c r="B60" t="s">
        <v>131</v>
      </c>
      <c r="C60" s="1" t="s">
        <v>872</v>
      </c>
      <c r="D60" s="1" t="s">
        <v>873</v>
      </c>
      <c r="E60" t="s">
        <v>874</v>
      </c>
      <c r="F60" t="s">
        <v>147</v>
      </c>
      <c r="G60" s="2" t="s">
        <v>875</v>
      </c>
      <c r="H60" t="s">
        <v>47</v>
      </c>
      <c r="I60" t="s">
        <v>47</v>
      </c>
      <c r="J60" t="s">
        <v>47</v>
      </c>
      <c r="K60" t="s">
        <v>47</v>
      </c>
      <c r="L60" t="s">
        <v>47</v>
      </c>
      <c r="M60" t="s">
        <v>47</v>
      </c>
      <c r="N60" t="s">
        <v>876</v>
      </c>
      <c r="O60" t="s">
        <v>745</v>
      </c>
      <c r="P60" t="s">
        <v>741</v>
      </c>
      <c r="Q60" t="s">
        <v>877</v>
      </c>
      <c r="R60" t="s">
        <v>675</v>
      </c>
      <c r="S60" t="s">
        <v>34</v>
      </c>
      <c r="T60" t="s">
        <v>34</v>
      </c>
      <c r="U60" t="s">
        <v>47</v>
      </c>
      <c r="V60" t="s">
        <v>490</v>
      </c>
      <c r="W60" t="s">
        <v>47</v>
      </c>
      <c r="X60" t="s">
        <v>47</v>
      </c>
      <c r="Y60" t="s">
        <v>89</v>
      </c>
      <c r="Z60" t="s">
        <v>878</v>
      </c>
      <c r="AA60" t="s">
        <v>681</v>
      </c>
      <c r="AB60" t="s">
        <v>34</v>
      </c>
      <c r="AC60" t="s">
        <v>34</v>
      </c>
      <c r="AD60" t="s">
        <v>34</v>
      </c>
    </row>
    <row r="61" spans="1:30" x14ac:dyDescent="0.25">
      <c r="A61" t="s">
        <v>879</v>
      </c>
      <c r="B61" t="s">
        <v>228</v>
      </c>
      <c r="C61" s="1" t="s">
        <v>880</v>
      </c>
      <c r="D61" s="1" t="s">
        <v>881</v>
      </c>
      <c r="E61" t="s">
        <v>34</v>
      </c>
      <c r="F61" t="s">
        <v>882</v>
      </c>
      <c r="G61" s="2" t="s">
        <v>883</v>
      </c>
      <c r="H61" t="s">
        <v>884</v>
      </c>
      <c r="I61" t="s">
        <v>885</v>
      </c>
      <c r="J61" t="s">
        <v>886</v>
      </c>
      <c r="K61" t="s">
        <v>746</v>
      </c>
      <c r="L61" t="s">
        <v>887</v>
      </c>
      <c r="M61" t="s">
        <v>883</v>
      </c>
      <c r="N61" t="s">
        <v>885</v>
      </c>
      <c r="O61" t="s">
        <v>888</v>
      </c>
      <c r="P61" t="s">
        <v>889</v>
      </c>
      <c r="Q61" t="s">
        <v>890</v>
      </c>
      <c r="R61" t="s">
        <v>34</v>
      </c>
      <c r="S61" t="s">
        <v>34</v>
      </c>
      <c r="T61" t="s">
        <v>34</v>
      </c>
      <c r="U61" t="s">
        <v>47</v>
      </c>
      <c r="V61" t="s">
        <v>47</v>
      </c>
      <c r="W61" t="s">
        <v>47</v>
      </c>
      <c r="X61" t="s">
        <v>47</v>
      </c>
      <c r="Y61" t="s">
        <v>48</v>
      </c>
      <c r="Z61" t="s">
        <v>891</v>
      </c>
      <c r="AA61" t="s">
        <v>48</v>
      </c>
      <c r="AB61" t="s">
        <v>34</v>
      </c>
      <c r="AC61" t="s">
        <v>34</v>
      </c>
      <c r="AD61" t="s">
        <v>34</v>
      </c>
    </row>
    <row r="62" spans="1:30" x14ac:dyDescent="0.25">
      <c r="A62" t="s">
        <v>892</v>
      </c>
      <c r="B62" t="s">
        <v>893</v>
      </c>
      <c r="C62" s="1" t="s">
        <v>5122</v>
      </c>
      <c r="D62" s="1" t="s">
        <v>894</v>
      </c>
      <c r="E62" t="s">
        <v>895</v>
      </c>
      <c r="F62" t="s">
        <v>896</v>
      </c>
      <c r="G62" s="2" t="s">
        <v>897</v>
      </c>
      <c r="H62" t="s">
        <v>897</v>
      </c>
      <c r="I62" t="s">
        <v>898</v>
      </c>
      <c r="J62" t="s">
        <v>899</v>
      </c>
      <c r="K62" t="s">
        <v>900</v>
      </c>
      <c r="L62" t="s">
        <v>901</v>
      </c>
      <c r="M62" t="s">
        <v>902</v>
      </c>
      <c r="N62" t="s">
        <v>898</v>
      </c>
      <c r="O62" t="s">
        <v>903</v>
      </c>
      <c r="P62" t="s">
        <v>904</v>
      </c>
      <c r="Q62" t="s">
        <v>79</v>
      </c>
      <c r="R62" t="s">
        <v>905</v>
      </c>
      <c r="S62" t="s">
        <v>34</v>
      </c>
      <c r="T62" t="s">
        <v>34</v>
      </c>
      <c r="U62" t="s">
        <v>34</v>
      </c>
      <c r="V62" t="s">
        <v>34</v>
      </c>
      <c r="W62" t="s">
        <v>34</v>
      </c>
      <c r="X62" t="s">
        <v>34</v>
      </c>
      <c r="Y62" t="s">
        <v>152</v>
      </c>
      <c r="Z62" t="s">
        <v>5123</v>
      </c>
      <c r="AA62" t="s">
        <v>906</v>
      </c>
      <c r="AB62" t="s">
        <v>34</v>
      </c>
      <c r="AC62" t="s">
        <v>34</v>
      </c>
      <c r="AD62" t="s">
        <v>34</v>
      </c>
    </row>
    <row r="63" spans="1:30" x14ac:dyDescent="0.25">
      <c r="A63" t="s">
        <v>907</v>
      </c>
      <c r="B63" t="s">
        <v>893</v>
      </c>
      <c r="C63" s="1" t="s">
        <v>5124</v>
      </c>
      <c r="D63" s="1" t="s">
        <v>908</v>
      </c>
      <c r="E63" t="s">
        <v>909</v>
      </c>
      <c r="F63" t="s">
        <v>910</v>
      </c>
      <c r="G63" s="2" t="s">
        <v>42</v>
      </c>
      <c r="H63" t="s">
        <v>911</v>
      </c>
      <c r="I63" t="s">
        <v>912</v>
      </c>
      <c r="J63" t="s">
        <v>913</v>
      </c>
      <c r="K63" t="s">
        <v>914</v>
      </c>
      <c r="L63" t="s">
        <v>915</v>
      </c>
      <c r="M63" t="s">
        <v>916</v>
      </c>
      <c r="N63" t="s">
        <v>917</v>
      </c>
      <c r="O63" t="s">
        <v>918</v>
      </c>
      <c r="P63" t="s">
        <v>919</v>
      </c>
      <c r="Q63" t="s">
        <v>920</v>
      </c>
      <c r="R63" t="s">
        <v>921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 t="s">
        <v>34</v>
      </c>
      <c r="Y63" t="s">
        <v>922</v>
      </c>
      <c r="Z63" t="s">
        <v>923</v>
      </c>
      <c r="AA63" t="s">
        <v>924</v>
      </c>
      <c r="AB63" t="s">
        <v>34</v>
      </c>
      <c r="AC63" t="s">
        <v>34</v>
      </c>
      <c r="AD63" t="s">
        <v>34</v>
      </c>
    </row>
    <row r="64" spans="1:30" x14ac:dyDescent="0.25">
      <c r="A64" t="s">
        <v>925</v>
      </c>
      <c r="B64" t="s">
        <v>286</v>
      </c>
      <c r="C64" s="1" t="s">
        <v>926</v>
      </c>
      <c r="D64" s="1" t="s">
        <v>927</v>
      </c>
      <c r="E64" t="s">
        <v>52</v>
      </c>
      <c r="F64" t="s">
        <v>928</v>
      </c>
      <c r="G64" s="2" t="s">
        <v>929</v>
      </c>
      <c r="H64" t="s">
        <v>930</v>
      </c>
      <c r="I64" t="s">
        <v>495</v>
      </c>
      <c r="J64" t="s">
        <v>931</v>
      </c>
      <c r="K64" t="s">
        <v>932</v>
      </c>
      <c r="L64" t="s">
        <v>656</v>
      </c>
      <c r="M64" t="s">
        <v>933</v>
      </c>
      <c r="N64" t="s">
        <v>931</v>
      </c>
      <c r="O64" t="s">
        <v>373</v>
      </c>
      <c r="P64" t="s">
        <v>427</v>
      </c>
      <c r="Q64" t="s">
        <v>631</v>
      </c>
      <c r="R64" t="s">
        <v>934</v>
      </c>
      <c r="S64" t="s">
        <v>935</v>
      </c>
      <c r="T64" t="s">
        <v>192</v>
      </c>
      <c r="U64" t="s">
        <v>139</v>
      </c>
      <c r="V64" t="s">
        <v>936</v>
      </c>
      <c r="W64" t="s">
        <v>160</v>
      </c>
      <c r="X64" t="s">
        <v>848</v>
      </c>
      <c r="Y64" t="s">
        <v>937</v>
      </c>
      <c r="Z64" t="s">
        <v>938</v>
      </c>
      <c r="AA64" t="s">
        <v>939</v>
      </c>
      <c r="AB64" t="s">
        <v>34</v>
      </c>
      <c r="AC64" t="s">
        <v>34</v>
      </c>
      <c r="AD64" t="s">
        <v>34</v>
      </c>
    </row>
    <row r="65" spans="1:30" x14ac:dyDescent="0.25">
      <c r="A65" t="s">
        <v>940</v>
      </c>
      <c r="B65" t="s">
        <v>131</v>
      </c>
      <c r="C65" s="1" t="s">
        <v>5125</v>
      </c>
      <c r="D65" s="1" t="s">
        <v>941</v>
      </c>
      <c r="E65" t="s">
        <v>942</v>
      </c>
      <c r="F65" t="s">
        <v>943</v>
      </c>
      <c r="G65" s="2" t="s">
        <v>324</v>
      </c>
      <c r="H65" t="s">
        <v>944</v>
      </c>
      <c r="I65" t="s">
        <v>945</v>
      </c>
      <c r="J65" t="s">
        <v>946</v>
      </c>
      <c r="K65" t="s">
        <v>319</v>
      </c>
      <c r="L65" t="s">
        <v>560</v>
      </c>
      <c r="M65" t="s">
        <v>690</v>
      </c>
      <c r="N65" t="s">
        <v>947</v>
      </c>
      <c r="O65" t="s">
        <v>948</v>
      </c>
      <c r="P65" t="s">
        <v>949</v>
      </c>
      <c r="Q65" t="s">
        <v>950</v>
      </c>
      <c r="R65" t="s">
        <v>951</v>
      </c>
      <c r="S65" t="s">
        <v>34</v>
      </c>
      <c r="T65" t="s">
        <v>34</v>
      </c>
      <c r="U65" t="s">
        <v>34</v>
      </c>
      <c r="V65" t="s">
        <v>34</v>
      </c>
      <c r="W65" t="s">
        <v>34</v>
      </c>
      <c r="X65" t="s">
        <v>34</v>
      </c>
      <c r="Y65" t="s">
        <v>152</v>
      </c>
      <c r="Z65" t="s">
        <v>5126</v>
      </c>
      <c r="AA65" t="s">
        <v>952</v>
      </c>
      <c r="AB65" t="s">
        <v>34</v>
      </c>
      <c r="AC65" t="s">
        <v>34</v>
      </c>
      <c r="AD65" t="s">
        <v>34</v>
      </c>
    </row>
    <row r="66" spans="1:30" x14ac:dyDescent="0.25">
      <c r="A66" t="s">
        <v>953</v>
      </c>
      <c r="B66" t="s">
        <v>34</v>
      </c>
      <c r="C66" s="1" t="s">
        <v>5127</v>
      </c>
      <c r="D66" s="1" t="s">
        <v>954</v>
      </c>
      <c r="E66" t="s">
        <v>34</v>
      </c>
      <c r="F66" t="s">
        <v>955</v>
      </c>
      <c r="G66" s="2" t="s">
        <v>677</v>
      </c>
      <c r="H66" t="s">
        <v>259</v>
      </c>
      <c r="I66" t="s">
        <v>956</v>
      </c>
      <c r="J66" t="s">
        <v>38</v>
      </c>
      <c r="K66" t="s">
        <v>875</v>
      </c>
      <c r="L66" t="s">
        <v>292</v>
      </c>
      <c r="M66" t="s">
        <v>774</v>
      </c>
      <c r="N66" t="s">
        <v>956</v>
      </c>
      <c r="O66" t="s">
        <v>957</v>
      </c>
      <c r="P66" t="s">
        <v>958</v>
      </c>
      <c r="Q66" t="s">
        <v>959</v>
      </c>
      <c r="R66" t="s">
        <v>34</v>
      </c>
      <c r="S66" t="s">
        <v>34</v>
      </c>
      <c r="T66" t="s">
        <v>34</v>
      </c>
      <c r="U66" t="s">
        <v>34</v>
      </c>
      <c r="V66" t="s">
        <v>34</v>
      </c>
      <c r="W66" t="s">
        <v>34</v>
      </c>
      <c r="X66" t="s">
        <v>34</v>
      </c>
      <c r="Y66" t="s">
        <v>48</v>
      </c>
      <c r="Z66" t="s">
        <v>5128</v>
      </c>
      <c r="AA66" t="s">
        <v>48</v>
      </c>
      <c r="AB66" t="s">
        <v>34</v>
      </c>
      <c r="AC66" t="s">
        <v>34</v>
      </c>
      <c r="AD66" t="s">
        <v>34</v>
      </c>
    </row>
    <row r="67" spans="1:30" x14ac:dyDescent="0.25">
      <c r="A67" t="s">
        <v>960</v>
      </c>
      <c r="B67" t="s">
        <v>31</v>
      </c>
      <c r="C67" s="1" t="s">
        <v>5129</v>
      </c>
      <c r="D67" s="1" t="s">
        <v>962</v>
      </c>
      <c r="E67" t="s">
        <v>34</v>
      </c>
      <c r="F67" t="s">
        <v>963</v>
      </c>
      <c r="G67" s="2" t="s">
        <v>41</v>
      </c>
      <c r="H67" t="s">
        <v>54</v>
      </c>
      <c r="I67" t="s">
        <v>964</v>
      </c>
      <c r="J67" t="s">
        <v>965</v>
      </c>
      <c r="K67" t="s">
        <v>36</v>
      </c>
      <c r="L67" t="s">
        <v>966</v>
      </c>
      <c r="M67" t="s">
        <v>967</v>
      </c>
      <c r="N67" t="s">
        <v>964</v>
      </c>
      <c r="O67" t="s">
        <v>968</v>
      </c>
      <c r="P67" t="s">
        <v>969</v>
      </c>
      <c r="Q67" t="s">
        <v>970</v>
      </c>
      <c r="R67" t="s">
        <v>34</v>
      </c>
      <c r="S67" t="s">
        <v>34</v>
      </c>
      <c r="T67" t="s">
        <v>34</v>
      </c>
      <c r="U67" t="s">
        <v>47</v>
      </c>
      <c r="V67" t="s">
        <v>47</v>
      </c>
      <c r="W67" t="s">
        <v>47</v>
      </c>
      <c r="X67" t="s">
        <v>47</v>
      </c>
      <c r="Y67" t="s">
        <v>48</v>
      </c>
      <c r="Z67" t="s">
        <v>5130</v>
      </c>
      <c r="AA67" t="s">
        <v>48</v>
      </c>
      <c r="AB67" t="s">
        <v>34</v>
      </c>
      <c r="AC67" t="s">
        <v>34</v>
      </c>
      <c r="AD67" t="s">
        <v>34</v>
      </c>
    </row>
    <row r="68" spans="1:30" x14ac:dyDescent="0.25">
      <c r="A68" t="s">
        <v>972</v>
      </c>
      <c r="B68" t="s">
        <v>286</v>
      </c>
      <c r="C68" s="1" t="s">
        <v>5131</v>
      </c>
      <c r="D68" s="1" t="s">
        <v>973</v>
      </c>
      <c r="E68" t="s">
        <v>974</v>
      </c>
      <c r="F68" t="s">
        <v>787</v>
      </c>
      <c r="G68" s="2" t="s">
        <v>479</v>
      </c>
      <c r="H68" t="s">
        <v>975</v>
      </c>
      <c r="I68" t="s">
        <v>976</v>
      </c>
      <c r="J68" t="s">
        <v>103</v>
      </c>
      <c r="K68" t="s">
        <v>446</v>
      </c>
      <c r="L68" t="s">
        <v>141</v>
      </c>
      <c r="M68" t="s">
        <v>141</v>
      </c>
      <c r="N68" t="s">
        <v>977</v>
      </c>
      <c r="O68" t="s">
        <v>978</v>
      </c>
      <c r="P68" t="s">
        <v>979</v>
      </c>
      <c r="Q68" t="s">
        <v>980</v>
      </c>
      <c r="R68" t="s">
        <v>981</v>
      </c>
      <c r="S68" t="s">
        <v>982</v>
      </c>
      <c r="T68" t="s">
        <v>974</v>
      </c>
      <c r="U68" t="s">
        <v>756</v>
      </c>
      <c r="V68" t="s">
        <v>983</v>
      </c>
      <c r="W68" t="s">
        <v>984</v>
      </c>
      <c r="X68" t="s">
        <v>985</v>
      </c>
      <c r="Y68" t="s">
        <v>297</v>
      </c>
      <c r="Z68" t="s">
        <v>986</v>
      </c>
      <c r="AA68" t="s">
        <v>987</v>
      </c>
      <c r="AB68" t="s">
        <v>34</v>
      </c>
      <c r="AC68" t="s">
        <v>34</v>
      </c>
      <c r="AD68" t="s">
        <v>34</v>
      </c>
    </row>
    <row r="69" spans="1:30" x14ac:dyDescent="0.25">
      <c r="A69" t="s">
        <v>988</v>
      </c>
      <c r="B69" t="s">
        <v>92</v>
      </c>
      <c r="C69" s="1" t="s">
        <v>5132</v>
      </c>
      <c r="D69" s="1" t="s">
        <v>989</v>
      </c>
      <c r="E69" t="s">
        <v>387</v>
      </c>
      <c r="F69" t="s">
        <v>53</v>
      </c>
      <c r="G69" s="2" t="s">
        <v>106</v>
      </c>
      <c r="H69" t="s">
        <v>990</v>
      </c>
      <c r="I69" t="s">
        <v>991</v>
      </c>
      <c r="J69" t="s">
        <v>992</v>
      </c>
      <c r="K69" t="s">
        <v>96</v>
      </c>
      <c r="L69" t="s">
        <v>481</v>
      </c>
      <c r="M69" t="s">
        <v>96</v>
      </c>
      <c r="N69" t="s">
        <v>993</v>
      </c>
      <c r="O69" t="s">
        <v>994</v>
      </c>
      <c r="P69" t="s">
        <v>979</v>
      </c>
      <c r="Q69" t="s">
        <v>995</v>
      </c>
      <c r="R69" t="s">
        <v>996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 t="s">
        <v>34</v>
      </c>
      <c r="Y69" t="s">
        <v>110</v>
      </c>
      <c r="Z69" t="s">
        <v>5133</v>
      </c>
      <c r="AA69" t="s">
        <v>998</v>
      </c>
      <c r="AB69" t="s">
        <v>34</v>
      </c>
      <c r="AC69" t="s">
        <v>34</v>
      </c>
      <c r="AD69" t="s">
        <v>34</v>
      </c>
    </row>
    <row r="70" spans="1:30" x14ac:dyDescent="0.25">
      <c r="A70" t="s">
        <v>999</v>
      </c>
      <c r="B70" t="s">
        <v>92</v>
      </c>
      <c r="C70" s="1" t="s">
        <v>1000</v>
      </c>
      <c r="D70" s="1" t="s">
        <v>1001</v>
      </c>
      <c r="E70" t="s">
        <v>1002</v>
      </c>
      <c r="F70" t="s">
        <v>787</v>
      </c>
      <c r="G70" s="2" t="s">
        <v>140</v>
      </c>
      <c r="H70" t="s">
        <v>47</v>
      </c>
      <c r="I70" t="s">
        <v>47</v>
      </c>
      <c r="J70" t="s">
        <v>47</v>
      </c>
      <c r="K70" t="s">
        <v>47</v>
      </c>
      <c r="L70" t="s">
        <v>47</v>
      </c>
      <c r="M70" t="s">
        <v>47</v>
      </c>
      <c r="N70" t="s">
        <v>1003</v>
      </c>
      <c r="O70" t="s">
        <v>1004</v>
      </c>
      <c r="P70" t="s">
        <v>1005</v>
      </c>
      <c r="Q70" t="s">
        <v>1006</v>
      </c>
      <c r="R70" t="s">
        <v>675</v>
      </c>
      <c r="S70" t="s">
        <v>1007</v>
      </c>
      <c r="T70" t="s">
        <v>387</v>
      </c>
      <c r="U70" t="s">
        <v>1008</v>
      </c>
      <c r="V70" t="s">
        <v>292</v>
      </c>
      <c r="W70" t="s">
        <v>1009</v>
      </c>
      <c r="X70" t="s">
        <v>1010</v>
      </c>
      <c r="Y70" t="s">
        <v>110</v>
      </c>
      <c r="Z70" t="s">
        <v>1011</v>
      </c>
      <c r="AA70" t="s">
        <v>681</v>
      </c>
      <c r="AB70" t="s">
        <v>34</v>
      </c>
      <c r="AC70" t="s">
        <v>34</v>
      </c>
      <c r="AD70" t="s">
        <v>34</v>
      </c>
    </row>
    <row r="71" spans="1:30" x14ac:dyDescent="0.25">
      <c r="A71" t="s">
        <v>1012</v>
      </c>
      <c r="B71" t="s">
        <v>92</v>
      </c>
      <c r="C71" s="1" t="s">
        <v>5134</v>
      </c>
      <c r="D71" s="1" t="s">
        <v>1013</v>
      </c>
      <c r="E71" t="s">
        <v>318</v>
      </c>
      <c r="F71" t="s">
        <v>253</v>
      </c>
      <c r="G71" s="2" t="s">
        <v>64</v>
      </c>
      <c r="H71" t="s">
        <v>1014</v>
      </c>
      <c r="I71" t="s">
        <v>979</v>
      </c>
      <c r="J71" t="s">
        <v>979</v>
      </c>
      <c r="K71" t="s">
        <v>480</v>
      </c>
      <c r="L71" t="s">
        <v>40</v>
      </c>
      <c r="M71" t="s">
        <v>40</v>
      </c>
      <c r="N71" t="s">
        <v>1015</v>
      </c>
      <c r="O71" t="s">
        <v>1016</v>
      </c>
      <c r="P71" t="s">
        <v>1017</v>
      </c>
      <c r="Q71" t="s">
        <v>1018</v>
      </c>
      <c r="R71" t="s">
        <v>1019</v>
      </c>
      <c r="S71" t="s">
        <v>34</v>
      </c>
      <c r="T71" t="s">
        <v>34</v>
      </c>
      <c r="U71" t="s">
        <v>34</v>
      </c>
      <c r="V71" t="s">
        <v>34</v>
      </c>
      <c r="W71" t="s">
        <v>34</v>
      </c>
      <c r="X71" t="s">
        <v>34</v>
      </c>
      <c r="Y71" t="s">
        <v>48</v>
      </c>
      <c r="Z71" t="s">
        <v>1020</v>
      </c>
      <c r="AA71" t="s">
        <v>1021</v>
      </c>
      <c r="AB71" t="s">
        <v>34</v>
      </c>
      <c r="AC71" t="s">
        <v>34</v>
      </c>
      <c r="AD71" t="s">
        <v>34</v>
      </c>
    </row>
    <row r="72" spans="1:30" x14ac:dyDescent="0.25">
      <c r="A72" t="s">
        <v>1022</v>
      </c>
      <c r="B72" t="s">
        <v>1023</v>
      </c>
      <c r="C72" s="1" t="s">
        <v>5135</v>
      </c>
      <c r="D72" s="1" t="s">
        <v>1024</v>
      </c>
      <c r="E72" t="s">
        <v>147</v>
      </c>
      <c r="F72" t="s">
        <v>857</v>
      </c>
      <c r="G72" s="2" t="s">
        <v>446</v>
      </c>
      <c r="H72" t="s">
        <v>777</v>
      </c>
      <c r="I72" t="s">
        <v>1025</v>
      </c>
      <c r="J72" t="s">
        <v>1026</v>
      </c>
      <c r="K72" t="s">
        <v>235</v>
      </c>
      <c r="L72" t="s">
        <v>1027</v>
      </c>
      <c r="M72" t="s">
        <v>1027</v>
      </c>
      <c r="N72" t="s">
        <v>1028</v>
      </c>
      <c r="O72" t="s">
        <v>1029</v>
      </c>
      <c r="P72" t="s">
        <v>1030</v>
      </c>
      <c r="Q72" t="s">
        <v>1031</v>
      </c>
      <c r="R72" t="s">
        <v>1032</v>
      </c>
      <c r="S72" t="s">
        <v>34</v>
      </c>
      <c r="T72" t="s">
        <v>34</v>
      </c>
      <c r="U72" t="s">
        <v>34</v>
      </c>
      <c r="V72" t="s">
        <v>34</v>
      </c>
      <c r="W72" t="s">
        <v>34</v>
      </c>
      <c r="X72" t="s">
        <v>34</v>
      </c>
      <c r="Y72" t="s">
        <v>110</v>
      </c>
      <c r="Z72" t="s">
        <v>1033</v>
      </c>
      <c r="AA72" t="s">
        <v>1034</v>
      </c>
      <c r="AB72" t="s">
        <v>34</v>
      </c>
      <c r="AC72" t="s">
        <v>34</v>
      </c>
      <c r="AD72" t="s">
        <v>34</v>
      </c>
    </row>
    <row r="73" spans="1:30" x14ac:dyDescent="0.25">
      <c r="A73" t="s">
        <v>1035</v>
      </c>
      <c r="B73" t="s">
        <v>286</v>
      </c>
      <c r="C73" s="1" t="s">
        <v>5136</v>
      </c>
      <c r="D73" s="1" t="s">
        <v>1036</v>
      </c>
      <c r="E73" t="s">
        <v>230</v>
      </c>
      <c r="F73" t="s">
        <v>1037</v>
      </c>
      <c r="G73" s="2" t="s">
        <v>929</v>
      </c>
      <c r="H73" t="s">
        <v>846</v>
      </c>
      <c r="I73" t="s">
        <v>1038</v>
      </c>
      <c r="J73" t="s">
        <v>1039</v>
      </c>
      <c r="K73" t="s">
        <v>76</v>
      </c>
      <c r="L73" t="s">
        <v>535</v>
      </c>
      <c r="M73" t="s">
        <v>236</v>
      </c>
      <c r="N73" t="s">
        <v>1040</v>
      </c>
      <c r="O73" t="s">
        <v>1041</v>
      </c>
      <c r="P73" t="s">
        <v>1042</v>
      </c>
      <c r="Q73" t="s">
        <v>1043</v>
      </c>
      <c r="R73" t="s">
        <v>1044</v>
      </c>
      <c r="S73" t="s">
        <v>1045</v>
      </c>
      <c r="T73" t="s">
        <v>1194</v>
      </c>
      <c r="U73" t="s">
        <v>756</v>
      </c>
      <c r="V73" t="s">
        <v>1046</v>
      </c>
      <c r="W73" t="s">
        <v>1047</v>
      </c>
      <c r="X73" t="s">
        <v>1048</v>
      </c>
      <c r="Y73" t="s">
        <v>1049</v>
      </c>
      <c r="Z73" t="s">
        <v>5119</v>
      </c>
      <c r="AA73" t="s">
        <v>1050</v>
      </c>
      <c r="AB73" t="s">
        <v>34</v>
      </c>
      <c r="AC73" t="s">
        <v>34</v>
      </c>
      <c r="AD73" t="s">
        <v>34</v>
      </c>
    </row>
    <row r="74" spans="1:30" x14ac:dyDescent="0.25">
      <c r="A74" t="s">
        <v>1051</v>
      </c>
      <c r="B74" t="s">
        <v>131</v>
      </c>
      <c r="C74" s="1" t="s">
        <v>1052</v>
      </c>
      <c r="D74" s="1" t="s">
        <v>34</v>
      </c>
      <c r="E74" t="s">
        <v>544</v>
      </c>
      <c r="F74" t="s">
        <v>252</v>
      </c>
      <c r="G74" s="2" t="s">
        <v>47</v>
      </c>
      <c r="H74" t="s">
        <v>837</v>
      </c>
      <c r="I74" t="s">
        <v>1053</v>
      </c>
      <c r="J74" t="s">
        <v>1054</v>
      </c>
      <c r="K74" t="s">
        <v>1055</v>
      </c>
      <c r="L74" t="s">
        <v>1056</v>
      </c>
      <c r="M74" t="s">
        <v>258</v>
      </c>
      <c r="N74" t="s">
        <v>1053</v>
      </c>
      <c r="O74" t="s">
        <v>47</v>
      </c>
      <c r="P74" t="s">
        <v>47</v>
      </c>
      <c r="Q74" t="s">
        <v>34</v>
      </c>
      <c r="R74" t="s">
        <v>1057</v>
      </c>
      <c r="S74" t="s">
        <v>34</v>
      </c>
      <c r="T74" t="s">
        <v>34</v>
      </c>
      <c r="U74" t="s">
        <v>34</v>
      </c>
      <c r="V74" t="s">
        <v>34</v>
      </c>
      <c r="W74" t="s">
        <v>34</v>
      </c>
      <c r="X74" t="s">
        <v>34</v>
      </c>
      <c r="Y74" t="s">
        <v>152</v>
      </c>
      <c r="Z74" t="s">
        <v>1058</v>
      </c>
      <c r="AA74" t="s">
        <v>89</v>
      </c>
      <c r="AB74" t="s">
        <v>34</v>
      </c>
      <c r="AC74" t="s">
        <v>34</v>
      </c>
      <c r="AD74" t="s">
        <v>34</v>
      </c>
    </row>
    <row r="75" spans="1:30" x14ac:dyDescent="0.25">
      <c r="A75" t="s">
        <v>1059</v>
      </c>
      <c r="B75" t="s">
        <v>31</v>
      </c>
      <c r="C75" s="1" t="s">
        <v>5137</v>
      </c>
      <c r="D75" s="1" t="s">
        <v>1060</v>
      </c>
      <c r="E75" t="s">
        <v>1061</v>
      </c>
      <c r="F75" t="s">
        <v>212</v>
      </c>
      <c r="G75" s="2" t="s">
        <v>733</v>
      </c>
      <c r="H75" t="s">
        <v>1062</v>
      </c>
      <c r="I75" t="s">
        <v>1063</v>
      </c>
      <c r="J75" t="s">
        <v>1064</v>
      </c>
      <c r="K75" t="s">
        <v>181</v>
      </c>
      <c r="L75" t="s">
        <v>139</v>
      </c>
      <c r="M75" t="s">
        <v>1065</v>
      </c>
      <c r="N75" t="s">
        <v>1066</v>
      </c>
      <c r="O75" t="s">
        <v>1067</v>
      </c>
      <c r="P75" t="s">
        <v>107</v>
      </c>
      <c r="Q75" t="s">
        <v>1068</v>
      </c>
      <c r="R75" t="s">
        <v>1069</v>
      </c>
      <c r="S75" t="s">
        <v>1070</v>
      </c>
      <c r="T75" t="s">
        <v>289</v>
      </c>
      <c r="U75" t="s">
        <v>1072</v>
      </c>
      <c r="V75" t="s">
        <v>1073</v>
      </c>
      <c r="W75" t="s">
        <v>1074</v>
      </c>
      <c r="X75" t="s">
        <v>1075</v>
      </c>
      <c r="Y75" t="s">
        <v>312</v>
      </c>
      <c r="Z75" t="s">
        <v>5138</v>
      </c>
      <c r="AA75" t="s">
        <v>1076</v>
      </c>
      <c r="AB75" t="s">
        <v>34</v>
      </c>
      <c r="AC75" t="s">
        <v>34</v>
      </c>
      <c r="AD75" t="s">
        <v>34</v>
      </c>
    </row>
    <row r="76" spans="1:30" x14ac:dyDescent="0.25">
      <c r="A76" t="s">
        <v>1077</v>
      </c>
      <c r="B76" t="s">
        <v>286</v>
      </c>
      <c r="C76" s="1" t="s">
        <v>1078</v>
      </c>
      <c r="D76" s="1" t="s">
        <v>1079</v>
      </c>
      <c r="E76" t="s">
        <v>1080</v>
      </c>
      <c r="F76" t="s">
        <v>458</v>
      </c>
      <c r="G76" s="2" t="s">
        <v>47</v>
      </c>
      <c r="H76" t="s">
        <v>480</v>
      </c>
      <c r="I76" t="s">
        <v>1081</v>
      </c>
      <c r="J76" t="s">
        <v>1082</v>
      </c>
      <c r="K76" t="s">
        <v>278</v>
      </c>
      <c r="L76" t="s">
        <v>677</v>
      </c>
      <c r="M76" t="s">
        <v>279</v>
      </c>
      <c r="N76" t="s">
        <v>1081</v>
      </c>
      <c r="O76" t="s">
        <v>47</v>
      </c>
      <c r="P76" t="s">
        <v>47</v>
      </c>
      <c r="Q76" t="s">
        <v>34</v>
      </c>
      <c r="R76" t="s">
        <v>1083</v>
      </c>
      <c r="S76" t="s">
        <v>1084</v>
      </c>
      <c r="T76" t="s">
        <v>1080</v>
      </c>
      <c r="U76" t="s">
        <v>177</v>
      </c>
      <c r="V76" t="s">
        <v>1085</v>
      </c>
      <c r="W76" t="s">
        <v>1086</v>
      </c>
      <c r="X76" t="s">
        <v>1087</v>
      </c>
      <c r="Y76" t="s">
        <v>89</v>
      </c>
      <c r="Z76" t="s">
        <v>1088</v>
      </c>
      <c r="AA76" t="s">
        <v>1089</v>
      </c>
      <c r="AB76" t="s">
        <v>34</v>
      </c>
      <c r="AC76" t="s">
        <v>34</v>
      </c>
      <c r="AD76" t="s">
        <v>34</v>
      </c>
    </row>
    <row r="77" spans="1:30" x14ac:dyDescent="0.25">
      <c r="A77" t="s">
        <v>1090</v>
      </c>
      <c r="B77" t="s">
        <v>228</v>
      </c>
      <c r="C77" s="1" t="s">
        <v>1091</v>
      </c>
      <c r="D77" s="1" t="s">
        <v>1092</v>
      </c>
      <c r="E77" t="s">
        <v>458</v>
      </c>
      <c r="F77" t="s">
        <v>1037</v>
      </c>
      <c r="G77" s="2" t="s">
        <v>733</v>
      </c>
      <c r="H77" t="s">
        <v>1093</v>
      </c>
      <c r="I77" t="s">
        <v>1094</v>
      </c>
      <c r="J77" t="s">
        <v>1095</v>
      </c>
      <c r="K77" t="s">
        <v>733</v>
      </c>
      <c r="L77" t="s">
        <v>733</v>
      </c>
      <c r="M77" t="s">
        <v>656</v>
      </c>
      <c r="N77" t="s">
        <v>1096</v>
      </c>
      <c r="O77" t="s">
        <v>1097</v>
      </c>
      <c r="P77" t="s">
        <v>1098</v>
      </c>
      <c r="Q77" t="s">
        <v>538</v>
      </c>
      <c r="R77" t="s">
        <v>1099</v>
      </c>
      <c r="S77" t="s">
        <v>34</v>
      </c>
      <c r="T77" t="s">
        <v>34</v>
      </c>
      <c r="U77" t="s">
        <v>34</v>
      </c>
      <c r="V77" t="s">
        <v>34</v>
      </c>
      <c r="W77" t="s">
        <v>34</v>
      </c>
      <c r="X77" t="s">
        <v>34</v>
      </c>
      <c r="Y77" t="s">
        <v>1100</v>
      </c>
      <c r="Z77" t="s">
        <v>1101</v>
      </c>
      <c r="AA77" t="s">
        <v>1102</v>
      </c>
      <c r="AB77" t="s">
        <v>34</v>
      </c>
      <c r="AC77" t="s">
        <v>34</v>
      </c>
      <c r="AD77" t="s">
        <v>34</v>
      </c>
    </row>
    <row r="78" spans="1:30" x14ac:dyDescent="0.25">
      <c r="A78" t="s">
        <v>1103</v>
      </c>
      <c r="B78" t="s">
        <v>893</v>
      </c>
      <c r="C78" s="1" t="s">
        <v>1104</v>
      </c>
      <c r="D78" s="1" t="s">
        <v>1105</v>
      </c>
      <c r="E78" t="s">
        <v>387</v>
      </c>
      <c r="F78" t="s">
        <v>369</v>
      </c>
      <c r="G78" s="2" t="s">
        <v>47</v>
      </c>
      <c r="H78" t="s">
        <v>479</v>
      </c>
      <c r="I78" t="s">
        <v>1106</v>
      </c>
      <c r="J78" t="s">
        <v>1107</v>
      </c>
      <c r="K78" t="s">
        <v>664</v>
      </c>
      <c r="L78" t="s">
        <v>279</v>
      </c>
      <c r="M78" t="s">
        <v>1108</v>
      </c>
      <c r="N78" t="s">
        <v>1106</v>
      </c>
      <c r="O78" t="s">
        <v>47</v>
      </c>
      <c r="P78" t="s">
        <v>47</v>
      </c>
      <c r="Q78" t="s">
        <v>34</v>
      </c>
      <c r="R78" t="s">
        <v>1109</v>
      </c>
      <c r="S78" t="s">
        <v>1110</v>
      </c>
      <c r="T78" t="s">
        <v>387</v>
      </c>
      <c r="U78" t="s">
        <v>1111</v>
      </c>
      <c r="V78" t="s">
        <v>1112</v>
      </c>
      <c r="W78" t="s">
        <v>1113</v>
      </c>
      <c r="X78" t="s">
        <v>1114</v>
      </c>
      <c r="Y78" t="s">
        <v>89</v>
      </c>
      <c r="Z78" t="s">
        <v>1115</v>
      </c>
      <c r="AA78" t="s">
        <v>763</v>
      </c>
      <c r="AB78" t="s">
        <v>34</v>
      </c>
      <c r="AC78" t="s">
        <v>34</v>
      </c>
      <c r="AD78" t="s">
        <v>34</v>
      </c>
    </row>
    <row r="79" spans="1:30" x14ac:dyDescent="0.25">
      <c r="A79" t="s">
        <v>1116</v>
      </c>
      <c r="B79" t="s">
        <v>1117</v>
      </c>
      <c r="C79" s="1" t="s">
        <v>1118</v>
      </c>
      <c r="D79" s="1" t="s">
        <v>1119</v>
      </c>
      <c r="E79" t="s">
        <v>94</v>
      </c>
      <c r="F79" t="s">
        <v>388</v>
      </c>
      <c r="G79" s="2" t="s">
        <v>1120</v>
      </c>
      <c r="H79" t="s">
        <v>308</v>
      </c>
      <c r="I79" t="s">
        <v>1121</v>
      </c>
      <c r="J79" t="s">
        <v>1122</v>
      </c>
      <c r="K79" t="s">
        <v>198</v>
      </c>
      <c r="L79" t="s">
        <v>548</v>
      </c>
      <c r="M79" t="s">
        <v>560</v>
      </c>
      <c r="N79" t="s">
        <v>1123</v>
      </c>
      <c r="O79" t="s">
        <v>1124</v>
      </c>
      <c r="P79" t="s">
        <v>1125</v>
      </c>
      <c r="Q79" t="s">
        <v>1126</v>
      </c>
      <c r="R79" t="s">
        <v>1127</v>
      </c>
      <c r="S79" t="s">
        <v>34</v>
      </c>
      <c r="T79" t="s">
        <v>34</v>
      </c>
      <c r="U79" t="s">
        <v>34</v>
      </c>
      <c r="V79" t="s">
        <v>34</v>
      </c>
      <c r="W79" t="s">
        <v>34</v>
      </c>
      <c r="X79" t="s">
        <v>34</v>
      </c>
      <c r="Y79" t="s">
        <v>110</v>
      </c>
      <c r="Z79" t="s">
        <v>1128</v>
      </c>
      <c r="AA79" t="s">
        <v>1129</v>
      </c>
      <c r="AB79" t="s">
        <v>34</v>
      </c>
      <c r="AC79" t="s">
        <v>34</v>
      </c>
      <c r="AD79" t="s">
        <v>34</v>
      </c>
    </row>
    <row r="80" spans="1:30" x14ac:dyDescent="0.25">
      <c r="A80" t="s">
        <v>1130</v>
      </c>
      <c r="B80" t="s">
        <v>228</v>
      </c>
      <c r="C80" s="1" t="s">
        <v>34</v>
      </c>
      <c r="D80" s="1" t="s">
        <v>34</v>
      </c>
      <c r="E80" t="s">
        <v>34</v>
      </c>
      <c r="F80" t="s">
        <v>1131</v>
      </c>
      <c r="G80" s="2" t="s">
        <v>47</v>
      </c>
      <c r="H80" t="s">
        <v>47</v>
      </c>
      <c r="I80" t="s">
        <v>47</v>
      </c>
      <c r="J80" t="s">
        <v>47</v>
      </c>
      <c r="K80" t="s">
        <v>47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  <c r="Q80" t="s">
        <v>34</v>
      </c>
      <c r="R80" t="s">
        <v>1132</v>
      </c>
      <c r="S80" t="s">
        <v>34</v>
      </c>
      <c r="T80" t="s">
        <v>34</v>
      </c>
      <c r="U80" t="s">
        <v>34</v>
      </c>
      <c r="V80" t="s">
        <v>34</v>
      </c>
      <c r="W80" t="s">
        <v>34</v>
      </c>
      <c r="X80" t="s">
        <v>34</v>
      </c>
      <c r="Y80" t="s">
        <v>110</v>
      </c>
      <c r="Z80" t="s">
        <v>34</v>
      </c>
      <c r="AA80" t="s">
        <v>266</v>
      </c>
      <c r="AB80" t="s">
        <v>34</v>
      </c>
      <c r="AC80" t="s">
        <v>34</v>
      </c>
      <c r="AD80" t="s">
        <v>34</v>
      </c>
    </row>
    <row r="81" spans="1:30" x14ac:dyDescent="0.25">
      <c r="A81" t="s">
        <v>1133</v>
      </c>
      <c r="B81" t="s">
        <v>92</v>
      </c>
      <c r="C81" s="1" t="s">
        <v>5139</v>
      </c>
      <c r="D81" s="1" t="s">
        <v>1134</v>
      </c>
      <c r="E81" t="s">
        <v>1135</v>
      </c>
      <c r="F81" t="s">
        <v>1136</v>
      </c>
      <c r="G81" s="2" t="s">
        <v>274</v>
      </c>
      <c r="H81" t="s">
        <v>1137</v>
      </c>
      <c r="I81" t="s">
        <v>344</v>
      </c>
      <c r="J81" t="s">
        <v>1138</v>
      </c>
      <c r="K81" t="s">
        <v>1139</v>
      </c>
      <c r="L81" t="s">
        <v>821</v>
      </c>
      <c r="M81" t="s">
        <v>58</v>
      </c>
      <c r="N81" t="s">
        <v>344</v>
      </c>
      <c r="O81" t="s">
        <v>887</v>
      </c>
      <c r="P81" t="s">
        <v>1140</v>
      </c>
      <c r="Q81" t="s">
        <v>1141</v>
      </c>
      <c r="R81" t="s">
        <v>1142</v>
      </c>
      <c r="S81" t="s">
        <v>1143</v>
      </c>
      <c r="T81" t="s">
        <v>1135</v>
      </c>
      <c r="U81" t="s">
        <v>564</v>
      </c>
      <c r="V81" t="s">
        <v>1144</v>
      </c>
      <c r="W81" t="s">
        <v>1145</v>
      </c>
      <c r="X81" t="s">
        <v>1146</v>
      </c>
      <c r="Y81" t="s">
        <v>110</v>
      </c>
      <c r="Z81" t="s">
        <v>1147</v>
      </c>
      <c r="AA81" t="s">
        <v>1148</v>
      </c>
      <c r="AB81" t="s">
        <v>34</v>
      </c>
      <c r="AC81" t="s">
        <v>34</v>
      </c>
      <c r="AD81" t="s">
        <v>34</v>
      </c>
    </row>
    <row r="82" spans="1:30" x14ac:dyDescent="0.25">
      <c r="A82" t="s">
        <v>1149</v>
      </c>
      <c r="B82" t="s">
        <v>228</v>
      </c>
      <c r="C82" s="1" t="s">
        <v>5140</v>
      </c>
      <c r="D82" s="1" t="s">
        <v>1151</v>
      </c>
      <c r="E82" t="s">
        <v>1152</v>
      </c>
      <c r="F82" t="s">
        <v>304</v>
      </c>
      <c r="G82" s="2" t="s">
        <v>690</v>
      </c>
      <c r="H82" t="s">
        <v>47</v>
      </c>
      <c r="I82" t="s">
        <v>47</v>
      </c>
      <c r="J82" t="s">
        <v>47</v>
      </c>
      <c r="K82" t="s">
        <v>47</v>
      </c>
      <c r="L82" t="s">
        <v>47</v>
      </c>
      <c r="M82" t="s">
        <v>47</v>
      </c>
      <c r="N82" t="s">
        <v>629</v>
      </c>
      <c r="O82" t="s">
        <v>852</v>
      </c>
      <c r="P82" t="s">
        <v>1153</v>
      </c>
      <c r="Q82" t="s">
        <v>848</v>
      </c>
      <c r="R82" t="s">
        <v>1154</v>
      </c>
      <c r="S82" t="s">
        <v>571</v>
      </c>
      <c r="T82" t="s">
        <v>70</v>
      </c>
      <c r="U82" t="s">
        <v>1155</v>
      </c>
      <c r="V82" t="s">
        <v>1156</v>
      </c>
      <c r="W82" t="s">
        <v>1157</v>
      </c>
      <c r="X82" t="s">
        <v>538</v>
      </c>
      <c r="Y82" t="s">
        <v>110</v>
      </c>
      <c r="Z82" t="s">
        <v>5141</v>
      </c>
      <c r="AA82" t="s">
        <v>1158</v>
      </c>
      <c r="AB82" t="s">
        <v>34</v>
      </c>
      <c r="AC82" t="s">
        <v>34</v>
      </c>
      <c r="AD82" t="s">
        <v>34</v>
      </c>
    </row>
    <row r="83" spans="1:30" x14ac:dyDescent="0.25">
      <c r="A83" t="s">
        <v>1159</v>
      </c>
      <c r="B83" t="s">
        <v>131</v>
      </c>
      <c r="C83" s="1" t="s">
        <v>1160</v>
      </c>
      <c r="D83" s="1" t="s">
        <v>1161</v>
      </c>
      <c r="E83" t="s">
        <v>1162</v>
      </c>
      <c r="F83" t="s">
        <v>53</v>
      </c>
      <c r="G83" s="2" t="s">
        <v>744</v>
      </c>
      <c r="H83" t="s">
        <v>319</v>
      </c>
      <c r="I83" t="s">
        <v>1163</v>
      </c>
      <c r="J83" t="s">
        <v>1164</v>
      </c>
      <c r="K83" t="s">
        <v>148</v>
      </c>
      <c r="L83" t="s">
        <v>108</v>
      </c>
      <c r="M83" t="s">
        <v>1165</v>
      </c>
      <c r="N83" t="s">
        <v>1163</v>
      </c>
      <c r="O83" t="s">
        <v>1166</v>
      </c>
      <c r="P83" t="s">
        <v>1167</v>
      </c>
      <c r="Q83" t="s">
        <v>1168</v>
      </c>
      <c r="R83" t="s">
        <v>1169</v>
      </c>
      <c r="S83" t="s">
        <v>1170</v>
      </c>
      <c r="T83" t="s">
        <v>1162</v>
      </c>
      <c r="U83" t="s">
        <v>1171</v>
      </c>
      <c r="V83" t="s">
        <v>1172</v>
      </c>
      <c r="W83" t="s">
        <v>1173</v>
      </c>
      <c r="X83" t="s">
        <v>1174</v>
      </c>
      <c r="Y83" t="s">
        <v>89</v>
      </c>
      <c r="Z83" t="s">
        <v>5142</v>
      </c>
      <c r="AA83" t="s">
        <v>1175</v>
      </c>
      <c r="AB83" t="s">
        <v>34</v>
      </c>
      <c r="AC83" t="s">
        <v>34</v>
      </c>
      <c r="AD83" t="s">
        <v>34</v>
      </c>
    </row>
    <row r="84" spans="1:30" x14ac:dyDescent="0.25">
      <c r="A84" t="s">
        <v>1176</v>
      </c>
      <c r="B84" t="s">
        <v>31</v>
      </c>
      <c r="C84" s="1" t="s">
        <v>1177</v>
      </c>
      <c r="D84" s="1" t="s">
        <v>1178</v>
      </c>
      <c r="E84" t="s">
        <v>318</v>
      </c>
      <c r="F84" t="s">
        <v>231</v>
      </c>
      <c r="G84" s="2" t="s">
        <v>1179</v>
      </c>
      <c r="H84" t="s">
        <v>1180</v>
      </c>
      <c r="I84" t="s">
        <v>1181</v>
      </c>
      <c r="J84" t="s">
        <v>1182</v>
      </c>
      <c r="K84" t="s">
        <v>140</v>
      </c>
      <c r="L84" t="s">
        <v>498</v>
      </c>
      <c r="M84" t="s">
        <v>120</v>
      </c>
      <c r="N84" t="s">
        <v>1183</v>
      </c>
      <c r="O84" t="s">
        <v>1184</v>
      </c>
      <c r="P84" t="s">
        <v>901</v>
      </c>
      <c r="Q84" t="s">
        <v>1185</v>
      </c>
      <c r="R84" t="s">
        <v>1186</v>
      </c>
      <c r="S84" t="s">
        <v>34</v>
      </c>
      <c r="T84" t="s">
        <v>34</v>
      </c>
      <c r="U84" t="s">
        <v>34</v>
      </c>
      <c r="V84" t="s">
        <v>34</v>
      </c>
      <c r="W84" t="s">
        <v>34</v>
      </c>
      <c r="X84" t="s">
        <v>34</v>
      </c>
      <c r="Y84" t="s">
        <v>152</v>
      </c>
      <c r="Z84" t="s">
        <v>1187</v>
      </c>
      <c r="AA84" t="s">
        <v>1188</v>
      </c>
      <c r="AB84" t="s">
        <v>34</v>
      </c>
      <c r="AC84" t="s">
        <v>34</v>
      </c>
      <c r="AD84" t="s">
        <v>34</v>
      </c>
    </row>
    <row r="85" spans="1:30" x14ac:dyDescent="0.25">
      <c r="A85" t="s">
        <v>1189</v>
      </c>
      <c r="B85" t="s">
        <v>92</v>
      </c>
      <c r="C85" s="1" t="s">
        <v>1190</v>
      </c>
      <c r="D85" s="1" t="s">
        <v>1191</v>
      </c>
      <c r="E85" t="s">
        <v>433</v>
      </c>
      <c r="F85" t="s">
        <v>1192</v>
      </c>
      <c r="G85" s="2" t="s">
        <v>47</v>
      </c>
      <c r="H85" t="s">
        <v>47</v>
      </c>
      <c r="I85" t="s">
        <v>47</v>
      </c>
      <c r="J85" t="s">
        <v>47</v>
      </c>
      <c r="K85" t="s">
        <v>47</v>
      </c>
      <c r="L85" t="s">
        <v>47</v>
      </c>
      <c r="M85" t="s">
        <v>47</v>
      </c>
      <c r="N85" t="s">
        <v>47</v>
      </c>
      <c r="O85" t="s">
        <v>47</v>
      </c>
      <c r="P85" t="s">
        <v>47</v>
      </c>
      <c r="Q85" t="s">
        <v>34</v>
      </c>
      <c r="R85" t="s">
        <v>675</v>
      </c>
      <c r="S85" t="s">
        <v>1193</v>
      </c>
      <c r="T85" t="s">
        <v>1194</v>
      </c>
      <c r="U85" t="s">
        <v>1195</v>
      </c>
      <c r="V85" t="s">
        <v>1196</v>
      </c>
      <c r="W85" t="s">
        <v>932</v>
      </c>
      <c r="X85" t="s">
        <v>743</v>
      </c>
      <c r="Y85" t="s">
        <v>110</v>
      </c>
      <c r="Z85" t="s">
        <v>1197</v>
      </c>
      <c r="AA85" t="s">
        <v>681</v>
      </c>
      <c r="AB85" t="s">
        <v>34</v>
      </c>
      <c r="AC85" t="s">
        <v>34</v>
      </c>
      <c r="AD85" t="s">
        <v>34</v>
      </c>
    </row>
    <row r="86" spans="1:30" x14ac:dyDescent="0.25">
      <c r="A86" t="s">
        <v>1198</v>
      </c>
      <c r="B86" t="s">
        <v>31</v>
      </c>
      <c r="C86" s="1" t="s">
        <v>1199</v>
      </c>
      <c r="D86" s="1" t="s">
        <v>1200</v>
      </c>
      <c r="E86" t="s">
        <v>1135</v>
      </c>
      <c r="F86" t="s">
        <v>289</v>
      </c>
      <c r="G86" s="2" t="s">
        <v>47</v>
      </c>
      <c r="H86" t="s">
        <v>96</v>
      </c>
      <c r="I86" t="s">
        <v>1201</v>
      </c>
      <c r="J86" t="s">
        <v>1202</v>
      </c>
      <c r="K86" t="s">
        <v>1165</v>
      </c>
      <c r="L86" t="s">
        <v>1203</v>
      </c>
      <c r="M86" t="s">
        <v>108</v>
      </c>
      <c r="N86" t="s">
        <v>641</v>
      </c>
      <c r="O86" t="s">
        <v>47</v>
      </c>
      <c r="P86" t="s">
        <v>47</v>
      </c>
      <c r="Q86" t="s">
        <v>34</v>
      </c>
      <c r="R86" t="s">
        <v>1204</v>
      </c>
      <c r="S86" t="s">
        <v>34</v>
      </c>
      <c r="T86" t="s">
        <v>34</v>
      </c>
      <c r="U86" t="s">
        <v>34</v>
      </c>
      <c r="V86" t="s">
        <v>34</v>
      </c>
      <c r="W86" t="s">
        <v>34</v>
      </c>
      <c r="X86" t="s">
        <v>34</v>
      </c>
      <c r="Y86" t="s">
        <v>89</v>
      </c>
      <c r="Z86" t="s">
        <v>1205</v>
      </c>
      <c r="AA86" t="s">
        <v>89</v>
      </c>
      <c r="AB86" t="s">
        <v>34</v>
      </c>
      <c r="AC86" t="s">
        <v>34</v>
      </c>
      <c r="AD86" t="s">
        <v>34</v>
      </c>
    </row>
    <row r="87" spans="1:30" x14ac:dyDescent="0.25">
      <c r="A87" t="s">
        <v>1206</v>
      </c>
      <c r="B87" t="s">
        <v>31</v>
      </c>
      <c r="C87" s="1" t="s">
        <v>5143</v>
      </c>
      <c r="D87" s="1" t="s">
        <v>1207</v>
      </c>
      <c r="E87" t="s">
        <v>34</v>
      </c>
      <c r="F87" t="s">
        <v>1208</v>
      </c>
      <c r="G87" s="2" t="s">
        <v>199</v>
      </c>
      <c r="H87" t="s">
        <v>1209</v>
      </c>
      <c r="I87" t="s">
        <v>957</v>
      </c>
      <c r="J87" t="s">
        <v>1210</v>
      </c>
      <c r="K87" t="s">
        <v>324</v>
      </c>
      <c r="L87" t="s">
        <v>447</v>
      </c>
      <c r="M87" t="s">
        <v>398</v>
      </c>
      <c r="N87" t="s">
        <v>957</v>
      </c>
      <c r="O87" t="s">
        <v>1009</v>
      </c>
      <c r="P87" t="s">
        <v>1211</v>
      </c>
      <c r="Q87" t="s">
        <v>1212</v>
      </c>
      <c r="R87" t="s">
        <v>34</v>
      </c>
      <c r="S87" t="s">
        <v>34</v>
      </c>
      <c r="T87" t="s">
        <v>34</v>
      </c>
      <c r="U87" t="s">
        <v>34</v>
      </c>
      <c r="V87" t="s">
        <v>34</v>
      </c>
      <c r="W87" t="s">
        <v>34</v>
      </c>
      <c r="X87" t="s">
        <v>34</v>
      </c>
      <c r="Y87" t="s">
        <v>48</v>
      </c>
      <c r="Z87" t="s">
        <v>5144</v>
      </c>
      <c r="AA87" t="s">
        <v>48</v>
      </c>
      <c r="AB87" t="s">
        <v>34</v>
      </c>
      <c r="AC87" t="s">
        <v>34</v>
      </c>
      <c r="AD87" t="s">
        <v>34</v>
      </c>
    </row>
    <row r="88" spans="1:30" x14ac:dyDescent="0.25">
      <c r="A88" t="s">
        <v>1213</v>
      </c>
      <c r="B88" t="s">
        <v>131</v>
      </c>
      <c r="C88" s="1" t="s">
        <v>5145</v>
      </c>
      <c r="D88" s="1" t="s">
        <v>1214</v>
      </c>
      <c r="E88" t="s">
        <v>147</v>
      </c>
      <c r="F88" t="s">
        <v>1215</v>
      </c>
      <c r="G88" s="2" t="s">
        <v>323</v>
      </c>
      <c r="H88" t="s">
        <v>1216</v>
      </c>
      <c r="I88" t="s">
        <v>1217</v>
      </c>
      <c r="J88" t="s">
        <v>1218</v>
      </c>
      <c r="K88" t="s">
        <v>480</v>
      </c>
      <c r="L88" t="s">
        <v>141</v>
      </c>
      <c r="M88" t="s">
        <v>447</v>
      </c>
      <c r="N88" t="s">
        <v>1219</v>
      </c>
      <c r="O88" t="s">
        <v>74</v>
      </c>
      <c r="P88" t="s">
        <v>79</v>
      </c>
      <c r="Q88" t="s">
        <v>1220</v>
      </c>
      <c r="R88" t="s">
        <v>1221</v>
      </c>
      <c r="S88" t="s">
        <v>1222</v>
      </c>
      <c r="T88" t="s">
        <v>147</v>
      </c>
      <c r="U88" t="s">
        <v>177</v>
      </c>
      <c r="V88" t="s">
        <v>1223</v>
      </c>
      <c r="W88" t="s">
        <v>1224</v>
      </c>
      <c r="X88" t="s">
        <v>1225</v>
      </c>
      <c r="Y88" t="s">
        <v>89</v>
      </c>
      <c r="Z88" t="s">
        <v>5146</v>
      </c>
      <c r="AA88" t="s">
        <v>1226</v>
      </c>
      <c r="AB88" t="s">
        <v>34</v>
      </c>
      <c r="AC88" t="s">
        <v>34</v>
      </c>
      <c r="AD88" t="s">
        <v>34</v>
      </c>
    </row>
    <row r="89" spans="1:30" x14ac:dyDescent="0.25">
      <c r="A89" t="s">
        <v>1227</v>
      </c>
      <c r="B89" t="s">
        <v>893</v>
      </c>
      <c r="C89" s="1" t="s">
        <v>1228</v>
      </c>
      <c r="D89" s="1" t="s">
        <v>1229</v>
      </c>
      <c r="E89" t="s">
        <v>1150</v>
      </c>
      <c r="F89" t="s">
        <v>1230</v>
      </c>
      <c r="G89" s="2" t="s">
        <v>1231</v>
      </c>
      <c r="H89" t="s">
        <v>1231</v>
      </c>
      <c r="I89" t="s">
        <v>1232</v>
      </c>
      <c r="J89" t="s">
        <v>1232</v>
      </c>
      <c r="K89" t="s">
        <v>78</v>
      </c>
      <c r="L89" t="s">
        <v>1202</v>
      </c>
      <c r="M89" t="s">
        <v>102</v>
      </c>
      <c r="N89" t="s">
        <v>1232</v>
      </c>
      <c r="O89" t="s">
        <v>47</v>
      </c>
      <c r="P89" t="s">
        <v>1231</v>
      </c>
      <c r="Q89" t="s">
        <v>1233</v>
      </c>
      <c r="R89" t="s">
        <v>1234</v>
      </c>
      <c r="S89" t="s">
        <v>34</v>
      </c>
      <c r="T89" t="s">
        <v>34</v>
      </c>
      <c r="U89" t="s">
        <v>34</v>
      </c>
      <c r="V89" t="s">
        <v>34</v>
      </c>
      <c r="W89" t="s">
        <v>34</v>
      </c>
      <c r="X89" t="s">
        <v>34</v>
      </c>
      <c r="Y89" t="s">
        <v>937</v>
      </c>
      <c r="Z89" t="s">
        <v>1235</v>
      </c>
      <c r="AA89" t="s">
        <v>1236</v>
      </c>
      <c r="AB89" t="s">
        <v>34</v>
      </c>
      <c r="AC89" t="s">
        <v>34</v>
      </c>
      <c r="AD89" t="s">
        <v>34</v>
      </c>
    </row>
    <row r="90" spans="1:30" x14ac:dyDescent="0.25">
      <c r="A90" t="s">
        <v>1237</v>
      </c>
      <c r="B90" t="s">
        <v>31</v>
      </c>
      <c r="C90" s="1" t="s">
        <v>1238</v>
      </c>
      <c r="D90" s="1" t="s">
        <v>1239</v>
      </c>
      <c r="E90" t="s">
        <v>1240</v>
      </c>
      <c r="F90" t="s">
        <v>1241</v>
      </c>
      <c r="G90" s="2" t="s">
        <v>60</v>
      </c>
      <c r="H90" t="s">
        <v>1242</v>
      </c>
      <c r="I90" t="s">
        <v>1243</v>
      </c>
      <c r="J90" t="s">
        <v>1243</v>
      </c>
      <c r="K90" t="s">
        <v>837</v>
      </c>
      <c r="L90" t="s">
        <v>858</v>
      </c>
      <c r="M90" t="s">
        <v>858</v>
      </c>
      <c r="N90" t="s">
        <v>1243</v>
      </c>
      <c r="O90" t="s">
        <v>1244</v>
      </c>
      <c r="P90" t="s">
        <v>1245</v>
      </c>
      <c r="Q90" t="s">
        <v>1246</v>
      </c>
      <c r="R90" t="s">
        <v>1247</v>
      </c>
      <c r="S90" t="s">
        <v>34</v>
      </c>
      <c r="T90" t="s">
        <v>34</v>
      </c>
      <c r="U90" t="s">
        <v>34</v>
      </c>
      <c r="V90" t="s">
        <v>34</v>
      </c>
      <c r="W90" t="s">
        <v>34</v>
      </c>
      <c r="X90" t="s">
        <v>34</v>
      </c>
      <c r="Y90" t="s">
        <v>1100</v>
      </c>
      <c r="Z90" t="s">
        <v>1248</v>
      </c>
      <c r="AA90" t="s">
        <v>1249</v>
      </c>
      <c r="AB90" t="s">
        <v>34</v>
      </c>
      <c r="AC90" t="s">
        <v>34</v>
      </c>
      <c r="AD90" t="s">
        <v>34</v>
      </c>
    </row>
    <row r="91" spans="1:30" x14ac:dyDescent="0.25">
      <c r="A91" t="s">
        <v>1250</v>
      </c>
      <c r="B91" t="s">
        <v>228</v>
      </c>
      <c r="C91" s="1" t="s">
        <v>1251</v>
      </c>
      <c r="D91" s="1" t="s">
        <v>1252</v>
      </c>
      <c r="E91" t="s">
        <v>1253</v>
      </c>
      <c r="F91" t="s">
        <v>1254</v>
      </c>
      <c r="G91" s="2" t="s">
        <v>47</v>
      </c>
      <c r="H91" t="s">
        <v>47</v>
      </c>
      <c r="I91" t="s">
        <v>47</v>
      </c>
      <c r="J91" t="s">
        <v>47</v>
      </c>
      <c r="K91" t="s">
        <v>47</v>
      </c>
      <c r="L91" t="s">
        <v>47</v>
      </c>
      <c r="M91" t="s">
        <v>47</v>
      </c>
      <c r="N91" t="s">
        <v>47</v>
      </c>
      <c r="O91" t="s">
        <v>47</v>
      </c>
      <c r="P91" t="s">
        <v>47</v>
      </c>
      <c r="Q91" t="s">
        <v>34</v>
      </c>
      <c r="R91" t="s">
        <v>1255</v>
      </c>
      <c r="S91" t="s">
        <v>34</v>
      </c>
      <c r="T91" t="s">
        <v>34</v>
      </c>
      <c r="U91" t="s">
        <v>34</v>
      </c>
      <c r="V91" t="s">
        <v>34</v>
      </c>
      <c r="W91" t="s">
        <v>34</v>
      </c>
      <c r="X91" t="s">
        <v>34</v>
      </c>
      <c r="Y91" t="s">
        <v>110</v>
      </c>
      <c r="Z91" t="s">
        <v>34</v>
      </c>
      <c r="AA91" t="s">
        <v>1256</v>
      </c>
      <c r="AB91" t="s">
        <v>34</v>
      </c>
      <c r="AC91" t="s">
        <v>34</v>
      </c>
      <c r="AD91" t="s">
        <v>34</v>
      </c>
    </row>
    <row r="92" spans="1:30" x14ac:dyDescent="0.25">
      <c r="A92" t="s">
        <v>1257</v>
      </c>
      <c r="B92" t="s">
        <v>131</v>
      </c>
      <c r="C92" s="1" t="s">
        <v>1258</v>
      </c>
      <c r="D92" s="1" t="s">
        <v>1259</v>
      </c>
      <c r="E92" t="s">
        <v>1037</v>
      </c>
      <c r="F92" t="s">
        <v>388</v>
      </c>
      <c r="G92" s="2" t="s">
        <v>744</v>
      </c>
      <c r="H92" t="s">
        <v>158</v>
      </c>
      <c r="I92" t="s">
        <v>1260</v>
      </c>
      <c r="J92" t="s">
        <v>1261</v>
      </c>
      <c r="K92" t="s">
        <v>158</v>
      </c>
      <c r="L92" t="s">
        <v>1262</v>
      </c>
      <c r="M92" t="s">
        <v>1263</v>
      </c>
      <c r="N92" t="s">
        <v>1260</v>
      </c>
      <c r="O92" t="s">
        <v>1264</v>
      </c>
      <c r="P92" t="s">
        <v>1265</v>
      </c>
      <c r="Q92" t="s">
        <v>1266</v>
      </c>
      <c r="R92" t="s">
        <v>1267</v>
      </c>
      <c r="S92" t="s">
        <v>1268</v>
      </c>
      <c r="T92" t="s">
        <v>94</v>
      </c>
      <c r="U92" t="s">
        <v>47</v>
      </c>
      <c r="V92" t="s">
        <v>1055</v>
      </c>
      <c r="W92" t="s">
        <v>1055</v>
      </c>
      <c r="X92" t="s">
        <v>1055</v>
      </c>
      <c r="Y92" t="s">
        <v>89</v>
      </c>
      <c r="Z92" t="s">
        <v>1269</v>
      </c>
      <c r="AA92" t="s">
        <v>1270</v>
      </c>
      <c r="AB92" t="s">
        <v>34</v>
      </c>
      <c r="AC92" t="s">
        <v>34</v>
      </c>
      <c r="AD92" t="s">
        <v>34</v>
      </c>
    </row>
    <row r="93" spans="1:30" x14ac:dyDescent="0.25">
      <c r="A93" t="s">
        <v>1271</v>
      </c>
      <c r="B93" t="s">
        <v>208</v>
      </c>
      <c r="C93" s="1" t="s">
        <v>5147</v>
      </c>
      <c r="D93" s="1" t="s">
        <v>1272</v>
      </c>
      <c r="E93" t="s">
        <v>1273</v>
      </c>
      <c r="F93" t="s">
        <v>928</v>
      </c>
      <c r="G93" s="2" t="s">
        <v>42</v>
      </c>
      <c r="H93" t="s">
        <v>37</v>
      </c>
      <c r="I93" t="s">
        <v>1274</v>
      </c>
      <c r="J93" t="s">
        <v>1275</v>
      </c>
      <c r="K93" t="s">
        <v>40</v>
      </c>
      <c r="L93" t="s">
        <v>548</v>
      </c>
      <c r="M93" t="s">
        <v>480</v>
      </c>
      <c r="N93" t="s">
        <v>256</v>
      </c>
      <c r="O93" t="s">
        <v>1276</v>
      </c>
      <c r="P93" t="s">
        <v>1277</v>
      </c>
      <c r="Q93" t="s">
        <v>1278</v>
      </c>
      <c r="R93" t="s">
        <v>1279</v>
      </c>
      <c r="S93" t="s">
        <v>34</v>
      </c>
      <c r="T93" t="s">
        <v>34</v>
      </c>
      <c r="U93" t="s">
        <v>34</v>
      </c>
      <c r="V93" t="s">
        <v>34</v>
      </c>
      <c r="W93" t="s">
        <v>34</v>
      </c>
      <c r="X93" t="s">
        <v>34</v>
      </c>
      <c r="Y93" t="s">
        <v>110</v>
      </c>
      <c r="Z93" t="s">
        <v>1280</v>
      </c>
      <c r="AA93" t="s">
        <v>1281</v>
      </c>
      <c r="AB93" t="s">
        <v>34</v>
      </c>
      <c r="AC93" t="s">
        <v>34</v>
      </c>
      <c r="AD93" t="s">
        <v>34</v>
      </c>
    </row>
    <row r="94" spans="1:30" x14ac:dyDescent="0.25">
      <c r="A94" t="s">
        <v>1282</v>
      </c>
      <c r="B94" t="s">
        <v>131</v>
      </c>
      <c r="C94" s="1" t="s">
        <v>2010</v>
      </c>
      <c r="D94" s="1" t="s">
        <v>1283</v>
      </c>
      <c r="E94" t="s">
        <v>1284</v>
      </c>
      <c r="F94" t="s">
        <v>304</v>
      </c>
      <c r="G94" s="2" t="s">
        <v>1285</v>
      </c>
      <c r="H94" t="s">
        <v>101</v>
      </c>
      <c r="I94" t="s">
        <v>602</v>
      </c>
      <c r="J94" t="s">
        <v>1286</v>
      </c>
      <c r="K94" t="s">
        <v>1287</v>
      </c>
      <c r="L94" t="s">
        <v>756</v>
      </c>
      <c r="M94" t="s">
        <v>588</v>
      </c>
      <c r="N94" t="s">
        <v>1209</v>
      </c>
      <c r="O94" t="s">
        <v>529</v>
      </c>
      <c r="P94" t="s">
        <v>1009</v>
      </c>
      <c r="Q94" t="s">
        <v>181</v>
      </c>
      <c r="R94" t="s">
        <v>1288</v>
      </c>
      <c r="S94" t="s">
        <v>1289</v>
      </c>
      <c r="T94" t="s">
        <v>1284</v>
      </c>
      <c r="U94" t="s">
        <v>243</v>
      </c>
      <c r="V94" t="s">
        <v>1290</v>
      </c>
      <c r="W94" t="s">
        <v>1291</v>
      </c>
      <c r="X94" t="s">
        <v>1292</v>
      </c>
      <c r="Y94" t="s">
        <v>89</v>
      </c>
      <c r="Z94" t="s">
        <v>5148</v>
      </c>
      <c r="AA94" t="s">
        <v>1293</v>
      </c>
      <c r="AB94" t="s">
        <v>34</v>
      </c>
      <c r="AC94" t="s">
        <v>34</v>
      </c>
      <c r="AD94" t="s">
        <v>34</v>
      </c>
    </row>
    <row r="95" spans="1:30" x14ac:dyDescent="0.25">
      <c r="A95" t="s">
        <v>1294</v>
      </c>
      <c r="B95" t="s">
        <v>131</v>
      </c>
      <c r="C95" s="1" t="s">
        <v>1295</v>
      </c>
      <c r="D95" s="1" t="s">
        <v>1296</v>
      </c>
      <c r="E95" t="s">
        <v>648</v>
      </c>
      <c r="F95" t="s">
        <v>271</v>
      </c>
      <c r="G95" s="2" t="s">
        <v>47</v>
      </c>
      <c r="H95" t="s">
        <v>47</v>
      </c>
      <c r="I95" t="s">
        <v>47</v>
      </c>
      <c r="J95" t="s">
        <v>47</v>
      </c>
      <c r="K95" t="s">
        <v>47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t="s">
        <v>34</v>
      </c>
      <c r="R95" t="s">
        <v>1297</v>
      </c>
      <c r="S95" t="s">
        <v>34</v>
      </c>
      <c r="T95" t="s">
        <v>34</v>
      </c>
      <c r="U95" t="s">
        <v>34</v>
      </c>
      <c r="V95" t="s">
        <v>34</v>
      </c>
      <c r="W95" t="s">
        <v>34</v>
      </c>
      <c r="X95" t="s">
        <v>34</v>
      </c>
      <c r="Y95" t="s">
        <v>1298</v>
      </c>
      <c r="Z95" t="s">
        <v>1299</v>
      </c>
      <c r="AA95" t="s">
        <v>1300</v>
      </c>
      <c r="AB95" t="s">
        <v>34</v>
      </c>
      <c r="AC95" t="s">
        <v>34</v>
      </c>
      <c r="AD95" t="s">
        <v>34</v>
      </c>
    </row>
    <row r="96" spans="1:30" x14ac:dyDescent="0.25">
      <c r="A96" t="s">
        <v>1301</v>
      </c>
      <c r="B96" t="s">
        <v>131</v>
      </c>
      <c r="C96" s="1" t="s">
        <v>34</v>
      </c>
      <c r="D96" s="1" t="s">
        <v>34</v>
      </c>
      <c r="E96" t="s">
        <v>34</v>
      </c>
      <c r="F96" t="s">
        <v>70</v>
      </c>
      <c r="G96" s="2" t="s">
        <v>188</v>
      </c>
      <c r="H96" t="s">
        <v>117</v>
      </c>
      <c r="I96" t="s">
        <v>1302</v>
      </c>
      <c r="J96" t="s">
        <v>1303</v>
      </c>
      <c r="K96" t="s">
        <v>120</v>
      </c>
      <c r="L96" t="s">
        <v>1304</v>
      </c>
      <c r="M96" t="s">
        <v>158</v>
      </c>
      <c r="N96" t="s">
        <v>1305</v>
      </c>
      <c r="O96" t="s">
        <v>1306</v>
      </c>
      <c r="P96" t="s">
        <v>1307</v>
      </c>
      <c r="Q96" t="s">
        <v>1308</v>
      </c>
      <c r="R96" t="s">
        <v>34</v>
      </c>
      <c r="S96" t="s">
        <v>1309</v>
      </c>
      <c r="T96" t="s">
        <v>34</v>
      </c>
      <c r="U96" t="s">
        <v>1304</v>
      </c>
      <c r="V96" t="s">
        <v>1310</v>
      </c>
      <c r="W96" t="s">
        <v>530</v>
      </c>
      <c r="X96" t="s">
        <v>1311</v>
      </c>
      <c r="Y96" t="s">
        <v>48</v>
      </c>
      <c r="Z96" t="s">
        <v>34</v>
      </c>
      <c r="AA96" t="s">
        <v>48</v>
      </c>
      <c r="AB96" t="s">
        <v>34</v>
      </c>
      <c r="AC96" t="s">
        <v>34</v>
      </c>
      <c r="AD96" t="s">
        <v>34</v>
      </c>
    </row>
    <row r="97" spans="1:30" x14ac:dyDescent="0.25">
      <c r="A97" t="s">
        <v>1312</v>
      </c>
      <c r="B97" t="s">
        <v>208</v>
      </c>
      <c r="C97" s="1" t="s">
        <v>1313</v>
      </c>
      <c r="D97" s="1" t="s">
        <v>1314</v>
      </c>
      <c r="E97" t="s">
        <v>458</v>
      </c>
      <c r="F97" t="s">
        <v>289</v>
      </c>
      <c r="G97" s="2" t="s">
        <v>1315</v>
      </c>
      <c r="H97" t="s">
        <v>47</v>
      </c>
      <c r="I97" t="s">
        <v>1316</v>
      </c>
      <c r="J97" t="s">
        <v>1317</v>
      </c>
      <c r="K97" t="s">
        <v>47</v>
      </c>
      <c r="L97" t="s">
        <v>273</v>
      </c>
      <c r="M97" t="s">
        <v>177</v>
      </c>
      <c r="N97" t="s">
        <v>549</v>
      </c>
      <c r="O97" t="s">
        <v>41</v>
      </c>
      <c r="P97" t="s">
        <v>1318</v>
      </c>
      <c r="Q97" t="s">
        <v>1319</v>
      </c>
      <c r="R97" t="s">
        <v>1320</v>
      </c>
      <c r="S97" t="s">
        <v>1321</v>
      </c>
      <c r="T97" t="s">
        <v>1322</v>
      </c>
      <c r="U97" t="s">
        <v>139</v>
      </c>
      <c r="V97" t="s">
        <v>1323</v>
      </c>
      <c r="W97" t="s">
        <v>1324</v>
      </c>
      <c r="X97" t="s">
        <v>1325</v>
      </c>
      <c r="Y97" t="s">
        <v>110</v>
      </c>
      <c r="Z97" t="s">
        <v>1326</v>
      </c>
      <c r="AA97" t="s">
        <v>1327</v>
      </c>
      <c r="AB97" t="s">
        <v>34</v>
      </c>
      <c r="AC97" t="s">
        <v>34</v>
      </c>
      <c r="AD97" t="s">
        <v>34</v>
      </c>
    </row>
    <row r="98" spans="1:30" x14ac:dyDescent="0.25">
      <c r="A98" t="s">
        <v>1328</v>
      </c>
      <c r="B98" t="s">
        <v>208</v>
      </c>
      <c r="C98" s="1" t="s">
        <v>34</v>
      </c>
      <c r="D98" s="1" t="s">
        <v>34</v>
      </c>
      <c r="E98" t="s">
        <v>34</v>
      </c>
      <c r="F98" t="s">
        <v>1329</v>
      </c>
      <c r="G98" s="2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  <c r="M98" t="s">
        <v>47</v>
      </c>
      <c r="N98" t="s">
        <v>47</v>
      </c>
      <c r="O98" t="s">
        <v>47</v>
      </c>
      <c r="P98" t="s">
        <v>47</v>
      </c>
      <c r="Q98" t="s">
        <v>34</v>
      </c>
      <c r="R98" t="s">
        <v>675</v>
      </c>
      <c r="S98" t="s">
        <v>34</v>
      </c>
      <c r="T98" t="s">
        <v>34</v>
      </c>
      <c r="U98" t="s">
        <v>34</v>
      </c>
      <c r="V98" t="s">
        <v>34</v>
      </c>
      <c r="W98" t="s">
        <v>34</v>
      </c>
      <c r="X98" t="s">
        <v>34</v>
      </c>
      <c r="Y98" t="s">
        <v>110</v>
      </c>
      <c r="Z98" t="s">
        <v>34</v>
      </c>
      <c r="AA98" t="s">
        <v>681</v>
      </c>
      <c r="AB98" t="s">
        <v>34</v>
      </c>
      <c r="AC98" t="s">
        <v>34</v>
      </c>
      <c r="AD98" t="s">
        <v>34</v>
      </c>
    </row>
    <row r="99" spans="1:30" x14ac:dyDescent="0.25">
      <c r="A99" t="s">
        <v>1330</v>
      </c>
      <c r="B99" t="s">
        <v>228</v>
      </c>
      <c r="C99" s="1" t="s">
        <v>1331</v>
      </c>
      <c r="D99" s="1" t="s">
        <v>1332</v>
      </c>
      <c r="E99" t="s">
        <v>1333</v>
      </c>
      <c r="F99" t="s">
        <v>1334</v>
      </c>
      <c r="G99" s="2" t="s">
        <v>1171</v>
      </c>
      <c r="H99" t="s">
        <v>1335</v>
      </c>
      <c r="I99" t="s">
        <v>1336</v>
      </c>
      <c r="J99" t="s">
        <v>321</v>
      </c>
      <c r="K99" t="s">
        <v>1315</v>
      </c>
      <c r="L99" t="s">
        <v>128</v>
      </c>
      <c r="M99" t="s">
        <v>323</v>
      </c>
      <c r="N99" t="s">
        <v>54</v>
      </c>
      <c r="O99" t="s">
        <v>875</v>
      </c>
      <c r="P99" t="s">
        <v>733</v>
      </c>
      <c r="Q99" t="s">
        <v>1337</v>
      </c>
      <c r="R99" t="s">
        <v>1338</v>
      </c>
      <c r="S99" t="s">
        <v>34</v>
      </c>
      <c r="T99" t="s">
        <v>34</v>
      </c>
      <c r="U99" t="s">
        <v>34</v>
      </c>
      <c r="V99" t="s">
        <v>34</v>
      </c>
      <c r="W99" t="s">
        <v>34</v>
      </c>
      <c r="X99" t="s">
        <v>34</v>
      </c>
      <c r="Y99" t="s">
        <v>89</v>
      </c>
      <c r="Z99" t="s">
        <v>1339</v>
      </c>
      <c r="AA99" t="s">
        <v>1340</v>
      </c>
      <c r="AB99" t="s">
        <v>34</v>
      </c>
      <c r="AC99" t="s">
        <v>34</v>
      </c>
      <c r="AD99" t="s">
        <v>34</v>
      </c>
    </row>
    <row r="100" spans="1:30" x14ac:dyDescent="0.25">
      <c r="A100" t="s">
        <v>1341</v>
      </c>
      <c r="B100" t="s">
        <v>228</v>
      </c>
      <c r="C100" s="1" t="s">
        <v>1342</v>
      </c>
      <c r="D100" s="1" t="s">
        <v>1343</v>
      </c>
      <c r="E100" t="s">
        <v>94</v>
      </c>
      <c r="F100" t="s">
        <v>369</v>
      </c>
      <c r="G100" s="2" t="s">
        <v>47</v>
      </c>
      <c r="H100" t="s">
        <v>756</v>
      </c>
      <c r="I100" t="s">
        <v>1344</v>
      </c>
      <c r="J100" t="s">
        <v>1345</v>
      </c>
      <c r="K100" t="s">
        <v>756</v>
      </c>
      <c r="L100" t="s">
        <v>1111</v>
      </c>
      <c r="M100" t="s">
        <v>1111</v>
      </c>
      <c r="N100" t="s">
        <v>1346</v>
      </c>
      <c r="O100" t="s">
        <v>47</v>
      </c>
      <c r="P100" t="s">
        <v>47</v>
      </c>
      <c r="Q100" t="s">
        <v>34</v>
      </c>
      <c r="R100" t="s">
        <v>1297</v>
      </c>
      <c r="S100" t="s">
        <v>34</v>
      </c>
      <c r="T100" t="s">
        <v>34</v>
      </c>
      <c r="U100" t="s">
        <v>34</v>
      </c>
      <c r="V100" t="s">
        <v>34</v>
      </c>
      <c r="W100" t="s">
        <v>34</v>
      </c>
      <c r="X100" t="s">
        <v>34</v>
      </c>
      <c r="Y100" t="s">
        <v>1298</v>
      </c>
      <c r="Z100" t="s">
        <v>5149</v>
      </c>
      <c r="AA100" t="s">
        <v>1300</v>
      </c>
      <c r="AB100" t="s">
        <v>34</v>
      </c>
      <c r="AC100" t="s">
        <v>34</v>
      </c>
      <c r="AD100" t="s">
        <v>34</v>
      </c>
    </row>
    <row r="101" spans="1:30" x14ac:dyDescent="0.25">
      <c r="A101" t="s">
        <v>1347</v>
      </c>
      <c r="B101" t="s">
        <v>31</v>
      </c>
      <c r="C101" s="1" t="s">
        <v>4388</v>
      </c>
      <c r="D101" s="1" t="s">
        <v>1349</v>
      </c>
      <c r="E101" t="s">
        <v>84</v>
      </c>
      <c r="F101" t="s">
        <v>53</v>
      </c>
      <c r="G101" s="2" t="s">
        <v>106</v>
      </c>
      <c r="H101" t="s">
        <v>1350</v>
      </c>
      <c r="I101" t="s">
        <v>1351</v>
      </c>
      <c r="J101" t="s">
        <v>1352</v>
      </c>
      <c r="K101" t="s">
        <v>481</v>
      </c>
      <c r="L101" t="s">
        <v>398</v>
      </c>
      <c r="M101" t="s">
        <v>121</v>
      </c>
      <c r="N101" t="s">
        <v>122</v>
      </c>
      <c r="O101" t="s">
        <v>1353</v>
      </c>
      <c r="P101" t="s">
        <v>1354</v>
      </c>
      <c r="Q101" t="s">
        <v>1355</v>
      </c>
      <c r="R101" t="s">
        <v>1356</v>
      </c>
      <c r="S101" t="s">
        <v>34</v>
      </c>
      <c r="T101" t="s">
        <v>34</v>
      </c>
      <c r="U101" t="s">
        <v>34</v>
      </c>
      <c r="V101" t="s">
        <v>34</v>
      </c>
      <c r="W101" t="s">
        <v>34</v>
      </c>
      <c r="X101" t="s">
        <v>34</v>
      </c>
      <c r="Y101" t="s">
        <v>1298</v>
      </c>
      <c r="Z101" t="s">
        <v>3906</v>
      </c>
      <c r="AA101" t="s">
        <v>1357</v>
      </c>
      <c r="AB101" t="s">
        <v>34</v>
      </c>
      <c r="AC101" t="s">
        <v>34</v>
      </c>
      <c r="AD101" t="s">
        <v>34</v>
      </c>
    </row>
    <row r="102" spans="1:30" x14ac:dyDescent="0.25">
      <c r="A102" t="s">
        <v>1358</v>
      </c>
      <c r="B102" t="s">
        <v>31</v>
      </c>
      <c r="C102" s="1" t="s">
        <v>5150</v>
      </c>
      <c r="D102" s="1" t="s">
        <v>1359</v>
      </c>
      <c r="E102" t="s">
        <v>34</v>
      </c>
      <c r="F102" t="s">
        <v>95</v>
      </c>
      <c r="G102" s="2" t="s">
        <v>447</v>
      </c>
      <c r="H102" t="s">
        <v>1014</v>
      </c>
      <c r="I102" t="s">
        <v>901</v>
      </c>
      <c r="J102" t="s">
        <v>1360</v>
      </c>
      <c r="K102" t="s">
        <v>480</v>
      </c>
      <c r="L102" t="s">
        <v>560</v>
      </c>
      <c r="M102" t="s">
        <v>323</v>
      </c>
      <c r="N102" t="s">
        <v>901</v>
      </c>
      <c r="O102" t="s">
        <v>1335</v>
      </c>
      <c r="P102" t="s">
        <v>320</v>
      </c>
      <c r="Q102" t="s">
        <v>1361</v>
      </c>
      <c r="R102" t="s">
        <v>34</v>
      </c>
      <c r="S102" t="s">
        <v>34</v>
      </c>
      <c r="T102" t="s">
        <v>34</v>
      </c>
      <c r="U102" t="s">
        <v>34</v>
      </c>
      <c r="V102" t="s">
        <v>34</v>
      </c>
      <c r="W102" t="s">
        <v>34</v>
      </c>
      <c r="X102" t="s">
        <v>34</v>
      </c>
      <c r="Y102" t="s">
        <v>48</v>
      </c>
      <c r="Z102" t="s">
        <v>1362</v>
      </c>
      <c r="AA102" t="s">
        <v>48</v>
      </c>
      <c r="AB102" t="s">
        <v>34</v>
      </c>
      <c r="AC102" t="s">
        <v>34</v>
      </c>
      <c r="AD102" t="s">
        <v>34</v>
      </c>
    </row>
    <row r="103" spans="1:30" x14ac:dyDescent="0.25">
      <c r="A103" t="s">
        <v>1363</v>
      </c>
      <c r="B103" t="s">
        <v>31</v>
      </c>
      <c r="C103" s="1" t="s">
        <v>793</v>
      </c>
      <c r="D103" s="1" t="s">
        <v>1364</v>
      </c>
      <c r="E103" t="s">
        <v>271</v>
      </c>
      <c r="F103" t="s">
        <v>53</v>
      </c>
      <c r="G103" s="2" t="s">
        <v>461</v>
      </c>
      <c r="H103" t="s">
        <v>1365</v>
      </c>
      <c r="I103" t="s">
        <v>194</v>
      </c>
      <c r="J103" t="s">
        <v>1366</v>
      </c>
      <c r="K103" t="s">
        <v>199</v>
      </c>
      <c r="L103" t="s">
        <v>1315</v>
      </c>
      <c r="M103" t="s">
        <v>158</v>
      </c>
      <c r="N103" t="s">
        <v>194</v>
      </c>
      <c r="O103" t="s">
        <v>1367</v>
      </c>
      <c r="P103" t="s">
        <v>1368</v>
      </c>
      <c r="Q103" t="s">
        <v>1369</v>
      </c>
      <c r="R103" t="s">
        <v>1370</v>
      </c>
      <c r="S103" t="s">
        <v>1371</v>
      </c>
      <c r="T103" t="s">
        <v>271</v>
      </c>
      <c r="U103" t="s">
        <v>163</v>
      </c>
      <c r="V103" t="s">
        <v>1372</v>
      </c>
      <c r="W103" t="s">
        <v>1373</v>
      </c>
      <c r="X103" t="s">
        <v>1374</v>
      </c>
      <c r="Y103" t="s">
        <v>48</v>
      </c>
      <c r="Z103" t="s">
        <v>1375</v>
      </c>
      <c r="AA103" t="s">
        <v>1376</v>
      </c>
      <c r="AB103" t="s">
        <v>34</v>
      </c>
      <c r="AC103" t="s">
        <v>34</v>
      </c>
      <c r="AD103" t="s">
        <v>34</v>
      </c>
    </row>
    <row r="104" spans="1:30" x14ac:dyDescent="0.25">
      <c r="A104" t="s">
        <v>1377</v>
      </c>
      <c r="B104" t="s">
        <v>92</v>
      </c>
      <c r="C104" s="1" t="s">
        <v>5151</v>
      </c>
      <c r="D104" s="1" t="s">
        <v>1378</v>
      </c>
      <c r="E104" t="s">
        <v>406</v>
      </c>
      <c r="F104" t="s">
        <v>253</v>
      </c>
      <c r="G104" s="2" t="s">
        <v>446</v>
      </c>
      <c r="H104" t="s">
        <v>1096</v>
      </c>
      <c r="I104" t="s">
        <v>1379</v>
      </c>
      <c r="J104" t="s">
        <v>1243</v>
      </c>
      <c r="K104" t="s">
        <v>442</v>
      </c>
      <c r="L104" t="s">
        <v>480</v>
      </c>
      <c r="M104" t="s">
        <v>121</v>
      </c>
      <c r="N104" t="s">
        <v>1380</v>
      </c>
      <c r="O104" t="s">
        <v>1381</v>
      </c>
      <c r="P104" t="s">
        <v>1382</v>
      </c>
      <c r="Q104" t="s">
        <v>1383</v>
      </c>
      <c r="R104" t="s">
        <v>1384</v>
      </c>
      <c r="S104" t="s">
        <v>1385</v>
      </c>
      <c r="T104" t="s">
        <v>406</v>
      </c>
      <c r="U104" t="s">
        <v>1179</v>
      </c>
      <c r="V104" t="s">
        <v>1386</v>
      </c>
      <c r="W104" t="s">
        <v>1387</v>
      </c>
      <c r="X104" t="s">
        <v>1388</v>
      </c>
      <c r="Y104" t="s">
        <v>110</v>
      </c>
      <c r="Z104" t="s">
        <v>2698</v>
      </c>
      <c r="AA104" t="s">
        <v>1389</v>
      </c>
      <c r="AB104" t="s">
        <v>34</v>
      </c>
      <c r="AC104" t="s">
        <v>34</v>
      </c>
      <c r="AD104" t="s">
        <v>34</v>
      </c>
    </row>
    <row r="105" spans="1:30" x14ac:dyDescent="0.25">
      <c r="A105" t="s">
        <v>1390</v>
      </c>
      <c r="B105" t="s">
        <v>31</v>
      </c>
      <c r="C105" s="1" t="s">
        <v>5152</v>
      </c>
      <c r="D105" s="1" t="s">
        <v>1391</v>
      </c>
      <c r="E105" t="s">
        <v>648</v>
      </c>
      <c r="F105" t="s">
        <v>928</v>
      </c>
      <c r="G105" s="2" t="s">
        <v>560</v>
      </c>
      <c r="H105" t="s">
        <v>630</v>
      </c>
      <c r="I105" t="s">
        <v>948</v>
      </c>
      <c r="J105" t="s">
        <v>1392</v>
      </c>
      <c r="K105" t="s">
        <v>560</v>
      </c>
      <c r="L105" t="s">
        <v>64</v>
      </c>
      <c r="M105" t="s">
        <v>442</v>
      </c>
      <c r="N105" t="s">
        <v>1393</v>
      </c>
      <c r="O105" t="s">
        <v>1394</v>
      </c>
      <c r="P105" t="s">
        <v>1219</v>
      </c>
      <c r="Q105" t="s">
        <v>1395</v>
      </c>
      <c r="R105" t="s">
        <v>1396</v>
      </c>
      <c r="S105" t="s">
        <v>1397</v>
      </c>
      <c r="T105" t="s">
        <v>648</v>
      </c>
      <c r="U105" t="s">
        <v>96</v>
      </c>
      <c r="V105" t="s">
        <v>47</v>
      </c>
      <c r="W105" t="s">
        <v>47</v>
      </c>
      <c r="X105" t="s">
        <v>47</v>
      </c>
      <c r="Y105" t="s">
        <v>48</v>
      </c>
      <c r="Z105" t="s">
        <v>1398</v>
      </c>
      <c r="AA105" t="s">
        <v>1399</v>
      </c>
      <c r="AB105" t="s">
        <v>34</v>
      </c>
      <c r="AC105" t="s">
        <v>34</v>
      </c>
      <c r="AD105" t="s">
        <v>34</v>
      </c>
    </row>
    <row r="106" spans="1:30" x14ac:dyDescent="0.25">
      <c r="A106" t="s">
        <v>1400</v>
      </c>
      <c r="B106" t="s">
        <v>208</v>
      </c>
      <c r="C106" s="1" t="s">
        <v>938</v>
      </c>
      <c r="D106" s="1" t="s">
        <v>1401</v>
      </c>
      <c r="E106" t="s">
        <v>689</v>
      </c>
      <c r="F106" t="s">
        <v>156</v>
      </c>
      <c r="G106" s="2" t="s">
        <v>76</v>
      </c>
      <c r="H106" t="s">
        <v>1113</v>
      </c>
      <c r="I106" t="s">
        <v>3450</v>
      </c>
      <c r="J106" t="s">
        <v>5153</v>
      </c>
      <c r="K106" t="s">
        <v>1719</v>
      </c>
      <c r="L106" t="s">
        <v>1027</v>
      </c>
      <c r="M106" t="s">
        <v>1304</v>
      </c>
      <c r="N106" t="s">
        <v>3450</v>
      </c>
      <c r="O106" t="s">
        <v>741</v>
      </c>
      <c r="P106" t="s">
        <v>702</v>
      </c>
      <c r="Q106" t="s">
        <v>5154</v>
      </c>
      <c r="R106" t="s">
        <v>1403</v>
      </c>
      <c r="S106" t="s">
        <v>1404</v>
      </c>
      <c r="T106" t="s">
        <v>387</v>
      </c>
      <c r="U106" t="s">
        <v>718</v>
      </c>
      <c r="V106" t="s">
        <v>1405</v>
      </c>
      <c r="W106" t="s">
        <v>1406</v>
      </c>
      <c r="X106" t="s">
        <v>936</v>
      </c>
      <c r="Y106" t="s">
        <v>110</v>
      </c>
      <c r="Z106" t="s">
        <v>5155</v>
      </c>
      <c r="AA106" t="s">
        <v>1407</v>
      </c>
      <c r="AB106" t="s">
        <v>34</v>
      </c>
      <c r="AC106" t="s">
        <v>34</v>
      </c>
      <c r="AD106" t="s">
        <v>34</v>
      </c>
    </row>
    <row r="107" spans="1:30" x14ac:dyDescent="0.25">
      <c r="A107" t="s">
        <v>1408</v>
      </c>
      <c r="B107" t="s">
        <v>31</v>
      </c>
      <c r="C107" s="1" t="s">
        <v>34</v>
      </c>
      <c r="D107" s="1" t="s">
        <v>34</v>
      </c>
      <c r="E107" t="s">
        <v>34</v>
      </c>
      <c r="F107" t="s">
        <v>1409</v>
      </c>
      <c r="G107" s="2" t="s">
        <v>47</v>
      </c>
      <c r="H107" t="s">
        <v>47</v>
      </c>
      <c r="I107" t="s">
        <v>47</v>
      </c>
      <c r="J107" t="s">
        <v>47</v>
      </c>
      <c r="K107" t="s">
        <v>47</v>
      </c>
      <c r="L107" t="s">
        <v>47</v>
      </c>
      <c r="M107" t="s">
        <v>47</v>
      </c>
      <c r="N107" t="s">
        <v>47</v>
      </c>
      <c r="O107" t="s">
        <v>47</v>
      </c>
      <c r="P107" t="s">
        <v>47</v>
      </c>
      <c r="Q107" t="s">
        <v>34</v>
      </c>
      <c r="R107" t="s">
        <v>1410</v>
      </c>
      <c r="S107" t="s">
        <v>34</v>
      </c>
      <c r="T107" t="s">
        <v>34</v>
      </c>
      <c r="U107" t="s">
        <v>34</v>
      </c>
      <c r="V107" t="s">
        <v>34</v>
      </c>
      <c r="W107" t="s">
        <v>34</v>
      </c>
      <c r="X107" t="s">
        <v>34</v>
      </c>
      <c r="Y107" t="s">
        <v>937</v>
      </c>
      <c r="Z107" t="s">
        <v>34</v>
      </c>
      <c r="AA107" t="s">
        <v>89</v>
      </c>
      <c r="AB107" t="s">
        <v>34</v>
      </c>
      <c r="AC107" t="s">
        <v>34</v>
      </c>
      <c r="AD107" t="s">
        <v>34</v>
      </c>
    </row>
    <row r="108" spans="1:30" x14ac:dyDescent="0.25">
      <c r="A108" t="s">
        <v>1411</v>
      </c>
      <c r="B108" t="s">
        <v>131</v>
      </c>
      <c r="C108" s="1" t="s">
        <v>1412</v>
      </c>
      <c r="D108" s="1" t="s">
        <v>1413</v>
      </c>
      <c r="E108" t="s">
        <v>1253</v>
      </c>
      <c r="F108" t="s">
        <v>304</v>
      </c>
      <c r="G108" s="2" t="s">
        <v>295</v>
      </c>
      <c r="H108" t="s">
        <v>47</v>
      </c>
      <c r="I108" t="s">
        <v>47</v>
      </c>
      <c r="J108" t="s">
        <v>47</v>
      </c>
      <c r="K108" t="s">
        <v>47</v>
      </c>
      <c r="L108" t="s">
        <v>47</v>
      </c>
      <c r="M108" t="s">
        <v>47</v>
      </c>
      <c r="N108" t="s">
        <v>342</v>
      </c>
      <c r="O108" t="s">
        <v>418</v>
      </c>
      <c r="P108" t="s">
        <v>274</v>
      </c>
      <c r="Q108" t="s">
        <v>1414</v>
      </c>
      <c r="R108" t="s">
        <v>1415</v>
      </c>
      <c r="S108" t="s">
        <v>1416</v>
      </c>
      <c r="T108" t="s">
        <v>193</v>
      </c>
      <c r="U108" t="s">
        <v>1417</v>
      </c>
      <c r="V108" t="s">
        <v>1418</v>
      </c>
      <c r="W108" t="s">
        <v>1419</v>
      </c>
      <c r="X108" t="s">
        <v>326</v>
      </c>
      <c r="Y108" t="s">
        <v>89</v>
      </c>
      <c r="Z108" t="s">
        <v>5156</v>
      </c>
      <c r="AA108" t="s">
        <v>1420</v>
      </c>
      <c r="AB108" t="s">
        <v>34</v>
      </c>
      <c r="AC108" t="s">
        <v>34</v>
      </c>
      <c r="AD108" t="s">
        <v>34</v>
      </c>
    </row>
    <row r="109" spans="1:30" x14ac:dyDescent="0.25">
      <c r="A109" t="s">
        <v>1421</v>
      </c>
      <c r="B109" t="s">
        <v>92</v>
      </c>
      <c r="C109" s="1" t="s">
        <v>5157</v>
      </c>
      <c r="D109" s="1" t="s">
        <v>1422</v>
      </c>
      <c r="E109" t="s">
        <v>1273</v>
      </c>
      <c r="F109" t="s">
        <v>615</v>
      </c>
      <c r="G109" s="2" t="s">
        <v>319</v>
      </c>
      <c r="H109" t="s">
        <v>1423</v>
      </c>
      <c r="I109" t="s">
        <v>1424</v>
      </c>
      <c r="J109" t="s">
        <v>1218</v>
      </c>
      <c r="K109" t="s">
        <v>40</v>
      </c>
      <c r="L109" t="s">
        <v>36</v>
      </c>
      <c r="M109" t="s">
        <v>447</v>
      </c>
      <c r="N109" t="s">
        <v>1123</v>
      </c>
      <c r="O109" t="s">
        <v>1219</v>
      </c>
      <c r="P109" t="s">
        <v>1217</v>
      </c>
      <c r="Q109" t="s">
        <v>1425</v>
      </c>
      <c r="R109" t="s">
        <v>1426</v>
      </c>
      <c r="S109" t="s">
        <v>1427</v>
      </c>
      <c r="T109" t="s">
        <v>648</v>
      </c>
      <c r="U109" t="s">
        <v>479</v>
      </c>
      <c r="V109" t="s">
        <v>1428</v>
      </c>
      <c r="W109" t="s">
        <v>1429</v>
      </c>
      <c r="X109" t="s">
        <v>1430</v>
      </c>
      <c r="Y109" t="s">
        <v>110</v>
      </c>
      <c r="Z109" t="s">
        <v>5158</v>
      </c>
      <c r="AA109" t="s">
        <v>1431</v>
      </c>
      <c r="AB109" t="s">
        <v>34</v>
      </c>
      <c r="AC109" t="s">
        <v>34</v>
      </c>
      <c r="AD109" t="s">
        <v>34</v>
      </c>
    </row>
    <row r="110" spans="1:30" x14ac:dyDescent="0.25">
      <c r="A110" t="s">
        <v>1432</v>
      </c>
      <c r="B110" t="s">
        <v>31</v>
      </c>
      <c r="C110" s="1" t="s">
        <v>34</v>
      </c>
      <c r="D110" s="1" t="s">
        <v>34</v>
      </c>
      <c r="E110" t="s">
        <v>34</v>
      </c>
      <c r="F110" t="s">
        <v>53</v>
      </c>
      <c r="G110" s="2" t="s">
        <v>47</v>
      </c>
      <c r="H110" t="s">
        <v>47</v>
      </c>
      <c r="I110" t="s">
        <v>47</v>
      </c>
      <c r="J110" t="s">
        <v>47</v>
      </c>
      <c r="K110" t="s">
        <v>47</v>
      </c>
      <c r="L110" t="s">
        <v>47</v>
      </c>
      <c r="M110" t="s">
        <v>47</v>
      </c>
      <c r="N110" t="s">
        <v>47</v>
      </c>
      <c r="O110" t="s">
        <v>47</v>
      </c>
      <c r="P110" t="s">
        <v>47</v>
      </c>
      <c r="Q110" t="s">
        <v>34</v>
      </c>
      <c r="R110" t="s">
        <v>1433</v>
      </c>
      <c r="S110" t="s">
        <v>34</v>
      </c>
      <c r="T110" t="s">
        <v>34</v>
      </c>
      <c r="U110" t="s">
        <v>34</v>
      </c>
      <c r="V110" t="s">
        <v>34</v>
      </c>
      <c r="W110" t="s">
        <v>34</v>
      </c>
      <c r="X110" t="s">
        <v>34</v>
      </c>
      <c r="Y110" t="s">
        <v>110</v>
      </c>
      <c r="Z110" t="s">
        <v>34</v>
      </c>
      <c r="AA110" t="s">
        <v>152</v>
      </c>
      <c r="AB110" t="s">
        <v>34</v>
      </c>
      <c r="AC110" t="s">
        <v>34</v>
      </c>
      <c r="AD110" t="s">
        <v>34</v>
      </c>
    </row>
    <row r="111" spans="1:30" x14ac:dyDescent="0.25">
      <c r="A111" t="s">
        <v>1434</v>
      </c>
      <c r="B111" t="s">
        <v>492</v>
      </c>
      <c r="C111" s="1" t="s">
        <v>5159</v>
      </c>
      <c r="D111" s="1" t="s">
        <v>1435</v>
      </c>
      <c r="E111" t="s">
        <v>1436</v>
      </c>
      <c r="F111" t="s">
        <v>655</v>
      </c>
      <c r="G111" s="2" t="s">
        <v>158</v>
      </c>
      <c r="H111" t="s">
        <v>102</v>
      </c>
      <c r="I111" t="s">
        <v>310</v>
      </c>
      <c r="J111" t="s">
        <v>1437</v>
      </c>
      <c r="K111" t="s">
        <v>140</v>
      </c>
      <c r="L111" t="s">
        <v>498</v>
      </c>
      <c r="M111" t="s">
        <v>498</v>
      </c>
      <c r="N111" t="s">
        <v>310</v>
      </c>
      <c r="O111" t="s">
        <v>1438</v>
      </c>
      <c r="P111" t="s">
        <v>1040</v>
      </c>
      <c r="Q111" t="s">
        <v>1439</v>
      </c>
      <c r="R111" t="s">
        <v>1440</v>
      </c>
      <c r="S111" t="s">
        <v>1441</v>
      </c>
      <c r="T111" t="s">
        <v>1436</v>
      </c>
      <c r="U111" t="s">
        <v>181</v>
      </c>
      <c r="V111" t="s">
        <v>254</v>
      </c>
      <c r="W111" t="s">
        <v>1443</v>
      </c>
      <c r="X111" t="s">
        <v>1444</v>
      </c>
      <c r="Y111" t="s">
        <v>1445</v>
      </c>
      <c r="Z111" t="s">
        <v>1446</v>
      </c>
      <c r="AA111" t="s">
        <v>1447</v>
      </c>
      <c r="AB111" t="s">
        <v>34</v>
      </c>
      <c r="AC111" t="s">
        <v>34</v>
      </c>
      <c r="AD111" t="s">
        <v>34</v>
      </c>
    </row>
    <row r="112" spans="1:30" x14ac:dyDescent="0.25">
      <c r="A112" t="s">
        <v>1448</v>
      </c>
      <c r="B112" t="s">
        <v>131</v>
      </c>
      <c r="C112" s="1" t="s">
        <v>1449</v>
      </c>
      <c r="D112" s="1" t="s">
        <v>1450</v>
      </c>
      <c r="E112" t="s">
        <v>943</v>
      </c>
      <c r="F112" t="s">
        <v>1451</v>
      </c>
      <c r="G112" s="2" t="s">
        <v>99</v>
      </c>
      <c r="H112" t="s">
        <v>990</v>
      </c>
      <c r="I112" t="s">
        <v>1452</v>
      </c>
      <c r="J112" t="s">
        <v>1453</v>
      </c>
      <c r="K112" t="s">
        <v>96</v>
      </c>
      <c r="L112" t="s">
        <v>99</v>
      </c>
      <c r="M112" t="s">
        <v>163</v>
      </c>
      <c r="N112" t="s">
        <v>1453</v>
      </c>
      <c r="O112" t="s">
        <v>1454</v>
      </c>
      <c r="P112" t="s">
        <v>40</v>
      </c>
      <c r="Q112" t="s">
        <v>1455</v>
      </c>
      <c r="R112" t="s">
        <v>1456</v>
      </c>
      <c r="S112" t="s">
        <v>1457</v>
      </c>
      <c r="T112" t="s">
        <v>1458</v>
      </c>
      <c r="U112" t="s">
        <v>135</v>
      </c>
      <c r="V112" t="s">
        <v>1459</v>
      </c>
      <c r="W112" t="s">
        <v>1460</v>
      </c>
      <c r="X112" t="s">
        <v>1417</v>
      </c>
      <c r="Y112" t="s">
        <v>89</v>
      </c>
      <c r="Z112" t="s">
        <v>1461</v>
      </c>
      <c r="AA112" t="s">
        <v>1462</v>
      </c>
      <c r="AB112" t="s">
        <v>34</v>
      </c>
      <c r="AC112" t="s">
        <v>34</v>
      </c>
      <c r="AD112" t="s">
        <v>34</v>
      </c>
    </row>
    <row r="113" spans="1:30" x14ac:dyDescent="0.25">
      <c r="A113" t="s">
        <v>1463</v>
      </c>
      <c r="B113" t="s">
        <v>31</v>
      </c>
      <c r="C113" s="1" t="s">
        <v>1464</v>
      </c>
      <c r="D113" s="1" t="s">
        <v>1465</v>
      </c>
      <c r="E113" t="s">
        <v>84</v>
      </c>
      <c r="F113" t="s">
        <v>271</v>
      </c>
      <c r="G113" s="2" t="s">
        <v>64</v>
      </c>
      <c r="H113" t="s">
        <v>1466</v>
      </c>
      <c r="I113" t="s">
        <v>1467</v>
      </c>
      <c r="J113" t="s">
        <v>1468</v>
      </c>
      <c r="K113" t="s">
        <v>398</v>
      </c>
      <c r="L113" t="s">
        <v>447</v>
      </c>
      <c r="M113" t="s">
        <v>481</v>
      </c>
      <c r="N113" t="s">
        <v>861</v>
      </c>
      <c r="O113" t="s">
        <v>1469</v>
      </c>
      <c r="P113" t="s">
        <v>1470</v>
      </c>
      <c r="Q113" t="s">
        <v>1471</v>
      </c>
      <c r="R113" t="s">
        <v>1472</v>
      </c>
      <c r="S113" t="s">
        <v>1473</v>
      </c>
      <c r="T113" t="s">
        <v>84</v>
      </c>
      <c r="U113" t="s">
        <v>1304</v>
      </c>
      <c r="V113" t="s">
        <v>1474</v>
      </c>
      <c r="W113" t="s">
        <v>1475</v>
      </c>
      <c r="X113" t="s">
        <v>1476</v>
      </c>
      <c r="Y113" t="s">
        <v>110</v>
      </c>
      <c r="Z113" t="s">
        <v>1477</v>
      </c>
      <c r="AA113" t="s">
        <v>1478</v>
      </c>
      <c r="AB113" t="s">
        <v>34</v>
      </c>
      <c r="AC113" t="s">
        <v>34</v>
      </c>
      <c r="AD113" t="s">
        <v>34</v>
      </c>
    </row>
    <row r="114" spans="1:30" x14ac:dyDescent="0.25">
      <c r="A114" t="s">
        <v>1479</v>
      </c>
      <c r="B114" t="s">
        <v>131</v>
      </c>
      <c r="C114" s="1" t="s">
        <v>5160</v>
      </c>
      <c r="D114" s="1" t="s">
        <v>1480</v>
      </c>
      <c r="E114" t="s">
        <v>943</v>
      </c>
      <c r="F114" t="s">
        <v>955</v>
      </c>
      <c r="G114" s="2" t="s">
        <v>481</v>
      </c>
      <c r="H114" t="s">
        <v>658</v>
      </c>
      <c r="I114" t="s">
        <v>1481</v>
      </c>
      <c r="J114" t="s">
        <v>1482</v>
      </c>
      <c r="K114" t="s">
        <v>690</v>
      </c>
      <c r="L114" t="s">
        <v>323</v>
      </c>
      <c r="M114" t="s">
        <v>481</v>
      </c>
      <c r="N114" t="s">
        <v>1481</v>
      </c>
      <c r="O114" t="s">
        <v>1261</v>
      </c>
      <c r="P114" t="s">
        <v>1483</v>
      </c>
      <c r="Q114" t="s">
        <v>1484</v>
      </c>
      <c r="R114" t="s">
        <v>1485</v>
      </c>
      <c r="S114" t="s">
        <v>1486</v>
      </c>
      <c r="T114" t="s">
        <v>943</v>
      </c>
      <c r="U114" t="s">
        <v>720</v>
      </c>
      <c r="V114" t="s">
        <v>1487</v>
      </c>
      <c r="W114" t="s">
        <v>1488</v>
      </c>
      <c r="X114" t="s">
        <v>1489</v>
      </c>
      <c r="Y114" t="s">
        <v>922</v>
      </c>
      <c r="Z114" t="s">
        <v>2678</v>
      </c>
      <c r="AA114" t="s">
        <v>1491</v>
      </c>
      <c r="AB114" t="s">
        <v>34</v>
      </c>
      <c r="AC114" t="s">
        <v>34</v>
      </c>
      <c r="AD114" t="s">
        <v>34</v>
      </c>
    </row>
    <row r="115" spans="1:30" x14ac:dyDescent="0.25">
      <c r="A115" t="s">
        <v>1492</v>
      </c>
      <c r="B115" t="s">
        <v>208</v>
      </c>
      <c r="C115" s="1" t="s">
        <v>5161</v>
      </c>
      <c r="D115" s="1" t="s">
        <v>1493</v>
      </c>
      <c r="E115" t="s">
        <v>543</v>
      </c>
      <c r="F115" t="s">
        <v>133</v>
      </c>
      <c r="G115" s="2" t="s">
        <v>120</v>
      </c>
      <c r="H115" t="s">
        <v>1506</v>
      </c>
      <c r="I115" t="s">
        <v>122</v>
      </c>
      <c r="J115" t="s">
        <v>5162</v>
      </c>
      <c r="K115" t="s">
        <v>1179</v>
      </c>
      <c r="L115" t="s">
        <v>1008</v>
      </c>
      <c r="M115" t="s">
        <v>1304</v>
      </c>
      <c r="N115" t="s">
        <v>122</v>
      </c>
      <c r="O115" t="s">
        <v>5163</v>
      </c>
      <c r="P115" t="s">
        <v>2143</v>
      </c>
      <c r="Q115" t="s">
        <v>166</v>
      </c>
      <c r="R115" t="s">
        <v>1496</v>
      </c>
      <c r="S115" t="s">
        <v>1497</v>
      </c>
      <c r="T115" t="s">
        <v>543</v>
      </c>
      <c r="U115" t="s">
        <v>371</v>
      </c>
      <c r="V115" t="s">
        <v>1498</v>
      </c>
      <c r="W115" t="s">
        <v>1499</v>
      </c>
      <c r="X115" t="s">
        <v>757</v>
      </c>
      <c r="Y115" t="s">
        <v>89</v>
      </c>
      <c r="Z115" t="s">
        <v>1500</v>
      </c>
      <c r="AA115" t="s">
        <v>1501</v>
      </c>
      <c r="AB115" t="s">
        <v>34</v>
      </c>
      <c r="AC115" t="s">
        <v>34</v>
      </c>
      <c r="AD115" t="s">
        <v>34</v>
      </c>
    </row>
    <row r="116" spans="1:30" x14ac:dyDescent="0.25">
      <c r="A116" t="s">
        <v>1502</v>
      </c>
      <c r="B116" t="s">
        <v>286</v>
      </c>
      <c r="C116" s="1" t="s">
        <v>1503</v>
      </c>
      <c r="D116" s="1" t="s">
        <v>1504</v>
      </c>
      <c r="E116" t="s">
        <v>1071</v>
      </c>
      <c r="F116" t="s">
        <v>1505</v>
      </c>
      <c r="G116" s="2" t="s">
        <v>162</v>
      </c>
      <c r="H116" t="s">
        <v>1506</v>
      </c>
      <c r="I116" t="s">
        <v>1507</v>
      </c>
      <c r="J116" t="s">
        <v>1508</v>
      </c>
      <c r="K116" t="s">
        <v>1179</v>
      </c>
      <c r="L116" t="s">
        <v>140</v>
      </c>
      <c r="M116" t="s">
        <v>741</v>
      </c>
      <c r="N116" t="s">
        <v>1507</v>
      </c>
      <c r="O116" t="s">
        <v>1509</v>
      </c>
      <c r="P116" t="s">
        <v>1510</v>
      </c>
      <c r="Q116" t="s">
        <v>1511</v>
      </c>
      <c r="R116" t="s">
        <v>1512</v>
      </c>
      <c r="S116" t="s">
        <v>1513</v>
      </c>
      <c r="T116" t="s">
        <v>1071</v>
      </c>
      <c r="U116" t="s">
        <v>656</v>
      </c>
      <c r="V116" t="s">
        <v>1514</v>
      </c>
      <c r="W116" t="s">
        <v>1515</v>
      </c>
      <c r="X116" t="s">
        <v>1516</v>
      </c>
      <c r="Y116" t="s">
        <v>89</v>
      </c>
      <c r="Z116" t="s">
        <v>5164</v>
      </c>
      <c r="AA116" t="s">
        <v>1517</v>
      </c>
      <c r="AB116" t="s">
        <v>34</v>
      </c>
      <c r="AC116" t="s">
        <v>34</v>
      </c>
      <c r="AD116" t="s">
        <v>34</v>
      </c>
    </row>
    <row r="117" spans="1:30" x14ac:dyDescent="0.25">
      <c r="A117" t="s">
        <v>1518</v>
      </c>
      <c r="B117" t="s">
        <v>31</v>
      </c>
      <c r="C117" s="1" t="s">
        <v>2990</v>
      </c>
      <c r="D117" s="1" t="s">
        <v>1519</v>
      </c>
      <c r="E117" t="s">
        <v>458</v>
      </c>
      <c r="F117" t="s">
        <v>193</v>
      </c>
      <c r="G117" s="2" t="s">
        <v>40</v>
      </c>
      <c r="H117" t="s">
        <v>410</v>
      </c>
      <c r="I117" t="s">
        <v>1286</v>
      </c>
      <c r="J117" t="s">
        <v>1520</v>
      </c>
      <c r="K117" t="s">
        <v>40</v>
      </c>
      <c r="L117" t="s">
        <v>199</v>
      </c>
      <c r="M117" t="s">
        <v>319</v>
      </c>
      <c r="N117" t="s">
        <v>1286</v>
      </c>
      <c r="O117" t="s">
        <v>1521</v>
      </c>
      <c r="P117" t="s">
        <v>1305</v>
      </c>
      <c r="Q117" t="s">
        <v>1522</v>
      </c>
      <c r="R117" t="s">
        <v>1523</v>
      </c>
      <c r="S117" t="s">
        <v>1524</v>
      </c>
      <c r="T117" t="s">
        <v>1273</v>
      </c>
      <c r="U117" t="s">
        <v>690</v>
      </c>
      <c r="V117" t="s">
        <v>1525</v>
      </c>
      <c r="W117" t="s">
        <v>692</v>
      </c>
      <c r="X117" t="s">
        <v>1526</v>
      </c>
      <c r="Y117" t="s">
        <v>110</v>
      </c>
      <c r="Z117" t="s">
        <v>1527</v>
      </c>
      <c r="AA117" t="s">
        <v>1528</v>
      </c>
      <c r="AB117" t="s">
        <v>34</v>
      </c>
      <c r="AC117" t="s">
        <v>34</v>
      </c>
      <c r="AD117" t="s">
        <v>34</v>
      </c>
    </row>
    <row r="118" spans="1:30" x14ac:dyDescent="0.25">
      <c r="A118" t="s">
        <v>1529</v>
      </c>
      <c r="B118" t="s">
        <v>228</v>
      </c>
      <c r="C118" s="1" t="s">
        <v>5165</v>
      </c>
      <c r="D118" s="1" t="s">
        <v>1530</v>
      </c>
      <c r="E118" t="s">
        <v>192</v>
      </c>
      <c r="F118" t="s">
        <v>231</v>
      </c>
      <c r="G118" s="2" t="s">
        <v>481</v>
      </c>
      <c r="H118" t="s">
        <v>1531</v>
      </c>
      <c r="I118" t="s">
        <v>276</v>
      </c>
      <c r="J118" t="s">
        <v>1532</v>
      </c>
      <c r="K118" t="s">
        <v>99</v>
      </c>
      <c r="L118" t="s">
        <v>188</v>
      </c>
      <c r="M118" t="s">
        <v>254</v>
      </c>
      <c r="N118" t="s">
        <v>1494</v>
      </c>
      <c r="O118" t="s">
        <v>1533</v>
      </c>
      <c r="P118" t="s">
        <v>720</v>
      </c>
      <c r="Q118" t="s">
        <v>1534</v>
      </c>
      <c r="R118" t="s">
        <v>1535</v>
      </c>
      <c r="S118" t="s">
        <v>34</v>
      </c>
      <c r="T118" t="s">
        <v>34</v>
      </c>
      <c r="U118" t="s">
        <v>34</v>
      </c>
      <c r="V118" t="s">
        <v>34</v>
      </c>
      <c r="W118" t="s">
        <v>34</v>
      </c>
      <c r="X118" t="s">
        <v>34</v>
      </c>
      <c r="Y118" t="s">
        <v>110</v>
      </c>
      <c r="Z118" t="s">
        <v>1536</v>
      </c>
      <c r="AA118" t="s">
        <v>1537</v>
      </c>
      <c r="AB118" t="s">
        <v>34</v>
      </c>
      <c r="AC118" t="s">
        <v>34</v>
      </c>
      <c r="AD118" t="s">
        <v>34</v>
      </c>
    </row>
    <row r="119" spans="1:30" x14ac:dyDescent="0.25">
      <c r="A119" t="s">
        <v>1538</v>
      </c>
      <c r="B119" t="s">
        <v>68</v>
      </c>
      <c r="C119" s="1" t="s">
        <v>1539</v>
      </c>
      <c r="D119" s="1" t="s">
        <v>1540</v>
      </c>
      <c r="E119" t="s">
        <v>543</v>
      </c>
      <c r="F119" t="s">
        <v>1541</v>
      </c>
      <c r="G119" s="2" t="s">
        <v>1542</v>
      </c>
      <c r="H119" t="s">
        <v>47</v>
      </c>
      <c r="I119" t="s">
        <v>47</v>
      </c>
      <c r="J119" t="s">
        <v>47</v>
      </c>
      <c r="K119" t="s">
        <v>47</v>
      </c>
      <c r="L119" t="s">
        <v>47</v>
      </c>
      <c r="M119" t="s">
        <v>47</v>
      </c>
      <c r="N119" t="s">
        <v>1542</v>
      </c>
      <c r="O119" t="s">
        <v>1543</v>
      </c>
      <c r="P119" t="s">
        <v>1544</v>
      </c>
      <c r="Q119" t="s">
        <v>1544</v>
      </c>
      <c r="R119" t="s">
        <v>1545</v>
      </c>
      <c r="S119" t="s">
        <v>34</v>
      </c>
      <c r="T119" t="s">
        <v>34</v>
      </c>
      <c r="U119" t="s">
        <v>34</v>
      </c>
      <c r="V119" t="s">
        <v>34</v>
      </c>
      <c r="W119" t="s">
        <v>34</v>
      </c>
      <c r="X119" t="s">
        <v>34</v>
      </c>
      <c r="Y119" t="s">
        <v>152</v>
      </c>
      <c r="Z119" t="s">
        <v>5166</v>
      </c>
      <c r="AA119" t="s">
        <v>1546</v>
      </c>
      <c r="AB119" t="s">
        <v>34</v>
      </c>
      <c r="AC119" t="s">
        <v>34</v>
      </c>
      <c r="AD119" t="s">
        <v>34</v>
      </c>
    </row>
    <row r="120" spans="1:30" x14ac:dyDescent="0.25">
      <c r="A120" t="s">
        <v>1547</v>
      </c>
      <c r="B120" t="s">
        <v>31</v>
      </c>
      <c r="C120" s="1" t="s">
        <v>5167</v>
      </c>
      <c r="D120" s="1" t="s">
        <v>1548</v>
      </c>
      <c r="E120" t="s">
        <v>71</v>
      </c>
      <c r="F120" t="s">
        <v>253</v>
      </c>
      <c r="G120" s="2" t="s">
        <v>324</v>
      </c>
      <c r="H120" t="s">
        <v>280</v>
      </c>
      <c r="I120" t="s">
        <v>1549</v>
      </c>
      <c r="J120" t="s">
        <v>1550</v>
      </c>
      <c r="K120" t="s">
        <v>42</v>
      </c>
      <c r="L120" t="s">
        <v>643</v>
      </c>
      <c r="M120" t="s">
        <v>274</v>
      </c>
      <c r="N120" t="s">
        <v>1551</v>
      </c>
      <c r="O120" t="s">
        <v>1552</v>
      </c>
      <c r="P120" t="s">
        <v>1553</v>
      </c>
      <c r="Q120" t="s">
        <v>1554</v>
      </c>
      <c r="R120" t="s">
        <v>1555</v>
      </c>
      <c r="S120" t="s">
        <v>842</v>
      </c>
      <c r="T120" t="s">
        <v>71</v>
      </c>
      <c r="U120" t="s">
        <v>162</v>
      </c>
      <c r="V120" t="s">
        <v>47</v>
      </c>
      <c r="W120" t="s">
        <v>47</v>
      </c>
      <c r="X120" t="s">
        <v>47</v>
      </c>
      <c r="Y120" t="s">
        <v>48</v>
      </c>
      <c r="Z120" t="s">
        <v>5168</v>
      </c>
      <c r="AA120" t="s">
        <v>1556</v>
      </c>
      <c r="AB120" t="s">
        <v>34</v>
      </c>
      <c r="AC120" t="s">
        <v>34</v>
      </c>
      <c r="AD120" t="s">
        <v>34</v>
      </c>
    </row>
    <row r="121" spans="1:30" x14ac:dyDescent="0.25">
      <c r="A121" t="s">
        <v>1557</v>
      </c>
      <c r="B121" t="s">
        <v>92</v>
      </c>
      <c r="C121" s="1" t="s">
        <v>5169</v>
      </c>
      <c r="D121" s="1" t="s">
        <v>1559</v>
      </c>
      <c r="E121" t="s">
        <v>698</v>
      </c>
      <c r="F121" t="s">
        <v>942</v>
      </c>
      <c r="G121" s="2" t="s">
        <v>746</v>
      </c>
      <c r="H121" t="s">
        <v>1560</v>
      </c>
      <c r="I121" t="s">
        <v>1561</v>
      </c>
      <c r="J121" t="s">
        <v>1562</v>
      </c>
      <c r="K121" t="s">
        <v>821</v>
      </c>
      <c r="L121" t="s">
        <v>1563</v>
      </c>
      <c r="M121" t="s">
        <v>1139</v>
      </c>
      <c r="N121" t="s">
        <v>1286</v>
      </c>
      <c r="O121" t="s">
        <v>703</v>
      </c>
      <c r="P121" t="s">
        <v>1564</v>
      </c>
      <c r="Q121" t="s">
        <v>1565</v>
      </c>
      <c r="R121" t="s">
        <v>1566</v>
      </c>
      <c r="S121" t="s">
        <v>1567</v>
      </c>
      <c r="T121" t="s">
        <v>878</v>
      </c>
      <c r="U121" t="s">
        <v>374</v>
      </c>
      <c r="V121" t="s">
        <v>1246</v>
      </c>
      <c r="W121" t="s">
        <v>1568</v>
      </c>
      <c r="X121" t="s">
        <v>632</v>
      </c>
      <c r="Y121" t="s">
        <v>110</v>
      </c>
      <c r="Z121" t="s">
        <v>5170</v>
      </c>
      <c r="AA121" t="s">
        <v>1569</v>
      </c>
      <c r="AB121" t="s">
        <v>34</v>
      </c>
      <c r="AC121" t="s">
        <v>34</v>
      </c>
      <c r="AD121" t="s">
        <v>34</v>
      </c>
    </row>
    <row r="122" spans="1:30" x14ac:dyDescent="0.25">
      <c r="A122" t="s">
        <v>1570</v>
      </c>
      <c r="B122" t="s">
        <v>1571</v>
      </c>
      <c r="C122" s="1" t="s">
        <v>34</v>
      </c>
      <c r="D122" s="1" t="s">
        <v>34</v>
      </c>
      <c r="E122" t="s">
        <v>34</v>
      </c>
      <c r="F122" t="s">
        <v>304</v>
      </c>
      <c r="G122" s="2" t="s">
        <v>47</v>
      </c>
      <c r="H122" t="s">
        <v>47</v>
      </c>
      <c r="I122" t="s">
        <v>47</v>
      </c>
      <c r="J122" t="s">
        <v>47</v>
      </c>
      <c r="K122" t="s">
        <v>47</v>
      </c>
      <c r="L122" t="s">
        <v>47</v>
      </c>
      <c r="M122" t="s">
        <v>47</v>
      </c>
      <c r="N122" t="s">
        <v>47</v>
      </c>
      <c r="O122" t="s">
        <v>47</v>
      </c>
      <c r="P122" t="s">
        <v>47</v>
      </c>
      <c r="Q122" t="s">
        <v>34</v>
      </c>
      <c r="R122" t="s">
        <v>1572</v>
      </c>
      <c r="S122" t="s">
        <v>34</v>
      </c>
      <c r="T122" t="s">
        <v>34</v>
      </c>
      <c r="U122" t="s">
        <v>34</v>
      </c>
      <c r="V122" t="s">
        <v>34</v>
      </c>
      <c r="W122" t="s">
        <v>34</v>
      </c>
      <c r="X122" t="s">
        <v>34</v>
      </c>
      <c r="Y122" t="s">
        <v>1298</v>
      </c>
      <c r="Z122" t="s">
        <v>34</v>
      </c>
      <c r="AA122" t="s">
        <v>297</v>
      </c>
      <c r="AB122" t="s">
        <v>34</v>
      </c>
      <c r="AC122" t="s">
        <v>34</v>
      </c>
      <c r="AD122" t="s">
        <v>34</v>
      </c>
    </row>
    <row r="123" spans="1:30" x14ac:dyDescent="0.25">
      <c r="A123" t="s">
        <v>1573</v>
      </c>
      <c r="B123" t="s">
        <v>31</v>
      </c>
      <c r="C123" s="1" t="s">
        <v>5171</v>
      </c>
      <c r="D123" s="1" t="s">
        <v>1574</v>
      </c>
      <c r="E123" t="s">
        <v>1458</v>
      </c>
      <c r="F123" t="s">
        <v>1575</v>
      </c>
      <c r="G123" s="2" t="s">
        <v>1179</v>
      </c>
      <c r="H123" t="s">
        <v>166</v>
      </c>
      <c r="I123" t="s">
        <v>861</v>
      </c>
      <c r="J123" t="s">
        <v>1576</v>
      </c>
      <c r="K123" t="s">
        <v>1008</v>
      </c>
      <c r="L123" t="s">
        <v>162</v>
      </c>
      <c r="M123" t="s">
        <v>120</v>
      </c>
      <c r="N123" t="s">
        <v>218</v>
      </c>
      <c r="O123" t="s">
        <v>136</v>
      </c>
      <c r="P123" t="s">
        <v>1577</v>
      </c>
      <c r="Q123" t="s">
        <v>200</v>
      </c>
      <c r="R123" t="s">
        <v>1578</v>
      </c>
      <c r="S123" t="s">
        <v>34</v>
      </c>
      <c r="T123" t="s">
        <v>34</v>
      </c>
      <c r="U123" t="s">
        <v>34</v>
      </c>
      <c r="V123" t="s">
        <v>34</v>
      </c>
      <c r="W123" t="s">
        <v>34</v>
      </c>
      <c r="X123" t="s">
        <v>34</v>
      </c>
      <c r="Y123" t="s">
        <v>89</v>
      </c>
      <c r="Z123" t="s">
        <v>1579</v>
      </c>
      <c r="AA123" t="s">
        <v>1580</v>
      </c>
      <c r="AB123" t="s">
        <v>34</v>
      </c>
      <c r="AC123" t="s">
        <v>34</v>
      </c>
      <c r="AD123" t="s">
        <v>34</v>
      </c>
    </row>
    <row r="124" spans="1:30" x14ac:dyDescent="0.25">
      <c r="A124" t="s">
        <v>1581</v>
      </c>
      <c r="B124" t="s">
        <v>131</v>
      </c>
      <c r="C124" s="1" t="s">
        <v>1582</v>
      </c>
      <c r="D124" s="1" t="s">
        <v>1583</v>
      </c>
      <c r="E124" t="s">
        <v>1442</v>
      </c>
      <c r="F124" t="s">
        <v>752</v>
      </c>
      <c r="G124" s="2" t="s">
        <v>588</v>
      </c>
      <c r="H124" t="s">
        <v>1584</v>
      </c>
      <c r="I124" t="s">
        <v>990</v>
      </c>
      <c r="J124" t="s">
        <v>1392</v>
      </c>
      <c r="K124" t="s">
        <v>307</v>
      </c>
      <c r="L124" t="s">
        <v>326</v>
      </c>
      <c r="M124" t="s">
        <v>442</v>
      </c>
      <c r="N124" t="s">
        <v>1584</v>
      </c>
      <c r="O124" t="s">
        <v>1585</v>
      </c>
      <c r="P124" t="s">
        <v>1586</v>
      </c>
      <c r="Q124" t="s">
        <v>1587</v>
      </c>
      <c r="R124" t="s">
        <v>1588</v>
      </c>
      <c r="S124" t="s">
        <v>1589</v>
      </c>
      <c r="T124" t="s">
        <v>1590</v>
      </c>
      <c r="U124" t="s">
        <v>85</v>
      </c>
      <c r="V124" t="s">
        <v>1591</v>
      </c>
      <c r="W124" t="s">
        <v>537</v>
      </c>
      <c r="X124" t="s">
        <v>901</v>
      </c>
      <c r="Y124" t="s">
        <v>831</v>
      </c>
      <c r="Z124" t="s">
        <v>1592</v>
      </c>
      <c r="AA124" t="s">
        <v>1593</v>
      </c>
      <c r="AB124" t="s">
        <v>34</v>
      </c>
      <c r="AC124" t="s">
        <v>34</v>
      </c>
      <c r="AD124" t="s">
        <v>34</v>
      </c>
    </row>
    <row r="125" spans="1:30" x14ac:dyDescent="0.25">
      <c r="A125" t="s">
        <v>1594</v>
      </c>
      <c r="B125" t="s">
        <v>208</v>
      </c>
      <c r="C125" s="1" t="s">
        <v>1595</v>
      </c>
      <c r="D125" s="1" t="s">
        <v>1596</v>
      </c>
      <c r="E125" t="s">
        <v>543</v>
      </c>
      <c r="F125" t="s">
        <v>1575</v>
      </c>
      <c r="G125" s="2" t="s">
        <v>1008</v>
      </c>
      <c r="H125" t="s">
        <v>1597</v>
      </c>
      <c r="I125" t="s">
        <v>1598</v>
      </c>
      <c r="J125" t="s">
        <v>1599</v>
      </c>
      <c r="K125" t="s">
        <v>415</v>
      </c>
      <c r="L125" t="s">
        <v>690</v>
      </c>
      <c r="M125" t="s">
        <v>99</v>
      </c>
      <c r="N125" t="s">
        <v>1600</v>
      </c>
      <c r="O125" t="s">
        <v>1601</v>
      </c>
      <c r="P125" t="s">
        <v>1353</v>
      </c>
      <c r="Q125" t="s">
        <v>1602</v>
      </c>
      <c r="R125" t="s">
        <v>1603</v>
      </c>
      <c r="S125" t="s">
        <v>1604</v>
      </c>
      <c r="T125" t="s">
        <v>1037</v>
      </c>
      <c r="U125" t="s">
        <v>932</v>
      </c>
      <c r="V125" t="s">
        <v>1605</v>
      </c>
      <c r="W125" t="s">
        <v>1606</v>
      </c>
      <c r="X125" t="s">
        <v>1607</v>
      </c>
      <c r="Y125" t="s">
        <v>110</v>
      </c>
      <c r="Z125" t="s">
        <v>1608</v>
      </c>
      <c r="AA125" t="s">
        <v>1609</v>
      </c>
      <c r="AB125" t="s">
        <v>34</v>
      </c>
      <c r="AC125" t="s">
        <v>34</v>
      </c>
      <c r="AD125" t="s">
        <v>34</v>
      </c>
    </row>
    <row r="126" spans="1:30" x14ac:dyDescent="0.25">
      <c r="A126" t="s">
        <v>1610</v>
      </c>
      <c r="B126" t="s">
        <v>131</v>
      </c>
      <c r="C126" s="1" t="s">
        <v>1611</v>
      </c>
      <c r="D126" s="1" t="s">
        <v>1612</v>
      </c>
      <c r="E126" t="s">
        <v>673</v>
      </c>
      <c r="F126" t="s">
        <v>1613</v>
      </c>
      <c r="G126" s="2" t="s">
        <v>374</v>
      </c>
      <c r="H126" t="s">
        <v>1614</v>
      </c>
      <c r="I126" t="s">
        <v>1046</v>
      </c>
      <c r="J126" t="s">
        <v>168</v>
      </c>
      <c r="K126" t="s">
        <v>235</v>
      </c>
      <c r="L126" t="s">
        <v>78</v>
      </c>
      <c r="M126" t="s">
        <v>162</v>
      </c>
      <c r="N126" t="s">
        <v>1014</v>
      </c>
      <c r="O126" t="s">
        <v>1615</v>
      </c>
      <c r="P126" t="s">
        <v>1616</v>
      </c>
      <c r="Q126" t="s">
        <v>1617</v>
      </c>
      <c r="R126" t="s">
        <v>1618</v>
      </c>
      <c r="S126" t="s">
        <v>1619</v>
      </c>
      <c r="T126" t="s">
        <v>1620</v>
      </c>
      <c r="U126" t="s">
        <v>181</v>
      </c>
      <c r="V126" t="s">
        <v>1621</v>
      </c>
      <c r="W126" t="s">
        <v>1622</v>
      </c>
      <c r="X126" t="s">
        <v>1623</v>
      </c>
      <c r="Y126" t="s">
        <v>89</v>
      </c>
      <c r="Z126" t="s">
        <v>1624</v>
      </c>
      <c r="AA126" t="s">
        <v>1625</v>
      </c>
      <c r="AB126" t="s">
        <v>34</v>
      </c>
      <c r="AC126" t="s">
        <v>34</v>
      </c>
      <c r="AD126" t="s">
        <v>34</v>
      </c>
    </row>
    <row r="127" spans="1:30" x14ac:dyDescent="0.25">
      <c r="A127" t="s">
        <v>1626</v>
      </c>
      <c r="B127" t="s">
        <v>131</v>
      </c>
      <c r="C127" s="1" t="s">
        <v>5172</v>
      </c>
      <c r="D127" s="1" t="s">
        <v>1628</v>
      </c>
      <c r="E127" t="s">
        <v>599</v>
      </c>
      <c r="F127" t="s">
        <v>253</v>
      </c>
      <c r="G127" s="2" t="s">
        <v>1111</v>
      </c>
      <c r="H127" t="s">
        <v>1097</v>
      </c>
      <c r="I127" t="s">
        <v>178</v>
      </c>
      <c r="J127" t="s">
        <v>1629</v>
      </c>
      <c r="K127" t="s">
        <v>326</v>
      </c>
      <c r="L127" t="s">
        <v>180</v>
      </c>
      <c r="M127" t="s">
        <v>85</v>
      </c>
      <c r="N127" t="s">
        <v>1630</v>
      </c>
      <c r="O127" t="s">
        <v>819</v>
      </c>
      <c r="P127" t="s">
        <v>219</v>
      </c>
      <c r="Q127" t="s">
        <v>1631</v>
      </c>
      <c r="R127" t="s">
        <v>1632</v>
      </c>
      <c r="S127" t="s">
        <v>1633</v>
      </c>
      <c r="T127" t="s">
        <v>731</v>
      </c>
      <c r="U127" t="s">
        <v>1417</v>
      </c>
      <c r="V127" t="s">
        <v>1634</v>
      </c>
      <c r="W127" t="s">
        <v>1635</v>
      </c>
      <c r="X127" t="s">
        <v>1636</v>
      </c>
      <c r="Y127" t="s">
        <v>89</v>
      </c>
      <c r="Z127" t="s">
        <v>5173</v>
      </c>
      <c r="AA127" t="s">
        <v>1637</v>
      </c>
      <c r="AB127" t="s">
        <v>34</v>
      </c>
      <c r="AC127" t="s">
        <v>34</v>
      </c>
      <c r="AD127" t="s">
        <v>34</v>
      </c>
    </row>
    <row r="128" spans="1:30" x14ac:dyDescent="0.25">
      <c r="A128" t="s">
        <v>1638</v>
      </c>
      <c r="B128" t="s">
        <v>31</v>
      </c>
      <c r="C128" s="1" t="s">
        <v>5174</v>
      </c>
      <c r="D128" s="1" t="s">
        <v>1639</v>
      </c>
      <c r="E128" t="s">
        <v>1322</v>
      </c>
      <c r="F128" t="s">
        <v>1640</v>
      </c>
      <c r="G128" s="2" t="s">
        <v>619</v>
      </c>
      <c r="H128" t="s">
        <v>1641</v>
      </c>
      <c r="I128" t="s">
        <v>1642</v>
      </c>
      <c r="J128" t="s">
        <v>1643</v>
      </c>
      <c r="K128" t="s">
        <v>619</v>
      </c>
      <c r="L128" t="s">
        <v>58</v>
      </c>
      <c r="M128" t="s">
        <v>619</v>
      </c>
      <c r="N128" t="s">
        <v>1286</v>
      </c>
      <c r="O128" t="s">
        <v>479</v>
      </c>
      <c r="P128" t="s">
        <v>1644</v>
      </c>
      <c r="Q128" t="s">
        <v>1645</v>
      </c>
      <c r="R128" t="s">
        <v>1646</v>
      </c>
      <c r="S128" t="s">
        <v>1647</v>
      </c>
      <c r="T128" t="s">
        <v>458</v>
      </c>
      <c r="U128" t="s">
        <v>141</v>
      </c>
      <c r="V128" t="s">
        <v>47</v>
      </c>
      <c r="W128" t="s">
        <v>47</v>
      </c>
      <c r="X128" t="s">
        <v>47</v>
      </c>
      <c r="Y128" t="s">
        <v>48</v>
      </c>
      <c r="Z128" t="s">
        <v>2619</v>
      </c>
      <c r="AA128" t="s">
        <v>1649</v>
      </c>
      <c r="AB128" t="s">
        <v>34</v>
      </c>
      <c r="AC128" t="s">
        <v>34</v>
      </c>
      <c r="AD128" t="s">
        <v>34</v>
      </c>
    </row>
    <row r="129" spans="1:30" x14ac:dyDescent="0.25">
      <c r="A129" t="s">
        <v>1650</v>
      </c>
      <c r="B129" t="s">
        <v>31</v>
      </c>
      <c r="C129" s="1" t="s">
        <v>1651</v>
      </c>
      <c r="D129" s="1" t="s">
        <v>1652</v>
      </c>
      <c r="E129" t="s">
        <v>34</v>
      </c>
      <c r="F129" t="s">
        <v>231</v>
      </c>
      <c r="G129" s="2" t="s">
        <v>243</v>
      </c>
      <c r="H129" t="s">
        <v>47</v>
      </c>
      <c r="I129" t="s">
        <v>243</v>
      </c>
      <c r="J129" t="s">
        <v>1653</v>
      </c>
      <c r="K129" t="s">
        <v>47</v>
      </c>
      <c r="L129" t="s">
        <v>243</v>
      </c>
      <c r="M129" t="s">
        <v>1065</v>
      </c>
      <c r="N129" t="s">
        <v>1654</v>
      </c>
      <c r="O129" t="s">
        <v>1655</v>
      </c>
      <c r="P129" t="s">
        <v>499</v>
      </c>
      <c r="Q129" t="s">
        <v>1656</v>
      </c>
      <c r="R129" t="s">
        <v>34</v>
      </c>
      <c r="S129" t="s">
        <v>34</v>
      </c>
      <c r="T129" t="s">
        <v>34</v>
      </c>
      <c r="U129" t="s">
        <v>34</v>
      </c>
      <c r="V129" t="s">
        <v>34</v>
      </c>
      <c r="W129" t="s">
        <v>34</v>
      </c>
      <c r="X129" t="s">
        <v>34</v>
      </c>
      <c r="Y129" t="s">
        <v>48</v>
      </c>
      <c r="Z129" t="s">
        <v>5175</v>
      </c>
      <c r="AA129" t="s">
        <v>48</v>
      </c>
      <c r="AB129" t="s">
        <v>34</v>
      </c>
      <c r="AC129" t="s">
        <v>34</v>
      </c>
      <c r="AD129" t="s">
        <v>34</v>
      </c>
    </row>
    <row r="130" spans="1:30" x14ac:dyDescent="0.25">
      <c r="A130" t="s">
        <v>1657</v>
      </c>
      <c r="B130" t="s">
        <v>1658</v>
      </c>
      <c r="C130" s="1" t="s">
        <v>34</v>
      </c>
      <c r="D130" s="1" t="s">
        <v>34</v>
      </c>
      <c r="E130" t="s">
        <v>34</v>
      </c>
      <c r="F130" t="s">
        <v>857</v>
      </c>
      <c r="G130" s="2" t="s">
        <v>34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  <c r="U130" t="s">
        <v>34</v>
      </c>
      <c r="V130" t="s">
        <v>34</v>
      </c>
      <c r="W130" t="s">
        <v>34</v>
      </c>
      <c r="X130" t="s">
        <v>34</v>
      </c>
      <c r="Y130" t="s">
        <v>48</v>
      </c>
      <c r="Z130" t="s">
        <v>34</v>
      </c>
      <c r="AA130" t="s">
        <v>48</v>
      </c>
      <c r="AB130" t="s">
        <v>34</v>
      </c>
      <c r="AC130" t="s">
        <v>34</v>
      </c>
      <c r="AD130" t="s">
        <v>34</v>
      </c>
    </row>
    <row r="131" spans="1:30" x14ac:dyDescent="0.25">
      <c r="A131" t="s">
        <v>1659</v>
      </c>
      <c r="B131" t="s">
        <v>31</v>
      </c>
      <c r="C131" s="1" t="s">
        <v>3242</v>
      </c>
      <c r="D131" s="1" t="s">
        <v>1660</v>
      </c>
      <c r="E131" t="s">
        <v>84</v>
      </c>
      <c r="F131" t="s">
        <v>53</v>
      </c>
      <c r="G131" s="2" t="s">
        <v>40</v>
      </c>
      <c r="H131" t="s">
        <v>1661</v>
      </c>
      <c r="I131" t="s">
        <v>340</v>
      </c>
      <c r="J131" t="s">
        <v>1662</v>
      </c>
      <c r="K131" t="s">
        <v>548</v>
      </c>
      <c r="L131" t="s">
        <v>342</v>
      </c>
      <c r="M131" t="s">
        <v>40</v>
      </c>
      <c r="N131" t="s">
        <v>1663</v>
      </c>
      <c r="O131" t="s">
        <v>956</v>
      </c>
      <c r="P131" t="s">
        <v>1664</v>
      </c>
      <c r="Q131" t="s">
        <v>1665</v>
      </c>
      <c r="R131" t="s">
        <v>1666</v>
      </c>
      <c r="S131" t="s">
        <v>1667</v>
      </c>
      <c r="T131" t="s">
        <v>84</v>
      </c>
      <c r="U131" t="s">
        <v>106</v>
      </c>
      <c r="V131" t="s">
        <v>1668</v>
      </c>
      <c r="W131" t="s">
        <v>1669</v>
      </c>
      <c r="X131" t="s">
        <v>1670</v>
      </c>
      <c r="Y131" t="s">
        <v>110</v>
      </c>
      <c r="Z131" t="s">
        <v>1671</v>
      </c>
      <c r="AA131" t="s">
        <v>1672</v>
      </c>
      <c r="AB131" t="s">
        <v>34</v>
      </c>
      <c r="AC131" t="s">
        <v>34</v>
      </c>
      <c r="AD131" t="s">
        <v>34</v>
      </c>
    </row>
    <row r="132" spans="1:30" x14ac:dyDescent="0.25">
      <c r="A132" t="s">
        <v>1673</v>
      </c>
      <c r="B132" t="s">
        <v>1571</v>
      </c>
      <c r="C132" s="1" t="s">
        <v>1674</v>
      </c>
      <c r="D132" s="1" t="s">
        <v>34</v>
      </c>
      <c r="E132" t="s">
        <v>271</v>
      </c>
      <c r="F132" t="s">
        <v>1675</v>
      </c>
      <c r="G132" s="2" t="s">
        <v>47</v>
      </c>
      <c r="H132" t="s">
        <v>47</v>
      </c>
      <c r="I132" t="s">
        <v>1676</v>
      </c>
      <c r="J132" t="s">
        <v>1677</v>
      </c>
      <c r="K132" t="s">
        <v>47</v>
      </c>
      <c r="L132" t="s">
        <v>548</v>
      </c>
      <c r="M132" t="s">
        <v>418</v>
      </c>
      <c r="N132" t="s">
        <v>1179</v>
      </c>
      <c r="O132" t="s">
        <v>47</v>
      </c>
      <c r="P132" t="s">
        <v>47</v>
      </c>
      <c r="Q132" t="s">
        <v>34</v>
      </c>
      <c r="R132" t="s">
        <v>1678</v>
      </c>
      <c r="S132" t="s">
        <v>1679</v>
      </c>
      <c r="T132" t="s">
        <v>943</v>
      </c>
      <c r="U132" t="s">
        <v>180</v>
      </c>
      <c r="V132" t="s">
        <v>1680</v>
      </c>
      <c r="W132" t="s">
        <v>1681</v>
      </c>
      <c r="X132" t="s">
        <v>1682</v>
      </c>
      <c r="Y132" t="s">
        <v>110</v>
      </c>
      <c r="Z132" t="s">
        <v>1683</v>
      </c>
      <c r="AA132" t="s">
        <v>922</v>
      </c>
      <c r="AB132" t="s">
        <v>34</v>
      </c>
      <c r="AC132" t="s">
        <v>34</v>
      </c>
      <c r="AD132" t="s">
        <v>34</v>
      </c>
    </row>
    <row r="133" spans="1:30" x14ac:dyDescent="0.25">
      <c r="A133" t="s">
        <v>1684</v>
      </c>
      <c r="B133" t="s">
        <v>131</v>
      </c>
      <c r="C133" s="1" t="s">
        <v>1685</v>
      </c>
      <c r="D133" s="1" t="s">
        <v>1686</v>
      </c>
      <c r="E133" t="s">
        <v>338</v>
      </c>
      <c r="F133" t="s">
        <v>458</v>
      </c>
      <c r="G133" s="2" t="s">
        <v>687</v>
      </c>
      <c r="H133" t="s">
        <v>1687</v>
      </c>
      <c r="I133" t="s">
        <v>142</v>
      </c>
      <c r="J133" t="s">
        <v>512</v>
      </c>
      <c r="K133" t="s">
        <v>720</v>
      </c>
      <c r="L133" t="s">
        <v>774</v>
      </c>
      <c r="M133" t="s">
        <v>326</v>
      </c>
      <c r="N133" t="s">
        <v>1531</v>
      </c>
      <c r="O133" t="s">
        <v>1688</v>
      </c>
      <c r="P133" t="s">
        <v>1689</v>
      </c>
      <c r="Q133" t="s">
        <v>462</v>
      </c>
      <c r="R133" t="s">
        <v>1690</v>
      </c>
      <c r="S133" t="s">
        <v>1691</v>
      </c>
      <c r="T133" t="s">
        <v>338</v>
      </c>
      <c r="U133" t="s">
        <v>1285</v>
      </c>
      <c r="V133" t="s">
        <v>1692</v>
      </c>
      <c r="W133" t="s">
        <v>1693</v>
      </c>
      <c r="X133" t="s">
        <v>1694</v>
      </c>
      <c r="Y133" t="s">
        <v>152</v>
      </c>
      <c r="Z133" t="s">
        <v>1695</v>
      </c>
      <c r="AA133" t="s">
        <v>1696</v>
      </c>
      <c r="AB133" t="s">
        <v>34</v>
      </c>
      <c r="AC133" t="s">
        <v>34</v>
      </c>
      <c r="AD133" t="s">
        <v>34</v>
      </c>
    </row>
    <row r="134" spans="1:30" x14ac:dyDescent="0.25">
      <c r="A134" t="s">
        <v>1697</v>
      </c>
      <c r="B134" t="s">
        <v>31</v>
      </c>
      <c r="C134" s="1" t="s">
        <v>1698</v>
      </c>
      <c r="D134" s="1" t="s">
        <v>1699</v>
      </c>
      <c r="E134" t="s">
        <v>34</v>
      </c>
      <c r="F134" t="s">
        <v>1700</v>
      </c>
      <c r="G134" s="2" t="s">
        <v>1701</v>
      </c>
      <c r="H134" t="s">
        <v>47</v>
      </c>
      <c r="I134" t="s">
        <v>1701</v>
      </c>
      <c r="J134" t="s">
        <v>1701</v>
      </c>
      <c r="K134" t="s">
        <v>47</v>
      </c>
      <c r="L134" t="s">
        <v>1702</v>
      </c>
      <c r="M134" t="s">
        <v>1702</v>
      </c>
      <c r="N134" t="s">
        <v>1701</v>
      </c>
      <c r="O134" t="s">
        <v>47</v>
      </c>
      <c r="P134" t="s">
        <v>47</v>
      </c>
      <c r="Q134" t="s">
        <v>34</v>
      </c>
      <c r="R134" t="s">
        <v>34</v>
      </c>
      <c r="S134" t="s">
        <v>34</v>
      </c>
      <c r="T134" t="s">
        <v>34</v>
      </c>
      <c r="U134" t="s">
        <v>34</v>
      </c>
      <c r="V134" t="s">
        <v>34</v>
      </c>
      <c r="W134" t="s">
        <v>34</v>
      </c>
      <c r="X134" t="s">
        <v>34</v>
      </c>
      <c r="Y134" t="s">
        <v>48</v>
      </c>
      <c r="Z134" t="s">
        <v>713</v>
      </c>
      <c r="AA134" t="s">
        <v>48</v>
      </c>
      <c r="AB134" t="s">
        <v>34</v>
      </c>
      <c r="AC134" t="s">
        <v>34</v>
      </c>
      <c r="AD134" t="s">
        <v>34</v>
      </c>
    </row>
    <row r="135" spans="1:30" x14ac:dyDescent="0.25">
      <c r="A135" t="s">
        <v>1703</v>
      </c>
      <c r="B135" t="s">
        <v>31</v>
      </c>
      <c r="C135" s="1" t="s">
        <v>1704</v>
      </c>
      <c r="D135" s="1" t="s">
        <v>1705</v>
      </c>
      <c r="E135" t="s">
        <v>34</v>
      </c>
      <c r="F135" t="s">
        <v>1706</v>
      </c>
      <c r="G135" s="2" t="s">
        <v>1707</v>
      </c>
      <c r="H135" t="s">
        <v>47</v>
      </c>
      <c r="I135" t="s">
        <v>1707</v>
      </c>
      <c r="J135" t="s">
        <v>1707</v>
      </c>
      <c r="K135" t="s">
        <v>47</v>
      </c>
      <c r="L135" t="s">
        <v>1708</v>
      </c>
      <c r="M135" t="s">
        <v>1708</v>
      </c>
      <c r="N135" t="s">
        <v>1707</v>
      </c>
      <c r="O135" t="s">
        <v>47</v>
      </c>
      <c r="P135" t="s">
        <v>47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 t="s">
        <v>34</v>
      </c>
      <c r="Y135" t="s">
        <v>48</v>
      </c>
      <c r="Z135" t="s">
        <v>1709</v>
      </c>
      <c r="AA135" t="s">
        <v>48</v>
      </c>
      <c r="AB135" t="s">
        <v>34</v>
      </c>
      <c r="AC135" t="s">
        <v>34</v>
      </c>
      <c r="AD135" t="s">
        <v>34</v>
      </c>
    </row>
    <row r="136" spans="1:30" x14ac:dyDescent="0.25">
      <c r="A136" t="s">
        <v>1710</v>
      </c>
      <c r="B136" t="s">
        <v>31</v>
      </c>
      <c r="C136" s="1" t="s">
        <v>1704</v>
      </c>
      <c r="D136" s="1" t="s">
        <v>1711</v>
      </c>
      <c r="E136" t="s">
        <v>34</v>
      </c>
      <c r="F136" t="s">
        <v>1712</v>
      </c>
      <c r="G136" s="2" t="s">
        <v>1713</v>
      </c>
      <c r="H136" t="s">
        <v>47</v>
      </c>
      <c r="I136" t="s">
        <v>1713</v>
      </c>
      <c r="J136" t="s">
        <v>1713</v>
      </c>
      <c r="K136" t="s">
        <v>47</v>
      </c>
      <c r="L136" t="s">
        <v>1714</v>
      </c>
      <c r="M136" t="s">
        <v>1714</v>
      </c>
      <c r="N136" t="s">
        <v>1713</v>
      </c>
      <c r="O136" t="s">
        <v>47</v>
      </c>
      <c r="P136" t="s">
        <v>47</v>
      </c>
      <c r="Q136" t="s">
        <v>34</v>
      </c>
      <c r="R136" t="s">
        <v>34</v>
      </c>
      <c r="S136" t="s">
        <v>34</v>
      </c>
      <c r="T136" t="s">
        <v>34</v>
      </c>
      <c r="U136" t="s">
        <v>34</v>
      </c>
      <c r="V136" t="s">
        <v>34</v>
      </c>
      <c r="W136" t="s">
        <v>34</v>
      </c>
      <c r="X136" t="s">
        <v>34</v>
      </c>
      <c r="Y136" t="s">
        <v>48</v>
      </c>
      <c r="Z136" t="s">
        <v>1715</v>
      </c>
      <c r="AA136" t="s">
        <v>48</v>
      </c>
      <c r="AB136" t="s">
        <v>34</v>
      </c>
      <c r="AC136" t="s">
        <v>34</v>
      </c>
      <c r="AD136" t="s">
        <v>34</v>
      </c>
    </row>
    <row r="137" spans="1:30" x14ac:dyDescent="0.25">
      <c r="A137" t="s">
        <v>1716</v>
      </c>
      <c r="B137" t="s">
        <v>286</v>
      </c>
      <c r="C137" s="1" t="s">
        <v>5176</v>
      </c>
      <c r="D137" s="1" t="s">
        <v>1717</v>
      </c>
      <c r="E137" t="s">
        <v>767</v>
      </c>
      <c r="F137" t="s">
        <v>1718</v>
      </c>
      <c r="G137" s="2" t="s">
        <v>1719</v>
      </c>
      <c r="H137" t="s">
        <v>1720</v>
      </c>
      <c r="I137" t="s">
        <v>1721</v>
      </c>
      <c r="J137" t="s">
        <v>1722</v>
      </c>
      <c r="K137" t="s">
        <v>535</v>
      </c>
      <c r="L137" t="s">
        <v>78</v>
      </c>
      <c r="M137" t="s">
        <v>1723</v>
      </c>
      <c r="N137" t="s">
        <v>1721</v>
      </c>
      <c r="O137" t="s">
        <v>1724</v>
      </c>
      <c r="P137" t="s">
        <v>1725</v>
      </c>
      <c r="Q137" t="s">
        <v>1726</v>
      </c>
      <c r="R137" t="s">
        <v>1727</v>
      </c>
      <c r="S137" t="s">
        <v>1728</v>
      </c>
      <c r="T137" t="s">
        <v>767</v>
      </c>
      <c r="U137" t="s">
        <v>258</v>
      </c>
      <c r="V137" t="s">
        <v>274</v>
      </c>
      <c r="W137" t="s">
        <v>1687</v>
      </c>
      <c r="X137" t="s">
        <v>1729</v>
      </c>
      <c r="Y137" t="s">
        <v>1298</v>
      </c>
      <c r="Z137" t="s">
        <v>5177</v>
      </c>
      <c r="AA137" t="s">
        <v>1731</v>
      </c>
      <c r="AB137" t="s">
        <v>34</v>
      </c>
      <c r="AC137" t="s">
        <v>34</v>
      </c>
      <c r="AD137" t="s">
        <v>34</v>
      </c>
    </row>
    <row r="138" spans="1:30" x14ac:dyDescent="0.25">
      <c r="A138" t="s">
        <v>1732</v>
      </c>
      <c r="B138" t="s">
        <v>228</v>
      </c>
      <c r="C138" s="1" t="s">
        <v>1733</v>
      </c>
      <c r="D138" s="1" t="s">
        <v>1734</v>
      </c>
      <c r="E138" t="s">
        <v>301</v>
      </c>
      <c r="F138" t="s">
        <v>115</v>
      </c>
      <c r="G138" s="2" t="s">
        <v>106</v>
      </c>
      <c r="H138" t="s">
        <v>693</v>
      </c>
      <c r="I138" t="s">
        <v>1664</v>
      </c>
      <c r="J138" t="s">
        <v>1735</v>
      </c>
      <c r="K138" t="s">
        <v>164</v>
      </c>
      <c r="L138" t="s">
        <v>1723</v>
      </c>
      <c r="M138" t="s">
        <v>235</v>
      </c>
      <c r="N138" t="s">
        <v>1735</v>
      </c>
      <c r="O138" t="s">
        <v>1736</v>
      </c>
      <c r="P138" t="s">
        <v>1737</v>
      </c>
      <c r="Q138" t="s">
        <v>1738</v>
      </c>
      <c r="R138" t="s">
        <v>1739</v>
      </c>
      <c r="S138" t="s">
        <v>1740</v>
      </c>
      <c r="T138" t="s">
        <v>1322</v>
      </c>
      <c r="U138" t="s">
        <v>164</v>
      </c>
      <c r="V138" t="s">
        <v>1741</v>
      </c>
      <c r="W138" t="s">
        <v>1607</v>
      </c>
      <c r="X138" t="s">
        <v>1742</v>
      </c>
      <c r="Y138" t="s">
        <v>1743</v>
      </c>
      <c r="Z138" t="s">
        <v>1744</v>
      </c>
      <c r="AA138" t="s">
        <v>1745</v>
      </c>
      <c r="AB138" t="s">
        <v>34</v>
      </c>
      <c r="AC138" t="s">
        <v>34</v>
      </c>
      <c r="AD138" t="s">
        <v>34</v>
      </c>
    </row>
    <row r="139" spans="1:30" x14ac:dyDescent="0.25">
      <c r="A139" t="s">
        <v>1746</v>
      </c>
      <c r="B139" t="s">
        <v>31</v>
      </c>
      <c r="C139" s="1" t="s">
        <v>2368</v>
      </c>
      <c r="D139" s="1" t="s">
        <v>1748</v>
      </c>
      <c r="E139" t="s">
        <v>230</v>
      </c>
      <c r="F139" t="s">
        <v>1284</v>
      </c>
      <c r="G139" s="2" t="s">
        <v>198</v>
      </c>
      <c r="H139" t="s">
        <v>1040</v>
      </c>
      <c r="I139" t="s">
        <v>1749</v>
      </c>
      <c r="J139" t="s">
        <v>1750</v>
      </c>
      <c r="K139" t="s">
        <v>418</v>
      </c>
      <c r="L139" t="s">
        <v>564</v>
      </c>
      <c r="M139" t="s">
        <v>480</v>
      </c>
      <c r="N139" t="s">
        <v>1751</v>
      </c>
      <c r="O139" t="s">
        <v>166</v>
      </c>
      <c r="P139" t="s">
        <v>428</v>
      </c>
      <c r="Q139" t="s">
        <v>1752</v>
      </c>
      <c r="R139" t="s">
        <v>1753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  <c r="Y139" t="s">
        <v>110</v>
      </c>
      <c r="Z139" t="s">
        <v>5178</v>
      </c>
      <c r="AA139" t="s">
        <v>1755</v>
      </c>
      <c r="AB139" t="s">
        <v>34</v>
      </c>
      <c r="AC139" t="s">
        <v>34</v>
      </c>
      <c r="AD139" t="s">
        <v>34</v>
      </c>
    </row>
    <row r="140" spans="1:30" x14ac:dyDescent="0.25">
      <c r="A140" t="s">
        <v>1756</v>
      </c>
      <c r="B140" t="s">
        <v>1757</v>
      </c>
      <c r="C140" s="1" t="s">
        <v>5179</v>
      </c>
      <c r="D140" s="1" t="s">
        <v>1758</v>
      </c>
      <c r="E140" t="s">
        <v>369</v>
      </c>
      <c r="F140" t="s">
        <v>1759</v>
      </c>
      <c r="G140" s="2" t="s">
        <v>560</v>
      </c>
      <c r="H140" t="s">
        <v>944</v>
      </c>
      <c r="I140" t="s">
        <v>1470</v>
      </c>
      <c r="J140" t="s">
        <v>1360</v>
      </c>
      <c r="K140" t="s">
        <v>319</v>
      </c>
      <c r="L140" t="s">
        <v>560</v>
      </c>
      <c r="M140" t="s">
        <v>323</v>
      </c>
      <c r="N140" t="s">
        <v>1760</v>
      </c>
      <c r="O140" t="s">
        <v>1761</v>
      </c>
      <c r="P140" t="s">
        <v>1762</v>
      </c>
      <c r="Q140" t="s">
        <v>1763</v>
      </c>
      <c r="R140" t="s">
        <v>1764</v>
      </c>
      <c r="S140" t="s">
        <v>1765</v>
      </c>
      <c r="T140" t="s">
        <v>369</v>
      </c>
      <c r="U140" t="s">
        <v>371</v>
      </c>
      <c r="V140" t="s">
        <v>136</v>
      </c>
      <c r="W140" t="s">
        <v>1766</v>
      </c>
      <c r="X140" t="s">
        <v>1767</v>
      </c>
      <c r="Y140" t="s">
        <v>831</v>
      </c>
      <c r="Z140" t="s">
        <v>5180</v>
      </c>
      <c r="AA140" t="s">
        <v>1769</v>
      </c>
      <c r="AB140" t="s">
        <v>34</v>
      </c>
      <c r="AC140" t="s">
        <v>34</v>
      </c>
      <c r="AD140" t="s">
        <v>34</v>
      </c>
    </row>
    <row r="141" spans="1:30" x14ac:dyDescent="0.25">
      <c r="A141" t="s">
        <v>1770</v>
      </c>
      <c r="B141" t="s">
        <v>131</v>
      </c>
      <c r="C141" s="1" t="s">
        <v>1771</v>
      </c>
      <c r="D141" s="1" t="s">
        <v>1772</v>
      </c>
      <c r="E141" t="s">
        <v>1773</v>
      </c>
      <c r="F141" t="s">
        <v>1774</v>
      </c>
      <c r="G141" s="2" t="s">
        <v>47</v>
      </c>
      <c r="H141" t="s">
        <v>47</v>
      </c>
      <c r="I141" t="s">
        <v>47</v>
      </c>
      <c r="J141" t="s">
        <v>47</v>
      </c>
      <c r="K141" t="s">
        <v>47</v>
      </c>
      <c r="L141" t="s">
        <v>47</v>
      </c>
      <c r="M141" t="s">
        <v>47</v>
      </c>
      <c r="N141" t="s">
        <v>47</v>
      </c>
      <c r="O141" t="s">
        <v>47</v>
      </c>
      <c r="P141" t="s">
        <v>47</v>
      </c>
      <c r="Q141" t="s">
        <v>34</v>
      </c>
      <c r="R141" t="s">
        <v>1775</v>
      </c>
      <c r="S141" t="s">
        <v>1776</v>
      </c>
      <c r="T141" t="s">
        <v>1152</v>
      </c>
      <c r="U141" t="s">
        <v>1263</v>
      </c>
      <c r="V141" t="s">
        <v>1111</v>
      </c>
      <c r="W141" t="s">
        <v>932</v>
      </c>
      <c r="X141" t="s">
        <v>1777</v>
      </c>
      <c r="Y141" t="s">
        <v>89</v>
      </c>
      <c r="Z141" t="s">
        <v>1778</v>
      </c>
      <c r="AA141" t="s">
        <v>1779</v>
      </c>
      <c r="AB141" t="s">
        <v>34</v>
      </c>
      <c r="AC141" t="s">
        <v>34</v>
      </c>
      <c r="AD141" t="s">
        <v>34</v>
      </c>
    </row>
    <row r="142" spans="1:30" x14ac:dyDescent="0.25">
      <c r="A142" t="s">
        <v>1780</v>
      </c>
      <c r="B142" t="s">
        <v>31</v>
      </c>
      <c r="C142" s="1" t="s">
        <v>1781</v>
      </c>
      <c r="D142" s="1" t="s">
        <v>34</v>
      </c>
      <c r="E142" t="s">
        <v>1782</v>
      </c>
      <c r="F142" t="s">
        <v>1783</v>
      </c>
      <c r="G142" s="2" t="s">
        <v>47</v>
      </c>
      <c r="H142" t="s">
        <v>47</v>
      </c>
      <c r="I142" t="s">
        <v>47</v>
      </c>
      <c r="J142" t="s">
        <v>47</v>
      </c>
      <c r="K142" t="s">
        <v>47</v>
      </c>
      <c r="L142" t="s">
        <v>47</v>
      </c>
      <c r="M142" t="s">
        <v>47</v>
      </c>
      <c r="N142" t="s">
        <v>47</v>
      </c>
      <c r="O142" t="s">
        <v>47</v>
      </c>
      <c r="P142" t="s">
        <v>47</v>
      </c>
      <c r="Q142" t="s">
        <v>34</v>
      </c>
      <c r="R142" t="s">
        <v>675</v>
      </c>
      <c r="S142" t="s">
        <v>34</v>
      </c>
      <c r="T142" t="s">
        <v>34</v>
      </c>
      <c r="U142" t="s">
        <v>34</v>
      </c>
      <c r="V142" t="s">
        <v>34</v>
      </c>
      <c r="W142" t="s">
        <v>34</v>
      </c>
      <c r="X142" t="s">
        <v>34</v>
      </c>
      <c r="Y142" t="s">
        <v>266</v>
      </c>
      <c r="Z142" t="s">
        <v>34</v>
      </c>
      <c r="AA142" t="s">
        <v>681</v>
      </c>
      <c r="AB142" t="s">
        <v>34</v>
      </c>
      <c r="AC142" t="s">
        <v>34</v>
      </c>
      <c r="AD142" t="s">
        <v>34</v>
      </c>
    </row>
    <row r="143" spans="1:30" x14ac:dyDescent="0.25">
      <c r="A143" t="s">
        <v>1784</v>
      </c>
      <c r="B143" t="s">
        <v>131</v>
      </c>
      <c r="C143" s="1" t="s">
        <v>5181</v>
      </c>
      <c r="D143" s="1" t="s">
        <v>1785</v>
      </c>
      <c r="E143" t="s">
        <v>543</v>
      </c>
      <c r="F143" t="s">
        <v>71</v>
      </c>
      <c r="G143" s="2" t="s">
        <v>106</v>
      </c>
      <c r="H143" t="s">
        <v>471</v>
      </c>
      <c r="I143" t="s">
        <v>512</v>
      </c>
      <c r="J143" t="s">
        <v>1786</v>
      </c>
      <c r="K143" t="s">
        <v>128</v>
      </c>
      <c r="L143" t="s">
        <v>99</v>
      </c>
      <c r="M143" t="s">
        <v>106</v>
      </c>
      <c r="N143" t="s">
        <v>1787</v>
      </c>
      <c r="O143" t="s">
        <v>1788</v>
      </c>
      <c r="P143" t="s">
        <v>309</v>
      </c>
      <c r="Q143" t="s">
        <v>1394</v>
      </c>
      <c r="R143" t="s">
        <v>1789</v>
      </c>
      <c r="S143" t="s">
        <v>1790</v>
      </c>
      <c r="T143" t="s">
        <v>543</v>
      </c>
      <c r="U143" t="s">
        <v>1315</v>
      </c>
      <c r="V143" t="s">
        <v>1791</v>
      </c>
      <c r="W143" t="s">
        <v>656</v>
      </c>
      <c r="X143" t="s">
        <v>310</v>
      </c>
      <c r="Y143" t="s">
        <v>1792</v>
      </c>
      <c r="Z143" t="s">
        <v>1793</v>
      </c>
      <c r="AA143" t="s">
        <v>1794</v>
      </c>
      <c r="AB143" t="s">
        <v>34</v>
      </c>
      <c r="AC143" t="s">
        <v>34</v>
      </c>
      <c r="AD143" t="s">
        <v>34</v>
      </c>
    </row>
    <row r="144" spans="1:30" x14ac:dyDescent="0.25">
      <c r="A144" t="s">
        <v>1795</v>
      </c>
      <c r="B144" t="s">
        <v>1757</v>
      </c>
      <c r="C144" s="1" t="s">
        <v>5182</v>
      </c>
      <c r="D144" s="1" t="s">
        <v>1796</v>
      </c>
      <c r="E144" t="s">
        <v>230</v>
      </c>
      <c r="F144" t="s">
        <v>787</v>
      </c>
      <c r="G144" s="2" t="s">
        <v>756</v>
      </c>
      <c r="H144" t="s">
        <v>1797</v>
      </c>
      <c r="I144" t="s">
        <v>754</v>
      </c>
      <c r="J144" t="s">
        <v>1798</v>
      </c>
      <c r="K144" t="s">
        <v>1056</v>
      </c>
      <c r="L144" t="s">
        <v>76</v>
      </c>
      <c r="M144" t="s">
        <v>76</v>
      </c>
      <c r="N144" t="s">
        <v>1799</v>
      </c>
      <c r="O144" t="s">
        <v>1800</v>
      </c>
      <c r="P144" t="s">
        <v>1801</v>
      </c>
      <c r="Q144" t="s">
        <v>1802</v>
      </c>
      <c r="R144" t="s">
        <v>1803</v>
      </c>
      <c r="S144" t="s">
        <v>1804</v>
      </c>
      <c r="T144" t="s">
        <v>94</v>
      </c>
      <c r="U144" t="s">
        <v>1065</v>
      </c>
      <c r="V144" t="s">
        <v>1219</v>
      </c>
      <c r="W144" t="s">
        <v>771</v>
      </c>
      <c r="X144" t="s">
        <v>1805</v>
      </c>
      <c r="Y144" t="s">
        <v>89</v>
      </c>
      <c r="Z144" t="s">
        <v>4837</v>
      </c>
      <c r="AA144" t="s">
        <v>1806</v>
      </c>
      <c r="AB144" t="s">
        <v>34</v>
      </c>
      <c r="AC144" t="s">
        <v>34</v>
      </c>
      <c r="AD144" t="s">
        <v>34</v>
      </c>
    </row>
    <row r="145" spans="1:30" x14ac:dyDescent="0.25">
      <c r="A145" t="s">
        <v>1807</v>
      </c>
      <c r="B145" t="s">
        <v>92</v>
      </c>
      <c r="C145" s="1" t="s">
        <v>1808</v>
      </c>
      <c r="D145" s="1" t="s">
        <v>1809</v>
      </c>
      <c r="E145" t="s">
        <v>53</v>
      </c>
      <c r="F145" t="s">
        <v>289</v>
      </c>
      <c r="G145" s="2" t="s">
        <v>47</v>
      </c>
      <c r="H145" t="s">
        <v>96</v>
      </c>
      <c r="I145" t="s">
        <v>1810</v>
      </c>
      <c r="J145" t="s">
        <v>1811</v>
      </c>
      <c r="K145" t="s">
        <v>1165</v>
      </c>
      <c r="L145" t="s">
        <v>139</v>
      </c>
      <c r="M145" t="s">
        <v>164</v>
      </c>
      <c r="N145" t="s">
        <v>47</v>
      </c>
      <c r="O145" t="s">
        <v>47</v>
      </c>
      <c r="P145" t="s">
        <v>47</v>
      </c>
      <c r="Q145" t="s">
        <v>34</v>
      </c>
      <c r="R145" t="s">
        <v>1812</v>
      </c>
      <c r="S145" t="s">
        <v>1813</v>
      </c>
      <c r="T145" t="s">
        <v>387</v>
      </c>
      <c r="U145" t="s">
        <v>162</v>
      </c>
      <c r="V145" t="s">
        <v>1669</v>
      </c>
      <c r="W145" t="s">
        <v>1814</v>
      </c>
      <c r="X145" t="s">
        <v>984</v>
      </c>
      <c r="Y145" t="s">
        <v>48</v>
      </c>
      <c r="Z145" t="s">
        <v>1815</v>
      </c>
      <c r="AA145" t="s">
        <v>1816</v>
      </c>
      <c r="AB145" t="s">
        <v>34</v>
      </c>
      <c r="AC145" t="s">
        <v>34</v>
      </c>
      <c r="AD145" t="s">
        <v>34</v>
      </c>
    </row>
    <row r="146" spans="1:30" x14ac:dyDescent="0.25">
      <c r="A146" t="s">
        <v>1817</v>
      </c>
      <c r="B146" t="s">
        <v>31</v>
      </c>
      <c r="C146" s="1" t="s">
        <v>3190</v>
      </c>
      <c r="D146" s="1" t="s">
        <v>1818</v>
      </c>
      <c r="E146" t="s">
        <v>648</v>
      </c>
      <c r="F146" t="s">
        <v>193</v>
      </c>
      <c r="G146" s="2" t="s">
        <v>342</v>
      </c>
      <c r="H146" t="s">
        <v>443</v>
      </c>
      <c r="I146" t="s">
        <v>859</v>
      </c>
      <c r="J146" t="s">
        <v>1819</v>
      </c>
      <c r="K146" t="s">
        <v>446</v>
      </c>
      <c r="L146" t="s">
        <v>480</v>
      </c>
      <c r="M146" t="s">
        <v>1820</v>
      </c>
      <c r="N146" t="s">
        <v>781</v>
      </c>
      <c r="O146" t="s">
        <v>1821</v>
      </c>
      <c r="P146" t="s">
        <v>562</v>
      </c>
      <c r="Q146" t="s">
        <v>1822</v>
      </c>
      <c r="R146" t="s">
        <v>1823</v>
      </c>
      <c r="S146" t="s">
        <v>1733</v>
      </c>
      <c r="T146" t="s">
        <v>648</v>
      </c>
      <c r="U146" t="s">
        <v>588</v>
      </c>
      <c r="V146" t="s">
        <v>47</v>
      </c>
      <c r="W146" t="s">
        <v>47</v>
      </c>
      <c r="X146" t="s">
        <v>47</v>
      </c>
      <c r="Y146" t="s">
        <v>48</v>
      </c>
      <c r="Z146" t="s">
        <v>1824</v>
      </c>
      <c r="AA146" t="s">
        <v>1825</v>
      </c>
      <c r="AB146" t="s">
        <v>34</v>
      </c>
      <c r="AC146" t="s">
        <v>34</v>
      </c>
      <c r="AD146" t="s">
        <v>34</v>
      </c>
    </row>
    <row r="147" spans="1:30" x14ac:dyDescent="0.25">
      <c r="A147" t="s">
        <v>1826</v>
      </c>
      <c r="B147" t="s">
        <v>68</v>
      </c>
      <c r="C147" s="1" t="s">
        <v>5183</v>
      </c>
      <c r="D147" s="1" t="s">
        <v>1827</v>
      </c>
      <c r="E147" t="s">
        <v>133</v>
      </c>
      <c r="F147" t="s">
        <v>857</v>
      </c>
      <c r="G147" s="2" t="s">
        <v>162</v>
      </c>
      <c r="H147" t="s">
        <v>44</v>
      </c>
      <c r="I147" t="s">
        <v>977</v>
      </c>
      <c r="J147" t="s">
        <v>1828</v>
      </c>
      <c r="K147" t="s">
        <v>162</v>
      </c>
      <c r="L147" t="s">
        <v>498</v>
      </c>
      <c r="M147" t="s">
        <v>1008</v>
      </c>
      <c r="N147" t="s">
        <v>977</v>
      </c>
      <c r="O147" t="s">
        <v>1829</v>
      </c>
      <c r="P147" t="s">
        <v>1830</v>
      </c>
      <c r="Q147" t="s">
        <v>1831</v>
      </c>
      <c r="R147" t="s">
        <v>1832</v>
      </c>
      <c r="S147" t="s">
        <v>1833</v>
      </c>
      <c r="T147" t="s">
        <v>133</v>
      </c>
      <c r="U147" t="s">
        <v>258</v>
      </c>
      <c r="V147" t="s">
        <v>1834</v>
      </c>
      <c r="W147" t="s">
        <v>1835</v>
      </c>
      <c r="X147" t="s">
        <v>1836</v>
      </c>
      <c r="Y147" t="s">
        <v>152</v>
      </c>
      <c r="Z147" t="s">
        <v>3195</v>
      </c>
      <c r="AA147" t="s">
        <v>1838</v>
      </c>
      <c r="AB147" t="s">
        <v>34</v>
      </c>
      <c r="AC147" t="s">
        <v>34</v>
      </c>
      <c r="AD147" t="s">
        <v>34</v>
      </c>
    </row>
    <row r="148" spans="1:30" x14ac:dyDescent="0.25">
      <c r="A148" t="s">
        <v>1839</v>
      </c>
      <c r="B148" t="s">
        <v>286</v>
      </c>
      <c r="C148" s="1" t="s">
        <v>5184</v>
      </c>
      <c r="D148" s="1" t="s">
        <v>1840</v>
      </c>
      <c r="E148" t="s">
        <v>303</v>
      </c>
      <c r="F148" t="s">
        <v>1841</v>
      </c>
      <c r="G148" s="2" t="s">
        <v>1056</v>
      </c>
      <c r="H148" t="s">
        <v>1842</v>
      </c>
      <c r="I148" t="s">
        <v>219</v>
      </c>
      <c r="J148" t="s">
        <v>617</v>
      </c>
      <c r="K148" t="s">
        <v>1056</v>
      </c>
      <c r="L148" t="s">
        <v>929</v>
      </c>
      <c r="M148" t="s">
        <v>1056</v>
      </c>
      <c r="N148" t="s">
        <v>219</v>
      </c>
      <c r="O148" t="s">
        <v>745</v>
      </c>
      <c r="P148" t="s">
        <v>99</v>
      </c>
      <c r="Q148" t="s">
        <v>1471</v>
      </c>
      <c r="R148" t="s">
        <v>1843</v>
      </c>
      <c r="S148" t="s">
        <v>1844</v>
      </c>
      <c r="T148" t="s">
        <v>1845</v>
      </c>
      <c r="U148" t="s">
        <v>235</v>
      </c>
      <c r="V148" t="s">
        <v>1140</v>
      </c>
      <c r="W148" t="s">
        <v>1846</v>
      </c>
      <c r="X148" t="s">
        <v>1847</v>
      </c>
      <c r="Y148" t="s">
        <v>297</v>
      </c>
      <c r="Z148" t="s">
        <v>1848</v>
      </c>
      <c r="AA148" t="s">
        <v>1849</v>
      </c>
      <c r="AB148" t="s">
        <v>34</v>
      </c>
      <c r="AC148" t="s">
        <v>34</v>
      </c>
      <c r="AD148" t="s">
        <v>34</v>
      </c>
    </row>
    <row r="149" spans="1:30" x14ac:dyDescent="0.25">
      <c r="A149" t="s">
        <v>1850</v>
      </c>
      <c r="B149" t="s">
        <v>286</v>
      </c>
      <c r="C149" s="1" t="s">
        <v>1851</v>
      </c>
      <c r="D149" s="1" t="s">
        <v>1852</v>
      </c>
      <c r="E149" t="s">
        <v>468</v>
      </c>
      <c r="F149" t="s">
        <v>1853</v>
      </c>
      <c r="G149" s="2" t="s">
        <v>164</v>
      </c>
      <c r="H149" t="s">
        <v>914</v>
      </c>
      <c r="I149" t="s">
        <v>1854</v>
      </c>
      <c r="J149" t="s">
        <v>1855</v>
      </c>
      <c r="K149" t="s">
        <v>140</v>
      </c>
      <c r="L149" t="s">
        <v>162</v>
      </c>
      <c r="M149" t="s">
        <v>1027</v>
      </c>
      <c r="N149" t="s">
        <v>1856</v>
      </c>
      <c r="O149" t="s">
        <v>1857</v>
      </c>
      <c r="P149" t="s">
        <v>1858</v>
      </c>
      <c r="Q149" t="s">
        <v>771</v>
      </c>
      <c r="R149" t="s">
        <v>1859</v>
      </c>
      <c r="S149" t="s">
        <v>1860</v>
      </c>
      <c r="T149" t="s">
        <v>338</v>
      </c>
      <c r="U149" t="s">
        <v>733</v>
      </c>
      <c r="V149" t="s">
        <v>771</v>
      </c>
      <c r="W149" t="s">
        <v>1861</v>
      </c>
      <c r="X149" t="s">
        <v>1862</v>
      </c>
      <c r="Y149" t="s">
        <v>1298</v>
      </c>
      <c r="Z149" t="s">
        <v>1863</v>
      </c>
      <c r="AA149" t="s">
        <v>1864</v>
      </c>
      <c r="AB149" t="s">
        <v>34</v>
      </c>
      <c r="AC149" t="s">
        <v>34</v>
      </c>
      <c r="AD149" t="s">
        <v>34</v>
      </c>
    </row>
    <row r="150" spans="1:30" x14ac:dyDescent="0.25">
      <c r="A150" t="s">
        <v>1865</v>
      </c>
      <c r="B150" t="s">
        <v>131</v>
      </c>
      <c r="C150" s="1" t="s">
        <v>1866</v>
      </c>
      <c r="D150" s="1" t="s">
        <v>1867</v>
      </c>
      <c r="E150" t="s">
        <v>133</v>
      </c>
      <c r="F150" t="s">
        <v>1061</v>
      </c>
      <c r="G150" s="2" t="s">
        <v>1719</v>
      </c>
      <c r="H150" t="s">
        <v>846</v>
      </c>
      <c r="I150" t="s">
        <v>1868</v>
      </c>
      <c r="J150" t="s">
        <v>1869</v>
      </c>
      <c r="K150" t="s">
        <v>76</v>
      </c>
      <c r="L150" t="s">
        <v>932</v>
      </c>
      <c r="M150" t="s">
        <v>371</v>
      </c>
      <c r="N150" t="s">
        <v>916</v>
      </c>
      <c r="O150" t="s">
        <v>1870</v>
      </c>
      <c r="P150" t="s">
        <v>470</v>
      </c>
      <c r="Q150" t="s">
        <v>1797</v>
      </c>
      <c r="R150" t="s">
        <v>1871</v>
      </c>
      <c r="S150" t="s">
        <v>1872</v>
      </c>
      <c r="T150" t="s">
        <v>133</v>
      </c>
      <c r="U150" t="s">
        <v>279</v>
      </c>
      <c r="V150" t="s">
        <v>1429</v>
      </c>
      <c r="W150" t="s">
        <v>1873</v>
      </c>
      <c r="X150" t="s">
        <v>642</v>
      </c>
      <c r="Y150" t="s">
        <v>1100</v>
      </c>
      <c r="Z150" t="s">
        <v>5185</v>
      </c>
      <c r="AA150" t="s">
        <v>1875</v>
      </c>
      <c r="AB150" t="s">
        <v>34</v>
      </c>
      <c r="AC150" t="s">
        <v>34</v>
      </c>
      <c r="AD150" t="s">
        <v>34</v>
      </c>
    </row>
    <row r="151" spans="1:30" x14ac:dyDescent="0.25">
      <c r="A151" t="s">
        <v>1876</v>
      </c>
      <c r="B151" t="s">
        <v>92</v>
      </c>
      <c r="C151" s="1" t="s">
        <v>5186</v>
      </c>
      <c r="D151" s="1" t="s">
        <v>1877</v>
      </c>
      <c r="E151" t="s">
        <v>301</v>
      </c>
      <c r="F151" t="s">
        <v>928</v>
      </c>
      <c r="G151" s="2" t="s">
        <v>323</v>
      </c>
      <c r="H151" t="s">
        <v>1725</v>
      </c>
      <c r="I151" t="s">
        <v>1121</v>
      </c>
      <c r="J151" t="s">
        <v>1878</v>
      </c>
      <c r="K151" t="s">
        <v>447</v>
      </c>
      <c r="L151" t="s">
        <v>548</v>
      </c>
      <c r="M151" t="s">
        <v>36</v>
      </c>
      <c r="N151" t="s">
        <v>256</v>
      </c>
      <c r="O151" t="s">
        <v>1879</v>
      </c>
      <c r="P151" t="s">
        <v>188</v>
      </c>
      <c r="Q151" t="s">
        <v>1003</v>
      </c>
      <c r="R151" t="s">
        <v>1880</v>
      </c>
      <c r="S151" t="s">
        <v>1881</v>
      </c>
      <c r="T151" t="s">
        <v>301</v>
      </c>
      <c r="U151" t="s">
        <v>442</v>
      </c>
      <c r="V151" t="s">
        <v>1882</v>
      </c>
      <c r="W151" t="s">
        <v>454</v>
      </c>
      <c r="X151" t="s">
        <v>1883</v>
      </c>
      <c r="Y151" t="s">
        <v>89</v>
      </c>
      <c r="Z151" t="s">
        <v>1884</v>
      </c>
      <c r="AA151" t="s">
        <v>1885</v>
      </c>
      <c r="AB151" t="s">
        <v>34</v>
      </c>
      <c r="AC151" t="s">
        <v>34</v>
      </c>
      <c r="AD151" t="s">
        <v>34</v>
      </c>
    </row>
    <row r="152" spans="1:30" x14ac:dyDescent="0.25">
      <c r="A152" t="s">
        <v>1886</v>
      </c>
      <c r="B152" t="s">
        <v>893</v>
      </c>
      <c r="C152" s="1" t="s">
        <v>34</v>
      </c>
      <c r="D152" s="1" t="s">
        <v>34</v>
      </c>
      <c r="E152" t="s">
        <v>34</v>
      </c>
      <c r="F152" t="s">
        <v>1773</v>
      </c>
      <c r="G152" s="2" t="s">
        <v>47</v>
      </c>
      <c r="H152" t="s">
        <v>47</v>
      </c>
      <c r="I152" t="s">
        <v>47</v>
      </c>
      <c r="J152" t="s">
        <v>47</v>
      </c>
      <c r="K152" t="s">
        <v>47</v>
      </c>
      <c r="L152" t="s">
        <v>47</v>
      </c>
      <c r="M152" t="s">
        <v>47</v>
      </c>
      <c r="N152" t="s">
        <v>47</v>
      </c>
      <c r="O152" t="s">
        <v>47</v>
      </c>
      <c r="P152" t="s">
        <v>47</v>
      </c>
      <c r="Q152" t="s">
        <v>34</v>
      </c>
      <c r="R152" t="s">
        <v>1887</v>
      </c>
      <c r="S152" t="s">
        <v>34</v>
      </c>
      <c r="T152" t="s">
        <v>34</v>
      </c>
      <c r="U152" t="s">
        <v>34</v>
      </c>
      <c r="V152" t="s">
        <v>34</v>
      </c>
      <c r="W152" t="s">
        <v>34</v>
      </c>
      <c r="X152" t="s">
        <v>34</v>
      </c>
      <c r="Y152" t="s">
        <v>89</v>
      </c>
      <c r="Z152" t="s">
        <v>34</v>
      </c>
      <c r="AA152" t="s">
        <v>89</v>
      </c>
      <c r="AB152" t="s">
        <v>34</v>
      </c>
      <c r="AC152" t="s">
        <v>34</v>
      </c>
      <c r="AD152" t="s">
        <v>34</v>
      </c>
    </row>
    <row r="153" spans="1:30" x14ac:dyDescent="0.25">
      <c r="A153" t="s">
        <v>1888</v>
      </c>
      <c r="B153" t="s">
        <v>131</v>
      </c>
      <c r="C153" s="1" t="s">
        <v>5187</v>
      </c>
      <c r="D153" s="1" t="s">
        <v>1889</v>
      </c>
      <c r="E153" t="s">
        <v>133</v>
      </c>
      <c r="F153" t="s">
        <v>387</v>
      </c>
      <c r="G153" s="2" t="s">
        <v>1065</v>
      </c>
      <c r="H153" t="s">
        <v>1120</v>
      </c>
      <c r="I153" t="s">
        <v>1494</v>
      </c>
      <c r="J153" t="s">
        <v>1495</v>
      </c>
      <c r="K153" t="s">
        <v>371</v>
      </c>
      <c r="L153" t="s">
        <v>932</v>
      </c>
      <c r="M153" t="s">
        <v>1315</v>
      </c>
      <c r="N153" t="s">
        <v>410</v>
      </c>
      <c r="O153" t="s">
        <v>1890</v>
      </c>
      <c r="P153" t="s">
        <v>1046</v>
      </c>
      <c r="Q153" t="s">
        <v>1883</v>
      </c>
      <c r="R153" t="s">
        <v>1891</v>
      </c>
      <c r="S153" t="s">
        <v>1892</v>
      </c>
      <c r="T153" t="s">
        <v>133</v>
      </c>
      <c r="U153" t="s">
        <v>85</v>
      </c>
      <c r="V153" t="s">
        <v>1893</v>
      </c>
      <c r="W153" t="s">
        <v>1894</v>
      </c>
      <c r="X153" t="s">
        <v>1895</v>
      </c>
      <c r="Y153" t="s">
        <v>152</v>
      </c>
      <c r="Z153" t="s">
        <v>1896</v>
      </c>
      <c r="AA153" t="s">
        <v>1897</v>
      </c>
      <c r="AB153" t="s">
        <v>34</v>
      </c>
      <c r="AC153" t="s">
        <v>34</v>
      </c>
      <c r="AD153" t="s">
        <v>34</v>
      </c>
    </row>
    <row r="154" spans="1:30" x14ac:dyDescent="0.25">
      <c r="A154" t="s">
        <v>1898</v>
      </c>
      <c r="B154" t="s">
        <v>68</v>
      </c>
      <c r="C154" s="1" t="s">
        <v>5188</v>
      </c>
      <c r="D154" s="1" t="s">
        <v>1899</v>
      </c>
      <c r="E154" t="s">
        <v>304</v>
      </c>
      <c r="F154" t="s">
        <v>1900</v>
      </c>
      <c r="G154" s="2" t="s">
        <v>720</v>
      </c>
      <c r="H154" t="s">
        <v>742</v>
      </c>
      <c r="I154" t="s">
        <v>1901</v>
      </c>
      <c r="J154" t="s">
        <v>1902</v>
      </c>
      <c r="K154" t="s">
        <v>1065</v>
      </c>
      <c r="L154" t="s">
        <v>687</v>
      </c>
      <c r="M154" t="s">
        <v>371</v>
      </c>
      <c r="N154" t="s">
        <v>1901</v>
      </c>
      <c r="O154" t="s">
        <v>194</v>
      </c>
      <c r="P154" t="s">
        <v>1762</v>
      </c>
      <c r="Q154" t="s">
        <v>1903</v>
      </c>
      <c r="R154" t="s">
        <v>1904</v>
      </c>
      <c r="S154" t="s">
        <v>1905</v>
      </c>
      <c r="T154" t="s">
        <v>304</v>
      </c>
      <c r="U154" t="s">
        <v>721</v>
      </c>
      <c r="V154" t="s">
        <v>1906</v>
      </c>
      <c r="W154" t="s">
        <v>1906</v>
      </c>
      <c r="X154" t="s">
        <v>1907</v>
      </c>
      <c r="Y154" t="s">
        <v>89</v>
      </c>
      <c r="Z154" t="s">
        <v>1908</v>
      </c>
      <c r="AA154" t="s">
        <v>1909</v>
      </c>
      <c r="AB154" t="s">
        <v>34</v>
      </c>
      <c r="AC154" t="s">
        <v>34</v>
      </c>
      <c r="AD154" t="s">
        <v>34</v>
      </c>
    </row>
    <row r="155" spans="1:30" x14ac:dyDescent="0.25">
      <c r="A155" t="s">
        <v>1910</v>
      </c>
      <c r="B155" t="s">
        <v>131</v>
      </c>
      <c r="C155" s="1" t="s">
        <v>1911</v>
      </c>
      <c r="D155" s="1" t="s">
        <v>1912</v>
      </c>
      <c r="E155" t="s">
        <v>1913</v>
      </c>
      <c r="F155" t="s">
        <v>1162</v>
      </c>
      <c r="G155" s="2" t="s">
        <v>326</v>
      </c>
      <c r="H155" t="s">
        <v>101</v>
      </c>
      <c r="I155" t="s">
        <v>1721</v>
      </c>
      <c r="J155" t="s">
        <v>1914</v>
      </c>
      <c r="K155" t="s">
        <v>1287</v>
      </c>
      <c r="L155" t="s">
        <v>78</v>
      </c>
      <c r="M155" t="s">
        <v>656</v>
      </c>
      <c r="N155" t="s">
        <v>1721</v>
      </c>
      <c r="O155" t="s">
        <v>1915</v>
      </c>
      <c r="P155" t="s">
        <v>1916</v>
      </c>
      <c r="Q155" t="s">
        <v>1917</v>
      </c>
      <c r="R155" t="s">
        <v>1918</v>
      </c>
      <c r="S155" t="s">
        <v>1919</v>
      </c>
      <c r="T155" t="s">
        <v>1913</v>
      </c>
      <c r="U155" t="s">
        <v>273</v>
      </c>
      <c r="V155" t="s">
        <v>1920</v>
      </c>
      <c r="W155" t="s">
        <v>1921</v>
      </c>
      <c r="X155" t="s">
        <v>1922</v>
      </c>
      <c r="Y155" t="s">
        <v>152</v>
      </c>
      <c r="Z155" t="s">
        <v>1923</v>
      </c>
      <c r="AA155" t="s">
        <v>1924</v>
      </c>
      <c r="AB155" t="s">
        <v>34</v>
      </c>
      <c r="AC155" t="s">
        <v>34</v>
      </c>
      <c r="AD155" t="s">
        <v>34</v>
      </c>
    </row>
    <row r="156" spans="1:30" x14ac:dyDescent="0.25">
      <c r="A156" t="s">
        <v>1925</v>
      </c>
      <c r="B156" t="s">
        <v>131</v>
      </c>
      <c r="C156" s="1" t="s">
        <v>1926</v>
      </c>
      <c r="D156" s="1" t="s">
        <v>1927</v>
      </c>
      <c r="E156" t="s">
        <v>289</v>
      </c>
      <c r="F156" t="s">
        <v>882</v>
      </c>
      <c r="G156" s="2" t="s">
        <v>718</v>
      </c>
      <c r="H156" t="s">
        <v>1928</v>
      </c>
      <c r="I156" t="s">
        <v>1761</v>
      </c>
      <c r="J156" t="s">
        <v>978</v>
      </c>
      <c r="K156" t="s">
        <v>718</v>
      </c>
      <c r="L156" t="s">
        <v>371</v>
      </c>
      <c r="M156" t="s">
        <v>326</v>
      </c>
      <c r="N156" t="s">
        <v>944</v>
      </c>
      <c r="O156" t="s">
        <v>1929</v>
      </c>
      <c r="P156" t="s">
        <v>1930</v>
      </c>
      <c r="Q156" t="s">
        <v>1324</v>
      </c>
      <c r="R156" t="s">
        <v>1931</v>
      </c>
      <c r="S156" t="s">
        <v>1932</v>
      </c>
      <c r="T156" t="s">
        <v>289</v>
      </c>
      <c r="U156" t="s">
        <v>664</v>
      </c>
      <c r="V156" t="s">
        <v>1933</v>
      </c>
      <c r="W156" t="s">
        <v>1934</v>
      </c>
      <c r="X156" t="s">
        <v>1935</v>
      </c>
      <c r="Y156" t="s">
        <v>266</v>
      </c>
      <c r="Z156" t="s">
        <v>1936</v>
      </c>
      <c r="AA156" t="s">
        <v>1937</v>
      </c>
      <c r="AB156" t="s">
        <v>34</v>
      </c>
      <c r="AC156" t="s">
        <v>34</v>
      </c>
      <c r="AD156" t="s">
        <v>34</v>
      </c>
    </row>
    <row r="157" spans="1:30" x14ac:dyDescent="0.25">
      <c r="A157" t="s">
        <v>1938</v>
      </c>
      <c r="B157" t="s">
        <v>31</v>
      </c>
      <c r="C157" s="1" t="s">
        <v>1939</v>
      </c>
      <c r="D157" s="1" t="s">
        <v>1940</v>
      </c>
      <c r="E157" t="s">
        <v>34</v>
      </c>
      <c r="F157" t="s">
        <v>1541</v>
      </c>
      <c r="G157" s="2" t="s">
        <v>1454</v>
      </c>
      <c r="H157" t="s">
        <v>1454</v>
      </c>
      <c r="I157" t="s">
        <v>1454</v>
      </c>
      <c r="J157" t="s">
        <v>1454</v>
      </c>
      <c r="K157" t="s">
        <v>1454</v>
      </c>
      <c r="L157" t="s">
        <v>1454</v>
      </c>
      <c r="M157" t="s">
        <v>1454</v>
      </c>
      <c r="N157" t="s">
        <v>1454</v>
      </c>
      <c r="O157" t="s">
        <v>47</v>
      </c>
      <c r="P157" t="s">
        <v>47</v>
      </c>
      <c r="Q157" t="s">
        <v>34</v>
      </c>
      <c r="R157" t="s">
        <v>34</v>
      </c>
      <c r="S157" t="s">
        <v>34</v>
      </c>
      <c r="T157" t="s">
        <v>34</v>
      </c>
      <c r="U157" t="s">
        <v>34</v>
      </c>
      <c r="V157" t="s">
        <v>34</v>
      </c>
      <c r="W157" t="s">
        <v>34</v>
      </c>
      <c r="X157" t="s">
        <v>34</v>
      </c>
      <c r="Y157" t="s">
        <v>48</v>
      </c>
      <c r="Z157" t="s">
        <v>1941</v>
      </c>
      <c r="AA157" t="s">
        <v>48</v>
      </c>
      <c r="AB157" t="s">
        <v>34</v>
      </c>
      <c r="AC157" t="s">
        <v>34</v>
      </c>
      <c r="AD157" t="s">
        <v>34</v>
      </c>
    </row>
    <row r="158" spans="1:30" x14ac:dyDescent="0.25">
      <c r="A158" t="s">
        <v>1942</v>
      </c>
      <c r="B158" t="s">
        <v>31</v>
      </c>
      <c r="C158" s="1" t="s">
        <v>34</v>
      </c>
      <c r="D158" s="1" t="s">
        <v>34</v>
      </c>
      <c r="E158" t="s">
        <v>34</v>
      </c>
      <c r="F158" t="s">
        <v>301</v>
      </c>
      <c r="G158" s="2" t="s">
        <v>47</v>
      </c>
      <c r="H158" t="s">
        <v>47</v>
      </c>
      <c r="I158" t="s">
        <v>47</v>
      </c>
      <c r="J158" t="s">
        <v>47</v>
      </c>
      <c r="K158" t="s">
        <v>47</v>
      </c>
      <c r="L158" t="s">
        <v>47</v>
      </c>
      <c r="M158" t="s">
        <v>47</v>
      </c>
      <c r="N158" t="s">
        <v>47</v>
      </c>
      <c r="O158" t="s">
        <v>47</v>
      </c>
      <c r="P158" t="s">
        <v>47</v>
      </c>
      <c r="Q158" t="s">
        <v>34</v>
      </c>
      <c r="R158" t="s">
        <v>1943</v>
      </c>
      <c r="S158" t="s">
        <v>34</v>
      </c>
      <c r="T158" t="s">
        <v>34</v>
      </c>
      <c r="U158" t="s">
        <v>34</v>
      </c>
      <c r="V158" t="s">
        <v>34</v>
      </c>
      <c r="W158" t="s">
        <v>34</v>
      </c>
      <c r="X158" t="s">
        <v>34</v>
      </c>
      <c r="Y158" t="s">
        <v>110</v>
      </c>
      <c r="Z158" t="s">
        <v>34</v>
      </c>
      <c r="AA158" t="s">
        <v>1298</v>
      </c>
      <c r="AB158" t="s">
        <v>34</v>
      </c>
      <c r="AC158" t="s">
        <v>34</v>
      </c>
      <c r="AD158" t="s">
        <v>34</v>
      </c>
    </row>
    <row r="159" spans="1:30" x14ac:dyDescent="0.25">
      <c r="A159" t="s">
        <v>1944</v>
      </c>
      <c r="B159" t="s">
        <v>68</v>
      </c>
      <c r="C159" s="1" t="s">
        <v>5189</v>
      </c>
      <c r="D159" s="1" t="s">
        <v>1945</v>
      </c>
      <c r="E159" t="s">
        <v>878</v>
      </c>
      <c r="F159" t="s">
        <v>95</v>
      </c>
      <c r="G159" s="2" t="s">
        <v>1946</v>
      </c>
      <c r="H159" t="s">
        <v>1209</v>
      </c>
      <c r="I159" t="s">
        <v>1947</v>
      </c>
      <c r="J159" t="s">
        <v>1948</v>
      </c>
      <c r="K159" t="s">
        <v>324</v>
      </c>
      <c r="L159" t="s">
        <v>480</v>
      </c>
      <c r="M159" t="s">
        <v>164</v>
      </c>
      <c r="N159" t="s">
        <v>1947</v>
      </c>
      <c r="O159" t="s">
        <v>1949</v>
      </c>
      <c r="P159" t="s">
        <v>1950</v>
      </c>
      <c r="Q159" t="s">
        <v>1951</v>
      </c>
      <c r="R159" t="s">
        <v>1952</v>
      </c>
      <c r="S159" t="s">
        <v>1953</v>
      </c>
      <c r="T159" t="s">
        <v>698</v>
      </c>
      <c r="U159" t="s">
        <v>1954</v>
      </c>
      <c r="V159" t="s">
        <v>1955</v>
      </c>
      <c r="W159" t="s">
        <v>1956</v>
      </c>
      <c r="X159" t="s">
        <v>1957</v>
      </c>
      <c r="Y159" t="s">
        <v>89</v>
      </c>
      <c r="Z159" t="s">
        <v>1958</v>
      </c>
      <c r="AA159" t="s">
        <v>1959</v>
      </c>
      <c r="AB159" t="s">
        <v>34</v>
      </c>
      <c r="AC159" t="s">
        <v>34</v>
      </c>
      <c r="AD159" t="s">
        <v>34</v>
      </c>
    </row>
    <row r="160" spans="1:30" x14ac:dyDescent="0.25">
      <c r="A160" t="s">
        <v>1960</v>
      </c>
      <c r="B160" t="s">
        <v>31</v>
      </c>
      <c r="C160" s="1" t="s">
        <v>1961</v>
      </c>
      <c r="D160" s="1" t="s">
        <v>1962</v>
      </c>
      <c r="E160" t="s">
        <v>1458</v>
      </c>
      <c r="F160" t="s">
        <v>1963</v>
      </c>
      <c r="G160" s="2" t="s">
        <v>1964</v>
      </c>
      <c r="H160" t="s">
        <v>1964</v>
      </c>
      <c r="I160" t="s">
        <v>1964</v>
      </c>
      <c r="J160" t="s">
        <v>1964</v>
      </c>
      <c r="K160" t="s">
        <v>1965</v>
      </c>
      <c r="L160" t="s">
        <v>1965</v>
      </c>
      <c r="M160" t="s">
        <v>1965</v>
      </c>
      <c r="N160" t="s">
        <v>1964</v>
      </c>
      <c r="O160" t="s">
        <v>1966</v>
      </c>
      <c r="P160" t="s">
        <v>1724</v>
      </c>
      <c r="Q160" t="s">
        <v>1724</v>
      </c>
      <c r="R160" t="s">
        <v>1967</v>
      </c>
      <c r="S160" t="s">
        <v>1968</v>
      </c>
      <c r="T160" t="s">
        <v>752</v>
      </c>
      <c r="U160" t="s">
        <v>1203</v>
      </c>
      <c r="V160" t="s">
        <v>47</v>
      </c>
      <c r="W160" t="s">
        <v>47</v>
      </c>
      <c r="X160" t="s">
        <v>47</v>
      </c>
      <c r="Y160" t="s">
        <v>48</v>
      </c>
      <c r="Z160" t="s">
        <v>1969</v>
      </c>
      <c r="AA160" t="s">
        <v>1970</v>
      </c>
      <c r="AB160" t="s">
        <v>34</v>
      </c>
      <c r="AC160" t="s">
        <v>34</v>
      </c>
      <c r="AD160" t="s">
        <v>34</v>
      </c>
    </row>
    <row r="161" spans="1:30" x14ac:dyDescent="0.25">
      <c r="A161" t="s">
        <v>1971</v>
      </c>
      <c r="B161" t="s">
        <v>31</v>
      </c>
      <c r="C161" s="1" t="s">
        <v>1972</v>
      </c>
      <c r="D161" s="1" t="s">
        <v>1973</v>
      </c>
      <c r="E161" t="s">
        <v>1037</v>
      </c>
      <c r="F161" t="s">
        <v>1974</v>
      </c>
      <c r="G161" s="2" t="s">
        <v>1350</v>
      </c>
      <c r="H161" t="s">
        <v>1350</v>
      </c>
      <c r="I161" t="s">
        <v>1350</v>
      </c>
      <c r="J161" t="s">
        <v>1350</v>
      </c>
      <c r="K161" t="s">
        <v>1350</v>
      </c>
      <c r="L161" t="s">
        <v>1350</v>
      </c>
      <c r="M161" t="s">
        <v>1350</v>
      </c>
      <c r="N161" t="s">
        <v>1350</v>
      </c>
      <c r="O161" t="s">
        <v>1975</v>
      </c>
      <c r="P161" t="s">
        <v>1976</v>
      </c>
      <c r="Q161" t="s">
        <v>1976</v>
      </c>
      <c r="R161" t="s">
        <v>1977</v>
      </c>
      <c r="S161" t="s">
        <v>1978</v>
      </c>
      <c r="T161" t="s">
        <v>1208</v>
      </c>
      <c r="U161" t="s">
        <v>916</v>
      </c>
      <c r="V161" t="s">
        <v>47</v>
      </c>
      <c r="W161" t="s">
        <v>47</v>
      </c>
      <c r="X161" t="s">
        <v>47</v>
      </c>
      <c r="Y161" t="s">
        <v>48</v>
      </c>
      <c r="Z161" t="s">
        <v>1979</v>
      </c>
      <c r="AA161" t="s">
        <v>1980</v>
      </c>
      <c r="AB161" t="s">
        <v>34</v>
      </c>
      <c r="AC161" t="s">
        <v>34</v>
      </c>
      <c r="AD161" t="s">
        <v>34</v>
      </c>
    </row>
    <row r="162" spans="1:30" x14ac:dyDescent="0.25">
      <c r="A162" t="s">
        <v>1981</v>
      </c>
      <c r="B162" t="s">
        <v>31</v>
      </c>
      <c r="C162" s="1" t="s">
        <v>5083</v>
      </c>
      <c r="D162" s="1" t="s">
        <v>1983</v>
      </c>
      <c r="E162" t="s">
        <v>787</v>
      </c>
      <c r="F162" t="s">
        <v>53</v>
      </c>
      <c r="G162" s="2" t="s">
        <v>481</v>
      </c>
      <c r="H162" t="s">
        <v>975</v>
      </c>
      <c r="I162" t="s">
        <v>1984</v>
      </c>
      <c r="J162" t="s">
        <v>1985</v>
      </c>
      <c r="K162" t="s">
        <v>446</v>
      </c>
      <c r="L162" t="s">
        <v>446</v>
      </c>
      <c r="M162" t="s">
        <v>121</v>
      </c>
      <c r="N162" t="s">
        <v>1702</v>
      </c>
      <c r="O162" t="s">
        <v>1810</v>
      </c>
      <c r="P162" t="s">
        <v>1046</v>
      </c>
      <c r="Q162" t="s">
        <v>240</v>
      </c>
      <c r="R162" t="s">
        <v>1986</v>
      </c>
      <c r="S162" t="s">
        <v>1747</v>
      </c>
      <c r="T162" t="s">
        <v>787</v>
      </c>
      <c r="U162" t="s">
        <v>529</v>
      </c>
      <c r="V162" t="s">
        <v>1987</v>
      </c>
      <c r="W162" t="s">
        <v>1988</v>
      </c>
      <c r="X162" t="s">
        <v>1989</v>
      </c>
      <c r="Y162" t="s">
        <v>110</v>
      </c>
      <c r="Z162" t="s">
        <v>1782</v>
      </c>
      <c r="AA162" t="s">
        <v>1990</v>
      </c>
      <c r="AB162" t="s">
        <v>34</v>
      </c>
      <c r="AC162" t="s">
        <v>34</v>
      </c>
      <c r="AD162" t="s">
        <v>34</v>
      </c>
    </row>
    <row r="163" spans="1:30" x14ac:dyDescent="0.25">
      <c r="A163" t="s">
        <v>1991</v>
      </c>
      <c r="B163" t="s">
        <v>286</v>
      </c>
      <c r="C163" s="1" t="s">
        <v>1992</v>
      </c>
      <c r="D163" s="1" t="s">
        <v>1993</v>
      </c>
      <c r="E163" t="s">
        <v>230</v>
      </c>
      <c r="F163" t="s">
        <v>231</v>
      </c>
      <c r="G163" s="2" t="s">
        <v>1008</v>
      </c>
      <c r="H163" t="s">
        <v>1994</v>
      </c>
      <c r="I163" t="s">
        <v>1760</v>
      </c>
      <c r="J163" t="s">
        <v>796</v>
      </c>
      <c r="K163" t="s">
        <v>158</v>
      </c>
      <c r="L163" t="s">
        <v>519</v>
      </c>
      <c r="M163" t="s">
        <v>106</v>
      </c>
      <c r="N163" t="s">
        <v>1760</v>
      </c>
      <c r="O163" t="s">
        <v>325</v>
      </c>
      <c r="P163" t="s">
        <v>798</v>
      </c>
      <c r="Q163" t="s">
        <v>1995</v>
      </c>
      <c r="R163" t="s">
        <v>1996</v>
      </c>
      <c r="S163" t="s">
        <v>34</v>
      </c>
      <c r="T163" t="s">
        <v>34</v>
      </c>
      <c r="U163" t="s">
        <v>34</v>
      </c>
      <c r="V163" t="s">
        <v>34</v>
      </c>
      <c r="W163" t="s">
        <v>34</v>
      </c>
      <c r="X163" t="s">
        <v>34</v>
      </c>
      <c r="Y163" t="s">
        <v>831</v>
      </c>
      <c r="Z163" t="s">
        <v>1997</v>
      </c>
      <c r="AA163" t="s">
        <v>1998</v>
      </c>
      <c r="AB163" t="s">
        <v>34</v>
      </c>
      <c r="AC163" t="s">
        <v>34</v>
      </c>
      <c r="AD163" t="s">
        <v>34</v>
      </c>
    </row>
    <row r="164" spans="1:30" x14ac:dyDescent="0.25">
      <c r="A164" t="s">
        <v>1999</v>
      </c>
      <c r="B164" t="s">
        <v>208</v>
      </c>
      <c r="C164" s="1" t="s">
        <v>2000</v>
      </c>
      <c r="D164" s="1" t="s">
        <v>2001</v>
      </c>
      <c r="E164" t="s">
        <v>1620</v>
      </c>
      <c r="F164" t="s">
        <v>2002</v>
      </c>
      <c r="G164" s="2" t="s">
        <v>47</v>
      </c>
      <c r="H164" t="s">
        <v>47</v>
      </c>
      <c r="I164" t="s">
        <v>47</v>
      </c>
      <c r="J164" t="s">
        <v>47</v>
      </c>
      <c r="K164" t="s">
        <v>47</v>
      </c>
      <c r="L164" t="s">
        <v>47</v>
      </c>
      <c r="M164" t="s">
        <v>47</v>
      </c>
      <c r="N164" t="s">
        <v>1137</v>
      </c>
      <c r="O164" t="s">
        <v>47</v>
      </c>
      <c r="P164" t="s">
        <v>47</v>
      </c>
      <c r="Q164" t="s">
        <v>34</v>
      </c>
      <c r="R164" t="s">
        <v>675</v>
      </c>
      <c r="S164" t="s">
        <v>2003</v>
      </c>
      <c r="T164" t="s">
        <v>787</v>
      </c>
      <c r="U164" t="s">
        <v>72</v>
      </c>
      <c r="V164" t="s">
        <v>2004</v>
      </c>
      <c r="W164" t="s">
        <v>2005</v>
      </c>
      <c r="X164" t="s">
        <v>2006</v>
      </c>
      <c r="Y164" t="s">
        <v>89</v>
      </c>
      <c r="Z164" t="s">
        <v>928</v>
      </c>
      <c r="AA164" t="s">
        <v>681</v>
      </c>
      <c r="AB164" t="s">
        <v>34</v>
      </c>
      <c r="AC164" t="s">
        <v>34</v>
      </c>
      <c r="AD164" t="s">
        <v>34</v>
      </c>
    </row>
    <row r="165" spans="1:30" x14ac:dyDescent="0.25">
      <c r="A165" t="s">
        <v>2007</v>
      </c>
      <c r="B165" t="s">
        <v>31</v>
      </c>
      <c r="C165" s="1" t="s">
        <v>2008</v>
      </c>
      <c r="D165" s="1" t="s">
        <v>2009</v>
      </c>
      <c r="E165" t="s">
        <v>2010</v>
      </c>
      <c r="F165" t="s">
        <v>338</v>
      </c>
      <c r="G165" s="2" t="s">
        <v>47</v>
      </c>
      <c r="H165" t="s">
        <v>47</v>
      </c>
      <c r="I165" t="s">
        <v>47</v>
      </c>
      <c r="J165" t="s">
        <v>47</v>
      </c>
      <c r="K165" t="s">
        <v>47</v>
      </c>
      <c r="L165" t="s">
        <v>47</v>
      </c>
      <c r="M165" t="s">
        <v>47</v>
      </c>
      <c r="N165" t="s">
        <v>47</v>
      </c>
      <c r="O165" t="s">
        <v>47</v>
      </c>
      <c r="P165" t="s">
        <v>47</v>
      </c>
      <c r="Q165" t="s">
        <v>34</v>
      </c>
      <c r="R165" t="s">
        <v>2011</v>
      </c>
      <c r="S165" t="s">
        <v>34</v>
      </c>
      <c r="T165" t="s">
        <v>34</v>
      </c>
      <c r="U165" t="s">
        <v>34</v>
      </c>
      <c r="V165" t="s">
        <v>34</v>
      </c>
      <c r="W165" t="s">
        <v>34</v>
      </c>
      <c r="X165" t="s">
        <v>34</v>
      </c>
      <c r="Y165" t="s">
        <v>1100</v>
      </c>
      <c r="Z165" t="s">
        <v>115</v>
      </c>
      <c r="AA165" t="s">
        <v>2012</v>
      </c>
      <c r="AB165" t="s">
        <v>34</v>
      </c>
      <c r="AC165" t="s">
        <v>34</v>
      </c>
      <c r="AD165" t="s">
        <v>34</v>
      </c>
    </row>
    <row r="166" spans="1:30" x14ac:dyDescent="0.25">
      <c r="A166" t="s">
        <v>2013</v>
      </c>
      <c r="B166" t="s">
        <v>31</v>
      </c>
      <c r="C166" s="1" t="s">
        <v>5190</v>
      </c>
      <c r="D166" s="1" t="s">
        <v>2015</v>
      </c>
      <c r="E166" t="s">
        <v>147</v>
      </c>
      <c r="F166" t="s">
        <v>955</v>
      </c>
      <c r="G166" s="2" t="s">
        <v>1820</v>
      </c>
      <c r="H166" t="s">
        <v>566</v>
      </c>
      <c r="I166" t="s">
        <v>2016</v>
      </c>
      <c r="J166" t="s">
        <v>2017</v>
      </c>
      <c r="K166" t="s">
        <v>1820</v>
      </c>
      <c r="L166" t="s">
        <v>564</v>
      </c>
      <c r="M166" t="s">
        <v>116</v>
      </c>
      <c r="N166" t="s">
        <v>771</v>
      </c>
      <c r="O166" t="s">
        <v>236</v>
      </c>
      <c r="P166" t="s">
        <v>2018</v>
      </c>
      <c r="Q166" t="s">
        <v>2019</v>
      </c>
      <c r="R166" t="s">
        <v>2020</v>
      </c>
      <c r="S166" t="s">
        <v>2021</v>
      </c>
      <c r="T166" t="s">
        <v>147</v>
      </c>
      <c r="U166" t="s">
        <v>756</v>
      </c>
      <c r="V166" t="s">
        <v>2022</v>
      </c>
      <c r="W166" t="s">
        <v>2023</v>
      </c>
      <c r="X166" t="s">
        <v>2024</v>
      </c>
      <c r="Y166" t="s">
        <v>48</v>
      </c>
      <c r="Z166" t="s">
        <v>2025</v>
      </c>
      <c r="AA166" t="s">
        <v>2026</v>
      </c>
      <c r="AB166" t="s">
        <v>34</v>
      </c>
      <c r="AC166" t="s">
        <v>34</v>
      </c>
      <c r="AD166" t="s">
        <v>34</v>
      </c>
    </row>
    <row r="167" spans="1:30" x14ac:dyDescent="0.25">
      <c r="A167" t="s">
        <v>2027</v>
      </c>
      <c r="B167" t="s">
        <v>92</v>
      </c>
      <c r="C167" s="1" t="s">
        <v>5191</v>
      </c>
      <c r="D167" s="1" t="s">
        <v>2028</v>
      </c>
      <c r="E167" t="s">
        <v>1240</v>
      </c>
      <c r="F167" t="s">
        <v>252</v>
      </c>
      <c r="G167" s="2" t="s">
        <v>198</v>
      </c>
      <c r="H167" t="s">
        <v>2029</v>
      </c>
      <c r="I167" t="s">
        <v>705</v>
      </c>
      <c r="J167" t="s">
        <v>2030</v>
      </c>
      <c r="K167" t="s">
        <v>2031</v>
      </c>
      <c r="L167" t="s">
        <v>57</v>
      </c>
      <c r="M167" t="s">
        <v>274</v>
      </c>
      <c r="N167" t="s">
        <v>2032</v>
      </c>
      <c r="O167" t="s">
        <v>2033</v>
      </c>
      <c r="P167" t="s">
        <v>2034</v>
      </c>
      <c r="Q167" t="s">
        <v>2035</v>
      </c>
      <c r="R167" t="s">
        <v>2036</v>
      </c>
      <c r="S167" t="s">
        <v>2037</v>
      </c>
      <c r="T167" t="s">
        <v>1240</v>
      </c>
      <c r="U167" t="s">
        <v>164</v>
      </c>
      <c r="V167" t="s">
        <v>2038</v>
      </c>
      <c r="W167" t="s">
        <v>2039</v>
      </c>
      <c r="X167" t="s">
        <v>2040</v>
      </c>
      <c r="Y167" t="s">
        <v>110</v>
      </c>
      <c r="Z167" t="s">
        <v>5192</v>
      </c>
      <c r="AA167" t="s">
        <v>2041</v>
      </c>
      <c r="AB167" t="s">
        <v>34</v>
      </c>
      <c r="AC167" t="s">
        <v>34</v>
      </c>
      <c r="AD167" t="s">
        <v>34</v>
      </c>
    </row>
    <row r="168" spans="1:30" x14ac:dyDescent="0.25">
      <c r="A168" t="s">
        <v>2042</v>
      </c>
      <c r="B168" t="s">
        <v>1757</v>
      </c>
      <c r="C168" s="1" t="s">
        <v>2043</v>
      </c>
      <c r="D168" s="1" t="s">
        <v>34</v>
      </c>
      <c r="E168" t="s">
        <v>2044</v>
      </c>
      <c r="F168" t="s">
        <v>2045</v>
      </c>
      <c r="G168" s="2" t="s">
        <v>47</v>
      </c>
      <c r="H168" t="s">
        <v>47</v>
      </c>
      <c r="I168" t="s">
        <v>47</v>
      </c>
      <c r="J168" t="s">
        <v>47</v>
      </c>
      <c r="K168" t="s">
        <v>47</v>
      </c>
      <c r="L168" t="s">
        <v>47</v>
      </c>
      <c r="M168" t="s">
        <v>47</v>
      </c>
      <c r="N168" t="s">
        <v>47</v>
      </c>
      <c r="O168" t="s">
        <v>47</v>
      </c>
      <c r="P168" t="s">
        <v>47</v>
      </c>
      <c r="Q168" t="s">
        <v>34</v>
      </c>
      <c r="R168" t="s">
        <v>675</v>
      </c>
      <c r="S168" t="s">
        <v>2046</v>
      </c>
      <c r="T168" t="s">
        <v>2047</v>
      </c>
      <c r="U168" t="s">
        <v>2048</v>
      </c>
      <c r="V168" t="s">
        <v>2049</v>
      </c>
      <c r="W168" t="s">
        <v>2050</v>
      </c>
      <c r="X168" t="s">
        <v>2051</v>
      </c>
      <c r="Y168" t="s">
        <v>110</v>
      </c>
      <c r="Z168" t="s">
        <v>34</v>
      </c>
      <c r="AA168" t="s">
        <v>681</v>
      </c>
      <c r="AB168" t="s">
        <v>34</v>
      </c>
      <c r="AC168" t="s">
        <v>34</v>
      </c>
      <c r="AD168" t="s">
        <v>34</v>
      </c>
    </row>
    <row r="169" spans="1:30" x14ac:dyDescent="0.25">
      <c r="A169" t="s">
        <v>2052</v>
      </c>
      <c r="B169" t="s">
        <v>286</v>
      </c>
      <c r="C169" s="1" t="s">
        <v>4517</v>
      </c>
      <c r="D169" s="1" t="s">
        <v>2053</v>
      </c>
      <c r="E169" t="s">
        <v>787</v>
      </c>
      <c r="F169" t="s">
        <v>53</v>
      </c>
      <c r="G169" s="2" t="s">
        <v>162</v>
      </c>
      <c r="H169" t="s">
        <v>184</v>
      </c>
      <c r="I169" t="s">
        <v>1760</v>
      </c>
      <c r="J169" t="s">
        <v>5193</v>
      </c>
      <c r="K169" t="s">
        <v>529</v>
      </c>
      <c r="L169" t="s">
        <v>519</v>
      </c>
      <c r="M169" t="s">
        <v>498</v>
      </c>
      <c r="N169" t="s">
        <v>1760</v>
      </c>
      <c r="O169" t="s">
        <v>677</v>
      </c>
      <c r="P169" t="s">
        <v>57</v>
      </c>
      <c r="Q169" t="s">
        <v>5194</v>
      </c>
      <c r="R169" t="s">
        <v>2055</v>
      </c>
      <c r="S169" t="s">
        <v>2056</v>
      </c>
      <c r="T169" t="s">
        <v>192</v>
      </c>
      <c r="U169" t="s">
        <v>1304</v>
      </c>
      <c r="V169" t="s">
        <v>2057</v>
      </c>
      <c r="W169" t="s">
        <v>2058</v>
      </c>
      <c r="X169" t="s">
        <v>2059</v>
      </c>
      <c r="Y169" t="s">
        <v>2060</v>
      </c>
      <c r="Z169" t="s">
        <v>2061</v>
      </c>
      <c r="AA169" t="s">
        <v>2062</v>
      </c>
      <c r="AB169" t="s">
        <v>34</v>
      </c>
      <c r="AC169" t="s">
        <v>34</v>
      </c>
      <c r="AD169" t="s">
        <v>34</v>
      </c>
    </row>
    <row r="170" spans="1:30" x14ac:dyDescent="0.25">
      <c r="A170" t="s">
        <v>2063</v>
      </c>
      <c r="B170" t="s">
        <v>286</v>
      </c>
      <c r="C170" s="1" t="s">
        <v>2064</v>
      </c>
      <c r="D170" s="1" t="s">
        <v>2065</v>
      </c>
      <c r="E170" t="s">
        <v>697</v>
      </c>
      <c r="F170" t="s">
        <v>352</v>
      </c>
      <c r="G170" s="2" t="s">
        <v>139</v>
      </c>
      <c r="H170" t="s">
        <v>1093</v>
      </c>
      <c r="I170" t="s">
        <v>309</v>
      </c>
      <c r="J170" t="s">
        <v>1631</v>
      </c>
      <c r="K170" t="s">
        <v>733</v>
      </c>
      <c r="L170" t="s">
        <v>76</v>
      </c>
      <c r="M170" t="s">
        <v>236</v>
      </c>
      <c r="N170" t="s">
        <v>309</v>
      </c>
      <c r="O170" t="s">
        <v>135</v>
      </c>
      <c r="P170" t="s">
        <v>116</v>
      </c>
      <c r="Q170" t="s">
        <v>1392</v>
      </c>
      <c r="R170" t="s">
        <v>2066</v>
      </c>
      <c r="S170" t="s">
        <v>34</v>
      </c>
      <c r="T170" t="s">
        <v>34</v>
      </c>
      <c r="U170" t="s">
        <v>34</v>
      </c>
      <c r="V170" t="s">
        <v>34</v>
      </c>
      <c r="W170" t="s">
        <v>34</v>
      </c>
      <c r="X170" t="s">
        <v>34</v>
      </c>
      <c r="Y170" t="s">
        <v>89</v>
      </c>
      <c r="Z170" t="s">
        <v>5195</v>
      </c>
      <c r="AA170" t="s">
        <v>2067</v>
      </c>
      <c r="AB170" t="s">
        <v>34</v>
      </c>
      <c r="AC170" t="s">
        <v>34</v>
      </c>
      <c r="AD170" t="s">
        <v>34</v>
      </c>
    </row>
    <row r="171" spans="1:30" x14ac:dyDescent="0.25">
      <c r="A171" t="s">
        <v>2068</v>
      </c>
      <c r="B171" t="s">
        <v>2069</v>
      </c>
      <c r="C171" s="1" t="s">
        <v>2903</v>
      </c>
      <c r="D171" s="1" t="s">
        <v>2070</v>
      </c>
      <c r="E171" t="s">
        <v>211</v>
      </c>
      <c r="F171" t="s">
        <v>115</v>
      </c>
      <c r="G171" s="2" t="s">
        <v>36</v>
      </c>
      <c r="H171" t="s">
        <v>2071</v>
      </c>
      <c r="I171" t="s">
        <v>2072</v>
      </c>
      <c r="J171" t="s">
        <v>2073</v>
      </c>
      <c r="K171" t="s">
        <v>1820</v>
      </c>
      <c r="L171" t="s">
        <v>822</v>
      </c>
      <c r="M171" t="s">
        <v>2074</v>
      </c>
      <c r="N171" t="s">
        <v>2072</v>
      </c>
      <c r="O171" t="s">
        <v>2075</v>
      </c>
      <c r="P171" t="s">
        <v>2076</v>
      </c>
      <c r="Q171" t="s">
        <v>2077</v>
      </c>
      <c r="R171" t="s">
        <v>2078</v>
      </c>
      <c r="S171" t="s">
        <v>34</v>
      </c>
      <c r="T171" t="s">
        <v>34</v>
      </c>
      <c r="U171" t="s">
        <v>34</v>
      </c>
      <c r="V171" t="s">
        <v>34</v>
      </c>
      <c r="W171" t="s">
        <v>34</v>
      </c>
      <c r="X171" t="s">
        <v>34</v>
      </c>
      <c r="Y171" t="s">
        <v>89</v>
      </c>
      <c r="Z171" t="s">
        <v>5196</v>
      </c>
      <c r="AA171" t="s">
        <v>2079</v>
      </c>
      <c r="AB171" t="s">
        <v>34</v>
      </c>
      <c r="AC171" t="s">
        <v>34</v>
      </c>
      <c r="AD171" t="s">
        <v>34</v>
      </c>
    </row>
    <row r="172" spans="1:30" x14ac:dyDescent="0.25">
      <c r="A172" t="s">
        <v>2080</v>
      </c>
      <c r="B172" t="s">
        <v>31</v>
      </c>
      <c r="C172" s="1" t="s">
        <v>5197</v>
      </c>
      <c r="D172" s="1" t="s">
        <v>2081</v>
      </c>
      <c r="E172" t="s">
        <v>406</v>
      </c>
      <c r="F172" t="s">
        <v>1575</v>
      </c>
      <c r="G172" s="2" t="s">
        <v>774</v>
      </c>
      <c r="H172" t="s">
        <v>102</v>
      </c>
      <c r="I172" t="s">
        <v>2082</v>
      </c>
      <c r="J172" t="s">
        <v>2083</v>
      </c>
      <c r="K172" t="s">
        <v>140</v>
      </c>
      <c r="L172" t="s">
        <v>481</v>
      </c>
      <c r="M172" t="s">
        <v>446</v>
      </c>
      <c r="N172" t="s">
        <v>2084</v>
      </c>
      <c r="O172" t="s">
        <v>1066</v>
      </c>
      <c r="P172" t="s">
        <v>2085</v>
      </c>
      <c r="Q172" t="s">
        <v>2086</v>
      </c>
      <c r="R172" t="s">
        <v>2087</v>
      </c>
      <c r="S172" t="s">
        <v>1709</v>
      </c>
      <c r="T172" t="s">
        <v>52</v>
      </c>
      <c r="U172" t="s">
        <v>498</v>
      </c>
      <c r="V172" t="s">
        <v>47</v>
      </c>
      <c r="W172" t="s">
        <v>47</v>
      </c>
      <c r="X172" t="s">
        <v>47</v>
      </c>
      <c r="Y172" t="s">
        <v>48</v>
      </c>
      <c r="Z172" t="s">
        <v>5198</v>
      </c>
      <c r="AA172" t="s">
        <v>2088</v>
      </c>
      <c r="AB172" t="s">
        <v>34</v>
      </c>
      <c r="AC172" t="s">
        <v>34</v>
      </c>
      <c r="AD172" t="s">
        <v>34</v>
      </c>
    </row>
    <row r="173" spans="1:30" x14ac:dyDescent="0.25">
      <c r="A173" t="s">
        <v>2089</v>
      </c>
      <c r="B173" t="s">
        <v>68</v>
      </c>
      <c r="C173" s="1" t="s">
        <v>2090</v>
      </c>
      <c r="D173" s="1" t="s">
        <v>2091</v>
      </c>
      <c r="E173" t="s">
        <v>1436</v>
      </c>
      <c r="F173" t="s">
        <v>2092</v>
      </c>
      <c r="G173" s="2" t="s">
        <v>889</v>
      </c>
      <c r="H173" t="s">
        <v>889</v>
      </c>
      <c r="I173" t="s">
        <v>889</v>
      </c>
      <c r="J173" t="s">
        <v>889</v>
      </c>
      <c r="K173" t="s">
        <v>721</v>
      </c>
      <c r="L173" t="s">
        <v>47</v>
      </c>
      <c r="M173" t="s">
        <v>47</v>
      </c>
      <c r="N173" t="s">
        <v>889</v>
      </c>
      <c r="O173" t="s">
        <v>47</v>
      </c>
      <c r="P173" t="s">
        <v>889</v>
      </c>
      <c r="Q173" t="s">
        <v>889</v>
      </c>
      <c r="R173" t="s">
        <v>2093</v>
      </c>
      <c r="S173" t="s">
        <v>2094</v>
      </c>
      <c r="T173" t="s">
        <v>767</v>
      </c>
      <c r="U173" t="s">
        <v>721</v>
      </c>
      <c r="V173" t="s">
        <v>721</v>
      </c>
      <c r="W173" t="s">
        <v>2095</v>
      </c>
      <c r="X173" t="s">
        <v>2095</v>
      </c>
      <c r="Y173" t="s">
        <v>297</v>
      </c>
      <c r="Z173" t="s">
        <v>2096</v>
      </c>
      <c r="AA173" t="s">
        <v>2097</v>
      </c>
      <c r="AB173" t="s">
        <v>34</v>
      </c>
      <c r="AC173" t="s">
        <v>34</v>
      </c>
      <c r="AD173" t="s">
        <v>34</v>
      </c>
    </row>
    <row r="174" spans="1:30" x14ac:dyDescent="0.25">
      <c r="A174" t="s">
        <v>2098</v>
      </c>
      <c r="B174" t="s">
        <v>286</v>
      </c>
      <c r="C174" s="1" t="s">
        <v>2099</v>
      </c>
      <c r="D174" s="1" t="s">
        <v>2100</v>
      </c>
      <c r="E174" t="s">
        <v>95</v>
      </c>
      <c r="F174" t="s">
        <v>2101</v>
      </c>
      <c r="G174" s="2" t="s">
        <v>47</v>
      </c>
      <c r="H174" t="s">
        <v>47</v>
      </c>
      <c r="I174" t="s">
        <v>47</v>
      </c>
      <c r="J174" t="s">
        <v>47</v>
      </c>
      <c r="K174" t="s">
        <v>47</v>
      </c>
      <c r="L174" t="s">
        <v>47</v>
      </c>
      <c r="M174" t="s">
        <v>47</v>
      </c>
      <c r="N174" t="s">
        <v>2102</v>
      </c>
      <c r="O174" t="s">
        <v>47</v>
      </c>
      <c r="P174" t="s">
        <v>47</v>
      </c>
      <c r="Q174" t="s">
        <v>34</v>
      </c>
      <c r="R174" t="s">
        <v>675</v>
      </c>
      <c r="S174" t="s">
        <v>2101</v>
      </c>
      <c r="T174" t="s">
        <v>1845</v>
      </c>
      <c r="U174" t="s">
        <v>2103</v>
      </c>
      <c r="V174" t="s">
        <v>2104</v>
      </c>
      <c r="W174" t="s">
        <v>2105</v>
      </c>
      <c r="X174" t="s">
        <v>2106</v>
      </c>
      <c r="Y174" t="s">
        <v>89</v>
      </c>
      <c r="Z174" t="s">
        <v>2107</v>
      </c>
      <c r="AA174" t="s">
        <v>681</v>
      </c>
      <c r="AB174" t="s">
        <v>34</v>
      </c>
      <c r="AC174" t="s">
        <v>34</v>
      </c>
      <c r="AD174" t="s">
        <v>34</v>
      </c>
    </row>
    <row r="175" spans="1:30" x14ac:dyDescent="0.25">
      <c r="A175" t="s">
        <v>2108</v>
      </c>
      <c r="B175" t="s">
        <v>131</v>
      </c>
      <c r="C175" s="1" t="s">
        <v>5199</v>
      </c>
      <c r="D175" s="1" t="s">
        <v>2109</v>
      </c>
      <c r="E175" t="s">
        <v>70</v>
      </c>
      <c r="F175" t="s">
        <v>252</v>
      </c>
      <c r="G175" s="2" t="s">
        <v>121</v>
      </c>
      <c r="H175" t="s">
        <v>2110</v>
      </c>
      <c r="I175" t="s">
        <v>2111</v>
      </c>
      <c r="J175" t="s">
        <v>2112</v>
      </c>
      <c r="K175" t="s">
        <v>398</v>
      </c>
      <c r="L175" t="s">
        <v>323</v>
      </c>
      <c r="M175" t="s">
        <v>446</v>
      </c>
      <c r="N175" t="s">
        <v>2111</v>
      </c>
      <c r="O175" t="s">
        <v>2113</v>
      </c>
      <c r="P175" t="s">
        <v>2114</v>
      </c>
      <c r="Q175" t="s">
        <v>2115</v>
      </c>
      <c r="R175" t="s">
        <v>2116</v>
      </c>
      <c r="S175" t="s">
        <v>2117</v>
      </c>
      <c r="T175" t="s">
        <v>70</v>
      </c>
      <c r="U175" t="s">
        <v>1719</v>
      </c>
      <c r="V175" t="s">
        <v>2118</v>
      </c>
      <c r="W175" t="s">
        <v>1305</v>
      </c>
      <c r="X175" t="s">
        <v>2119</v>
      </c>
      <c r="Y175" t="s">
        <v>266</v>
      </c>
      <c r="Z175" t="s">
        <v>2120</v>
      </c>
      <c r="AA175" t="s">
        <v>2121</v>
      </c>
      <c r="AB175" t="s">
        <v>34</v>
      </c>
      <c r="AC175" t="s">
        <v>34</v>
      </c>
      <c r="AD175" t="s">
        <v>34</v>
      </c>
    </row>
    <row r="176" spans="1:30" x14ac:dyDescent="0.25">
      <c r="A176" t="s">
        <v>2122</v>
      </c>
      <c r="B176" t="s">
        <v>31</v>
      </c>
      <c r="C176" s="1" t="s">
        <v>2123</v>
      </c>
      <c r="D176" s="1" t="s">
        <v>2124</v>
      </c>
      <c r="E176" t="s">
        <v>1273</v>
      </c>
      <c r="F176" t="s">
        <v>655</v>
      </c>
      <c r="G176" s="2" t="s">
        <v>307</v>
      </c>
      <c r="H176" t="s">
        <v>47</v>
      </c>
      <c r="I176" t="s">
        <v>47</v>
      </c>
      <c r="J176" t="s">
        <v>47</v>
      </c>
      <c r="K176" t="s">
        <v>47</v>
      </c>
      <c r="L176" t="s">
        <v>47</v>
      </c>
      <c r="M176" t="s">
        <v>47</v>
      </c>
      <c r="N176" t="s">
        <v>307</v>
      </c>
      <c r="O176" t="s">
        <v>47</v>
      </c>
      <c r="P176" t="s">
        <v>47</v>
      </c>
      <c r="Q176" t="s">
        <v>34</v>
      </c>
      <c r="R176" t="s">
        <v>1057</v>
      </c>
      <c r="S176" t="s">
        <v>34</v>
      </c>
      <c r="T176" t="s">
        <v>34</v>
      </c>
      <c r="U176" t="s">
        <v>34</v>
      </c>
      <c r="V176" t="s">
        <v>34</v>
      </c>
      <c r="W176" t="s">
        <v>34</v>
      </c>
      <c r="X176" t="s">
        <v>34</v>
      </c>
      <c r="Y176" t="s">
        <v>152</v>
      </c>
      <c r="Z176" t="s">
        <v>2125</v>
      </c>
      <c r="AA176" t="s">
        <v>89</v>
      </c>
      <c r="AB176" t="s">
        <v>34</v>
      </c>
      <c r="AC176" t="s">
        <v>34</v>
      </c>
      <c r="AD176" t="s">
        <v>34</v>
      </c>
    </row>
    <row r="177" spans="1:30" x14ac:dyDescent="0.25">
      <c r="A177" t="s">
        <v>2126</v>
      </c>
      <c r="B177" t="s">
        <v>31</v>
      </c>
      <c r="C177" s="1" t="s">
        <v>5200</v>
      </c>
      <c r="D177" s="1" t="s">
        <v>2127</v>
      </c>
      <c r="E177" t="s">
        <v>752</v>
      </c>
      <c r="F177" t="s">
        <v>1037</v>
      </c>
      <c r="G177" s="2" t="s">
        <v>197</v>
      </c>
      <c r="H177" t="s">
        <v>2128</v>
      </c>
      <c r="I177" t="s">
        <v>1086</v>
      </c>
      <c r="J177" t="s">
        <v>2129</v>
      </c>
      <c r="K177" t="s">
        <v>2074</v>
      </c>
      <c r="L177" t="s">
        <v>1260</v>
      </c>
      <c r="M177" t="s">
        <v>2130</v>
      </c>
      <c r="N177" t="s">
        <v>344</v>
      </c>
      <c r="O177" t="s">
        <v>2131</v>
      </c>
      <c r="P177" t="s">
        <v>141</v>
      </c>
      <c r="Q177" t="s">
        <v>2132</v>
      </c>
      <c r="R177" t="s">
        <v>2133</v>
      </c>
      <c r="S177" t="s">
        <v>34</v>
      </c>
      <c r="T177" t="s">
        <v>34</v>
      </c>
      <c r="U177" t="s">
        <v>34</v>
      </c>
      <c r="V177" t="s">
        <v>34</v>
      </c>
      <c r="W177" t="s">
        <v>34</v>
      </c>
      <c r="X177" t="s">
        <v>34</v>
      </c>
      <c r="Y177" t="s">
        <v>312</v>
      </c>
      <c r="Z177" t="s">
        <v>5201</v>
      </c>
      <c r="AA177" t="s">
        <v>2134</v>
      </c>
      <c r="AB177" t="s">
        <v>34</v>
      </c>
      <c r="AC177" t="s">
        <v>34</v>
      </c>
      <c r="AD177" t="s">
        <v>34</v>
      </c>
    </row>
    <row r="178" spans="1:30" x14ac:dyDescent="0.25">
      <c r="A178" t="s">
        <v>2135</v>
      </c>
      <c r="B178" t="s">
        <v>131</v>
      </c>
      <c r="C178" s="1" t="s">
        <v>2136</v>
      </c>
      <c r="D178" s="1" t="s">
        <v>2137</v>
      </c>
      <c r="E178" t="s">
        <v>1590</v>
      </c>
      <c r="F178" t="s">
        <v>231</v>
      </c>
      <c r="G178" s="2" t="s">
        <v>1616</v>
      </c>
      <c r="H178" t="s">
        <v>236</v>
      </c>
      <c r="I178" t="s">
        <v>159</v>
      </c>
      <c r="J178" t="s">
        <v>237</v>
      </c>
      <c r="K178" t="s">
        <v>236</v>
      </c>
      <c r="L178" t="s">
        <v>677</v>
      </c>
      <c r="M178" t="s">
        <v>744</v>
      </c>
      <c r="N178" t="s">
        <v>159</v>
      </c>
      <c r="O178" t="s">
        <v>2138</v>
      </c>
      <c r="P178" t="s">
        <v>2139</v>
      </c>
      <c r="Q178" t="s">
        <v>2140</v>
      </c>
      <c r="R178" t="s">
        <v>2141</v>
      </c>
      <c r="S178" t="s">
        <v>2142</v>
      </c>
      <c r="T178" t="s">
        <v>1590</v>
      </c>
      <c r="U178" t="s">
        <v>2143</v>
      </c>
      <c r="V178" t="s">
        <v>2144</v>
      </c>
      <c r="W178" t="s">
        <v>2145</v>
      </c>
      <c r="X178" t="s">
        <v>2146</v>
      </c>
      <c r="Y178" t="s">
        <v>152</v>
      </c>
      <c r="Z178" t="s">
        <v>5202</v>
      </c>
      <c r="AA178" t="s">
        <v>2147</v>
      </c>
      <c r="AB178" t="s">
        <v>34</v>
      </c>
      <c r="AC178" t="s">
        <v>34</v>
      </c>
      <c r="AD178" t="s">
        <v>34</v>
      </c>
    </row>
    <row r="179" spans="1:30" x14ac:dyDescent="0.25">
      <c r="A179" t="s">
        <v>2148</v>
      </c>
      <c r="B179" t="s">
        <v>92</v>
      </c>
      <c r="C179" s="1" t="s">
        <v>5203</v>
      </c>
      <c r="D179" s="1" t="s">
        <v>2149</v>
      </c>
      <c r="E179" t="s">
        <v>252</v>
      </c>
      <c r="F179" t="s">
        <v>928</v>
      </c>
      <c r="G179" s="2" t="s">
        <v>461</v>
      </c>
      <c r="H179" t="s">
        <v>626</v>
      </c>
      <c r="I179" t="s">
        <v>2150</v>
      </c>
      <c r="J179" t="s">
        <v>2151</v>
      </c>
      <c r="K179" t="s">
        <v>628</v>
      </c>
      <c r="L179" t="s">
        <v>1139</v>
      </c>
      <c r="M179" t="s">
        <v>461</v>
      </c>
      <c r="N179" t="s">
        <v>2150</v>
      </c>
      <c r="O179" t="s">
        <v>1788</v>
      </c>
      <c r="P179" t="s">
        <v>2152</v>
      </c>
      <c r="Q179" t="s">
        <v>2153</v>
      </c>
      <c r="R179" t="s">
        <v>2154</v>
      </c>
      <c r="S179" t="s">
        <v>2155</v>
      </c>
      <c r="T179" t="s">
        <v>544</v>
      </c>
      <c r="U179" t="s">
        <v>254</v>
      </c>
      <c r="V179" t="s">
        <v>2156</v>
      </c>
      <c r="W179" t="s">
        <v>2157</v>
      </c>
      <c r="X179" t="s">
        <v>2158</v>
      </c>
      <c r="Y179" t="s">
        <v>110</v>
      </c>
      <c r="Z179" t="s">
        <v>2159</v>
      </c>
      <c r="AA179" t="s">
        <v>2160</v>
      </c>
      <c r="AB179" t="s">
        <v>34</v>
      </c>
      <c r="AC179" t="s">
        <v>34</v>
      </c>
      <c r="AD179" t="s">
        <v>34</v>
      </c>
    </row>
    <row r="180" spans="1:30" x14ac:dyDescent="0.25">
      <c r="A180" t="s">
        <v>2161</v>
      </c>
      <c r="B180" t="s">
        <v>31</v>
      </c>
      <c r="C180" s="1" t="s">
        <v>2162</v>
      </c>
      <c r="D180" s="1" t="s">
        <v>2163</v>
      </c>
      <c r="E180" t="s">
        <v>361</v>
      </c>
      <c r="F180" t="s">
        <v>369</v>
      </c>
      <c r="G180" s="2" t="s">
        <v>1203</v>
      </c>
      <c r="H180" t="s">
        <v>1820</v>
      </c>
      <c r="I180" t="s">
        <v>2164</v>
      </c>
      <c r="J180" t="s">
        <v>2165</v>
      </c>
      <c r="K180" t="s">
        <v>108</v>
      </c>
      <c r="L180" t="s">
        <v>409</v>
      </c>
      <c r="M180" t="s">
        <v>78</v>
      </c>
      <c r="N180" t="s">
        <v>2164</v>
      </c>
      <c r="O180" t="s">
        <v>2166</v>
      </c>
      <c r="P180" t="s">
        <v>471</v>
      </c>
      <c r="Q180" t="s">
        <v>2167</v>
      </c>
      <c r="R180" t="s">
        <v>2168</v>
      </c>
      <c r="S180" t="s">
        <v>34</v>
      </c>
      <c r="T180" t="s">
        <v>34</v>
      </c>
      <c r="U180" t="s">
        <v>34</v>
      </c>
      <c r="V180" t="s">
        <v>34</v>
      </c>
      <c r="W180" t="s">
        <v>34</v>
      </c>
      <c r="X180" t="s">
        <v>34</v>
      </c>
      <c r="Y180" t="s">
        <v>152</v>
      </c>
      <c r="Z180" t="s">
        <v>2169</v>
      </c>
      <c r="AA180" t="s">
        <v>2170</v>
      </c>
      <c r="AB180" t="s">
        <v>34</v>
      </c>
      <c r="AC180" t="s">
        <v>34</v>
      </c>
      <c r="AD180" t="s">
        <v>34</v>
      </c>
    </row>
    <row r="181" spans="1:30" x14ac:dyDescent="0.25">
      <c r="A181" t="s">
        <v>2171</v>
      </c>
      <c r="B181" t="s">
        <v>131</v>
      </c>
      <c r="C181" s="1" t="s">
        <v>2172</v>
      </c>
      <c r="D181" s="1" t="s">
        <v>2173</v>
      </c>
      <c r="E181" t="s">
        <v>71</v>
      </c>
      <c r="F181" t="s">
        <v>289</v>
      </c>
      <c r="G181" s="2" t="s">
        <v>875</v>
      </c>
      <c r="H181" t="s">
        <v>2074</v>
      </c>
      <c r="I181" t="s">
        <v>1737</v>
      </c>
      <c r="J181" t="s">
        <v>2174</v>
      </c>
      <c r="K181" t="s">
        <v>875</v>
      </c>
      <c r="L181" t="s">
        <v>479</v>
      </c>
      <c r="M181" t="s">
        <v>1056</v>
      </c>
      <c r="N181" t="s">
        <v>2174</v>
      </c>
      <c r="O181" t="s">
        <v>498</v>
      </c>
      <c r="P181" t="s">
        <v>883</v>
      </c>
      <c r="Q181" t="s">
        <v>232</v>
      </c>
      <c r="R181" t="s">
        <v>2175</v>
      </c>
      <c r="S181" t="s">
        <v>2176</v>
      </c>
      <c r="T181" t="s">
        <v>338</v>
      </c>
      <c r="U181" t="s">
        <v>279</v>
      </c>
      <c r="V181" t="s">
        <v>2177</v>
      </c>
      <c r="W181" t="s">
        <v>1533</v>
      </c>
      <c r="X181" t="s">
        <v>958</v>
      </c>
      <c r="Y181" t="s">
        <v>1100</v>
      </c>
      <c r="Z181" t="s">
        <v>2178</v>
      </c>
      <c r="AA181" t="s">
        <v>2179</v>
      </c>
      <c r="AB181" t="s">
        <v>34</v>
      </c>
      <c r="AC181" t="s">
        <v>34</v>
      </c>
      <c r="AD181" t="s">
        <v>34</v>
      </c>
    </row>
    <row r="182" spans="1:30" x14ac:dyDescent="0.25">
      <c r="A182" t="s">
        <v>2180</v>
      </c>
      <c r="B182" t="s">
        <v>92</v>
      </c>
      <c r="C182" s="1" t="s">
        <v>5204</v>
      </c>
      <c r="D182" s="1" t="s">
        <v>2181</v>
      </c>
      <c r="E182" t="s">
        <v>71</v>
      </c>
      <c r="F182" t="s">
        <v>458</v>
      </c>
      <c r="G182" s="2" t="s">
        <v>319</v>
      </c>
      <c r="H182" t="s">
        <v>1466</v>
      </c>
      <c r="I182" t="s">
        <v>2182</v>
      </c>
      <c r="J182" t="s">
        <v>2183</v>
      </c>
      <c r="K182" t="s">
        <v>398</v>
      </c>
      <c r="L182" t="s">
        <v>397</v>
      </c>
      <c r="M182" t="s">
        <v>560</v>
      </c>
      <c r="N182" t="s">
        <v>2182</v>
      </c>
      <c r="O182" t="s">
        <v>1041</v>
      </c>
      <c r="P182" t="s">
        <v>2184</v>
      </c>
      <c r="Q182" t="s">
        <v>2185</v>
      </c>
      <c r="R182" t="s">
        <v>2186</v>
      </c>
      <c r="S182" t="s">
        <v>1007</v>
      </c>
      <c r="T182" t="s">
        <v>52</v>
      </c>
      <c r="U182" t="s">
        <v>1315</v>
      </c>
      <c r="V182" t="s">
        <v>2187</v>
      </c>
      <c r="W182" t="s">
        <v>2188</v>
      </c>
      <c r="X182" t="s">
        <v>2189</v>
      </c>
      <c r="Y182" t="s">
        <v>110</v>
      </c>
      <c r="Z182" t="s">
        <v>5205</v>
      </c>
      <c r="AA182" t="s">
        <v>2190</v>
      </c>
      <c r="AB182" t="s">
        <v>34</v>
      </c>
      <c r="AC182" t="s">
        <v>34</v>
      </c>
      <c r="AD182" t="s">
        <v>34</v>
      </c>
    </row>
    <row r="183" spans="1:30" x14ac:dyDescent="0.25">
      <c r="A183" t="s">
        <v>2191</v>
      </c>
      <c r="B183" t="s">
        <v>31</v>
      </c>
      <c r="C183" s="1" t="s">
        <v>2192</v>
      </c>
      <c r="D183" s="1" t="s">
        <v>406</v>
      </c>
      <c r="E183" t="s">
        <v>34</v>
      </c>
      <c r="F183" t="s">
        <v>1446</v>
      </c>
      <c r="G183" s="2" t="s">
        <v>2193</v>
      </c>
      <c r="H183" t="s">
        <v>2194</v>
      </c>
      <c r="I183" t="s">
        <v>2195</v>
      </c>
      <c r="J183" t="s">
        <v>2196</v>
      </c>
      <c r="K183" t="s">
        <v>2197</v>
      </c>
      <c r="L183" t="s">
        <v>2198</v>
      </c>
      <c r="M183" t="s">
        <v>2199</v>
      </c>
      <c r="N183" t="s">
        <v>2195</v>
      </c>
      <c r="O183" t="s">
        <v>1928</v>
      </c>
      <c r="P183" t="s">
        <v>2200</v>
      </c>
      <c r="Q183" t="s">
        <v>2201</v>
      </c>
      <c r="R183" t="s">
        <v>34</v>
      </c>
      <c r="S183" t="s">
        <v>34</v>
      </c>
      <c r="T183" t="s">
        <v>34</v>
      </c>
      <c r="U183" t="s">
        <v>47</v>
      </c>
      <c r="V183" t="s">
        <v>47</v>
      </c>
      <c r="W183" t="s">
        <v>47</v>
      </c>
      <c r="X183" t="s">
        <v>47</v>
      </c>
      <c r="Y183" t="s">
        <v>48</v>
      </c>
      <c r="Z183" t="s">
        <v>2202</v>
      </c>
      <c r="AA183" t="s">
        <v>48</v>
      </c>
      <c r="AB183" t="s">
        <v>34</v>
      </c>
      <c r="AC183" t="s">
        <v>34</v>
      </c>
      <c r="AD183" t="s">
        <v>34</v>
      </c>
    </row>
    <row r="184" spans="1:30" x14ac:dyDescent="0.25">
      <c r="A184" t="s">
        <v>2203</v>
      </c>
      <c r="B184" t="s">
        <v>2204</v>
      </c>
      <c r="C184" s="1" t="s">
        <v>2205</v>
      </c>
      <c r="D184" s="1" t="s">
        <v>2206</v>
      </c>
      <c r="E184" t="s">
        <v>84</v>
      </c>
      <c r="F184" t="s">
        <v>2207</v>
      </c>
      <c r="G184" s="2" t="s">
        <v>415</v>
      </c>
      <c r="H184" t="s">
        <v>2208</v>
      </c>
      <c r="I184" t="s">
        <v>483</v>
      </c>
      <c r="J184" t="s">
        <v>660</v>
      </c>
      <c r="K184" t="s">
        <v>99</v>
      </c>
      <c r="L184" t="s">
        <v>128</v>
      </c>
      <c r="M184" t="s">
        <v>254</v>
      </c>
      <c r="N184" t="s">
        <v>2209</v>
      </c>
      <c r="O184" t="s">
        <v>1914</v>
      </c>
      <c r="P184" t="s">
        <v>2032</v>
      </c>
      <c r="Q184" t="s">
        <v>2210</v>
      </c>
      <c r="R184" t="s">
        <v>2211</v>
      </c>
      <c r="S184" t="s">
        <v>2212</v>
      </c>
      <c r="T184" t="s">
        <v>84</v>
      </c>
      <c r="U184" t="s">
        <v>1315</v>
      </c>
      <c r="V184" t="s">
        <v>2213</v>
      </c>
      <c r="W184" t="s">
        <v>2214</v>
      </c>
      <c r="X184" t="s">
        <v>2215</v>
      </c>
      <c r="Y184" t="s">
        <v>89</v>
      </c>
      <c r="Z184" t="s">
        <v>5206</v>
      </c>
      <c r="AA184" t="s">
        <v>2216</v>
      </c>
      <c r="AB184" t="s">
        <v>34</v>
      </c>
      <c r="AC184" t="s">
        <v>34</v>
      </c>
      <c r="AD184" t="s">
        <v>34</v>
      </c>
    </row>
    <row r="185" spans="1:30" x14ac:dyDescent="0.25">
      <c r="A185" t="s">
        <v>2217</v>
      </c>
      <c r="B185" t="s">
        <v>92</v>
      </c>
      <c r="C185" s="1" t="s">
        <v>5207</v>
      </c>
      <c r="D185" s="1" t="s">
        <v>2218</v>
      </c>
      <c r="E185" t="s">
        <v>2219</v>
      </c>
      <c r="F185" t="s">
        <v>134</v>
      </c>
      <c r="G185" s="2" t="s">
        <v>619</v>
      </c>
      <c r="H185" t="s">
        <v>1890</v>
      </c>
      <c r="I185" t="s">
        <v>1906</v>
      </c>
      <c r="J185" t="s">
        <v>2220</v>
      </c>
      <c r="K185" t="s">
        <v>1563</v>
      </c>
      <c r="L185" t="s">
        <v>2221</v>
      </c>
      <c r="M185" t="s">
        <v>2222</v>
      </c>
      <c r="N185" t="s">
        <v>2223</v>
      </c>
      <c r="O185" t="s">
        <v>1653</v>
      </c>
      <c r="P185" t="s">
        <v>1767</v>
      </c>
      <c r="Q185" t="s">
        <v>2224</v>
      </c>
      <c r="R185" t="s">
        <v>2225</v>
      </c>
      <c r="S185" t="s">
        <v>2226</v>
      </c>
      <c r="T185" t="s">
        <v>2219</v>
      </c>
      <c r="U185" t="s">
        <v>1954</v>
      </c>
      <c r="V185" t="s">
        <v>2227</v>
      </c>
      <c r="W185" t="s">
        <v>2228</v>
      </c>
      <c r="X185" t="s">
        <v>1814</v>
      </c>
      <c r="Y185" t="s">
        <v>110</v>
      </c>
      <c r="Z185" t="s">
        <v>2229</v>
      </c>
      <c r="AA185" t="s">
        <v>2230</v>
      </c>
      <c r="AB185" t="s">
        <v>34</v>
      </c>
      <c r="AC185" t="s">
        <v>34</v>
      </c>
      <c r="AD185" t="s">
        <v>34</v>
      </c>
    </row>
    <row r="186" spans="1:30" x14ac:dyDescent="0.25">
      <c r="A186" t="s">
        <v>2231</v>
      </c>
      <c r="B186" t="s">
        <v>286</v>
      </c>
      <c r="C186" s="1" t="s">
        <v>2232</v>
      </c>
      <c r="D186" s="1" t="s">
        <v>2233</v>
      </c>
      <c r="E186" t="s">
        <v>2234</v>
      </c>
      <c r="F186" t="s">
        <v>2235</v>
      </c>
      <c r="G186" s="2" t="s">
        <v>2236</v>
      </c>
      <c r="H186" t="s">
        <v>47</v>
      </c>
      <c r="I186" t="s">
        <v>2236</v>
      </c>
      <c r="J186" t="s">
        <v>2237</v>
      </c>
      <c r="K186" t="s">
        <v>47</v>
      </c>
      <c r="L186" t="s">
        <v>2238</v>
      </c>
      <c r="M186" t="s">
        <v>2239</v>
      </c>
      <c r="N186" t="s">
        <v>2236</v>
      </c>
      <c r="O186" t="s">
        <v>1828</v>
      </c>
      <c r="P186" t="s">
        <v>2240</v>
      </c>
      <c r="Q186" t="s">
        <v>2240</v>
      </c>
      <c r="R186" t="s">
        <v>2241</v>
      </c>
      <c r="S186" t="s">
        <v>34</v>
      </c>
      <c r="T186" t="s">
        <v>34</v>
      </c>
      <c r="U186" t="s">
        <v>34</v>
      </c>
      <c r="V186" t="s">
        <v>34</v>
      </c>
      <c r="W186" t="s">
        <v>34</v>
      </c>
      <c r="X186" t="s">
        <v>34</v>
      </c>
      <c r="Y186" t="s">
        <v>89</v>
      </c>
      <c r="Z186" t="s">
        <v>2242</v>
      </c>
      <c r="AA186" t="s">
        <v>2243</v>
      </c>
      <c r="AB186" t="s">
        <v>34</v>
      </c>
      <c r="AC186" t="s">
        <v>34</v>
      </c>
      <c r="AD186" t="s">
        <v>34</v>
      </c>
    </row>
    <row r="187" spans="1:30" x14ac:dyDescent="0.25">
      <c r="A187" t="s">
        <v>2244</v>
      </c>
      <c r="B187" t="s">
        <v>208</v>
      </c>
      <c r="C187" s="1" t="s">
        <v>5208</v>
      </c>
      <c r="D187" s="1" t="s">
        <v>2245</v>
      </c>
      <c r="E187" t="s">
        <v>253</v>
      </c>
      <c r="F187" t="s">
        <v>1575</v>
      </c>
      <c r="G187" s="2" t="s">
        <v>1179</v>
      </c>
      <c r="H187" t="s">
        <v>2246</v>
      </c>
      <c r="I187" t="s">
        <v>160</v>
      </c>
      <c r="J187" t="s">
        <v>2247</v>
      </c>
      <c r="K187" t="s">
        <v>72</v>
      </c>
      <c r="L187" t="s">
        <v>163</v>
      </c>
      <c r="M187" t="s">
        <v>498</v>
      </c>
      <c r="N187" t="s">
        <v>160</v>
      </c>
      <c r="O187" t="s">
        <v>442</v>
      </c>
      <c r="P187" t="s">
        <v>1093</v>
      </c>
      <c r="Q187" t="s">
        <v>2248</v>
      </c>
      <c r="R187" t="s">
        <v>2249</v>
      </c>
      <c r="S187" t="s">
        <v>2250</v>
      </c>
      <c r="T187" t="s">
        <v>253</v>
      </c>
      <c r="U187" t="s">
        <v>243</v>
      </c>
      <c r="V187" t="s">
        <v>2251</v>
      </c>
      <c r="W187" t="s">
        <v>2252</v>
      </c>
      <c r="X187" t="s">
        <v>2253</v>
      </c>
      <c r="Y187" t="s">
        <v>110</v>
      </c>
      <c r="Z187" t="s">
        <v>5209</v>
      </c>
      <c r="AA187" t="s">
        <v>2254</v>
      </c>
      <c r="AB187" t="s">
        <v>34</v>
      </c>
      <c r="AC187" t="s">
        <v>34</v>
      </c>
      <c r="AD187" t="s">
        <v>34</v>
      </c>
    </row>
    <row r="188" spans="1:30" x14ac:dyDescent="0.25">
      <c r="A188" t="s">
        <v>2255</v>
      </c>
      <c r="B188" t="s">
        <v>31</v>
      </c>
      <c r="C188" s="1" t="s">
        <v>2256</v>
      </c>
      <c r="D188" s="1" t="s">
        <v>2257</v>
      </c>
      <c r="E188" t="s">
        <v>2258</v>
      </c>
      <c r="F188" t="s">
        <v>388</v>
      </c>
      <c r="G188" s="2" t="s">
        <v>47</v>
      </c>
      <c r="H188" t="s">
        <v>2222</v>
      </c>
      <c r="I188" t="s">
        <v>567</v>
      </c>
      <c r="J188" t="s">
        <v>2259</v>
      </c>
      <c r="K188" t="s">
        <v>258</v>
      </c>
      <c r="L188" t="s">
        <v>741</v>
      </c>
      <c r="M188" t="s">
        <v>163</v>
      </c>
      <c r="N188" t="s">
        <v>281</v>
      </c>
      <c r="O188" t="s">
        <v>47</v>
      </c>
      <c r="P188" t="s">
        <v>47</v>
      </c>
      <c r="Q188" t="s">
        <v>34</v>
      </c>
      <c r="R188" t="s">
        <v>2260</v>
      </c>
      <c r="S188" t="s">
        <v>2261</v>
      </c>
      <c r="T188" t="s">
        <v>2258</v>
      </c>
      <c r="U188" t="s">
        <v>679</v>
      </c>
      <c r="V188" t="s">
        <v>47</v>
      </c>
      <c r="W188" t="s">
        <v>47</v>
      </c>
      <c r="X188" t="s">
        <v>47</v>
      </c>
      <c r="Y188" t="s">
        <v>48</v>
      </c>
      <c r="Z188" t="s">
        <v>2262</v>
      </c>
      <c r="AA188" t="s">
        <v>2263</v>
      </c>
      <c r="AB188" t="s">
        <v>34</v>
      </c>
      <c r="AC188" t="s">
        <v>34</v>
      </c>
      <c r="AD188" t="s">
        <v>34</v>
      </c>
    </row>
    <row r="189" spans="1:30" x14ac:dyDescent="0.25">
      <c r="A189" t="s">
        <v>2264</v>
      </c>
      <c r="B189" t="s">
        <v>228</v>
      </c>
      <c r="C189" s="1" t="s">
        <v>4593</v>
      </c>
      <c r="D189" s="1" t="s">
        <v>2265</v>
      </c>
      <c r="E189" t="s">
        <v>1273</v>
      </c>
      <c r="F189" t="s">
        <v>157</v>
      </c>
      <c r="G189" s="2" t="s">
        <v>1719</v>
      </c>
      <c r="H189" t="s">
        <v>2266</v>
      </c>
      <c r="I189" t="s">
        <v>2267</v>
      </c>
      <c r="J189" t="s">
        <v>215</v>
      </c>
      <c r="K189" t="s">
        <v>236</v>
      </c>
      <c r="L189" t="s">
        <v>120</v>
      </c>
      <c r="M189" t="s">
        <v>40</v>
      </c>
      <c r="N189" t="s">
        <v>2267</v>
      </c>
      <c r="O189" t="s">
        <v>1315</v>
      </c>
      <c r="P189" t="s">
        <v>2074</v>
      </c>
      <c r="Q189" t="s">
        <v>2268</v>
      </c>
      <c r="R189" t="s">
        <v>2269</v>
      </c>
      <c r="S189" t="s">
        <v>34</v>
      </c>
      <c r="T189" t="s">
        <v>34</v>
      </c>
      <c r="U189" t="s">
        <v>34</v>
      </c>
      <c r="V189" t="s">
        <v>34</v>
      </c>
      <c r="W189" t="s">
        <v>34</v>
      </c>
      <c r="X189" t="s">
        <v>34</v>
      </c>
      <c r="Y189" t="s">
        <v>89</v>
      </c>
      <c r="Z189" t="s">
        <v>5210</v>
      </c>
      <c r="AA189" t="s">
        <v>2270</v>
      </c>
      <c r="AB189" t="s">
        <v>34</v>
      </c>
      <c r="AC189" t="s">
        <v>34</v>
      </c>
      <c r="AD189" t="s">
        <v>34</v>
      </c>
    </row>
    <row r="190" spans="1:30" x14ac:dyDescent="0.25">
      <c r="A190" t="s">
        <v>2271</v>
      </c>
      <c r="B190" t="s">
        <v>68</v>
      </c>
      <c r="C190" s="1" t="s">
        <v>5211</v>
      </c>
      <c r="D190" s="1" t="s">
        <v>2273</v>
      </c>
      <c r="E190" t="s">
        <v>253</v>
      </c>
      <c r="F190" t="s">
        <v>2274</v>
      </c>
      <c r="G190" s="2" t="s">
        <v>76</v>
      </c>
      <c r="H190" t="s">
        <v>1614</v>
      </c>
      <c r="I190" t="s">
        <v>2275</v>
      </c>
      <c r="J190" t="s">
        <v>2276</v>
      </c>
      <c r="K190" t="s">
        <v>235</v>
      </c>
      <c r="L190" t="s">
        <v>741</v>
      </c>
      <c r="M190" t="s">
        <v>1723</v>
      </c>
      <c r="N190" t="s">
        <v>2275</v>
      </c>
      <c r="O190" t="s">
        <v>2277</v>
      </c>
      <c r="P190" t="s">
        <v>1597</v>
      </c>
      <c r="Q190" t="s">
        <v>2278</v>
      </c>
      <c r="R190" t="s">
        <v>2279</v>
      </c>
      <c r="S190" t="s">
        <v>2280</v>
      </c>
      <c r="T190" t="s">
        <v>253</v>
      </c>
      <c r="U190" t="s">
        <v>2281</v>
      </c>
      <c r="V190" t="s">
        <v>2282</v>
      </c>
      <c r="W190" t="s">
        <v>1306</v>
      </c>
      <c r="X190" t="s">
        <v>1317</v>
      </c>
      <c r="Y190" t="s">
        <v>2283</v>
      </c>
      <c r="Z190" t="s">
        <v>5212</v>
      </c>
      <c r="AA190" t="s">
        <v>2284</v>
      </c>
      <c r="AB190" t="s">
        <v>34</v>
      </c>
      <c r="AC190" t="s">
        <v>34</v>
      </c>
      <c r="AD190" t="s">
        <v>34</v>
      </c>
    </row>
    <row r="191" spans="1:30" x14ac:dyDescent="0.25">
      <c r="A191" t="s">
        <v>2285</v>
      </c>
      <c r="B191" t="s">
        <v>92</v>
      </c>
      <c r="C191" s="1" t="s">
        <v>5213</v>
      </c>
      <c r="D191" s="1" t="s">
        <v>2286</v>
      </c>
      <c r="E191" t="s">
        <v>1194</v>
      </c>
      <c r="F191" t="s">
        <v>615</v>
      </c>
      <c r="G191" s="2" t="s">
        <v>99</v>
      </c>
      <c r="H191" t="s">
        <v>2287</v>
      </c>
      <c r="I191" t="s">
        <v>516</v>
      </c>
      <c r="J191" t="s">
        <v>265</v>
      </c>
      <c r="K191" t="s">
        <v>64</v>
      </c>
      <c r="L191" t="s">
        <v>121</v>
      </c>
      <c r="M191" t="s">
        <v>128</v>
      </c>
      <c r="N191" t="s">
        <v>516</v>
      </c>
      <c r="O191" t="s">
        <v>1139</v>
      </c>
      <c r="P191" t="s">
        <v>2266</v>
      </c>
      <c r="Q191" t="s">
        <v>2288</v>
      </c>
      <c r="R191" t="s">
        <v>2289</v>
      </c>
      <c r="S191" t="s">
        <v>2290</v>
      </c>
      <c r="T191" t="s">
        <v>94</v>
      </c>
      <c r="U191" t="s">
        <v>96</v>
      </c>
      <c r="V191" t="s">
        <v>2291</v>
      </c>
      <c r="W191" t="s">
        <v>2292</v>
      </c>
      <c r="X191" t="s">
        <v>2293</v>
      </c>
      <c r="Y191" t="s">
        <v>110</v>
      </c>
      <c r="Z191" t="s">
        <v>5214</v>
      </c>
      <c r="AA191" t="s">
        <v>2294</v>
      </c>
      <c r="AB191" t="s">
        <v>34</v>
      </c>
      <c r="AC191" t="s">
        <v>34</v>
      </c>
      <c r="AD191" t="s">
        <v>34</v>
      </c>
    </row>
    <row r="192" spans="1:30" x14ac:dyDescent="0.25">
      <c r="A192" t="s">
        <v>2295</v>
      </c>
      <c r="B192" t="s">
        <v>208</v>
      </c>
      <c r="C192" s="1" t="s">
        <v>5215</v>
      </c>
      <c r="D192" s="1" t="s">
        <v>2296</v>
      </c>
      <c r="E192" t="s">
        <v>318</v>
      </c>
      <c r="F192" t="s">
        <v>1458</v>
      </c>
      <c r="G192" s="2" t="s">
        <v>1008</v>
      </c>
      <c r="H192" t="s">
        <v>693</v>
      </c>
      <c r="I192" t="s">
        <v>2297</v>
      </c>
      <c r="J192" t="s">
        <v>2298</v>
      </c>
      <c r="K192" t="s">
        <v>164</v>
      </c>
      <c r="L192" t="s">
        <v>398</v>
      </c>
      <c r="M192" t="s">
        <v>128</v>
      </c>
      <c r="N192" t="s">
        <v>2297</v>
      </c>
      <c r="O192" t="s">
        <v>1157</v>
      </c>
      <c r="P192" t="s">
        <v>76</v>
      </c>
      <c r="Q192" t="s">
        <v>2299</v>
      </c>
      <c r="R192" t="s">
        <v>2300</v>
      </c>
      <c r="S192" t="s">
        <v>2301</v>
      </c>
      <c r="T192" t="s">
        <v>318</v>
      </c>
      <c r="U192" t="s">
        <v>1719</v>
      </c>
      <c r="V192" t="s">
        <v>2302</v>
      </c>
      <c r="W192" t="s">
        <v>2303</v>
      </c>
      <c r="X192" t="s">
        <v>277</v>
      </c>
      <c r="Y192" t="s">
        <v>110</v>
      </c>
      <c r="Z192" t="s">
        <v>5216</v>
      </c>
      <c r="AA192" t="s">
        <v>2304</v>
      </c>
      <c r="AB192" t="s">
        <v>34</v>
      </c>
      <c r="AC192" t="s">
        <v>34</v>
      </c>
      <c r="AD192" t="s">
        <v>34</v>
      </c>
    </row>
    <row r="193" spans="1:30" x14ac:dyDescent="0.25">
      <c r="A193" t="s">
        <v>2305</v>
      </c>
      <c r="B193" t="s">
        <v>92</v>
      </c>
      <c r="C193" s="1" t="s">
        <v>5217</v>
      </c>
      <c r="D193" s="1" t="s">
        <v>2306</v>
      </c>
      <c r="E193" t="s">
        <v>369</v>
      </c>
      <c r="F193" t="s">
        <v>71</v>
      </c>
      <c r="G193" s="2" t="s">
        <v>99</v>
      </c>
      <c r="H193" t="s">
        <v>1261</v>
      </c>
      <c r="I193" t="s">
        <v>2214</v>
      </c>
      <c r="J193" t="s">
        <v>2307</v>
      </c>
      <c r="K193" t="s">
        <v>529</v>
      </c>
      <c r="L193" t="s">
        <v>121</v>
      </c>
      <c r="M193" t="s">
        <v>446</v>
      </c>
      <c r="N193" t="s">
        <v>1629</v>
      </c>
      <c r="O193" t="s">
        <v>282</v>
      </c>
      <c r="P193" t="s">
        <v>2308</v>
      </c>
      <c r="Q193" t="s">
        <v>2309</v>
      </c>
      <c r="R193" t="s">
        <v>2310</v>
      </c>
      <c r="S193" t="s">
        <v>2311</v>
      </c>
      <c r="T193" t="s">
        <v>1590</v>
      </c>
      <c r="U193" t="s">
        <v>718</v>
      </c>
      <c r="V193" t="s">
        <v>2312</v>
      </c>
      <c r="W193" t="s">
        <v>2313</v>
      </c>
      <c r="X193" t="s">
        <v>2314</v>
      </c>
      <c r="Y193" t="s">
        <v>152</v>
      </c>
      <c r="Z193" t="s">
        <v>2315</v>
      </c>
      <c r="AA193" t="s">
        <v>2316</v>
      </c>
      <c r="AB193" t="s">
        <v>34</v>
      </c>
      <c r="AC193" t="s">
        <v>34</v>
      </c>
      <c r="AD193" t="s">
        <v>34</v>
      </c>
    </row>
    <row r="194" spans="1:30" x14ac:dyDescent="0.25">
      <c r="A194" t="s">
        <v>2317</v>
      </c>
      <c r="B194" t="s">
        <v>286</v>
      </c>
      <c r="C194" s="1" t="s">
        <v>5218</v>
      </c>
      <c r="D194" s="1" t="s">
        <v>2318</v>
      </c>
      <c r="E194" t="s">
        <v>230</v>
      </c>
      <c r="F194" t="s">
        <v>640</v>
      </c>
      <c r="G194" s="2" t="s">
        <v>720</v>
      </c>
      <c r="H194" t="s">
        <v>2319</v>
      </c>
      <c r="I194" t="s">
        <v>2320</v>
      </c>
      <c r="J194" t="s">
        <v>2321</v>
      </c>
      <c r="K194" t="s">
        <v>733</v>
      </c>
      <c r="L194" t="s">
        <v>371</v>
      </c>
      <c r="M194" t="s">
        <v>718</v>
      </c>
      <c r="N194" t="s">
        <v>2320</v>
      </c>
      <c r="O194" t="s">
        <v>158</v>
      </c>
      <c r="P194" t="s">
        <v>197</v>
      </c>
      <c r="Q194" t="s">
        <v>2322</v>
      </c>
      <c r="R194" t="s">
        <v>2323</v>
      </c>
      <c r="S194" t="s">
        <v>2324</v>
      </c>
      <c r="T194" t="s">
        <v>1322</v>
      </c>
      <c r="U194" t="s">
        <v>720</v>
      </c>
      <c r="V194" t="s">
        <v>2325</v>
      </c>
      <c r="W194" t="s">
        <v>1015</v>
      </c>
      <c r="X194" t="s">
        <v>2237</v>
      </c>
      <c r="Y194" t="s">
        <v>1049</v>
      </c>
      <c r="Z194" t="s">
        <v>5219</v>
      </c>
      <c r="AA194" t="s">
        <v>2326</v>
      </c>
      <c r="AB194" t="s">
        <v>34</v>
      </c>
      <c r="AC194" t="s">
        <v>34</v>
      </c>
      <c r="AD194" t="s">
        <v>34</v>
      </c>
    </row>
    <row r="195" spans="1:30" x14ac:dyDescent="0.25">
      <c r="A195" t="s">
        <v>2327</v>
      </c>
      <c r="B195" t="s">
        <v>131</v>
      </c>
      <c r="C195" s="1" t="s">
        <v>5220</v>
      </c>
      <c r="D195" s="1" t="s">
        <v>2328</v>
      </c>
      <c r="E195" t="s">
        <v>230</v>
      </c>
      <c r="F195" t="s">
        <v>2329</v>
      </c>
      <c r="G195" s="2" t="s">
        <v>2330</v>
      </c>
      <c r="H195" t="s">
        <v>47</v>
      </c>
      <c r="I195" t="s">
        <v>47</v>
      </c>
      <c r="J195" t="s">
        <v>2331</v>
      </c>
      <c r="K195" t="s">
        <v>47</v>
      </c>
      <c r="L195" t="s">
        <v>47</v>
      </c>
      <c r="M195" t="s">
        <v>915</v>
      </c>
      <c r="N195" t="s">
        <v>2139</v>
      </c>
      <c r="O195" t="s">
        <v>2332</v>
      </c>
      <c r="P195" t="s">
        <v>2333</v>
      </c>
      <c r="Q195" t="s">
        <v>2334</v>
      </c>
      <c r="R195" t="s">
        <v>2335</v>
      </c>
      <c r="S195" t="s">
        <v>2336</v>
      </c>
      <c r="T195" t="s">
        <v>318</v>
      </c>
      <c r="U195" t="s">
        <v>2337</v>
      </c>
      <c r="V195" t="s">
        <v>2338</v>
      </c>
      <c r="W195" t="s">
        <v>2339</v>
      </c>
      <c r="X195" t="s">
        <v>2340</v>
      </c>
      <c r="Y195" t="s">
        <v>152</v>
      </c>
      <c r="Z195" t="s">
        <v>5221</v>
      </c>
      <c r="AA195" t="s">
        <v>2341</v>
      </c>
      <c r="AB195" t="s">
        <v>34</v>
      </c>
      <c r="AC195" t="s">
        <v>34</v>
      </c>
      <c r="AD195" t="s">
        <v>34</v>
      </c>
    </row>
    <row r="196" spans="1:30" x14ac:dyDescent="0.25">
      <c r="A196" t="s">
        <v>2342</v>
      </c>
      <c r="B196" t="s">
        <v>131</v>
      </c>
      <c r="C196" s="1" t="s">
        <v>5222</v>
      </c>
      <c r="D196" s="1" t="s">
        <v>2343</v>
      </c>
      <c r="E196" t="s">
        <v>468</v>
      </c>
      <c r="F196" t="s">
        <v>211</v>
      </c>
      <c r="G196" s="2" t="s">
        <v>687</v>
      </c>
      <c r="H196" t="s">
        <v>753</v>
      </c>
      <c r="I196" t="s">
        <v>1394</v>
      </c>
      <c r="J196" t="s">
        <v>2344</v>
      </c>
      <c r="K196" t="s">
        <v>756</v>
      </c>
      <c r="L196" t="s">
        <v>932</v>
      </c>
      <c r="M196" t="s">
        <v>1719</v>
      </c>
      <c r="N196" t="s">
        <v>1394</v>
      </c>
      <c r="O196" t="s">
        <v>2345</v>
      </c>
      <c r="P196" t="s">
        <v>2346</v>
      </c>
      <c r="Q196" t="s">
        <v>1232</v>
      </c>
      <c r="R196" t="s">
        <v>2347</v>
      </c>
      <c r="S196" t="s">
        <v>2348</v>
      </c>
      <c r="T196" t="s">
        <v>114</v>
      </c>
      <c r="U196" t="s">
        <v>875</v>
      </c>
      <c r="V196" t="s">
        <v>2349</v>
      </c>
      <c r="W196" t="s">
        <v>1669</v>
      </c>
      <c r="X196" t="s">
        <v>2350</v>
      </c>
      <c r="Y196" t="s">
        <v>1743</v>
      </c>
      <c r="Z196" t="s">
        <v>4075</v>
      </c>
      <c r="AA196" t="s">
        <v>2351</v>
      </c>
      <c r="AB196" t="s">
        <v>34</v>
      </c>
      <c r="AC196" t="s">
        <v>34</v>
      </c>
      <c r="AD196" t="s">
        <v>34</v>
      </c>
    </row>
    <row r="197" spans="1:30" x14ac:dyDescent="0.25">
      <c r="A197" t="s">
        <v>2352</v>
      </c>
      <c r="B197" t="s">
        <v>250</v>
      </c>
      <c r="C197" s="1" t="s">
        <v>34</v>
      </c>
      <c r="D197" s="1" t="s">
        <v>34</v>
      </c>
      <c r="E197" t="s">
        <v>34</v>
      </c>
      <c r="F197" t="s">
        <v>2353</v>
      </c>
      <c r="G197" s="2" t="s">
        <v>47</v>
      </c>
      <c r="H197" t="s">
        <v>47</v>
      </c>
      <c r="I197" t="s">
        <v>47</v>
      </c>
      <c r="J197" t="s">
        <v>47</v>
      </c>
      <c r="K197" t="s">
        <v>47</v>
      </c>
      <c r="L197" t="s">
        <v>47</v>
      </c>
      <c r="M197" t="s">
        <v>47</v>
      </c>
      <c r="N197" t="s">
        <v>47</v>
      </c>
      <c r="O197" t="s">
        <v>47</v>
      </c>
      <c r="P197" t="s">
        <v>47</v>
      </c>
      <c r="Q197" t="s">
        <v>34</v>
      </c>
      <c r="R197" t="s">
        <v>675</v>
      </c>
      <c r="S197" t="s">
        <v>2354</v>
      </c>
      <c r="T197" t="s">
        <v>34</v>
      </c>
      <c r="U197" t="s">
        <v>47</v>
      </c>
      <c r="V197" t="s">
        <v>47</v>
      </c>
      <c r="W197" t="s">
        <v>47</v>
      </c>
      <c r="X197" t="s">
        <v>47</v>
      </c>
      <c r="Y197" t="s">
        <v>110</v>
      </c>
      <c r="Z197" t="s">
        <v>34</v>
      </c>
      <c r="AA197" t="s">
        <v>681</v>
      </c>
      <c r="AB197" t="s">
        <v>34</v>
      </c>
      <c r="AC197" t="s">
        <v>34</v>
      </c>
      <c r="AD197" t="s">
        <v>34</v>
      </c>
    </row>
    <row r="198" spans="1:30" x14ac:dyDescent="0.25">
      <c r="A198" t="s">
        <v>2355</v>
      </c>
      <c r="B198" t="s">
        <v>228</v>
      </c>
      <c r="C198" s="1" t="s">
        <v>5223</v>
      </c>
      <c r="D198" s="1" t="s">
        <v>2356</v>
      </c>
      <c r="E198" t="s">
        <v>230</v>
      </c>
      <c r="F198" t="s">
        <v>787</v>
      </c>
      <c r="G198" s="2" t="s">
        <v>718</v>
      </c>
      <c r="H198" t="s">
        <v>2357</v>
      </c>
      <c r="I198" t="s">
        <v>2358</v>
      </c>
      <c r="J198" t="s">
        <v>2359</v>
      </c>
      <c r="K198" t="s">
        <v>687</v>
      </c>
      <c r="L198" t="s">
        <v>1179</v>
      </c>
      <c r="M198" t="s">
        <v>741</v>
      </c>
      <c r="N198" t="s">
        <v>2358</v>
      </c>
      <c r="O198" t="s">
        <v>1454</v>
      </c>
      <c r="P198" t="s">
        <v>1027</v>
      </c>
      <c r="Q198" t="s">
        <v>2360</v>
      </c>
      <c r="R198" t="s">
        <v>2361</v>
      </c>
      <c r="S198" t="s">
        <v>2362</v>
      </c>
      <c r="T198" t="s">
        <v>94</v>
      </c>
      <c r="U198" t="s">
        <v>371</v>
      </c>
      <c r="V198" t="s">
        <v>768</v>
      </c>
      <c r="W198" t="s">
        <v>2246</v>
      </c>
      <c r="X198" t="s">
        <v>2363</v>
      </c>
      <c r="Y198" t="s">
        <v>2364</v>
      </c>
      <c r="Z198" t="s">
        <v>5224</v>
      </c>
      <c r="AA198" t="s">
        <v>2365</v>
      </c>
      <c r="AB198" t="s">
        <v>34</v>
      </c>
      <c r="AC198" t="s">
        <v>34</v>
      </c>
      <c r="AD198" t="s">
        <v>34</v>
      </c>
    </row>
    <row r="199" spans="1:30" x14ac:dyDescent="0.25">
      <c r="A199" t="s">
        <v>2366</v>
      </c>
      <c r="B199" t="s">
        <v>31</v>
      </c>
      <c r="C199" s="1" t="s">
        <v>2367</v>
      </c>
      <c r="D199" s="1" t="s">
        <v>2368</v>
      </c>
      <c r="E199" t="s">
        <v>230</v>
      </c>
      <c r="F199" t="s">
        <v>2369</v>
      </c>
      <c r="G199" s="2" t="s">
        <v>47</v>
      </c>
      <c r="H199" t="s">
        <v>619</v>
      </c>
      <c r="I199" t="s">
        <v>37</v>
      </c>
      <c r="J199" t="s">
        <v>2370</v>
      </c>
      <c r="K199" t="s">
        <v>679</v>
      </c>
      <c r="L199" t="s">
        <v>292</v>
      </c>
      <c r="M199" t="s">
        <v>679</v>
      </c>
      <c r="N199" t="s">
        <v>1096</v>
      </c>
      <c r="O199" t="s">
        <v>47</v>
      </c>
      <c r="P199" t="s">
        <v>47</v>
      </c>
      <c r="Q199" t="s">
        <v>34</v>
      </c>
      <c r="R199" t="s">
        <v>2371</v>
      </c>
      <c r="S199" t="s">
        <v>34</v>
      </c>
      <c r="T199" t="s">
        <v>34</v>
      </c>
      <c r="U199" t="s">
        <v>34</v>
      </c>
      <c r="V199" t="s">
        <v>34</v>
      </c>
      <c r="W199" t="s">
        <v>34</v>
      </c>
      <c r="X199" t="s">
        <v>34</v>
      </c>
      <c r="Y199" t="s">
        <v>89</v>
      </c>
      <c r="Z199" t="s">
        <v>1740</v>
      </c>
      <c r="AA199" t="s">
        <v>2364</v>
      </c>
      <c r="AB199" t="s">
        <v>34</v>
      </c>
      <c r="AC199" t="s">
        <v>34</v>
      </c>
      <c r="AD199" t="s">
        <v>34</v>
      </c>
    </row>
    <row r="200" spans="1:30" x14ac:dyDescent="0.25">
      <c r="A200" t="s">
        <v>2372</v>
      </c>
      <c r="B200" t="s">
        <v>286</v>
      </c>
      <c r="C200" s="1" t="s">
        <v>5225</v>
      </c>
      <c r="D200" s="1" t="s">
        <v>2373</v>
      </c>
      <c r="E200" t="s">
        <v>157</v>
      </c>
      <c r="F200" t="s">
        <v>157</v>
      </c>
      <c r="G200" s="2" t="s">
        <v>932</v>
      </c>
      <c r="H200" t="s">
        <v>2374</v>
      </c>
      <c r="I200" t="s">
        <v>931</v>
      </c>
      <c r="J200" t="s">
        <v>1653</v>
      </c>
      <c r="K200" t="s">
        <v>1315</v>
      </c>
      <c r="L200" t="s">
        <v>1056</v>
      </c>
      <c r="M200" t="s">
        <v>307</v>
      </c>
      <c r="N200" t="s">
        <v>931</v>
      </c>
      <c r="O200" t="s">
        <v>718</v>
      </c>
      <c r="P200" t="s">
        <v>703</v>
      </c>
      <c r="Q200" t="s">
        <v>1549</v>
      </c>
      <c r="R200" t="s">
        <v>2375</v>
      </c>
      <c r="S200" t="s">
        <v>2376</v>
      </c>
      <c r="T200" t="s">
        <v>157</v>
      </c>
      <c r="U200" t="s">
        <v>1325</v>
      </c>
      <c r="V200" t="s">
        <v>1933</v>
      </c>
      <c r="W200" t="s">
        <v>2377</v>
      </c>
      <c r="X200" t="s">
        <v>754</v>
      </c>
      <c r="Y200" t="s">
        <v>831</v>
      </c>
      <c r="Z200" t="s">
        <v>5226</v>
      </c>
      <c r="AA200" t="s">
        <v>2378</v>
      </c>
      <c r="AB200" t="s">
        <v>34</v>
      </c>
      <c r="AC200" t="s">
        <v>34</v>
      </c>
      <c r="AD200" t="s">
        <v>34</v>
      </c>
    </row>
    <row r="201" spans="1:30" x14ac:dyDescent="0.25">
      <c r="A201" t="s">
        <v>2379</v>
      </c>
      <c r="B201" t="s">
        <v>131</v>
      </c>
      <c r="C201" s="1" t="s">
        <v>5227</v>
      </c>
      <c r="D201" s="1" t="s">
        <v>2380</v>
      </c>
      <c r="E201" t="s">
        <v>580</v>
      </c>
      <c r="F201" t="s">
        <v>2381</v>
      </c>
      <c r="G201" s="2" t="s">
        <v>307</v>
      </c>
      <c r="H201" t="s">
        <v>47</v>
      </c>
      <c r="I201" t="s">
        <v>47</v>
      </c>
      <c r="J201" t="s">
        <v>307</v>
      </c>
      <c r="K201" t="s">
        <v>47</v>
      </c>
      <c r="L201" t="s">
        <v>47</v>
      </c>
      <c r="M201" t="s">
        <v>307</v>
      </c>
      <c r="N201" t="s">
        <v>621</v>
      </c>
      <c r="O201" t="s">
        <v>2382</v>
      </c>
      <c r="P201" t="s">
        <v>2383</v>
      </c>
      <c r="Q201" t="s">
        <v>2384</v>
      </c>
      <c r="R201" t="s">
        <v>2385</v>
      </c>
      <c r="S201" t="s">
        <v>34</v>
      </c>
      <c r="T201" t="s">
        <v>34</v>
      </c>
      <c r="U201" t="s">
        <v>34</v>
      </c>
      <c r="V201" t="s">
        <v>34</v>
      </c>
      <c r="W201" t="s">
        <v>34</v>
      </c>
      <c r="X201" t="s">
        <v>34</v>
      </c>
      <c r="Y201" t="s">
        <v>266</v>
      </c>
      <c r="Z201" t="s">
        <v>2386</v>
      </c>
      <c r="AA201" t="s">
        <v>2387</v>
      </c>
      <c r="AB201" t="s">
        <v>34</v>
      </c>
      <c r="AC201" t="s">
        <v>34</v>
      </c>
      <c r="AD201" t="s">
        <v>34</v>
      </c>
    </row>
    <row r="202" spans="1:30" x14ac:dyDescent="0.25">
      <c r="A202" t="s">
        <v>2388</v>
      </c>
      <c r="B202" t="s">
        <v>250</v>
      </c>
      <c r="C202" s="1" t="s">
        <v>5228</v>
      </c>
      <c r="D202" s="1" t="s">
        <v>2389</v>
      </c>
      <c r="E202" t="s">
        <v>458</v>
      </c>
      <c r="F202" t="s">
        <v>1333</v>
      </c>
      <c r="G202" s="2" t="s">
        <v>461</v>
      </c>
      <c r="H202" t="s">
        <v>2390</v>
      </c>
      <c r="I202" t="s">
        <v>1038</v>
      </c>
      <c r="J202" t="s">
        <v>2391</v>
      </c>
      <c r="K202" t="s">
        <v>139</v>
      </c>
      <c r="L202" t="s">
        <v>535</v>
      </c>
      <c r="M202" t="s">
        <v>1315</v>
      </c>
      <c r="N202" t="s">
        <v>2392</v>
      </c>
      <c r="O202" t="s">
        <v>931</v>
      </c>
      <c r="P202" t="s">
        <v>2393</v>
      </c>
      <c r="Q202" t="s">
        <v>914</v>
      </c>
      <c r="R202" t="s">
        <v>2394</v>
      </c>
      <c r="S202" t="s">
        <v>2395</v>
      </c>
      <c r="T202" t="s">
        <v>230</v>
      </c>
      <c r="U202" t="s">
        <v>307</v>
      </c>
      <c r="V202" t="s">
        <v>2396</v>
      </c>
      <c r="W202" t="s">
        <v>2397</v>
      </c>
      <c r="X202" t="s">
        <v>2398</v>
      </c>
      <c r="Y202" t="s">
        <v>110</v>
      </c>
      <c r="Z202" t="s">
        <v>5075</v>
      </c>
      <c r="AA202" t="s">
        <v>2399</v>
      </c>
      <c r="AB202" t="s">
        <v>34</v>
      </c>
      <c r="AC202" t="s">
        <v>34</v>
      </c>
      <c r="AD202" t="s">
        <v>34</v>
      </c>
    </row>
    <row r="203" spans="1:30" x14ac:dyDescent="0.25">
      <c r="A203" t="s">
        <v>2400</v>
      </c>
      <c r="B203" t="s">
        <v>68</v>
      </c>
      <c r="C203" s="1" t="s">
        <v>2172</v>
      </c>
      <c r="D203" s="1" t="s">
        <v>2401</v>
      </c>
      <c r="E203" t="s">
        <v>230</v>
      </c>
      <c r="F203" t="s">
        <v>673</v>
      </c>
      <c r="G203" s="2" t="s">
        <v>177</v>
      </c>
      <c r="H203" t="s">
        <v>2402</v>
      </c>
      <c r="I203" t="s">
        <v>1661</v>
      </c>
      <c r="J203" t="s">
        <v>957</v>
      </c>
      <c r="K203" t="s">
        <v>588</v>
      </c>
      <c r="L203" t="s">
        <v>307</v>
      </c>
      <c r="M203" t="s">
        <v>258</v>
      </c>
      <c r="N203" t="s">
        <v>1661</v>
      </c>
      <c r="O203" t="s">
        <v>819</v>
      </c>
      <c r="P203" t="s">
        <v>2403</v>
      </c>
      <c r="Q203" t="s">
        <v>2404</v>
      </c>
      <c r="R203" t="s">
        <v>2405</v>
      </c>
      <c r="S203" t="s">
        <v>2406</v>
      </c>
      <c r="T203" t="s">
        <v>230</v>
      </c>
      <c r="U203" t="s">
        <v>181</v>
      </c>
      <c r="V203" t="s">
        <v>839</v>
      </c>
      <c r="W203" t="s">
        <v>2407</v>
      </c>
      <c r="X203" t="s">
        <v>2408</v>
      </c>
      <c r="Y203" t="s">
        <v>89</v>
      </c>
      <c r="Z203" t="s">
        <v>2409</v>
      </c>
      <c r="AA203" t="s">
        <v>2410</v>
      </c>
      <c r="AB203" t="s">
        <v>34</v>
      </c>
      <c r="AC203" t="s">
        <v>34</v>
      </c>
      <c r="AD203" t="s">
        <v>34</v>
      </c>
    </row>
    <row r="204" spans="1:30" x14ac:dyDescent="0.25">
      <c r="A204" t="s">
        <v>2411</v>
      </c>
      <c r="B204" t="s">
        <v>893</v>
      </c>
      <c r="C204" s="1" t="s">
        <v>2412</v>
      </c>
      <c r="D204" s="1" t="s">
        <v>2413</v>
      </c>
      <c r="E204" t="s">
        <v>352</v>
      </c>
      <c r="F204" t="s">
        <v>2414</v>
      </c>
      <c r="G204" s="2" t="s">
        <v>47</v>
      </c>
      <c r="H204" t="s">
        <v>47</v>
      </c>
      <c r="I204" t="s">
        <v>47</v>
      </c>
      <c r="J204" t="s">
        <v>47</v>
      </c>
      <c r="K204" t="s">
        <v>47</v>
      </c>
      <c r="L204" t="s">
        <v>47</v>
      </c>
      <c r="M204" t="s">
        <v>47</v>
      </c>
      <c r="N204" t="s">
        <v>47</v>
      </c>
      <c r="O204" t="s">
        <v>47</v>
      </c>
      <c r="P204" t="s">
        <v>47</v>
      </c>
      <c r="Q204" t="s">
        <v>34</v>
      </c>
      <c r="R204" t="s">
        <v>2415</v>
      </c>
      <c r="S204" t="s">
        <v>34</v>
      </c>
      <c r="T204" t="s">
        <v>34</v>
      </c>
      <c r="U204" t="s">
        <v>34</v>
      </c>
      <c r="V204" t="s">
        <v>34</v>
      </c>
      <c r="W204" t="s">
        <v>34</v>
      </c>
      <c r="X204" t="s">
        <v>34</v>
      </c>
      <c r="Y204" t="s">
        <v>110</v>
      </c>
      <c r="Z204" t="s">
        <v>5229</v>
      </c>
      <c r="AA204" t="s">
        <v>2416</v>
      </c>
      <c r="AB204" t="s">
        <v>34</v>
      </c>
      <c r="AC204" t="s">
        <v>34</v>
      </c>
      <c r="AD204" t="s">
        <v>34</v>
      </c>
    </row>
    <row r="205" spans="1:30" x14ac:dyDescent="0.25">
      <c r="A205" t="s">
        <v>2417</v>
      </c>
      <c r="B205" t="s">
        <v>92</v>
      </c>
      <c r="C205" s="1" t="s">
        <v>5230</v>
      </c>
      <c r="D205" s="1" t="s">
        <v>2418</v>
      </c>
      <c r="E205" t="s">
        <v>458</v>
      </c>
      <c r="F205" t="s">
        <v>253</v>
      </c>
      <c r="G205" s="2" t="s">
        <v>96</v>
      </c>
      <c r="H205" t="s">
        <v>471</v>
      </c>
      <c r="I205" t="s">
        <v>464</v>
      </c>
      <c r="J205" t="s">
        <v>2419</v>
      </c>
      <c r="K205" t="s">
        <v>128</v>
      </c>
      <c r="L205" t="s">
        <v>690</v>
      </c>
      <c r="M205" t="s">
        <v>96</v>
      </c>
      <c r="N205" t="s">
        <v>464</v>
      </c>
      <c r="O205" t="s">
        <v>47</v>
      </c>
      <c r="P205" t="s">
        <v>96</v>
      </c>
      <c r="Q205" t="s">
        <v>1138</v>
      </c>
      <c r="R205" t="s">
        <v>2420</v>
      </c>
      <c r="S205" t="s">
        <v>2421</v>
      </c>
      <c r="T205" t="s">
        <v>458</v>
      </c>
      <c r="U205" t="s">
        <v>519</v>
      </c>
      <c r="V205" t="s">
        <v>2422</v>
      </c>
      <c r="W205" t="s">
        <v>2423</v>
      </c>
      <c r="X205" t="s">
        <v>2424</v>
      </c>
      <c r="Y205" t="s">
        <v>110</v>
      </c>
      <c r="Z205" t="s">
        <v>5231</v>
      </c>
      <c r="AA205" t="s">
        <v>2425</v>
      </c>
      <c r="AB205" t="s">
        <v>34</v>
      </c>
      <c r="AC205" t="s">
        <v>34</v>
      </c>
      <c r="AD205" t="s">
        <v>34</v>
      </c>
    </row>
    <row r="206" spans="1:30" x14ac:dyDescent="0.25">
      <c r="A206" t="s">
        <v>2426</v>
      </c>
      <c r="B206" t="s">
        <v>250</v>
      </c>
      <c r="C206" s="1" t="s">
        <v>2427</v>
      </c>
      <c r="D206" s="1" t="s">
        <v>2428</v>
      </c>
      <c r="E206" t="s">
        <v>928</v>
      </c>
      <c r="F206" t="s">
        <v>2429</v>
      </c>
      <c r="G206" s="2" t="s">
        <v>535</v>
      </c>
      <c r="H206" t="s">
        <v>757</v>
      </c>
      <c r="I206" t="s">
        <v>2430</v>
      </c>
      <c r="J206" t="s">
        <v>2430</v>
      </c>
      <c r="K206" t="s">
        <v>342</v>
      </c>
      <c r="L206" t="s">
        <v>628</v>
      </c>
      <c r="M206" t="s">
        <v>628</v>
      </c>
      <c r="N206" t="s">
        <v>2431</v>
      </c>
      <c r="O206" t="s">
        <v>47</v>
      </c>
      <c r="P206" t="s">
        <v>535</v>
      </c>
      <c r="Q206" t="s">
        <v>1890</v>
      </c>
      <c r="R206" t="s">
        <v>2432</v>
      </c>
      <c r="S206" t="s">
        <v>34</v>
      </c>
      <c r="T206" t="s">
        <v>34</v>
      </c>
      <c r="U206" t="s">
        <v>34</v>
      </c>
      <c r="V206" t="s">
        <v>34</v>
      </c>
      <c r="W206" t="s">
        <v>34</v>
      </c>
      <c r="X206" t="s">
        <v>34</v>
      </c>
      <c r="Y206" t="s">
        <v>110</v>
      </c>
      <c r="Z206" t="s">
        <v>2433</v>
      </c>
      <c r="AA206" t="s">
        <v>2434</v>
      </c>
      <c r="AB206" t="s">
        <v>34</v>
      </c>
      <c r="AC206" t="s">
        <v>34</v>
      </c>
      <c r="AD206" t="s">
        <v>34</v>
      </c>
    </row>
    <row r="207" spans="1:30" x14ac:dyDescent="0.25">
      <c r="A207" t="s">
        <v>2435</v>
      </c>
      <c r="B207" t="s">
        <v>92</v>
      </c>
      <c r="C207" s="1" t="s">
        <v>5232</v>
      </c>
      <c r="D207" s="1" t="s">
        <v>2436</v>
      </c>
      <c r="E207" t="s">
        <v>387</v>
      </c>
      <c r="F207" t="s">
        <v>458</v>
      </c>
      <c r="G207" s="2" t="s">
        <v>446</v>
      </c>
      <c r="H207" t="s">
        <v>1209</v>
      </c>
      <c r="I207" t="s">
        <v>1353</v>
      </c>
      <c r="J207" t="s">
        <v>2437</v>
      </c>
      <c r="K207" t="s">
        <v>324</v>
      </c>
      <c r="L207" t="s">
        <v>342</v>
      </c>
      <c r="M207" t="s">
        <v>319</v>
      </c>
      <c r="N207" t="s">
        <v>1353</v>
      </c>
      <c r="O207" t="s">
        <v>2438</v>
      </c>
      <c r="P207" t="s">
        <v>2267</v>
      </c>
      <c r="Q207" t="s">
        <v>2439</v>
      </c>
      <c r="R207" t="s">
        <v>2440</v>
      </c>
      <c r="S207" t="s">
        <v>2441</v>
      </c>
      <c r="T207" t="s">
        <v>648</v>
      </c>
      <c r="U207" t="s">
        <v>128</v>
      </c>
      <c r="V207" t="s">
        <v>2442</v>
      </c>
      <c r="W207" t="s">
        <v>2443</v>
      </c>
      <c r="X207" t="s">
        <v>1821</v>
      </c>
      <c r="Y207" t="s">
        <v>110</v>
      </c>
      <c r="Z207" t="s">
        <v>5233</v>
      </c>
      <c r="AA207" t="s">
        <v>2444</v>
      </c>
      <c r="AB207" t="s">
        <v>34</v>
      </c>
      <c r="AC207" t="s">
        <v>34</v>
      </c>
      <c r="AD207" t="s">
        <v>34</v>
      </c>
    </row>
    <row r="208" spans="1:30" x14ac:dyDescent="0.25">
      <c r="A208" t="s">
        <v>2445</v>
      </c>
      <c r="B208" t="s">
        <v>286</v>
      </c>
      <c r="C208" s="1" t="s">
        <v>5234</v>
      </c>
      <c r="D208" s="1" t="s">
        <v>2446</v>
      </c>
      <c r="E208" t="s">
        <v>338</v>
      </c>
      <c r="F208" t="s">
        <v>369</v>
      </c>
      <c r="G208" s="2" t="s">
        <v>77</v>
      </c>
      <c r="H208" t="s">
        <v>1098</v>
      </c>
      <c r="I208" t="s">
        <v>1242</v>
      </c>
      <c r="J208" t="s">
        <v>2447</v>
      </c>
      <c r="K208" t="s">
        <v>929</v>
      </c>
      <c r="L208" t="s">
        <v>741</v>
      </c>
      <c r="M208" t="s">
        <v>188</v>
      </c>
      <c r="N208" t="s">
        <v>1242</v>
      </c>
      <c r="O208" t="s">
        <v>117</v>
      </c>
      <c r="P208" t="s">
        <v>1725</v>
      </c>
      <c r="Q208" t="s">
        <v>2448</v>
      </c>
      <c r="R208" t="s">
        <v>2449</v>
      </c>
      <c r="S208" t="s">
        <v>2450</v>
      </c>
      <c r="T208" t="s">
        <v>338</v>
      </c>
      <c r="U208" t="s">
        <v>588</v>
      </c>
      <c r="V208" t="s">
        <v>514</v>
      </c>
      <c r="W208" t="s">
        <v>735</v>
      </c>
      <c r="X208" t="s">
        <v>933</v>
      </c>
      <c r="Y208" t="s">
        <v>312</v>
      </c>
      <c r="Z208" t="s">
        <v>5235</v>
      </c>
      <c r="AA208" t="s">
        <v>2451</v>
      </c>
      <c r="AB208" t="s">
        <v>34</v>
      </c>
      <c r="AC208" t="s">
        <v>34</v>
      </c>
      <c r="AD208" t="s">
        <v>34</v>
      </c>
    </row>
    <row r="209" spans="1:30" x14ac:dyDescent="0.25">
      <c r="A209" t="s">
        <v>2452</v>
      </c>
      <c r="B209" t="s">
        <v>68</v>
      </c>
      <c r="C209" s="1" t="s">
        <v>5236</v>
      </c>
      <c r="D209" s="1" t="s">
        <v>2453</v>
      </c>
      <c r="E209" t="s">
        <v>70</v>
      </c>
      <c r="F209" t="s">
        <v>369</v>
      </c>
      <c r="G209" s="2" t="s">
        <v>77</v>
      </c>
      <c r="H209" t="s">
        <v>1797</v>
      </c>
      <c r="I209" t="s">
        <v>1721</v>
      </c>
      <c r="J209" t="s">
        <v>1026</v>
      </c>
      <c r="K209" t="s">
        <v>1056</v>
      </c>
      <c r="L209" t="s">
        <v>78</v>
      </c>
      <c r="M209" t="s">
        <v>1027</v>
      </c>
      <c r="N209" t="s">
        <v>1721</v>
      </c>
      <c r="O209" t="s">
        <v>188</v>
      </c>
      <c r="P209" t="s">
        <v>1443</v>
      </c>
      <c r="Q209" t="s">
        <v>2454</v>
      </c>
      <c r="R209" t="s">
        <v>2455</v>
      </c>
      <c r="S209" t="s">
        <v>2456</v>
      </c>
      <c r="T209" t="s">
        <v>1037</v>
      </c>
      <c r="U209" t="s">
        <v>181</v>
      </c>
      <c r="V209" t="s">
        <v>2457</v>
      </c>
      <c r="W209" t="s">
        <v>2458</v>
      </c>
      <c r="X209" t="s">
        <v>2459</v>
      </c>
      <c r="Y209" t="s">
        <v>1743</v>
      </c>
      <c r="Z209" t="s">
        <v>5237</v>
      </c>
      <c r="AA209" t="s">
        <v>2460</v>
      </c>
      <c r="AB209" t="s">
        <v>34</v>
      </c>
      <c r="AC209" t="s">
        <v>34</v>
      </c>
      <c r="AD209" t="s">
        <v>34</v>
      </c>
    </row>
    <row r="210" spans="1:30" x14ac:dyDescent="0.25">
      <c r="A210" t="s">
        <v>2461</v>
      </c>
      <c r="B210" t="s">
        <v>228</v>
      </c>
      <c r="C210" s="1" t="s">
        <v>5238</v>
      </c>
      <c r="D210" s="1" t="s">
        <v>2462</v>
      </c>
      <c r="E210" t="s">
        <v>2463</v>
      </c>
      <c r="F210" t="s">
        <v>369</v>
      </c>
      <c r="G210" s="2" t="s">
        <v>292</v>
      </c>
      <c r="H210" t="s">
        <v>305</v>
      </c>
      <c r="I210" t="s">
        <v>2464</v>
      </c>
      <c r="J210" t="s">
        <v>2465</v>
      </c>
      <c r="K210" t="s">
        <v>292</v>
      </c>
      <c r="L210" t="s">
        <v>687</v>
      </c>
      <c r="M210" t="s">
        <v>1304</v>
      </c>
      <c r="N210" t="s">
        <v>2464</v>
      </c>
      <c r="O210" t="s">
        <v>307</v>
      </c>
      <c r="P210" t="s">
        <v>36</v>
      </c>
      <c r="Q210" t="s">
        <v>2466</v>
      </c>
      <c r="R210" t="s">
        <v>2467</v>
      </c>
      <c r="S210" t="s">
        <v>2468</v>
      </c>
      <c r="T210" t="s">
        <v>361</v>
      </c>
      <c r="U210" t="s">
        <v>371</v>
      </c>
      <c r="V210" t="s">
        <v>2469</v>
      </c>
      <c r="W210" t="s">
        <v>2470</v>
      </c>
      <c r="X210" t="s">
        <v>690</v>
      </c>
      <c r="Y210" t="s">
        <v>2471</v>
      </c>
      <c r="Z210" t="s">
        <v>2472</v>
      </c>
      <c r="AA210" t="s">
        <v>2473</v>
      </c>
      <c r="AB210" t="s">
        <v>34</v>
      </c>
      <c r="AC210" t="s">
        <v>34</v>
      </c>
      <c r="AD210" t="s">
        <v>34</v>
      </c>
    </row>
    <row r="211" spans="1:30" x14ac:dyDescent="0.25">
      <c r="A211" t="s">
        <v>2474</v>
      </c>
      <c r="B211" t="s">
        <v>1023</v>
      </c>
      <c r="C211" s="1" t="s">
        <v>5239</v>
      </c>
      <c r="D211" s="1" t="s">
        <v>2475</v>
      </c>
      <c r="E211" t="s">
        <v>94</v>
      </c>
      <c r="F211" t="s">
        <v>2476</v>
      </c>
      <c r="G211" s="2" t="s">
        <v>96</v>
      </c>
      <c r="H211" t="s">
        <v>1928</v>
      </c>
      <c r="I211" t="s">
        <v>527</v>
      </c>
      <c r="J211" t="s">
        <v>2477</v>
      </c>
      <c r="K211" t="s">
        <v>718</v>
      </c>
      <c r="L211" t="s">
        <v>106</v>
      </c>
      <c r="M211" t="s">
        <v>42</v>
      </c>
      <c r="N211" t="s">
        <v>527</v>
      </c>
      <c r="O211" t="s">
        <v>76</v>
      </c>
      <c r="P211" t="s">
        <v>2478</v>
      </c>
      <c r="Q211" t="s">
        <v>2479</v>
      </c>
      <c r="R211" t="s">
        <v>2480</v>
      </c>
      <c r="S211" t="s">
        <v>2481</v>
      </c>
      <c r="T211" t="s">
        <v>1194</v>
      </c>
      <c r="U211" t="s">
        <v>875</v>
      </c>
      <c r="V211" t="s">
        <v>545</v>
      </c>
      <c r="W211" t="s">
        <v>2482</v>
      </c>
      <c r="X211" t="s">
        <v>2483</v>
      </c>
      <c r="Y211" t="s">
        <v>2484</v>
      </c>
      <c r="Z211" t="s">
        <v>2485</v>
      </c>
      <c r="AA211" t="s">
        <v>2486</v>
      </c>
      <c r="AB211" t="s">
        <v>34</v>
      </c>
      <c r="AC211" t="s">
        <v>34</v>
      </c>
      <c r="AD211" t="s">
        <v>34</v>
      </c>
    </row>
    <row r="212" spans="1:30" x14ac:dyDescent="0.25">
      <c r="A212" t="s">
        <v>2487</v>
      </c>
      <c r="B212" t="s">
        <v>2204</v>
      </c>
      <c r="C212" s="1" t="s">
        <v>2488</v>
      </c>
      <c r="D212" s="1" t="s">
        <v>2489</v>
      </c>
      <c r="E212" t="s">
        <v>1080</v>
      </c>
      <c r="F212" t="s">
        <v>2490</v>
      </c>
      <c r="G212" s="2" t="s">
        <v>1616</v>
      </c>
      <c r="H212" t="s">
        <v>47</v>
      </c>
      <c r="I212" t="s">
        <v>47</v>
      </c>
      <c r="J212" t="s">
        <v>47</v>
      </c>
      <c r="K212" t="s">
        <v>47</v>
      </c>
      <c r="L212" t="s">
        <v>47</v>
      </c>
      <c r="M212" t="s">
        <v>47</v>
      </c>
      <c r="N212" t="s">
        <v>1616</v>
      </c>
      <c r="O212" t="s">
        <v>2491</v>
      </c>
      <c r="P212" t="s">
        <v>2492</v>
      </c>
      <c r="Q212" t="s">
        <v>2492</v>
      </c>
      <c r="R212" t="s">
        <v>2493</v>
      </c>
      <c r="S212" t="s">
        <v>34</v>
      </c>
      <c r="T212" t="s">
        <v>34</v>
      </c>
      <c r="U212" t="s">
        <v>34</v>
      </c>
      <c r="V212" t="s">
        <v>34</v>
      </c>
      <c r="W212" t="s">
        <v>34</v>
      </c>
      <c r="X212" t="s">
        <v>34</v>
      </c>
      <c r="Y212" t="s">
        <v>89</v>
      </c>
      <c r="Z212" t="s">
        <v>5240</v>
      </c>
      <c r="AA212" t="s">
        <v>2494</v>
      </c>
      <c r="AB212" t="s">
        <v>34</v>
      </c>
      <c r="AC212" t="s">
        <v>34</v>
      </c>
      <c r="AD212" t="s">
        <v>34</v>
      </c>
    </row>
    <row r="213" spans="1:30" x14ac:dyDescent="0.25">
      <c r="A213" t="s">
        <v>2495</v>
      </c>
      <c r="B213" t="s">
        <v>2204</v>
      </c>
      <c r="C213" s="1" t="s">
        <v>2496</v>
      </c>
      <c r="D213" s="1" t="s">
        <v>2497</v>
      </c>
      <c r="E213" t="s">
        <v>1442</v>
      </c>
      <c r="F213" t="s">
        <v>318</v>
      </c>
      <c r="G213" s="2" t="s">
        <v>1027</v>
      </c>
      <c r="H213" t="s">
        <v>372</v>
      </c>
      <c r="I213" t="s">
        <v>2498</v>
      </c>
      <c r="J213" t="s">
        <v>1182</v>
      </c>
      <c r="K213" t="s">
        <v>188</v>
      </c>
      <c r="L213" t="s">
        <v>164</v>
      </c>
      <c r="M213" t="s">
        <v>120</v>
      </c>
      <c r="N213" t="s">
        <v>2498</v>
      </c>
      <c r="O213" t="s">
        <v>853</v>
      </c>
      <c r="P213" t="s">
        <v>2499</v>
      </c>
      <c r="Q213" t="s">
        <v>2500</v>
      </c>
      <c r="R213" t="s">
        <v>2501</v>
      </c>
      <c r="S213" t="s">
        <v>2502</v>
      </c>
      <c r="T213" t="s">
        <v>1442</v>
      </c>
      <c r="U213" t="s">
        <v>180</v>
      </c>
      <c r="V213" t="s">
        <v>2503</v>
      </c>
      <c r="W213" t="s">
        <v>1641</v>
      </c>
      <c r="X213" t="s">
        <v>2504</v>
      </c>
      <c r="Y213" t="s">
        <v>152</v>
      </c>
      <c r="Z213" t="s">
        <v>5241</v>
      </c>
      <c r="AA213" t="s">
        <v>2505</v>
      </c>
      <c r="AB213" t="s">
        <v>34</v>
      </c>
      <c r="AC213" t="s">
        <v>34</v>
      </c>
      <c r="AD213" t="s">
        <v>34</v>
      </c>
    </row>
    <row r="214" spans="1:30" x14ac:dyDescent="0.25">
      <c r="A214" t="s">
        <v>2506</v>
      </c>
      <c r="B214" t="s">
        <v>2204</v>
      </c>
      <c r="C214" s="1" t="s">
        <v>2507</v>
      </c>
      <c r="D214" s="1" t="s">
        <v>2508</v>
      </c>
      <c r="E214" t="s">
        <v>1194</v>
      </c>
      <c r="F214" t="s">
        <v>2509</v>
      </c>
      <c r="G214" s="2" t="s">
        <v>47</v>
      </c>
      <c r="H214" t="s">
        <v>1065</v>
      </c>
      <c r="I214" t="s">
        <v>1201</v>
      </c>
      <c r="J214" t="s">
        <v>2510</v>
      </c>
      <c r="K214" t="s">
        <v>1065</v>
      </c>
      <c r="L214" t="s">
        <v>1203</v>
      </c>
      <c r="M214" t="s">
        <v>1111</v>
      </c>
      <c r="N214" t="s">
        <v>1065</v>
      </c>
      <c r="O214" t="s">
        <v>47</v>
      </c>
      <c r="P214" t="s">
        <v>47</v>
      </c>
      <c r="Q214" t="s">
        <v>34</v>
      </c>
      <c r="R214" t="s">
        <v>2511</v>
      </c>
      <c r="S214" t="s">
        <v>2512</v>
      </c>
      <c r="T214" t="s">
        <v>1194</v>
      </c>
      <c r="U214" t="s">
        <v>733</v>
      </c>
      <c r="V214" t="s">
        <v>2513</v>
      </c>
      <c r="W214" t="s">
        <v>2514</v>
      </c>
      <c r="X214" t="s">
        <v>2515</v>
      </c>
      <c r="Y214" t="s">
        <v>110</v>
      </c>
      <c r="Z214" t="s">
        <v>2516</v>
      </c>
      <c r="AA214" t="s">
        <v>2517</v>
      </c>
      <c r="AB214" t="s">
        <v>34</v>
      </c>
      <c r="AC214" t="s">
        <v>34</v>
      </c>
      <c r="AD214" t="s">
        <v>34</v>
      </c>
    </row>
    <row r="215" spans="1:30" x14ac:dyDescent="0.25">
      <c r="A215" t="s">
        <v>2518</v>
      </c>
      <c r="B215" t="s">
        <v>31</v>
      </c>
      <c r="C215" s="1" t="s">
        <v>793</v>
      </c>
      <c r="D215" s="1" t="s">
        <v>2519</v>
      </c>
      <c r="E215" t="s">
        <v>717</v>
      </c>
      <c r="F215" t="s">
        <v>53</v>
      </c>
      <c r="G215" s="2" t="s">
        <v>342</v>
      </c>
      <c r="H215" t="s">
        <v>916</v>
      </c>
      <c r="I215" t="s">
        <v>2520</v>
      </c>
      <c r="J215" t="s">
        <v>2521</v>
      </c>
      <c r="K215" t="s">
        <v>36</v>
      </c>
      <c r="L215" t="s">
        <v>342</v>
      </c>
      <c r="M215" t="s">
        <v>319</v>
      </c>
      <c r="N215" t="s">
        <v>2520</v>
      </c>
      <c r="O215" t="s">
        <v>353</v>
      </c>
      <c r="P215" t="s">
        <v>538</v>
      </c>
      <c r="Q215" t="s">
        <v>2522</v>
      </c>
      <c r="R215" t="s">
        <v>2523</v>
      </c>
      <c r="S215" t="s">
        <v>262</v>
      </c>
      <c r="T215" t="s">
        <v>717</v>
      </c>
      <c r="U215" t="s">
        <v>120</v>
      </c>
      <c r="V215" t="s">
        <v>47</v>
      </c>
      <c r="W215" t="s">
        <v>47</v>
      </c>
      <c r="X215" t="s">
        <v>47</v>
      </c>
      <c r="Y215" t="s">
        <v>48</v>
      </c>
      <c r="Z215" t="s">
        <v>5242</v>
      </c>
      <c r="AA215" t="s">
        <v>2524</v>
      </c>
      <c r="AB215" t="s">
        <v>34</v>
      </c>
      <c r="AC215" t="s">
        <v>34</v>
      </c>
      <c r="AD215" t="s">
        <v>34</v>
      </c>
    </row>
    <row r="216" spans="1:30" x14ac:dyDescent="0.25">
      <c r="A216" t="s">
        <v>2525</v>
      </c>
      <c r="B216" t="s">
        <v>31</v>
      </c>
      <c r="C216" s="1" t="s">
        <v>3717</v>
      </c>
      <c r="D216" s="1" t="s">
        <v>2526</v>
      </c>
      <c r="E216" t="s">
        <v>1436</v>
      </c>
      <c r="F216" t="s">
        <v>304</v>
      </c>
      <c r="G216" s="2" t="s">
        <v>1171</v>
      </c>
      <c r="H216" t="s">
        <v>279</v>
      </c>
      <c r="I216" t="s">
        <v>519</v>
      </c>
      <c r="J216" t="s">
        <v>2527</v>
      </c>
      <c r="K216" t="s">
        <v>279</v>
      </c>
      <c r="L216" t="s">
        <v>2528</v>
      </c>
      <c r="M216" t="s">
        <v>798</v>
      </c>
      <c r="N216" t="s">
        <v>519</v>
      </c>
      <c r="O216" t="s">
        <v>2529</v>
      </c>
      <c r="P216" t="s">
        <v>2530</v>
      </c>
      <c r="Q216" t="s">
        <v>2531</v>
      </c>
      <c r="R216" t="s">
        <v>2532</v>
      </c>
      <c r="S216" t="s">
        <v>2533</v>
      </c>
      <c r="T216" t="s">
        <v>1436</v>
      </c>
      <c r="U216" t="s">
        <v>1419</v>
      </c>
      <c r="V216" t="s">
        <v>47</v>
      </c>
      <c r="W216" t="s">
        <v>47</v>
      </c>
      <c r="X216" t="s">
        <v>47</v>
      </c>
      <c r="Y216" t="s">
        <v>48</v>
      </c>
      <c r="Z216" t="s">
        <v>5243</v>
      </c>
      <c r="AA216" t="s">
        <v>2534</v>
      </c>
      <c r="AB216" t="s">
        <v>34</v>
      </c>
      <c r="AC216" t="s">
        <v>34</v>
      </c>
      <c r="AD216" t="s">
        <v>34</v>
      </c>
    </row>
    <row r="217" spans="1:30" x14ac:dyDescent="0.25">
      <c r="A217" t="s">
        <v>2535</v>
      </c>
      <c r="B217" t="s">
        <v>31</v>
      </c>
      <c r="C217" s="1" t="s">
        <v>2536</v>
      </c>
      <c r="D217" s="1" t="s">
        <v>2537</v>
      </c>
      <c r="E217" t="s">
        <v>689</v>
      </c>
      <c r="F217" t="s">
        <v>157</v>
      </c>
      <c r="G217" s="2" t="s">
        <v>535</v>
      </c>
      <c r="H217" t="s">
        <v>2538</v>
      </c>
      <c r="I217" t="s">
        <v>2438</v>
      </c>
      <c r="J217" t="s">
        <v>2438</v>
      </c>
      <c r="K217" t="s">
        <v>535</v>
      </c>
      <c r="L217" t="s">
        <v>128</v>
      </c>
      <c r="M217" t="s">
        <v>128</v>
      </c>
      <c r="N217" t="s">
        <v>2438</v>
      </c>
      <c r="O217" t="s">
        <v>2074</v>
      </c>
      <c r="P217" t="s">
        <v>2266</v>
      </c>
      <c r="Q217" t="s">
        <v>2539</v>
      </c>
      <c r="R217" t="s">
        <v>2540</v>
      </c>
      <c r="S217" t="s">
        <v>34</v>
      </c>
      <c r="T217" t="s">
        <v>34</v>
      </c>
      <c r="U217" t="s">
        <v>34</v>
      </c>
      <c r="V217" t="s">
        <v>34</v>
      </c>
      <c r="W217" t="s">
        <v>34</v>
      </c>
      <c r="X217" t="s">
        <v>34</v>
      </c>
      <c r="Y217" t="s">
        <v>2471</v>
      </c>
      <c r="Z217" t="s">
        <v>2541</v>
      </c>
      <c r="AA217" t="s">
        <v>2542</v>
      </c>
      <c r="AB217" t="s">
        <v>34</v>
      </c>
      <c r="AC217" t="s">
        <v>34</v>
      </c>
      <c r="AD217" t="s">
        <v>34</v>
      </c>
    </row>
    <row r="218" spans="1:30" x14ac:dyDescent="0.25">
      <c r="A218" t="s">
        <v>2543</v>
      </c>
      <c r="B218" t="s">
        <v>92</v>
      </c>
      <c r="C218" s="1" t="s">
        <v>5244</v>
      </c>
      <c r="D218" s="1" t="s">
        <v>2544</v>
      </c>
      <c r="E218" t="s">
        <v>1442</v>
      </c>
      <c r="F218" t="s">
        <v>458</v>
      </c>
      <c r="G218" s="2" t="s">
        <v>657</v>
      </c>
      <c r="H218" t="s">
        <v>1010</v>
      </c>
      <c r="I218" t="s">
        <v>2545</v>
      </c>
      <c r="J218" t="s">
        <v>2546</v>
      </c>
      <c r="K218" t="s">
        <v>746</v>
      </c>
      <c r="L218" t="s">
        <v>1009</v>
      </c>
      <c r="M218" t="s">
        <v>58</v>
      </c>
      <c r="N218" t="s">
        <v>2547</v>
      </c>
      <c r="O218" t="s">
        <v>1568</v>
      </c>
      <c r="P218" t="s">
        <v>2548</v>
      </c>
      <c r="Q218" t="s">
        <v>1075</v>
      </c>
      <c r="R218" t="s">
        <v>2549</v>
      </c>
      <c r="S218" t="s">
        <v>2550</v>
      </c>
      <c r="T218" t="s">
        <v>1436</v>
      </c>
      <c r="U218" t="s">
        <v>535</v>
      </c>
      <c r="V218" t="s">
        <v>2551</v>
      </c>
      <c r="W218" t="s">
        <v>1165</v>
      </c>
      <c r="X218" t="s">
        <v>2552</v>
      </c>
      <c r="Y218" t="s">
        <v>110</v>
      </c>
      <c r="Z218" t="s">
        <v>5231</v>
      </c>
      <c r="AA218" t="s">
        <v>2553</v>
      </c>
      <c r="AB218" t="s">
        <v>34</v>
      </c>
      <c r="AC218" t="s">
        <v>34</v>
      </c>
      <c r="AD218" t="s">
        <v>34</v>
      </c>
    </row>
    <row r="219" spans="1:30" x14ac:dyDescent="0.25">
      <c r="A219" t="s">
        <v>2554</v>
      </c>
      <c r="B219" t="s">
        <v>208</v>
      </c>
      <c r="C219" s="1" t="s">
        <v>2555</v>
      </c>
      <c r="D219" s="1" t="s">
        <v>2556</v>
      </c>
      <c r="E219" t="s">
        <v>1080</v>
      </c>
      <c r="F219" t="s">
        <v>2557</v>
      </c>
      <c r="G219" s="2" t="s">
        <v>47</v>
      </c>
      <c r="H219" t="s">
        <v>47</v>
      </c>
      <c r="I219" t="s">
        <v>47</v>
      </c>
      <c r="J219" t="s">
        <v>47</v>
      </c>
      <c r="K219" t="s">
        <v>47</v>
      </c>
      <c r="L219" t="s">
        <v>47</v>
      </c>
      <c r="M219" t="s">
        <v>47</v>
      </c>
      <c r="N219" t="s">
        <v>1469</v>
      </c>
      <c r="O219" t="s">
        <v>47</v>
      </c>
      <c r="P219" t="s">
        <v>47</v>
      </c>
      <c r="Q219" t="s">
        <v>34</v>
      </c>
      <c r="R219" t="s">
        <v>675</v>
      </c>
      <c r="S219" t="s">
        <v>2558</v>
      </c>
      <c r="T219" t="s">
        <v>2559</v>
      </c>
      <c r="U219" t="s">
        <v>2560</v>
      </c>
      <c r="V219" t="s">
        <v>2561</v>
      </c>
      <c r="W219" t="s">
        <v>2562</v>
      </c>
      <c r="X219" t="s">
        <v>2563</v>
      </c>
      <c r="Y219" t="s">
        <v>110</v>
      </c>
      <c r="Z219" t="s">
        <v>2564</v>
      </c>
      <c r="AA219" t="s">
        <v>681</v>
      </c>
      <c r="AB219" t="s">
        <v>34</v>
      </c>
      <c r="AC219" t="s">
        <v>34</v>
      </c>
      <c r="AD219" t="s">
        <v>34</v>
      </c>
    </row>
    <row r="220" spans="1:30" x14ac:dyDescent="0.25">
      <c r="A220" t="s">
        <v>2565</v>
      </c>
      <c r="B220" t="s">
        <v>250</v>
      </c>
      <c r="C220" s="1" t="s">
        <v>2566</v>
      </c>
      <c r="D220" s="1" t="s">
        <v>34</v>
      </c>
      <c r="E220" t="s">
        <v>318</v>
      </c>
      <c r="F220" t="s">
        <v>2567</v>
      </c>
      <c r="G220" s="2" t="s">
        <v>47</v>
      </c>
      <c r="H220" t="s">
        <v>1260</v>
      </c>
      <c r="I220" t="s">
        <v>1507</v>
      </c>
      <c r="J220" t="s">
        <v>2568</v>
      </c>
      <c r="K220" t="s">
        <v>177</v>
      </c>
      <c r="L220" t="s">
        <v>140</v>
      </c>
      <c r="M220" t="s">
        <v>140</v>
      </c>
      <c r="N220" t="s">
        <v>2569</v>
      </c>
      <c r="O220" t="s">
        <v>47</v>
      </c>
      <c r="P220" t="s">
        <v>47</v>
      </c>
      <c r="Q220" t="s">
        <v>34</v>
      </c>
      <c r="R220" t="s">
        <v>2570</v>
      </c>
      <c r="S220" t="s">
        <v>34</v>
      </c>
      <c r="T220" t="s">
        <v>34</v>
      </c>
      <c r="U220" t="s">
        <v>34</v>
      </c>
      <c r="V220" t="s">
        <v>34</v>
      </c>
      <c r="W220" t="s">
        <v>34</v>
      </c>
      <c r="X220" t="s">
        <v>34</v>
      </c>
      <c r="Y220" t="s">
        <v>110</v>
      </c>
      <c r="Z220" t="s">
        <v>2571</v>
      </c>
      <c r="AA220" t="s">
        <v>1100</v>
      </c>
      <c r="AB220" t="s">
        <v>34</v>
      </c>
      <c r="AC220" t="s">
        <v>34</v>
      </c>
      <c r="AD220" t="s">
        <v>34</v>
      </c>
    </row>
    <row r="221" spans="1:30" x14ac:dyDescent="0.25">
      <c r="A221" t="s">
        <v>2572</v>
      </c>
      <c r="B221" t="s">
        <v>228</v>
      </c>
      <c r="C221" s="1" t="s">
        <v>5245</v>
      </c>
      <c r="D221" s="1" t="s">
        <v>2573</v>
      </c>
      <c r="E221" t="s">
        <v>458</v>
      </c>
      <c r="F221" t="s">
        <v>615</v>
      </c>
      <c r="G221" s="2" t="s">
        <v>254</v>
      </c>
      <c r="H221" t="s">
        <v>1466</v>
      </c>
      <c r="I221" t="s">
        <v>1274</v>
      </c>
      <c r="J221" t="s">
        <v>2574</v>
      </c>
      <c r="K221" t="s">
        <v>398</v>
      </c>
      <c r="L221" t="s">
        <v>548</v>
      </c>
      <c r="M221" t="s">
        <v>42</v>
      </c>
      <c r="N221" t="s">
        <v>1274</v>
      </c>
      <c r="O221" t="s">
        <v>839</v>
      </c>
      <c r="P221" t="s">
        <v>2325</v>
      </c>
      <c r="Q221" t="s">
        <v>2575</v>
      </c>
      <c r="R221" t="s">
        <v>2576</v>
      </c>
      <c r="S221" t="s">
        <v>34</v>
      </c>
      <c r="T221" t="s">
        <v>34</v>
      </c>
      <c r="U221" t="s">
        <v>34</v>
      </c>
      <c r="V221" t="s">
        <v>34</v>
      </c>
      <c r="W221" t="s">
        <v>34</v>
      </c>
      <c r="X221" t="s">
        <v>34</v>
      </c>
      <c r="Y221" t="s">
        <v>110</v>
      </c>
      <c r="Z221" t="s">
        <v>5246</v>
      </c>
      <c r="AA221" t="s">
        <v>2577</v>
      </c>
      <c r="AB221" t="s">
        <v>34</v>
      </c>
      <c r="AC221" t="s">
        <v>34</v>
      </c>
      <c r="AD221" t="s">
        <v>34</v>
      </c>
    </row>
    <row r="222" spans="1:30" x14ac:dyDescent="0.25">
      <c r="A222" t="s">
        <v>2578</v>
      </c>
      <c r="B222" t="s">
        <v>31</v>
      </c>
      <c r="C222" s="1" t="s">
        <v>2579</v>
      </c>
      <c r="D222" s="1" t="s">
        <v>2580</v>
      </c>
      <c r="E222" t="s">
        <v>963</v>
      </c>
      <c r="F222" t="s">
        <v>2581</v>
      </c>
      <c r="G222" s="2" t="s">
        <v>2582</v>
      </c>
      <c r="H222" t="s">
        <v>47</v>
      </c>
      <c r="I222" t="s">
        <v>47</v>
      </c>
      <c r="J222" t="s">
        <v>2583</v>
      </c>
      <c r="K222" t="s">
        <v>47</v>
      </c>
      <c r="L222" t="s">
        <v>47</v>
      </c>
      <c r="M222" t="s">
        <v>2584</v>
      </c>
      <c r="N222" t="s">
        <v>2585</v>
      </c>
      <c r="O222" t="s">
        <v>2586</v>
      </c>
      <c r="P222" t="s">
        <v>2587</v>
      </c>
      <c r="Q222" t="s">
        <v>2588</v>
      </c>
      <c r="R222" t="s">
        <v>2589</v>
      </c>
      <c r="S222" t="s">
        <v>571</v>
      </c>
      <c r="T222" t="s">
        <v>963</v>
      </c>
      <c r="U222" t="s">
        <v>2590</v>
      </c>
      <c r="V222" t="s">
        <v>2591</v>
      </c>
      <c r="W222" t="s">
        <v>2592</v>
      </c>
      <c r="X222" t="s">
        <v>2593</v>
      </c>
      <c r="Y222" t="s">
        <v>89</v>
      </c>
      <c r="Z222" t="s">
        <v>2594</v>
      </c>
      <c r="AA222" t="s">
        <v>2595</v>
      </c>
      <c r="AB222" t="s">
        <v>34</v>
      </c>
      <c r="AC222" t="s">
        <v>34</v>
      </c>
      <c r="AD222" t="s">
        <v>34</v>
      </c>
    </row>
    <row r="223" spans="1:30" x14ac:dyDescent="0.25">
      <c r="A223" t="s">
        <v>2596</v>
      </c>
      <c r="B223" t="s">
        <v>228</v>
      </c>
      <c r="C223" s="1" t="s">
        <v>2597</v>
      </c>
      <c r="D223" s="1" t="s">
        <v>2598</v>
      </c>
      <c r="E223" t="s">
        <v>2233</v>
      </c>
      <c r="F223" t="s">
        <v>253</v>
      </c>
      <c r="G223" s="2" t="s">
        <v>2599</v>
      </c>
      <c r="H223" t="s">
        <v>47</v>
      </c>
      <c r="I223" t="s">
        <v>2599</v>
      </c>
      <c r="J223" t="s">
        <v>2600</v>
      </c>
      <c r="K223" t="s">
        <v>47</v>
      </c>
      <c r="L223" t="s">
        <v>498</v>
      </c>
      <c r="M223" t="s">
        <v>1762</v>
      </c>
      <c r="N223" t="s">
        <v>2599</v>
      </c>
      <c r="O223" t="s">
        <v>2601</v>
      </c>
      <c r="P223" t="s">
        <v>2602</v>
      </c>
      <c r="Q223" t="s">
        <v>2602</v>
      </c>
      <c r="R223" t="s">
        <v>2603</v>
      </c>
      <c r="S223" t="s">
        <v>34</v>
      </c>
      <c r="T223" t="s">
        <v>34</v>
      </c>
      <c r="U223" t="s">
        <v>34</v>
      </c>
      <c r="V223" t="s">
        <v>34</v>
      </c>
      <c r="W223" t="s">
        <v>34</v>
      </c>
      <c r="X223" t="s">
        <v>34</v>
      </c>
      <c r="Y223" t="s">
        <v>89</v>
      </c>
      <c r="Z223" t="s">
        <v>2604</v>
      </c>
      <c r="AA223" t="s">
        <v>843</v>
      </c>
      <c r="AB223" t="s">
        <v>34</v>
      </c>
      <c r="AC223" t="s">
        <v>34</v>
      </c>
      <c r="AD223" t="s">
        <v>34</v>
      </c>
    </row>
    <row r="224" spans="1:30" x14ac:dyDescent="0.25">
      <c r="A224" t="s">
        <v>2605</v>
      </c>
      <c r="B224" t="s">
        <v>384</v>
      </c>
      <c r="C224" s="1" t="s">
        <v>2606</v>
      </c>
      <c r="D224" s="1" t="s">
        <v>34</v>
      </c>
      <c r="E224" t="s">
        <v>544</v>
      </c>
      <c r="F224" t="s">
        <v>115</v>
      </c>
      <c r="G224" s="2" t="s">
        <v>47</v>
      </c>
      <c r="H224" t="s">
        <v>1466</v>
      </c>
      <c r="I224" t="s">
        <v>2607</v>
      </c>
      <c r="J224" t="s">
        <v>1439</v>
      </c>
      <c r="K224" t="s">
        <v>398</v>
      </c>
      <c r="L224" t="s">
        <v>274</v>
      </c>
      <c r="M224" t="s">
        <v>398</v>
      </c>
      <c r="N224" t="s">
        <v>2608</v>
      </c>
      <c r="O224" t="s">
        <v>47</v>
      </c>
      <c r="P224" t="s">
        <v>47</v>
      </c>
      <c r="Q224" t="s">
        <v>34</v>
      </c>
      <c r="R224" t="s">
        <v>2609</v>
      </c>
      <c r="S224" t="s">
        <v>34</v>
      </c>
      <c r="T224" t="s">
        <v>34</v>
      </c>
      <c r="U224" t="s">
        <v>34</v>
      </c>
      <c r="V224" t="s">
        <v>34</v>
      </c>
      <c r="W224" t="s">
        <v>34</v>
      </c>
      <c r="X224" t="s">
        <v>34</v>
      </c>
      <c r="Y224" t="s">
        <v>110</v>
      </c>
      <c r="Z224" t="s">
        <v>2610</v>
      </c>
      <c r="AA224" t="s">
        <v>152</v>
      </c>
      <c r="AB224" t="s">
        <v>34</v>
      </c>
      <c r="AC224" t="s">
        <v>34</v>
      </c>
      <c r="AD224" t="s">
        <v>34</v>
      </c>
    </row>
    <row r="225" spans="1:30" x14ac:dyDescent="0.25">
      <c r="A225" t="s">
        <v>2611</v>
      </c>
      <c r="B225" t="s">
        <v>31</v>
      </c>
      <c r="C225" s="1" t="s">
        <v>5247</v>
      </c>
      <c r="D225" s="1" t="s">
        <v>2612</v>
      </c>
      <c r="E225" t="s">
        <v>34</v>
      </c>
      <c r="F225" t="s">
        <v>94</v>
      </c>
      <c r="G225" s="2" t="s">
        <v>529</v>
      </c>
      <c r="H225" t="s">
        <v>2613</v>
      </c>
      <c r="I225" t="s">
        <v>2614</v>
      </c>
      <c r="J225" t="s">
        <v>2615</v>
      </c>
      <c r="K225" t="s">
        <v>162</v>
      </c>
      <c r="L225" t="s">
        <v>106</v>
      </c>
      <c r="M225" t="s">
        <v>96</v>
      </c>
      <c r="N225" t="s">
        <v>2614</v>
      </c>
      <c r="O225" t="s">
        <v>745</v>
      </c>
      <c r="P225" t="s">
        <v>628</v>
      </c>
      <c r="Q225" t="s">
        <v>2616</v>
      </c>
      <c r="R225" t="s">
        <v>34</v>
      </c>
      <c r="S225" t="s">
        <v>34</v>
      </c>
      <c r="T225" t="s">
        <v>34</v>
      </c>
      <c r="U225" t="s">
        <v>34</v>
      </c>
      <c r="V225" t="s">
        <v>34</v>
      </c>
      <c r="W225" t="s">
        <v>34</v>
      </c>
      <c r="X225" t="s">
        <v>34</v>
      </c>
      <c r="Y225" t="s">
        <v>48</v>
      </c>
      <c r="Z225" t="s">
        <v>5248</v>
      </c>
      <c r="AA225" t="s">
        <v>48</v>
      </c>
      <c r="AB225" t="s">
        <v>34</v>
      </c>
      <c r="AC225" t="s">
        <v>34</v>
      </c>
      <c r="AD225" t="s">
        <v>34</v>
      </c>
    </row>
    <row r="226" spans="1:30" x14ac:dyDescent="0.25">
      <c r="A226" t="s">
        <v>2617</v>
      </c>
      <c r="B226" t="s">
        <v>228</v>
      </c>
      <c r="C226" s="1" t="s">
        <v>5249</v>
      </c>
      <c r="D226" s="1" t="s">
        <v>2618</v>
      </c>
      <c r="E226" t="s">
        <v>34</v>
      </c>
      <c r="F226" t="s">
        <v>406</v>
      </c>
      <c r="G226" s="2" t="s">
        <v>741</v>
      </c>
      <c r="H226" t="s">
        <v>3094</v>
      </c>
      <c r="I226" t="s">
        <v>4735</v>
      </c>
      <c r="J226" t="s">
        <v>5250</v>
      </c>
      <c r="K226" t="s">
        <v>292</v>
      </c>
      <c r="L226" t="s">
        <v>163</v>
      </c>
      <c r="M226" t="s">
        <v>519</v>
      </c>
      <c r="N226" t="s">
        <v>4735</v>
      </c>
      <c r="O226" t="s">
        <v>744</v>
      </c>
      <c r="P226" t="s">
        <v>319</v>
      </c>
      <c r="Q226" t="s">
        <v>5251</v>
      </c>
      <c r="R226" t="s">
        <v>34</v>
      </c>
      <c r="S226" t="s">
        <v>34</v>
      </c>
      <c r="T226" t="s">
        <v>34</v>
      </c>
      <c r="U226" t="s">
        <v>34</v>
      </c>
      <c r="V226" t="s">
        <v>34</v>
      </c>
      <c r="W226" t="s">
        <v>34</v>
      </c>
      <c r="X226" t="s">
        <v>34</v>
      </c>
      <c r="Y226" t="s">
        <v>48</v>
      </c>
      <c r="Z226" t="s">
        <v>5252</v>
      </c>
      <c r="AA226" t="s">
        <v>48</v>
      </c>
      <c r="AB226" t="s">
        <v>34</v>
      </c>
      <c r="AC226" t="s">
        <v>34</v>
      </c>
      <c r="AD226" t="s">
        <v>34</v>
      </c>
    </row>
    <row r="227" spans="1:30" x14ac:dyDescent="0.25">
      <c r="A227" t="s">
        <v>2620</v>
      </c>
      <c r="B227" t="s">
        <v>31</v>
      </c>
      <c r="C227" s="1" t="s">
        <v>34</v>
      </c>
      <c r="D227" s="1" t="s">
        <v>34</v>
      </c>
      <c r="E227" t="s">
        <v>34</v>
      </c>
      <c r="F227" t="s">
        <v>253</v>
      </c>
      <c r="G227" s="2" t="s">
        <v>47</v>
      </c>
      <c r="H227" t="s">
        <v>47</v>
      </c>
      <c r="I227" t="s">
        <v>47</v>
      </c>
      <c r="J227" t="s">
        <v>47</v>
      </c>
      <c r="K227" t="s">
        <v>47</v>
      </c>
      <c r="L227" t="s">
        <v>47</v>
      </c>
      <c r="M227" t="s">
        <v>47</v>
      </c>
      <c r="N227" t="s">
        <v>47</v>
      </c>
      <c r="O227" t="s">
        <v>47</v>
      </c>
      <c r="P227" t="s">
        <v>47</v>
      </c>
      <c r="Q227" t="s">
        <v>34</v>
      </c>
      <c r="R227" t="s">
        <v>2621</v>
      </c>
      <c r="S227" t="s">
        <v>34</v>
      </c>
      <c r="T227" t="s">
        <v>34</v>
      </c>
      <c r="U227" t="s">
        <v>34</v>
      </c>
      <c r="V227" t="s">
        <v>34</v>
      </c>
      <c r="W227" t="s">
        <v>34</v>
      </c>
      <c r="X227" t="s">
        <v>34</v>
      </c>
      <c r="Y227" t="s">
        <v>110</v>
      </c>
      <c r="Z227" t="s">
        <v>34</v>
      </c>
      <c r="AA227" t="s">
        <v>152</v>
      </c>
      <c r="AB227" t="s">
        <v>34</v>
      </c>
      <c r="AC227" t="s">
        <v>34</v>
      </c>
      <c r="AD227" t="s">
        <v>34</v>
      </c>
    </row>
    <row r="228" spans="1:30" x14ac:dyDescent="0.25">
      <c r="A228" t="s">
        <v>2622</v>
      </c>
      <c r="B228" t="s">
        <v>2623</v>
      </c>
      <c r="C228" s="1" t="s">
        <v>1715</v>
      </c>
      <c r="D228" s="1" t="s">
        <v>34</v>
      </c>
      <c r="E228" t="s">
        <v>34</v>
      </c>
      <c r="F228" t="s">
        <v>253</v>
      </c>
      <c r="G228" s="2" t="s">
        <v>47</v>
      </c>
      <c r="H228" t="s">
        <v>101</v>
      </c>
      <c r="I228" t="s">
        <v>201</v>
      </c>
      <c r="J228" t="s">
        <v>2625</v>
      </c>
      <c r="K228" t="s">
        <v>1287</v>
      </c>
      <c r="L228" t="s">
        <v>641</v>
      </c>
      <c r="M228" t="s">
        <v>1687</v>
      </c>
      <c r="N228" t="s">
        <v>2624</v>
      </c>
      <c r="O228" t="s">
        <v>47</v>
      </c>
      <c r="P228" t="s">
        <v>47</v>
      </c>
      <c r="Q228" t="s">
        <v>34</v>
      </c>
      <c r="R228" t="s">
        <v>34</v>
      </c>
      <c r="S228" t="s">
        <v>34</v>
      </c>
      <c r="T228" t="s">
        <v>34</v>
      </c>
      <c r="U228" t="s">
        <v>34</v>
      </c>
      <c r="V228" t="s">
        <v>34</v>
      </c>
      <c r="W228" t="s">
        <v>34</v>
      </c>
      <c r="X228" t="s">
        <v>34</v>
      </c>
      <c r="Y228" t="s">
        <v>48</v>
      </c>
      <c r="Z228" t="s">
        <v>2626</v>
      </c>
      <c r="AA228" t="s">
        <v>48</v>
      </c>
      <c r="AB228" t="s">
        <v>34</v>
      </c>
      <c r="AC228" t="s">
        <v>34</v>
      </c>
      <c r="AD228" t="s">
        <v>34</v>
      </c>
    </row>
    <row r="229" spans="1:30" x14ac:dyDescent="0.25">
      <c r="A229" t="s">
        <v>2627</v>
      </c>
      <c r="B229" t="s">
        <v>31</v>
      </c>
      <c r="C229" s="1" t="s">
        <v>2628</v>
      </c>
      <c r="D229" s="1" t="s">
        <v>2629</v>
      </c>
      <c r="E229" t="s">
        <v>34</v>
      </c>
      <c r="F229" t="s">
        <v>95</v>
      </c>
      <c r="G229" s="2" t="s">
        <v>162</v>
      </c>
      <c r="H229" t="s">
        <v>5253</v>
      </c>
      <c r="I229" t="s">
        <v>1063</v>
      </c>
      <c r="J229" t="s">
        <v>591</v>
      </c>
      <c r="K229" t="s">
        <v>733</v>
      </c>
      <c r="L229" t="s">
        <v>415</v>
      </c>
      <c r="M229" t="s">
        <v>548</v>
      </c>
      <c r="N229" t="s">
        <v>5253</v>
      </c>
      <c r="O229" t="s">
        <v>5254</v>
      </c>
      <c r="P229" t="s">
        <v>3980</v>
      </c>
      <c r="Q229" t="s">
        <v>5255</v>
      </c>
      <c r="R229" t="s">
        <v>34</v>
      </c>
      <c r="S229" t="s">
        <v>34</v>
      </c>
      <c r="T229" t="s">
        <v>34</v>
      </c>
      <c r="U229" t="s">
        <v>34</v>
      </c>
      <c r="V229" t="s">
        <v>34</v>
      </c>
      <c r="W229" t="s">
        <v>34</v>
      </c>
      <c r="X229" t="s">
        <v>34</v>
      </c>
      <c r="Y229" t="s">
        <v>48</v>
      </c>
      <c r="Z229" t="s">
        <v>5256</v>
      </c>
      <c r="AA229" t="s">
        <v>48</v>
      </c>
      <c r="AB229" t="s">
        <v>34</v>
      </c>
      <c r="AC229" t="s">
        <v>34</v>
      </c>
      <c r="AD229" t="s">
        <v>34</v>
      </c>
    </row>
    <row r="230" spans="1:30" x14ac:dyDescent="0.25">
      <c r="A230" t="s">
        <v>2631</v>
      </c>
      <c r="B230" t="s">
        <v>286</v>
      </c>
      <c r="C230" s="1" t="s">
        <v>5257</v>
      </c>
      <c r="D230" s="1" t="s">
        <v>2632</v>
      </c>
      <c r="E230" t="s">
        <v>114</v>
      </c>
      <c r="F230" t="s">
        <v>1037</v>
      </c>
      <c r="G230" s="2" t="s">
        <v>519</v>
      </c>
      <c r="H230" t="s">
        <v>2633</v>
      </c>
      <c r="I230" t="s">
        <v>2634</v>
      </c>
      <c r="J230" t="s">
        <v>796</v>
      </c>
      <c r="K230" t="s">
        <v>254</v>
      </c>
      <c r="L230" t="s">
        <v>481</v>
      </c>
      <c r="M230" t="s">
        <v>106</v>
      </c>
      <c r="N230" t="s">
        <v>2634</v>
      </c>
      <c r="O230" t="s">
        <v>308</v>
      </c>
      <c r="P230" t="s">
        <v>1242</v>
      </c>
      <c r="Q230" t="s">
        <v>2635</v>
      </c>
      <c r="R230" t="s">
        <v>2636</v>
      </c>
      <c r="S230" t="s">
        <v>34</v>
      </c>
      <c r="T230" t="s">
        <v>34</v>
      </c>
      <c r="U230" t="s">
        <v>34</v>
      </c>
      <c r="V230" t="s">
        <v>34</v>
      </c>
      <c r="W230" t="s">
        <v>34</v>
      </c>
      <c r="X230" t="s">
        <v>34</v>
      </c>
      <c r="Y230" t="s">
        <v>1100</v>
      </c>
      <c r="Z230" t="s">
        <v>2637</v>
      </c>
      <c r="AA230" t="s">
        <v>2638</v>
      </c>
      <c r="AB230" t="s">
        <v>34</v>
      </c>
      <c r="AC230" t="s">
        <v>34</v>
      </c>
      <c r="AD230" t="s">
        <v>34</v>
      </c>
    </row>
    <row r="231" spans="1:30" x14ac:dyDescent="0.25">
      <c r="A231" t="s">
        <v>2639</v>
      </c>
      <c r="B231" t="s">
        <v>893</v>
      </c>
      <c r="C231" s="1" t="s">
        <v>5258</v>
      </c>
      <c r="D231" s="1" t="s">
        <v>2640</v>
      </c>
      <c r="E231" t="s">
        <v>156</v>
      </c>
      <c r="F231" t="s">
        <v>943</v>
      </c>
      <c r="G231" s="2" t="s">
        <v>1723</v>
      </c>
      <c r="H231" t="s">
        <v>2641</v>
      </c>
      <c r="I231" t="s">
        <v>122</v>
      </c>
      <c r="J231" t="s">
        <v>2642</v>
      </c>
      <c r="K231" t="s">
        <v>120</v>
      </c>
      <c r="L231" t="s">
        <v>1008</v>
      </c>
      <c r="M231" t="s">
        <v>120</v>
      </c>
      <c r="N231" t="s">
        <v>122</v>
      </c>
      <c r="O231" t="s">
        <v>2643</v>
      </c>
      <c r="P231" t="s">
        <v>1466</v>
      </c>
      <c r="Q231" t="s">
        <v>2644</v>
      </c>
      <c r="R231" t="s">
        <v>2645</v>
      </c>
      <c r="S231" t="s">
        <v>34</v>
      </c>
      <c r="T231" t="s">
        <v>34</v>
      </c>
      <c r="U231" t="s">
        <v>34</v>
      </c>
      <c r="V231" t="s">
        <v>34</v>
      </c>
      <c r="W231" t="s">
        <v>34</v>
      </c>
      <c r="X231" t="s">
        <v>34</v>
      </c>
      <c r="Y231" t="s">
        <v>1100</v>
      </c>
      <c r="Z231" t="s">
        <v>2646</v>
      </c>
      <c r="AA231" t="s">
        <v>2647</v>
      </c>
      <c r="AB231" t="s">
        <v>34</v>
      </c>
      <c r="AC231" t="s">
        <v>34</v>
      </c>
      <c r="AD231" t="s">
        <v>34</v>
      </c>
    </row>
    <row r="232" spans="1:30" x14ac:dyDescent="0.25">
      <c r="A232" t="s">
        <v>2648</v>
      </c>
      <c r="B232" t="s">
        <v>92</v>
      </c>
      <c r="C232" s="1" t="s">
        <v>5259</v>
      </c>
      <c r="D232" s="1" t="s">
        <v>2649</v>
      </c>
      <c r="E232" t="s">
        <v>406</v>
      </c>
      <c r="F232" t="s">
        <v>406</v>
      </c>
      <c r="G232" s="2" t="s">
        <v>480</v>
      </c>
      <c r="H232" t="s">
        <v>2650</v>
      </c>
      <c r="I232" t="s">
        <v>2569</v>
      </c>
      <c r="J232" t="s">
        <v>2651</v>
      </c>
      <c r="K232" t="s">
        <v>442</v>
      </c>
      <c r="L232" t="s">
        <v>40</v>
      </c>
      <c r="M232" t="s">
        <v>141</v>
      </c>
      <c r="N232" t="s">
        <v>983</v>
      </c>
      <c r="O232" t="s">
        <v>167</v>
      </c>
      <c r="P232" t="s">
        <v>233</v>
      </c>
      <c r="Q232" t="s">
        <v>2652</v>
      </c>
      <c r="R232" t="s">
        <v>2653</v>
      </c>
      <c r="S232" t="s">
        <v>2654</v>
      </c>
      <c r="T232" t="s">
        <v>406</v>
      </c>
      <c r="U232" t="s">
        <v>741</v>
      </c>
      <c r="V232" t="s">
        <v>2655</v>
      </c>
      <c r="W232" t="s">
        <v>2656</v>
      </c>
      <c r="X232" t="s">
        <v>2657</v>
      </c>
      <c r="Y232" t="s">
        <v>89</v>
      </c>
      <c r="Z232" t="s">
        <v>2658</v>
      </c>
      <c r="AA232" t="s">
        <v>2659</v>
      </c>
      <c r="AB232" t="s">
        <v>34</v>
      </c>
      <c r="AC232" t="s">
        <v>34</v>
      </c>
      <c r="AD232" t="s">
        <v>34</v>
      </c>
    </row>
    <row r="233" spans="1:30" x14ac:dyDescent="0.25">
      <c r="A233" t="s">
        <v>2660</v>
      </c>
      <c r="B233" t="s">
        <v>92</v>
      </c>
      <c r="C233" s="1" t="s">
        <v>5260</v>
      </c>
      <c r="D233" s="1" t="s">
        <v>2661</v>
      </c>
      <c r="E233" t="s">
        <v>34</v>
      </c>
      <c r="F233" t="s">
        <v>115</v>
      </c>
      <c r="G233" s="2" t="s">
        <v>397</v>
      </c>
      <c r="H233" t="s">
        <v>1423</v>
      </c>
      <c r="I233" t="s">
        <v>218</v>
      </c>
      <c r="J233" t="s">
        <v>218</v>
      </c>
      <c r="K233" t="s">
        <v>40</v>
      </c>
      <c r="L233" t="s">
        <v>162</v>
      </c>
      <c r="M233" t="s">
        <v>162</v>
      </c>
      <c r="N233" t="s">
        <v>218</v>
      </c>
      <c r="O233" t="s">
        <v>238</v>
      </c>
      <c r="P233" t="s">
        <v>2662</v>
      </c>
      <c r="Q233" t="s">
        <v>2663</v>
      </c>
      <c r="R233" t="s">
        <v>34</v>
      </c>
      <c r="S233" t="s">
        <v>34</v>
      </c>
      <c r="T233" t="s">
        <v>34</v>
      </c>
      <c r="U233" t="s">
        <v>34</v>
      </c>
      <c r="V233" t="s">
        <v>34</v>
      </c>
      <c r="W233" t="s">
        <v>34</v>
      </c>
      <c r="X233" t="s">
        <v>34</v>
      </c>
      <c r="Y233" t="s">
        <v>48</v>
      </c>
      <c r="Z233" t="s">
        <v>5261</v>
      </c>
      <c r="AA233" t="s">
        <v>48</v>
      </c>
      <c r="AB233" t="s">
        <v>34</v>
      </c>
      <c r="AC233" t="s">
        <v>34</v>
      </c>
      <c r="AD233" t="s">
        <v>34</v>
      </c>
    </row>
    <row r="234" spans="1:30" x14ac:dyDescent="0.25">
      <c r="A234" t="s">
        <v>2664</v>
      </c>
      <c r="B234" t="s">
        <v>31</v>
      </c>
      <c r="C234" s="1" t="s">
        <v>5262</v>
      </c>
      <c r="D234" s="1" t="s">
        <v>2665</v>
      </c>
      <c r="E234" t="s">
        <v>543</v>
      </c>
      <c r="F234" t="s">
        <v>211</v>
      </c>
      <c r="G234" s="2" t="s">
        <v>560</v>
      </c>
      <c r="H234" t="s">
        <v>2666</v>
      </c>
      <c r="I234" t="s">
        <v>2667</v>
      </c>
      <c r="J234" t="s">
        <v>2668</v>
      </c>
      <c r="K234" t="s">
        <v>323</v>
      </c>
      <c r="L234" t="s">
        <v>461</v>
      </c>
      <c r="M234" t="s">
        <v>41</v>
      </c>
      <c r="N234" t="s">
        <v>2669</v>
      </c>
      <c r="O234" t="s">
        <v>2670</v>
      </c>
      <c r="P234" t="s">
        <v>2671</v>
      </c>
      <c r="Q234" t="s">
        <v>2672</v>
      </c>
      <c r="R234" t="s">
        <v>2673</v>
      </c>
      <c r="S234" t="s">
        <v>2674</v>
      </c>
      <c r="T234" t="s">
        <v>71</v>
      </c>
      <c r="U234" t="s">
        <v>78</v>
      </c>
      <c r="V234" t="s">
        <v>2675</v>
      </c>
      <c r="W234" t="s">
        <v>2676</v>
      </c>
      <c r="X234" t="s">
        <v>2677</v>
      </c>
      <c r="Y234" t="s">
        <v>110</v>
      </c>
      <c r="Z234" t="s">
        <v>4451</v>
      </c>
      <c r="AA234" t="s">
        <v>2679</v>
      </c>
      <c r="AB234" t="s">
        <v>34</v>
      </c>
      <c r="AC234" t="s">
        <v>34</v>
      </c>
      <c r="AD234" t="s">
        <v>34</v>
      </c>
    </row>
    <row r="235" spans="1:30" x14ac:dyDescent="0.25">
      <c r="A235" t="s">
        <v>2680</v>
      </c>
      <c r="B235" t="s">
        <v>92</v>
      </c>
      <c r="C235" s="1" t="s">
        <v>2681</v>
      </c>
      <c r="D235" s="1" t="s">
        <v>2682</v>
      </c>
      <c r="E235" t="s">
        <v>212</v>
      </c>
      <c r="F235" t="s">
        <v>1590</v>
      </c>
      <c r="G235" s="2" t="s">
        <v>47</v>
      </c>
      <c r="H235" t="s">
        <v>199</v>
      </c>
      <c r="I235" t="s">
        <v>2633</v>
      </c>
      <c r="J235" t="s">
        <v>2683</v>
      </c>
      <c r="K235" t="s">
        <v>374</v>
      </c>
      <c r="L235" t="s">
        <v>1111</v>
      </c>
      <c r="M235" t="s">
        <v>258</v>
      </c>
      <c r="N235" t="s">
        <v>1183</v>
      </c>
      <c r="O235" t="s">
        <v>47</v>
      </c>
      <c r="P235" t="s">
        <v>47</v>
      </c>
      <c r="Q235" t="s">
        <v>34</v>
      </c>
      <c r="R235" t="s">
        <v>2684</v>
      </c>
      <c r="S235" t="s">
        <v>34</v>
      </c>
      <c r="T235" t="s">
        <v>34</v>
      </c>
      <c r="U235" t="s">
        <v>34</v>
      </c>
      <c r="V235" t="s">
        <v>34</v>
      </c>
      <c r="W235" t="s">
        <v>34</v>
      </c>
      <c r="X235" t="s">
        <v>34</v>
      </c>
      <c r="Y235" t="s">
        <v>110</v>
      </c>
      <c r="Z235" t="s">
        <v>2685</v>
      </c>
      <c r="AA235" t="s">
        <v>2686</v>
      </c>
      <c r="AB235" t="s">
        <v>34</v>
      </c>
      <c r="AC235" t="s">
        <v>34</v>
      </c>
      <c r="AD235" t="s">
        <v>34</v>
      </c>
    </row>
    <row r="236" spans="1:30" x14ac:dyDescent="0.25">
      <c r="A236" t="s">
        <v>2687</v>
      </c>
      <c r="B236" t="s">
        <v>92</v>
      </c>
      <c r="C236" s="1" t="s">
        <v>5263</v>
      </c>
      <c r="D236" s="1" t="s">
        <v>2688</v>
      </c>
      <c r="E236" t="s">
        <v>230</v>
      </c>
      <c r="F236" t="s">
        <v>71</v>
      </c>
      <c r="G236" s="2" t="s">
        <v>447</v>
      </c>
      <c r="H236" t="s">
        <v>2689</v>
      </c>
      <c r="I236" t="s">
        <v>1821</v>
      </c>
      <c r="J236" t="s">
        <v>2690</v>
      </c>
      <c r="K236" t="s">
        <v>398</v>
      </c>
      <c r="L236" t="s">
        <v>121</v>
      </c>
      <c r="M236" t="s">
        <v>106</v>
      </c>
      <c r="N236" t="s">
        <v>1821</v>
      </c>
      <c r="O236" t="s">
        <v>975</v>
      </c>
      <c r="P236" t="s">
        <v>2691</v>
      </c>
      <c r="Q236" t="s">
        <v>2692</v>
      </c>
      <c r="R236" t="s">
        <v>2693</v>
      </c>
      <c r="S236" t="s">
        <v>2694</v>
      </c>
      <c r="T236" t="s">
        <v>230</v>
      </c>
      <c r="U236" t="s">
        <v>415</v>
      </c>
      <c r="V236" t="s">
        <v>2695</v>
      </c>
      <c r="W236" t="s">
        <v>2696</v>
      </c>
      <c r="X236" t="s">
        <v>2697</v>
      </c>
      <c r="Y236" t="s">
        <v>110</v>
      </c>
      <c r="Z236" t="s">
        <v>2698</v>
      </c>
      <c r="AA236" t="s">
        <v>2699</v>
      </c>
      <c r="AB236" t="s">
        <v>34</v>
      </c>
      <c r="AC236" t="s">
        <v>34</v>
      </c>
      <c r="AD236" t="s">
        <v>34</v>
      </c>
    </row>
    <row r="237" spans="1:30" x14ac:dyDescent="0.25">
      <c r="A237" t="s">
        <v>2700</v>
      </c>
      <c r="B237" t="s">
        <v>208</v>
      </c>
      <c r="C237" s="1" t="s">
        <v>5264</v>
      </c>
      <c r="D237" s="1" t="s">
        <v>2701</v>
      </c>
      <c r="E237" t="s">
        <v>648</v>
      </c>
      <c r="F237" t="s">
        <v>1442</v>
      </c>
      <c r="G237" s="2" t="s">
        <v>741</v>
      </c>
      <c r="H237" t="s">
        <v>2702</v>
      </c>
      <c r="I237" t="s">
        <v>2431</v>
      </c>
      <c r="J237" t="s">
        <v>1855</v>
      </c>
      <c r="K237" t="s">
        <v>188</v>
      </c>
      <c r="L237" t="s">
        <v>1179</v>
      </c>
      <c r="M237" t="s">
        <v>1027</v>
      </c>
      <c r="N237" t="s">
        <v>2431</v>
      </c>
      <c r="O237" t="s">
        <v>80</v>
      </c>
      <c r="P237" t="s">
        <v>2703</v>
      </c>
      <c r="Q237" t="s">
        <v>2704</v>
      </c>
      <c r="R237" t="s">
        <v>2705</v>
      </c>
      <c r="S237" t="s">
        <v>2706</v>
      </c>
      <c r="T237" t="s">
        <v>648</v>
      </c>
      <c r="U237" t="s">
        <v>76</v>
      </c>
      <c r="V237" t="s">
        <v>2707</v>
      </c>
      <c r="W237" t="s">
        <v>2443</v>
      </c>
      <c r="X237" t="s">
        <v>1641</v>
      </c>
      <c r="Y237" t="s">
        <v>110</v>
      </c>
      <c r="Z237" t="s">
        <v>5265</v>
      </c>
      <c r="AA237" t="s">
        <v>2708</v>
      </c>
      <c r="AB237" t="s">
        <v>34</v>
      </c>
      <c r="AC237" t="s">
        <v>34</v>
      </c>
      <c r="AD237" t="s">
        <v>34</v>
      </c>
    </row>
    <row r="238" spans="1:30" x14ac:dyDescent="0.25">
      <c r="A238" t="s">
        <v>2709</v>
      </c>
      <c r="B238" t="s">
        <v>68</v>
      </c>
      <c r="C238" s="1" t="s">
        <v>5266</v>
      </c>
      <c r="D238" s="1" t="s">
        <v>2710</v>
      </c>
      <c r="E238" t="s">
        <v>544</v>
      </c>
      <c r="F238" t="s">
        <v>84</v>
      </c>
      <c r="G238" s="2" t="s">
        <v>162</v>
      </c>
      <c r="H238" t="s">
        <v>2613</v>
      </c>
      <c r="I238" t="s">
        <v>2711</v>
      </c>
      <c r="J238" t="s">
        <v>2712</v>
      </c>
      <c r="K238" t="s">
        <v>162</v>
      </c>
      <c r="L238" t="s">
        <v>519</v>
      </c>
      <c r="M238" t="s">
        <v>415</v>
      </c>
      <c r="N238" t="s">
        <v>2711</v>
      </c>
      <c r="O238" t="s">
        <v>2713</v>
      </c>
      <c r="P238" t="s">
        <v>2714</v>
      </c>
      <c r="Q238" t="s">
        <v>2715</v>
      </c>
      <c r="R238" t="s">
        <v>2716</v>
      </c>
      <c r="S238" t="s">
        <v>34</v>
      </c>
      <c r="T238" t="s">
        <v>34</v>
      </c>
      <c r="U238" t="s">
        <v>34</v>
      </c>
      <c r="V238" t="s">
        <v>34</v>
      </c>
      <c r="W238" t="s">
        <v>34</v>
      </c>
      <c r="X238" t="s">
        <v>34</v>
      </c>
      <c r="Y238" t="s">
        <v>110</v>
      </c>
      <c r="Z238" t="s">
        <v>5267</v>
      </c>
      <c r="AA238" t="s">
        <v>2717</v>
      </c>
      <c r="AB238" t="s">
        <v>34</v>
      </c>
      <c r="AC238" t="s">
        <v>34</v>
      </c>
      <c r="AD238" t="s">
        <v>34</v>
      </c>
    </row>
    <row r="239" spans="1:30" x14ac:dyDescent="0.25">
      <c r="A239" t="s">
        <v>2718</v>
      </c>
      <c r="B239" t="s">
        <v>92</v>
      </c>
      <c r="C239" s="1" t="s">
        <v>2719</v>
      </c>
      <c r="D239" s="1" t="s">
        <v>34</v>
      </c>
      <c r="E239" t="s">
        <v>94</v>
      </c>
      <c r="F239" t="s">
        <v>338</v>
      </c>
      <c r="G239" s="2" t="s">
        <v>47</v>
      </c>
      <c r="H239" t="s">
        <v>1644</v>
      </c>
      <c r="I239" t="s">
        <v>2720</v>
      </c>
      <c r="J239" t="s">
        <v>2721</v>
      </c>
      <c r="K239" t="s">
        <v>741</v>
      </c>
      <c r="L239" t="s">
        <v>162</v>
      </c>
      <c r="M239" t="s">
        <v>409</v>
      </c>
      <c r="N239" t="s">
        <v>591</v>
      </c>
      <c r="O239" t="s">
        <v>47</v>
      </c>
      <c r="P239" t="s">
        <v>47</v>
      </c>
      <c r="Q239" t="s">
        <v>34</v>
      </c>
      <c r="R239" t="s">
        <v>2722</v>
      </c>
      <c r="S239" t="s">
        <v>34</v>
      </c>
      <c r="T239" t="s">
        <v>34</v>
      </c>
      <c r="U239" t="s">
        <v>34</v>
      </c>
      <c r="V239" t="s">
        <v>34</v>
      </c>
      <c r="W239" t="s">
        <v>34</v>
      </c>
      <c r="X239" t="s">
        <v>34</v>
      </c>
      <c r="Y239" t="s">
        <v>48</v>
      </c>
      <c r="Z239" t="s">
        <v>2723</v>
      </c>
      <c r="AA239" t="s">
        <v>2283</v>
      </c>
      <c r="AB239" t="s">
        <v>34</v>
      </c>
      <c r="AC239" t="s">
        <v>34</v>
      </c>
      <c r="AD239" t="s">
        <v>34</v>
      </c>
    </row>
    <row r="240" spans="1:30" x14ac:dyDescent="0.25">
      <c r="A240" t="s">
        <v>2724</v>
      </c>
      <c r="B240" t="s">
        <v>384</v>
      </c>
      <c r="C240" s="1" t="s">
        <v>2725</v>
      </c>
      <c r="D240" s="1" t="s">
        <v>2726</v>
      </c>
      <c r="E240" t="s">
        <v>458</v>
      </c>
      <c r="F240" t="s">
        <v>369</v>
      </c>
      <c r="G240" s="2" t="s">
        <v>292</v>
      </c>
      <c r="H240" t="s">
        <v>2402</v>
      </c>
      <c r="I240" t="s">
        <v>167</v>
      </c>
      <c r="J240" t="s">
        <v>2727</v>
      </c>
      <c r="K240" t="s">
        <v>588</v>
      </c>
      <c r="L240" t="s">
        <v>588</v>
      </c>
      <c r="M240" t="s">
        <v>85</v>
      </c>
      <c r="N240" t="s">
        <v>2728</v>
      </c>
      <c r="O240" t="s">
        <v>2729</v>
      </c>
      <c r="P240" t="s">
        <v>1577</v>
      </c>
      <c r="Q240" t="s">
        <v>991</v>
      </c>
      <c r="R240" t="s">
        <v>2730</v>
      </c>
      <c r="S240" t="s">
        <v>34</v>
      </c>
      <c r="T240" t="s">
        <v>34</v>
      </c>
      <c r="U240" t="s">
        <v>34</v>
      </c>
      <c r="V240" t="s">
        <v>34</v>
      </c>
      <c r="W240" t="s">
        <v>34</v>
      </c>
      <c r="X240" t="s">
        <v>34</v>
      </c>
      <c r="Y240" t="s">
        <v>2731</v>
      </c>
      <c r="Z240" t="s">
        <v>5268</v>
      </c>
      <c r="AA240" t="s">
        <v>2732</v>
      </c>
      <c r="AB240" t="s">
        <v>34</v>
      </c>
      <c r="AC240" t="s">
        <v>34</v>
      </c>
      <c r="AD240" t="s">
        <v>34</v>
      </c>
    </row>
    <row r="241" spans="1:30" x14ac:dyDescent="0.25">
      <c r="A241" t="s">
        <v>2733</v>
      </c>
      <c r="B241" t="s">
        <v>92</v>
      </c>
      <c r="C241" s="1" t="s">
        <v>2734</v>
      </c>
      <c r="D241" s="1" t="s">
        <v>2735</v>
      </c>
      <c r="E241" t="s">
        <v>2736</v>
      </c>
      <c r="F241" t="s">
        <v>1541</v>
      </c>
      <c r="G241" s="2" t="s">
        <v>47</v>
      </c>
      <c r="H241" t="s">
        <v>677</v>
      </c>
      <c r="I241" t="s">
        <v>2737</v>
      </c>
      <c r="J241" t="s">
        <v>2737</v>
      </c>
      <c r="K241" t="s">
        <v>677</v>
      </c>
      <c r="L241" t="s">
        <v>2738</v>
      </c>
      <c r="M241" t="s">
        <v>2739</v>
      </c>
      <c r="N241" t="s">
        <v>1056</v>
      </c>
      <c r="O241" t="s">
        <v>47</v>
      </c>
      <c r="P241" t="s">
        <v>47</v>
      </c>
      <c r="Q241" t="s">
        <v>34</v>
      </c>
      <c r="R241" t="s">
        <v>2740</v>
      </c>
      <c r="S241" t="s">
        <v>34</v>
      </c>
      <c r="T241" t="s">
        <v>34</v>
      </c>
      <c r="U241" t="s">
        <v>34</v>
      </c>
      <c r="V241" t="s">
        <v>34</v>
      </c>
      <c r="W241" t="s">
        <v>34</v>
      </c>
      <c r="X241" t="s">
        <v>34</v>
      </c>
      <c r="Y241" t="s">
        <v>110</v>
      </c>
      <c r="Z241" t="s">
        <v>2741</v>
      </c>
      <c r="AA241" t="s">
        <v>2742</v>
      </c>
      <c r="AB241" t="s">
        <v>34</v>
      </c>
      <c r="AC241" t="s">
        <v>34</v>
      </c>
      <c r="AD241" t="s">
        <v>34</v>
      </c>
    </row>
    <row r="242" spans="1:30" x14ac:dyDescent="0.25">
      <c r="A242" t="s">
        <v>2743</v>
      </c>
      <c r="B242" t="s">
        <v>92</v>
      </c>
      <c r="C242" s="1" t="s">
        <v>2744</v>
      </c>
      <c r="D242" s="1" t="s">
        <v>2745</v>
      </c>
      <c r="E242" t="s">
        <v>52</v>
      </c>
      <c r="F242" t="s">
        <v>1162</v>
      </c>
      <c r="G242" s="2" t="s">
        <v>47</v>
      </c>
      <c r="H242" t="s">
        <v>1285</v>
      </c>
      <c r="I242" t="s">
        <v>643</v>
      </c>
      <c r="J242" t="s">
        <v>2746</v>
      </c>
      <c r="K242" t="s">
        <v>1285</v>
      </c>
      <c r="L242" t="s">
        <v>370</v>
      </c>
      <c r="M242" t="s">
        <v>798</v>
      </c>
      <c r="N242" t="s">
        <v>479</v>
      </c>
      <c r="O242" t="s">
        <v>47</v>
      </c>
      <c r="P242" t="s">
        <v>47</v>
      </c>
      <c r="Q242" t="s">
        <v>34</v>
      </c>
      <c r="R242" t="s">
        <v>2747</v>
      </c>
      <c r="S242" t="s">
        <v>34</v>
      </c>
      <c r="T242" t="s">
        <v>34</v>
      </c>
      <c r="U242" t="s">
        <v>34</v>
      </c>
      <c r="V242" t="s">
        <v>34</v>
      </c>
      <c r="W242" t="s">
        <v>34</v>
      </c>
      <c r="X242" t="s">
        <v>34</v>
      </c>
      <c r="Y242" t="s">
        <v>110</v>
      </c>
      <c r="Z242" t="s">
        <v>2748</v>
      </c>
      <c r="AA242" t="s">
        <v>816</v>
      </c>
      <c r="AB242" t="s">
        <v>34</v>
      </c>
      <c r="AC242" t="s">
        <v>34</v>
      </c>
      <c r="AD242" t="s">
        <v>34</v>
      </c>
    </row>
    <row r="243" spans="1:30" x14ac:dyDescent="0.25">
      <c r="A243" t="s">
        <v>2749</v>
      </c>
      <c r="B243" t="s">
        <v>208</v>
      </c>
      <c r="C243" s="1" t="s">
        <v>2750</v>
      </c>
      <c r="D243" s="1" t="s">
        <v>2751</v>
      </c>
      <c r="E243" t="s">
        <v>1322</v>
      </c>
      <c r="F243" t="s">
        <v>2258</v>
      </c>
      <c r="G243" s="2" t="s">
        <v>47</v>
      </c>
      <c r="H243" t="s">
        <v>687</v>
      </c>
      <c r="I243" t="s">
        <v>305</v>
      </c>
      <c r="J243" t="s">
        <v>2527</v>
      </c>
      <c r="K243" t="s">
        <v>687</v>
      </c>
      <c r="L243" t="s">
        <v>745</v>
      </c>
      <c r="M243" t="s">
        <v>1262</v>
      </c>
      <c r="N243" t="s">
        <v>1563</v>
      </c>
      <c r="O243" t="s">
        <v>47</v>
      </c>
      <c r="P243" t="s">
        <v>47</v>
      </c>
      <c r="Q243" t="s">
        <v>34</v>
      </c>
      <c r="R243" t="s">
        <v>2752</v>
      </c>
      <c r="S243" t="s">
        <v>34</v>
      </c>
      <c r="T243" t="s">
        <v>34</v>
      </c>
      <c r="U243" t="s">
        <v>34</v>
      </c>
      <c r="V243" t="s">
        <v>34</v>
      </c>
      <c r="W243" t="s">
        <v>34</v>
      </c>
      <c r="X243" t="s">
        <v>34</v>
      </c>
      <c r="Y243" t="s">
        <v>110</v>
      </c>
      <c r="Z243" t="s">
        <v>2753</v>
      </c>
      <c r="AA243" t="s">
        <v>170</v>
      </c>
      <c r="AB243" t="s">
        <v>34</v>
      </c>
      <c r="AC243" t="s">
        <v>34</v>
      </c>
      <c r="AD243" t="s">
        <v>34</v>
      </c>
    </row>
    <row r="244" spans="1:30" x14ac:dyDescent="0.25">
      <c r="A244" t="s">
        <v>2754</v>
      </c>
      <c r="B244" t="s">
        <v>250</v>
      </c>
      <c r="C244" s="1" t="s">
        <v>5269</v>
      </c>
      <c r="D244" s="1" t="s">
        <v>2755</v>
      </c>
      <c r="E244" t="s">
        <v>1436</v>
      </c>
      <c r="F244" t="s">
        <v>2756</v>
      </c>
      <c r="G244" s="2" t="s">
        <v>1719</v>
      </c>
      <c r="H244" t="s">
        <v>2757</v>
      </c>
      <c r="I244" t="s">
        <v>1028</v>
      </c>
      <c r="J244" t="s">
        <v>2758</v>
      </c>
      <c r="K244" t="s">
        <v>687</v>
      </c>
      <c r="L244" t="s">
        <v>756</v>
      </c>
      <c r="M244" t="s">
        <v>235</v>
      </c>
      <c r="N244" t="s">
        <v>1028</v>
      </c>
      <c r="O244" t="s">
        <v>2759</v>
      </c>
      <c r="P244" t="s">
        <v>2760</v>
      </c>
      <c r="Q244" t="s">
        <v>1209</v>
      </c>
      <c r="R244" t="s">
        <v>2761</v>
      </c>
      <c r="S244" t="s">
        <v>2762</v>
      </c>
      <c r="T244" t="s">
        <v>1590</v>
      </c>
      <c r="U244" t="s">
        <v>85</v>
      </c>
      <c r="V244" t="s">
        <v>2669</v>
      </c>
      <c r="W244" t="s">
        <v>321</v>
      </c>
      <c r="X244" t="s">
        <v>2763</v>
      </c>
      <c r="Y244" t="s">
        <v>152</v>
      </c>
      <c r="Z244" t="s">
        <v>5270</v>
      </c>
      <c r="AA244" t="s">
        <v>2764</v>
      </c>
      <c r="AB244" t="s">
        <v>34</v>
      </c>
      <c r="AC244" t="s">
        <v>34</v>
      </c>
      <c r="AD244" t="s">
        <v>34</v>
      </c>
    </row>
    <row r="245" spans="1:30" x14ac:dyDescent="0.25">
      <c r="A245" t="s">
        <v>2765</v>
      </c>
      <c r="B245" t="s">
        <v>31</v>
      </c>
      <c r="C245" s="1" t="s">
        <v>5271</v>
      </c>
      <c r="D245" s="1" t="s">
        <v>2766</v>
      </c>
      <c r="E245" t="s">
        <v>955</v>
      </c>
      <c r="F245" t="s">
        <v>2258</v>
      </c>
      <c r="G245" s="2" t="s">
        <v>741</v>
      </c>
      <c r="H245" t="s">
        <v>2767</v>
      </c>
      <c r="I245" t="s">
        <v>427</v>
      </c>
      <c r="J245" t="s">
        <v>2768</v>
      </c>
      <c r="K245" t="s">
        <v>1304</v>
      </c>
      <c r="L245" t="s">
        <v>72</v>
      </c>
      <c r="M245" t="s">
        <v>479</v>
      </c>
      <c r="N245" t="s">
        <v>427</v>
      </c>
      <c r="O245" t="s">
        <v>1137</v>
      </c>
      <c r="P245" t="s">
        <v>2054</v>
      </c>
      <c r="Q245" t="s">
        <v>2769</v>
      </c>
      <c r="R245" t="s">
        <v>2770</v>
      </c>
      <c r="S245" t="s">
        <v>688</v>
      </c>
      <c r="T245" t="s">
        <v>955</v>
      </c>
      <c r="U245" t="s">
        <v>1055</v>
      </c>
      <c r="V245" t="s">
        <v>2771</v>
      </c>
      <c r="W245" t="s">
        <v>2772</v>
      </c>
      <c r="X245" t="s">
        <v>2773</v>
      </c>
      <c r="Y245" t="s">
        <v>48</v>
      </c>
      <c r="Z245" t="s">
        <v>5272</v>
      </c>
      <c r="AA245" t="s">
        <v>2774</v>
      </c>
      <c r="AB245" t="s">
        <v>34</v>
      </c>
      <c r="AC245" t="s">
        <v>34</v>
      </c>
      <c r="AD245" t="s">
        <v>34</v>
      </c>
    </row>
    <row r="246" spans="1:30" x14ac:dyDescent="0.25">
      <c r="A246" t="s">
        <v>2775</v>
      </c>
      <c r="B246" t="s">
        <v>2623</v>
      </c>
      <c r="C246" s="1" t="s">
        <v>1239</v>
      </c>
      <c r="D246" s="1" t="s">
        <v>2776</v>
      </c>
      <c r="E246" t="s">
        <v>34</v>
      </c>
      <c r="F246" t="s">
        <v>3107</v>
      </c>
      <c r="G246" s="2" t="s">
        <v>41</v>
      </c>
      <c r="H246" t="s">
        <v>280</v>
      </c>
      <c r="I246" t="s">
        <v>546</v>
      </c>
      <c r="J246" t="s">
        <v>546</v>
      </c>
      <c r="K246" t="s">
        <v>42</v>
      </c>
      <c r="L246" t="s">
        <v>548</v>
      </c>
      <c r="M246" t="s">
        <v>72</v>
      </c>
      <c r="N246" t="s">
        <v>546</v>
      </c>
      <c r="O246" t="s">
        <v>901</v>
      </c>
      <c r="P246" t="s">
        <v>5273</v>
      </c>
      <c r="Q246" t="s">
        <v>4338</v>
      </c>
      <c r="R246" t="s">
        <v>34</v>
      </c>
      <c r="S246" t="s">
        <v>34</v>
      </c>
      <c r="T246" t="s">
        <v>34</v>
      </c>
      <c r="U246" t="s">
        <v>34</v>
      </c>
      <c r="V246" t="s">
        <v>34</v>
      </c>
      <c r="W246" t="s">
        <v>34</v>
      </c>
      <c r="X246" t="s">
        <v>34</v>
      </c>
      <c r="Y246" t="s">
        <v>48</v>
      </c>
      <c r="Z246" t="s">
        <v>5274</v>
      </c>
      <c r="AA246" t="s">
        <v>48</v>
      </c>
      <c r="AB246" t="s">
        <v>34</v>
      </c>
      <c r="AC246" t="s">
        <v>34</v>
      </c>
      <c r="AD246" t="s">
        <v>34</v>
      </c>
    </row>
    <row r="247" spans="1:30" x14ac:dyDescent="0.25">
      <c r="A247" t="s">
        <v>2778</v>
      </c>
      <c r="B247" t="s">
        <v>92</v>
      </c>
      <c r="C247" s="1" t="s">
        <v>5275</v>
      </c>
      <c r="D247" s="1" t="s">
        <v>2779</v>
      </c>
      <c r="E247" t="s">
        <v>406</v>
      </c>
      <c r="F247" t="s">
        <v>1845</v>
      </c>
      <c r="G247" s="2" t="s">
        <v>41</v>
      </c>
      <c r="H247" t="s">
        <v>956</v>
      </c>
      <c r="I247" t="s">
        <v>2780</v>
      </c>
      <c r="J247" t="s">
        <v>2781</v>
      </c>
      <c r="K247" t="s">
        <v>42</v>
      </c>
      <c r="L247" t="s">
        <v>274</v>
      </c>
      <c r="M247" t="s">
        <v>2031</v>
      </c>
      <c r="N247" t="s">
        <v>2780</v>
      </c>
      <c r="O247" t="s">
        <v>47</v>
      </c>
      <c r="P247" t="s">
        <v>41</v>
      </c>
      <c r="Q247" t="s">
        <v>2782</v>
      </c>
      <c r="R247" t="s">
        <v>2783</v>
      </c>
      <c r="S247" t="s">
        <v>2784</v>
      </c>
      <c r="T247" t="s">
        <v>406</v>
      </c>
      <c r="U247" t="s">
        <v>415</v>
      </c>
      <c r="V247" t="s">
        <v>2785</v>
      </c>
      <c r="W247" t="s">
        <v>2040</v>
      </c>
      <c r="X247" t="s">
        <v>2201</v>
      </c>
      <c r="Y247" t="s">
        <v>110</v>
      </c>
      <c r="Z247" t="s">
        <v>5276</v>
      </c>
      <c r="AA247" t="s">
        <v>2786</v>
      </c>
      <c r="AB247" t="s">
        <v>34</v>
      </c>
      <c r="AC247" t="s">
        <v>34</v>
      </c>
      <c r="AD247" t="s">
        <v>34</v>
      </c>
    </row>
    <row r="248" spans="1:30" x14ac:dyDescent="0.25">
      <c r="A248" t="s">
        <v>2787</v>
      </c>
      <c r="B248" t="s">
        <v>68</v>
      </c>
      <c r="C248" s="1" t="s">
        <v>2788</v>
      </c>
      <c r="D248" s="1" t="s">
        <v>2789</v>
      </c>
      <c r="E248" t="s">
        <v>2790</v>
      </c>
      <c r="F248" t="s">
        <v>2791</v>
      </c>
      <c r="G248" s="2" t="s">
        <v>47</v>
      </c>
      <c r="H248" t="s">
        <v>47</v>
      </c>
      <c r="I248" t="s">
        <v>47</v>
      </c>
      <c r="J248" t="s">
        <v>47</v>
      </c>
      <c r="K248" t="s">
        <v>47</v>
      </c>
      <c r="L248" t="s">
        <v>47</v>
      </c>
      <c r="M248" t="s">
        <v>47</v>
      </c>
      <c r="N248" t="s">
        <v>2792</v>
      </c>
      <c r="O248" t="s">
        <v>47</v>
      </c>
      <c r="P248" t="s">
        <v>47</v>
      </c>
      <c r="Q248" t="s">
        <v>34</v>
      </c>
      <c r="R248" t="s">
        <v>675</v>
      </c>
      <c r="S248" t="s">
        <v>2793</v>
      </c>
      <c r="T248" t="s">
        <v>230</v>
      </c>
      <c r="U248" t="s">
        <v>279</v>
      </c>
      <c r="V248" t="s">
        <v>2794</v>
      </c>
      <c r="W248" t="s">
        <v>2795</v>
      </c>
      <c r="X248" t="s">
        <v>321</v>
      </c>
      <c r="Y248" t="s">
        <v>110</v>
      </c>
      <c r="Z248" t="s">
        <v>2796</v>
      </c>
      <c r="AA248" t="s">
        <v>681</v>
      </c>
      <c r="AB248" t="s">
        <v>34</v>
      </c>
      <c r="AC248" t="s">
        <v>34</v>
      </c>
      <c r="AD248" t="s">
        <v>34</v>
      </c>
    </row>
    <row r="249" spans="1:30" x14ac:dyDescent="0.25">
      <c r="A249" t="s">
        <v>2797</v>
      </c>
      <c r="B249" t="s">
        <v>208</v>
      </c>
      <c r="C249" s="1" t="s">
        <v>5277</v>
      </c>
      <c r="D249" s="1" t="s">
        <v>2798</v>
      </c>
      <c r="E249" t="s">
        <v>192</v>
      </c>
      <c r="F249" t="s">
        <v>253</v>
      </c>
      <c r="G249" s="2" t="s">
        <v>690</v>
      </c>
      <c r="H249" t="s">
        <v>2110</v>
      </c>
      <c r="I249" t="s">
        <v>2799</v>
      </c>
      <c r="J249" t="s">
        <v>2800</v>
      </c>
      <c r="K249" t="s">
        <v>398</v>
      </c>
      <c r="L249" t="s">
        <v>397</v>
      </c>
      <c r="M249" t="s">
        <v>324</v>
      </c>
      <c r="N249" t="s">
        <v>2799</v>
      </c>
      <c r="O249" t="s">
        <v>462</v>
      </c>
      <c r="P249" t="s">
        <v>2801</v>
      </c>
      <c r="Q249" t="s">
        <v>2802</v>
      </c>
      <c r="R249" t="s">
        <v>2803</v>
      </c>
      <c r="S249" t="s">
        <v>2804</v>
      </c>
      <c r="T249" t="s">
        <v>787</v>
      </c>
      <c r="U249" t="s">
        <v>163</v>
      </c>
      <c r="V249" t="s">
        <v>2805</v>
      </c>
      <c r="W249" t="s">
        <v>2806</v>
      </c>
      <c r="X249" t="s">
        <v>2807</v>
      </c>
      <c r="Y249" t="s">
        <v>110</v>
      </c>
      <c r="Z249" t="s">
        <v>5138</v>
      </c>
      <c r="AA249" t="s">
        <v>2808</v>
      </c>
      <c r="AB249" t="s">
        <v>34</v>
      </c>
      <c r="AC249" t="s">
        <v>34</v>
      </c>
      <c r="AD249" t="s">
        <v>34</v>
      </c>
    </row>
    <row r="250" spans="1:30" x14ac:dyDescent="0.25">
      <c r="A250" t="s">
        <v>2809</v>
      </c>
      <c r="B250" t="s">
        <v>92</v>
      </c>
      <c r="C250" s="1" t="s">
        <v>634</v>
      </c>
      <c r="D250" s="1" t="s">
        <v>2810</v>
      </c>
      <c r="E250" t="s">
        <v>192</v>
      </c>
      <c r="F250" t="s">
        <v>53</v>
      </c>
      <c r="G250" s="2" t="s">
        <v>121</v>
      </c>
      <c r="H250" t="s">
        <v>975</v>
      </c>
      <c r="I250" t="s">
        <v>2811</v>
      </c>
      <c r="J250" t="s">
        <v>2812</v>
      </c>
      <c r="K250" t="s">
        <v>446</v>
      </c>
      <c r="L250" t="s">
        <v>2527</v>
      </c>
      <c r="M250" t="s">
        <v>2614</v>
      </c>
      <c r="N250" t="s">
        <v>2811</v>
      </c>
      <c r="O250" t="s">
        <v>167</v>
      </c>
      <c r="P250" t="s">
        <v>2813</v>
      </c>
      <c r="Q250" t="s">
        <v>2814</v>
      </c>
      <c r="R250" t="s">
        <v>2815</v>
      </c>
      <c r="S250" t="s">
        <v>34</v>
      </c>
      <c r="T250" t="s">
        <v>34</v>
      </c>
      <c r="U250" t="s">
        <v>34</v>
      </c>
      <c r="V250" t="s">
        <v>34</v>
      </c>
      <c r="W250" t="s">
        <v>34</v>
      </c>
      <c r="X250" t="s">
        <v>34</v>
      </c>
      <c r="Y250" t="s">
        <v>110</v>
      </c>
      <c r="Z250" t="s">
        <v>5278</v>
      </c>
      <c r="AA250" t="s">
        <v>2816</v>
      </c>
      <c r="AB250" t="s">
        <v>34</v>
      </c>
      <c r="AC250" t="s">
        <v>34</v>
      </c>
      <c r="AD250" t="s">
        <v>34</v>
      </c>
    </row>
    <row r="251" spans="1:30" x14ac:dyDescent="0.25">
      <c r="A251" t="s">
        <v>2817</v>
      </c>
      <c r="B251" t="s">
        <v>228</v>
      </c>
      <c r="C251" s="1" t="s">
        <v>5279</v>
      </c>
      <c r="D251" s="1" t="s">
        <v>2818</v>
      </c>
      <c r="E251" t="s">
        <v>1442</v>
      </c>
      <c r="F251" t="s">
        <v>1215</v>
      </c>
      <c r="G251" s="2" t="s">
        <v>687</v>
      </c>
      <c r="H251" t="s">
        <v>2277</v>
      </c>
      <c r="I251" t="s">
        <v>218</v>
      </c>
      <c r="J251" t="s">
        <v>2819</v>
      </c>
      <c r="K251" t="s">
        <v>1056</v>
      </c>
      <c r="L251" t="s">
        <v>1719</v>
      </c>
      <c r="M251" t="s">
        <v>235</v>
      </c>
      <c r="N251" t="s">
        <v>218</v>
      </c>
      <c r="O251" t="s">
        <v>736</v>
      </c>
      <c r="P251" t="s">
        <v>2820</v>
      </c>
      <c r="Q251" t="s">
        <v>2821</v>
      </c>
      <c r="R251" t="s">
        <v>2822</v>
      </c>
      <c r="S251" t="s">
        <v>2823</v>
      </c>
      <c r="T251" t="s">
        <v>1442</v>
      </c>
      <c r="U251" t="s">
        <v>1203</v>
      </c>
      <c r="V251" t="s">
        <v>2824</v>
      </c>
      <c r="W251" t="s">
        <v>2825</v>
      </c>
      <c r="X251" t="s">
        <v>2826</v>
      </c>
      <c r="Y251" t="s">
        <v>312</v>
      </c>
      <c r="Z251" t="s">
        <v>5280</v>
      </c>
      <c r="AA251" t="s">
        <v>2827</v>
      </c>
      <c r="AB251" t="s">
        <v>34</v>
      </c>
      <c r="AC251" t="s">
        <v>34</v>
      </c>
      <c r="AD251" t="s">
        <v>34</v>
      </c>
    </row>
    <row r="252" spans="1:30" x14ac:dyDescent="0.25">
      <c r="A252" t="s">
        <v>2828</v>
      </c>
      <c r="B252" t="s">
        <v>31</v>
      </c>
      <c r="C252" s="1" t="s">
        <v>5281</v>
      </c>
      <c r="D252" s="1" t="s">
        <v>2830</v>
      </c>
      <c r="E252" t="s">
        <v>34</v>
      </c>
      <c r="F252" t="s">
        <v>95</v>
      </c>
      <c r="G252" s="2" t="s">
        <v>162</v>
      </c>
      <c r="H252" t="s">
        <v>123</v>
      </c>
      <c r="I252" t="s">
        <v>1629</v>
      </c>
      <c r="J252" t="s">
        <v>5282</v>
      </c>
      <c r="K252" t="s">
        <v>163</v>
      </c>
      <c r="L252" t="s">
        <v>120</v>
      </c>
      <c r="M252" t="s">
        <v>162</v>
      </c>
      <c r="N252" t="s">
        <v>1629</v>
      </c>
      <c r="O252" t="s">
        <v>3777</v>
      </c>
      <c r="P252" t="s">
        <v>2118</v>
      </c>
      <c r="Q252" t="s">
        <v>2642</v>
      </c>
      <c r="R252" t="s">
        <v>34</v>
      </c>
      <c r="S252" t="s">
        <v>34</v>
      </c>
      <c r="T252" t="s">
        <v>34</v>
      </c>
      <c r="U252" t="s">
        <v>34</v>
      </c>
      <c r="V252" t="s">
        <v>34</v>
      </c>
      <c r="W252" t="s">
        <v>34</v>
      </c>
      <c r="X252" t="s">
        <v>34</v>
      </c>
      <c r="Y252" t="s">
        <v>48</v>
      </c>
      <c r="Z252" t="s">
        <v>2832</v>
      </c>
      <c r="AA252" t="s">
        <v>48</v>
      </c>
      <c r="AB252" t="s">
        <v>34</v>
      </c>
      <c r="AC252" t="s">
        <v>34</v>
      </c>
      <c r="AD252" t="s">
        <v>34</v>
      </c>
    </row>
    <row r="253" spans="1:30" x14ac:dyDescent="0.25">
      <c r="A253" t="s">
        <v>2833</v>
      </c>
      <c r="B253" t="s">
        <v>31</v>
      </c>
      <c r="C253" s="1" t="s">
        <v>5283</v>
      </c>
      <c r="D253" s="1" t="s">
        <v>2834</v>
      </c>
      <c r="E253" t="s">
        <v>458</v>
      </c>
      <c r="F253" t="s">
        <v>1900</v>
      </c>
      <c r="G253" s="2" t="s">
        <v>746</v>
      </c>
      <c r="H253" t="s">
        <v>566</v>
      </c>
      <c r="I253" t="s">
        <v>546</v>
      </c>
      <c r="J253" t="s">
        <v>2835</v>
      </c>
      <c r="K253" t="s">
        <v>1820</v>
      </c>
      <c r="L253" t="s">
        <v>548</v>
      </c>
      <c r="M253" t="s">
        <v>446</v>
      </c>
      <c r="N253" t="s">
        <v>546</v>
      </c>
      <c r="O253" t="s">
        <v>1053</v>
      </c>
      <c r="P253" t="s">
        <v>1305</v>
      </c>
      <c r="Q253" t="s">
        <v>2836</v>
      </c>
      <c r="R253" t="s">
        <v>2837</v>
      </c>
      <c r="S253" t="s">
        <v>2838</v>
      </c>
      <c r="T253" t="s">
        <v>458</v>
      </c>
      <c r="U253" t="s">
        <v>254</v>
      </c>
      <c r="V253" t="s">
        <v>2839</v>
      </c>
      <c r="W253" t="s">
        <v>2840</v>
      </c>
      <c r="X253" t="s">
        <v>2841</v>
      </c>
      <c r="Y253" t="s">
        <v>110</v>
      </c>
      <c r="Z253" t="s">
        <v>2842</v>
      </c>
      <c r="AA253" t="s">
        <v>2843</v>
      </c>
      <c r="AB253" t="s">
        <v>34</v>
      </c>
      <c r="AC253" t="s">
        <v>34</v>
      </c>
      <c r="AD253" t="s">
        <v>34</v>
      </c>
    </row>
    <row r="254" spans="1:30" x14ac:dyDescent="0.25">
      <c r="A254" t="s">
        <v>2844</v>
      </c>
      <c r="B254" t="s">
        <v>31</v>
      </c>
      <c r="C254" s="1" t="s">
        <v>5284</v>
      </c>
      <c r="D254" s="1" t="s">
        <v>2845</v>
      </c>
      <c r="E254" t="s">
        <v>34</v>
      </c>
      <c r="F254" t="s">
        <v>882</v>
      </c>
      <c r="G254" s="2" t="s">
        <v>519</v>
      </c>
      <c r="H254" t="s">
        <v>2846</v>
      </c>
      <c r="I254" t="s">
        <v>2847</v>
      </c>
      <c r="J254" t="s">
        <v>2848</v>
      </c>
      <c r="K254" t="s">
        <v>99</v>
      </c>
      <c r="L254" t="s">
        <v>99</v>
      </c>
      <c r="M254" t="s">
        <v>529</v>
      </c>
      <c r="N254" t="s">
        <v>2847</v>
      </c>
      <c r="O254" t="s">
        <v>139</v>
      </c>
      <c r="P254" t="s">
        <v>837</v>
      </c>
      <c r="Q254" t="s">
        <v>1122</v>
      </c>
      <c r="R254" t="s">
        <v>34</v>
      </c>
      <c r="S254" t="s">
        <v>34</v>
      </c>
      <c r="T254" t="s">
        <v>34</v>
      </c>
      <c r="U254" t="s">
        <v>34</v>
      </c>
      <c r="V254" t="s">
        <v>34</v>
      </c>
      <c r="W254" t="s">
        <v>34</v>
      </c>
      <c r="X254" t="s">
        <v>34</v>
      </c>
      <c r="Y254" t="s">
        <v>48</v>
      </c>
      <c r="Z254" t="s">
        <v>2849</v>
      </c>
      <c r="AA254" t="s">
        <v>48</v>
      </c>
      <c r="AB254" t="s">
        <v>34</v>
      </c>
      <c r="AC254" t="s">
        <v>34</v>
      </c>
      <c r="AD254" t="s">
        <v>34</v>
      </c>
    </row>
    <row r="255" spans="1:30" x14ac:dyDescent="0.25">
      <c r="A255" t="s">
        <v>2850</v>
      </c>
      <c r="B255" t="s">
        <v>228</v>
      </c>
      <c r="C255" s="1" t="s">
        <v>2851</v>
      </c>
      <c r="D255" s="1" t="s">
        <v>2852</v>
      </c>
      <c r="E255" t="s">
        <v>387</v>
      </c>
      <c r="F255" t="s">
        <v>352</v>
      </c>
      <c r="G255" s="2" t="s">
        <v>291</v>
      </c>
      <c r="H255" t="s">
        <v>643</v>
      </c>
      <c r="I255" t="s">
        <v>2853</v>
      </c>
      <c r="J255" t="s">
        <v>2854</v>
      </c>
      <c r="K255" t="s">
        <v>277</v>
      </c>
      <c r="L255" t="s">
        <v>277</v>
      </c>
      <c r="M255" t="s">
        <v>1285</v>
      </c>
      <c r="N255" t="s">
        <v>2853</v>
      </c>
      <c r="O255" t="s">
        <v>2855</v>
      </c>
      <c r="P255" t="s">
        <v>2856</v>
      </c>
      <c r="Q255" t="s">
        <v>1920</v>
      </c>
      <c r="R255" t="s">
        <v>2857</v>
      </c>
      <c r="S255" t="s">
        <v>2858</v>
      </c>
      <c r="T255" t="s">
        <v>387</v>
      </c>
      <c r="U255" t="s">
        <v>277</v>
      </c>
      <c r="V255" t="s">
        <v>47</v>
      </c>
      <c r="W255" t="s">
        <v>47</v>
      </c>
      <c r="X255" t="s">
        <v>47</v>
      </c>
      <c r="Y255" t="s">
        <v>48</v>
      </c>
      <c r="Z255" t="s">
        <v>3891</v>
      </c>
      <c r="AA255" t="s">
        <v>2859</v>
      </c>
      <c r="AB255" t="s">
        <v>34</v>
      </c>
      <c r="AC255" t="s">
        <v>34</v>
      </c>
      <c r="AD255" t="s">
        <v>34</v>
      </c>
    </row>
    <row r="256" spans="1:30" x14ac:dyDescent="0.25">
      <c r="A256" t="s">
        <v>2860</v>
      </c>
      <c r="B256" t="s">
        <v>893</v>
      </c>
      <c r="C256" s="1" t="s">
        <v>2861</v>
      </c>
      <c r="D256" s="1" t="s">
        <v>2862</v>
      </c>
      <c r="E256" t="s">
        <v>2863</v>
      </c>
      <c r="F256" t="s">
        <v>2864</v>
      </c>
      <c r="G256" s="2" t="s">
        <v>746</v>
      </c>
      <c r="H256" t="s">
        <v>746</v>
      </c>
      <c r="I256" t="s">
        <v>2865</v>
      </c>
      <c r="J256" t="s">
        <v>2866</v>
      </c>
      <c r="K256" t="s">
        <v>2867</v>
      </c>
      <c r="L256" t="s">
        <v>564</v>
      </c>
      <c r="M256" t="s">
        <v>1180</v>
      </c>
      <c r="N256" t="s">
        <v>2865</v>
      </c>
      <c r="O256" t="s">
        <v>2868</v>
      </c>
      <c r="P256" t="s">
        <v>2869</v>
      </c>
      <c r="Q256" t="s">
        <v>2870</v>
      </c>
      <c r="R256" t="s">
        <v>2871</v>
      </c>
      <c r="S256" t="s">
        <v>2872</v>
      </c>
      <c r="T256" t="s">
        <v>2863</v>
      </c>
      <c r="U256" t="s">
        <v>1335</v>
      </c>
      <c r="V256" t="s">
        <v>2873</v>
      </c>
      <c r="W256" t="s">
        <v>2874</v>
      </c>
      <c r="X256" t="s">
        <v>2875</v>
      </c>
      <c r="Y256" t="s">
        <v>110</v>
      </c>
      <c r="Z256" t="s">
        <v>5285</v>
      </c>
      <c r="AA256" t="s">
        <v>2876</v>
      </c>
      <c r="AB256" t="s">
        <v>34</v>
      </c>
      <c r="AC256" t="s">
        <v>34</v>
      </c>
      <c r="AD256" t="s">
        <v>34</v>
      </c>
    </row>
    <row r="257" spans="1:30" x14ac:dyDescent="0.25">
      <c r="A257" t="s">
        <v>2877</v>
      </c>
      <c r="B257" t="s">
        <v>31</v>
      </c>
      <c r="C257" s="1" t="s">
        <v>2878</v>
      </c>
      <c r="D257" s="1" t="s">
        <v>2879</v>
      </c>
      <c r="E257" t="s">
        <v>928</v>
      </c>
      <c r="F257" t="s">
        <v>2880</v>
      </c>
      <c r="G257" s="2" t="s">
        <v>47</v>
      </c>
      <c r="H257" t="s">
        <v>1098</v>
      </c>
      <c r="I257" t="s">
        <v>1831</v>
      </c>
      <c r="J257" t="s">
        <v>1831</v>
      </c>
      <c r="K257" t="s">
        <v>929</v>
      </c>
      <c r="L257" t="s">
        <v>64</v>
      </c>
      <c r="M257" t="s">
        <v>64</v>
      </c>
      <c r="N257" t="s">
        <v>1831</v>
      </c>
      <c r="O257" t="s">
        <v>47</v>
      </c>
      <c r="P257" t="s">
        <v>47</v>
      </c>
      <c r="Q257" t="s">
        <v>34</v>
      </c>
      <c r="R257" t="s">
        <v>2881</v>
      </c>
      <c r="S257" t="s">
        <v>34</v>
      </c>
      <c r="T257" t="s">
        <v>34</v>
      </c>
      <c r="U257" t="s">
        <v>34</v>
      </c>
      <c r="V257" t="s">
        <v>34</v>
      </c>
      <c r="W257" t="s">
        <v>34</v>
      </c>
      <c r="X257" t="s">
        <v>34</v>
      </c>
      <c r="Y257" t="s">
        <v>110</v>
      </c>
      <c r="Z257" t="s">
        <v>2882</v>
      </c>
      <c r="AA257" t="s">
        <v>2883</v>
      </c>
      <c r="AB257" t="s">
        <v>34</v>
      </c>
      <c r="AC257" t="s">
        <v>34</v>
      </c>
      <c r="AD257" t="s">
        <v>34</v>
      </c>
    </row>
    <row r="258" spans="1:30" x14ac:dyDescent="0.25">
      <c r="A258" t="s">
        <v>2884</v>
      </c>
      <c r="B258" t="s">
        <v>208</v>
      </c>
      <c r="C258" s="1" t="s">
        <v>5286</v>
      </c>
      <c r="D258" s="1" t="s">
        <v>2885</v>
      </c>
      <c r="E258" t="s">
        <v>458</v>
      </c>
      <c r="F258" t="s">
        <v>271</v>
      </c>
      <c r="G258" s="2" t="s">
        <v>188</v>
      </c>
      <c r="H258" t="s">
        <v>2886</v>
      </c>
      <c r="I258" t="s">
        <v>1883</v>
      </c>
      <c r="J258" t="s">
        <v>1437</v>
      </c>
      <c r="K258" t="s">
        <v>1008</v>
      </c>
      <c r="L258" t="s">
        <v>519</v>
      </c>
      <c r="M258" t="s">
        <v>498</v>
      </c>
      <c r="N258" t="s">
        <v>1883</v>
      </c>
      <c r="O258" t="s">
        <v>1093</v>
      </c>
      <c r="P258" t="s">
        <v>1140</v>
      </c>
      <c r="Q258" t="s">
        <v>2887</v>
      </c>
      <c r="R258" t="s">
        <v>2888</v>
      </c>
      <c r="S258" t="s">
        <v>2889</v>
      </c>
      <c r="T258" t="s">
        <v>458</v>
      </c>
      <c r="U258" t="s">
        <v>1723</v>
      </c>
      <c r="V258" t="s">
        <v>2890</v>
      </c>
      <c r="W258" t="s">
        <v>2707</v>
      </c>
      <c r="X258" t="s">
        <v>1614</v>
      </c>
      <c r="Y258" t="s">
        <v>110</v>
      </c>
      <c r="Z258" t="s">
        <v>1648</v>
      </c>
      <c r="AA258" t="s">
        <v>2891</v>
      </c>
      <c r="AB258" t="s">
        <v>34</v>
      </c>
      <c r="AC258" t="s">
        <v>34</v>
      </c>
      <c r="AD258" t="s">
        <v>34</v>
      </c>
    </row>
    <row r="259" spans="1:30" x14ac:dyDescent="0.25">
      <c r="A259" t="s">
        <v>2892</v>
      </c>
      <c r="B259" t="s">
        <v>893</v>
      </c>
      <c r="C259" s="1" t="s">
        <v>1715</v>
      </c>
      <c r="D259" s="1" t="s">
        <v>2893</v>
      </c>
      <c r="E259" t="s">
        <v>1254</v>
      </c>
      <c r="F259" t="s">
        <v>2894</v>
      </c>
      <c r="G259" s="2" t="s">
        <v>47</v>
      </c>
      <c r="H259" t="s">
        <v>47</v>
      </c>
      <c r="I259" t="s">
        <v>47</v>
      </c>
      <c r="J259" t="s">
        <v>47</v>
      </c>
      <c r="K259" t="s">
        <v>47</v>
      </c>
      <c r="L259" t="s">
        <v>47</v>
      </c>
      <c r="M259" t="s">
        <v>47</v>
      </c>
      <c r="N259" t="s">
        <v>2895</v>
      </c>
      <c r="O259" t="s">
        <v>47</v>
      </c>
      <c r="P259" t="s">
        <v>47</v>
      </c>
      <c r="Q259" t="s">
        <v>34</v>
      </c>
      <c r="R259" t="s">
        <v>675</v>
      </c>
      <c r="S259" t="s">
        <v>34</v>
      </c>
      <c r="T259" t="s">
        <v>34</v>
      </c>
      <c r="U259" t="s">
        <v>47</v>
      </c>
      <c r="V259" t="s">
        <v>490</v>
      </c>
      <c r="W259" t="s">
        <v>47</v>
      </c>
      <c r="X259" t="s">
        <v>47</v>
      </c>
      <c r="Y259" t="s">
        <v>110</v>
      </c>
      <c r="Z259" t="s">
        <v>2896</v>
      </c>
      <c r="AA259" t="s">
        <v>681</v>
      </c>
      <c r="AB259" t="s">
        <v>34</v>
      </c>
      <c r="AC259" t="s">
        <v>34</v>
      </c>
      <c r="AD259" t="s">
        <v>34</v>
      </c>
    </row>
    <row r="260" spans="1:30" x14ac:dyDescent="0.25">
      <c r="A260" t="s">
        <v>2897</v>
      </c>
      <c r="B260" t="s">
        <v>208</v>
      </c>
      <c r="C260" s="1" t="s">
        <v>5287</v>
      </c>
      <c r="D260" s="1" t="s">
        <v>2898</v>
      </c>
      <c r="E260" t="s">
        <v>252</v>
      </c>
      <c r="F260" t="s">
        <v>157</v>
      </c>
      <c r="G260" s="2" t="s">
        <v>162</v>
      </c>
      <c r="H260" t="s">
        <v>2613</v>
      </c>
      <c r="I260" t="s">
        <v>2899</v>
      </c>
      <c r="J260" t="s">
        <v>2900</v>
      </c>
      <c r="K260" t="s">
        <v>162</v>
      </c>
      <c r="L260" t="s">
        <v>163</v>
      </c>
      <c r="M260" t="s">
        <v>162</v>
      </c>
      <c r="N260" t="s">
        <v>2899</v>
      </c>
      <c r="O260" t="s">
        <v>838</v>
      </c>
      <c r="P260" t="s">
        <v>690</v>
      </c>
      <c r="Q260" t="s">
        <v>2901</v>
      </c>
      <c r="R260" t="s">
        <v>2902</v>
      </c>
      <c r="S260" t="s">
        <v>2903</v>
      </c>
      <c r="T260" t="s">
        <v>318</v>
      </c>
      <c r="U260" t="s">
        <v>741</v>
      </c>
      <c r="V260" t="s">
        <v>2904</v>
      </c>
      <c r="W260" t="s">
        <v>2905</v>
      </c>
      <c r="X260" t="s">
        <v>2906</v>
      </c>
      <c r="Y260" t="s">
        <v>110</v>
      </c>
      <c r="Z260" t="s">
        <v>2485</v>
      </c>
      <c r="AA260" t="s">
        <v>2907</v>
      </c>
      <c r="AB260" t="s">
        <v>34</v>
      </c>
      <c r="AC260" t="s">
        <v>34</v>
      </c>
      <c r="AD260" t="s">
        <v>34</v>
      </c>
    </row>
    <row r="261" spans="1:30" x14ac:dyDescent="0.25">
      <c r="A261" t="s">
        <v>2908</v>
      </c>
      <c r="B261" t="s">
        <v>92</v>
      </c>
      <c r="C261" s="1" t="s">
        <v>5288</v>
      </c>
      <c r="D261" s="1" t="s">
        <v>2909</v>
      </c>
      <c r="E261" t="s">
        <v>543</v>
      </c>
      <c r="F261" t="s">
        <v>95</v>
      </c>
      <c r="G261" s="2" t="s">
        <v>549</v>
      </c>
      <c r="H261" t="s">
        <v>572</v>
      </c>
      <c r="I261" t="s">
        <v>2910</v>
      </c>
      <c r="J261" t="s">
        <v>2911</v>
      </c>
      <c r="K261" t="s">
        <v>274</v>
      </c>
      <c r="L261" t="s">
        <v>746</v>
      </c>
      <c r="M261" t="s">
        <v>643</v>
      </c>
      <c r="N261" t="s">
        <v>2910</v>
      </c>
      <c r="O261" t="s">
        <v>159</v>
      </c>
      <c r="P261" t="s">
        <v>1028</v>
      </c>
      <c r="Q261" t="s">
        <v>2912</v>
      </c>
      <c r="R261" t="s">
        <v>2913</v>
      </c>
      <c r="S261" t="s">
        <v>34</v>
      </c>
      <c r="T261" t="s">
        <v>34</v>
      </c>
      <c r="U261" t="s">
        <v>34</v>
      </c>
      <c r="V261" t="s">
        <v>34</v>
      </c>
      <c r="W261" t="s">
        <v>34</v>
      </c>
      <c r="X261" t="s">
        <v>34</v>
      </c>
      <c r="Y261" t="s">
        <v>110</v>
      </c>
      <c r="Z261" t="s">
        <v>5289</v>
      </c>
      <c r="AA261" t="s">
        <v>2914</v>
      </c>
      <c r="AB261" t="s">
        <v>34</v>
      </c>
      <c r="AC261" t="s">
        <v>34</v>
      </c>
      <c r="AD261" t="s">
        <v>34</v>
      </c>
    </row>
    <row r="262" spans="1:30" x14ac:dyDescent="0.25">
      <c r="A262" t="s">
        <v>2915</v>
      </c>
      <c r="B262" t="s">
        <v>31</v>
      </c>
      <c r="C262" s="1" t="s">
        <v>5290</v>
      </c>
      <c r="D262" s="1" t="s">
        <v>2916</v>
      </c>
      <c r="E262" t="s">
        <v>648</v>
      </c>
      <c r="F262" t="s">
        <v>895</v>
      </c>
      <c r="G262" s="2" t="s">
        <v>323</v>
      </c>
      <c r="H262" t="s">
        <v>2917</v>
      </c>
      <c r="I262" t="s">
        <v>2662</v>
      </c>
      <c r="J262" t="s">
        <v>1847</v>
      </c>
      <c r="K262" t="s">
        <v>447</v>
      </c>
      <c r="L262" t="s">
        <v>397</v>
      </c>
      <c r="M262" t="s">
        <v>324</v>
      </c>
      <c r="N262" t="s">
        <v>2662</v>
      </c>
      <c r="O262" t="s">
        <v>2918</v>
      </c>
      <c r="P262" t="s">
        <v>2110</v>
      </c>
      <c r="Q262" t="s">
        <v>2919</v>
      </c>
      <c r="R262" t="s">
        <v>2920</v>
      </c>
      <c r="S262" t="s">
        <v>2921</v>
      </c>
      <c r="T262" t="s">
        <v>648</v>
      </c>
      <c r="U262" t="s">
        <v>72</v>
      </c>
      <c r="V262" t="s">
        <v>326</v>
      </c>
      <c r="W262" t="s">
        <v>1563</v>
      </c>
      <c r="X262" t="s">
        <v>2922</v>
      </c>
      <c r="Y262" t="s">
        <v>48</v>
      </c>
      <c r="Z262" t="s">
        <v>1754</v>
      </c>
      <c r="AA262" t="s">
        <v>2923</v>
      </c>
      <c r="AB262" t="s">
        <v>34</v>
      </c>
      <c r="AC262" t="s">
        <v>34</v>
      </c>
      <c r="AD262" t="s">
        <v>34</v>
      </c>
    </row>
    <row r="263" spans="1:30" x14ac:dyDescent="0.25">
      <c r="A263" t="s">
        <v>2924</v>
      </c>
      <c r="B263" t="s">
        <v>92</v>
      </c>
      <c r="C263" s="1" t="s">
        <v>5291</v>
      </c>
      <c r="D263" s="1" t="s">
        <v>2925</v>
      </c>
      <c r="E263" t="s">
        <v>2010</v>
      </c>
      <c r="F263" t="s">
        <v>2926</v>
      </c>
      <c r="G263" s="2" t="s">
        <v>446</v>
      </c>
      <c r="H263" t="s">
        <v>600</v>
      </c>
      <c r="I263" t="s">
        <v>2927</v>
      </c>
      <c r="J263" t="s">
        <v>2928</v>
      </c>
      <c r="K263" t="s">
        <v>64</v>
      </c>
      <c r="L263" t="s">
        <v>96</v>
      </c>
      <c r="M263" t="s">
        <v>415</v>
      </c>
      <c r="N263" t="s">
        <v>2927</v>
      </c>
      <c r="O263" t="s">
        <v>2538</v>
      </c>
      <c r="P263" t="s">
        <v>630</v>
      </c>
      <c r="Q263" t="s">
        <v>2929</v>
      </c>
      <c r="R263" t="s">
        <v>2930</v>
      </c>
      <c r="S263" t="s">
        <v>2931</v>
      </c>
      <c r="T263" t="s">
        <v>2010</v>
      </c>
      <c r="U263" t="s">
        <v>163</v>
      </c>
      <c r="V263" t="s">
        <v>140</v>
      </c>
      <c r="W263" t="s">
        <v>621</v>
      </c>
      <c r="X263" t="s">
        <v>2932</v>
      </c>
      <c r="Y263" t="s">
        <v>110</v>
      </c>
      <c r="Z263" t="s">
        <v>5292</v>
      </c>
      <c r="AA263" t="s">
        <v>2933</v>
      </c>
      <c r="AB263" t="s">
        <v>34</v>
      </c>
      <c r="AC263" t="s">
        <v>34</v>
      </c>
      <c r="AD263" t="s">
        <v>34</v>
      </c>
    </row>
    <row r="264" spans="1:30" x14ac:dyDescent="0.25">
      <c r="A264" t="s">
        <v>2934</v>
      </c>
      <c r="B264" t="s">
        <v>31</v>
      </c>
      <c r="C264" s="1" t="s">
        <v>5293</v>
      </c>
      <c r="D264" s="1" t="s">
        <v>2935</v>
      </c>
      <c r="E264" t="s">
        <v>387</v>
      </c>
      <c r="F264" t="s">
        <v>95</v>
      </c>
      <c r="G264" s="2" t="s">
        <v>99</v>
      </c>
      <c r="H264" t="s">
        <v>1344</v>
      </c>
      <c r="I264" t="s">
        <v>948</v>
      </c>
      <c r="J264" t="s">
        <v>2936</v>
      </c>
      <c r="K264" t="s">
        <v>254</v>
      </c>
      <c r="L264" t="s">
        <v>64</v>
      </c>
      <c r="M264" t="s">
        <v>96</v>
      </c>
      <c r="N264" t="s">
        <v>948</v>
      </c>
      <c r="O264" t="s">
        <v>73</v>
      </c>
      <c r="P264" t="s">
        <v>2650</v>
      </c>
      <c r="Q264" t="s">
        <v>2937</v>
      </c>
      <c r="R264" t="s">
        <v>2938</v>
      </c>
      <c r="S264" t="s">
        <v>34</v>
      </c>
      <c r="T264" t="s">
        <v>34</v>
      </c>
      <c r="U264" t="s">
        <v>34</v>
      </c>
      <c r="V264" t="s">
        <v>34</v>
      </c>
      <c r="W264" t="s">
        <v>34</v>
      </c>
      <c r="X264" t="s">
        <v>34</v>
      </c>
      <c r="Y264" t="s">
        <v>266</v>
      </c>
      <c r="Z264" t="s">
        <v>5294</v>
      </c>
      <c r="AA264" t="s">
        <v>2939</v>
      </c>
      <c r="AB264" t="s">
        <v>34</v>
      </c>
      <c r="AC264" t="s">
        <v>34</v>
      </c>
      <c r="AD264" t="s">
        <v>34</v>
      </c>
    </row>
    <row r="265" spans="1:30" x14ac:dyDescent="0.25">
      <c r="A265" t="s">
        <v>2940</v>
      </c>
      <c r="B265" t="s">
        <v>92</v>
      </c>
      <c r="C265" s="1" t="s">
        <v>5295</v>
      </c>
      <c r="D265" s="1" t="s">
        <v>2941</v>
      </c>
      <c r="E265" t="s">
        <v>301</v>
      </c>
      <c r="F265" t="s">
        <v>2790</v>
      </c>
      <c r="G265" s="2" t="s">
        <v>41</v>
      </c>
      <c r="H265" t="s">
        <v>2942</v>
      </c>
      <c r="I265" t="s">
        <v>1286</v>
      </c>
      <c r="J265" t="s">
        <v>1218</v>
      </c>
      <c r="K265" t="s">
        <v>41</v>
      </c>
      <c r="L265" t="s">
        <v>199</v>
      </c>
      <c r="M265" t="s">
        <v>447</v>
      </c>
      <c r="N265" t="s">
        <v>1286</v>
      </c>
      <c r="O265" t="s">
        <v>1630</v>
      </c>
      <c r="P265" t="s">
        <v>2943</v>
      </c>
      <c r="Q265" t="s">
        <v>2944</v>
      </c>
      <c r="R265" t="s">
        <v>2945</v>
      </c>
      <c r="S265" t="s">
        <v>2946</v>
      </c>
      <c r="T265" t="s">
        <v>301</v>
      </c>
      <c r="U265" t="s">
        <v>560</v>
      </c>
      <c r="V265" t="s">
        <v>2947</v>
      </c>
      <c r="W265" t="s">
        <v>159</v>
      </c>
      <c r="X265" t="s">
        <v>2625</v>
      </c>
      <c r="Y265" t="s">
        <v>110</v>
      </c>
      <c r="Z265" t="s">
        <v>2061</v>
      </c>
      <c r="AA265" t="s">
        <v>2948</v>
      </c>
      <c r="AB265" t="s">
        <v>34</v>
      </c>
      <c r="AC265" t="s">
        <v>34</v>
      </c>
      <c r="AD265" t="s">
        <v>34</v>
      </c>
    </row>
    <row r="266" spans="1:30" x14ac:dyDescent="0.25">
      <c r="A266" t="s">
        <v>2949</v>
      </c>
      <c r="B266" t="s">
        <v>92</v>
      </c>
      <c r="C266" s="1" t="s">
        <v>5296</v>
      </c>
      <c r="D266" s="1" t="s">
        <v>2950</v>
      </c>
      <c r="E266" t="s">
        <v>94</v>
      </c>
      <c r="F266" t="s">
        <v>1080</v>
      </c>
      <c r="G266" s="2" t="s">
        <v>479</v>
      </c>
      <c r="H266" t="s">
        <v>1365</v>
      </c>
      <c r="I266" t="s">
        <v>2951</v>
      </c>
      <c r="J266" t="s">
        <v>2952</v>
      </c>
      <c r="K266" t="s">
        <v>199</v>
      </c>
      <c r="L266" t="s">
        <v>480</v>
      </c>
      <c r="M266" t="s">
        <v>128</v>
      </c>
      <c r="N266" t="s">
        <v>2951</v>
      </c>
      <c r="O266" t="s">
        <v>274</v>
      </c>
      <c r="P266" t="s">
        <v>2953</v>
      </c>
      <c r="Q266" t="s">
        <v>2954</v>
      </c>
      <c r="R266" t="s">
        <v>2955</v>
      </c>
      <c r="S266" t="s">
        <v>2956</v>
      </c>
      <c r="T266" t="s">
        <v>94</v>
      </c>
      <c r="U266" t="s">
        <v>324</v>
      </c>
      <c r="V266" t="s">
        <v>2957</v>
      </c>
      <c r="W266" t="s">
        <v>2958</v>
      </c>
      <c r="X266" t="s">
        <v>2959</v>
      </c>
      <c r="Y266" t="s">
        <v>110</v>
      </c>
      <c r="Z266" t="s">
        <v>2960</v>
      </c>
      <c r="AA266" t="s">
        <v>2961</v>
      </c>
      <c r="AB266" t="s">
        <v>34</v>
      </c>
      <c r="AC266" t="s">
        <v>34</v>
      </c>
      <c r="AD266" t="s">
        <v>34</v>
      </c>
    </row>
    <row r="267" spans="1:30" x14ac:dyDescent="0.25">
      <c r="A267" t="s">
        <v>2962</v>
      </c>
      <c r="B267" t="s">
        <v>31</v>
      </c>
      <c r="C267" s="1" t="s">
        <v>3043</v>
      </c>
      <c r="D267" s="1" t="s">
        <v>2963</v>
      </c>
      <c r="E267" t="s">
        <v>34</v>
      </c>
      <c r="F267" t="s">
        <v>2964</v>
      </c>
      <c r="G267" s="2" t="s">
        <v>824</v>
      </c>
      <c r="H267" t="s">
        <v>824</v>
      </c>
      <c r="I267" t="s">
        <v>1902</v>
      </c>
      <c r="J267" t="s">
        <v>2965</v>
      </c>
      <c r="K267" t="s">
        <v>1304</v>
      </c>
      <c r="L267" t="s">
        <v>643</v>
      </c>
      <c r="M267" t="s">
        <v>323</v>
      </c>
      <c r="N267" t="s">
        <v>824</v>
      </c>
      <c r="O267" t="s">
        <v>203</v>
      </c>
      <c r="P267" t="s">
        <v>2966</v>
      </c>
      <c r="Q267" t="s">
        <v>2966</v>
      </c>
      <c r="R267" t="s">
        <v>34</v>
      </c>
      <c r="S267" t="s">
        <v>34</v>
      </c>
      <c r="T267" t="s">
        <v>34</v>
      </c>
      <c r="U267" t="s">
        <v>34</v>
      </c>
      <c r="V267" t="s">
        <v>34</v>
      </c>
      <c r="W267" t="s">
        <v>34</v>
      </c>
      <c r="X267" t="s">
        <v>34</v>
      </c>
      <c r="Y267" t="s">
        <v>48</v>
      </c>
      <c r="Z267" t="s">
        <v>5297</v>
      </c>
      <c r="AA267" t="s">
        <v>48</v>
      </c>
      <c r="AB267" t="s">
        <v>34</v>
      </c>
      <c r="AC267" t="s">
        <v>34</v>
      </c>
      <c r="AD267" t="s">
        <v>34</v>
      </c>
    </row>
    <row r="268" spans="1:30" x14ac:dyDescent="0.25">
      <c r="A268" t="s">
        <v>2967</v>
      </c>
      <c r="B268" t="s">
        <v>31</v>
      </c>
      <c r="C268" s="1" t="s">
        <v>34</v>
      </c>
      <c r="D268" s="1" t="s">
        <v>34</v>
      </c>
      <c r="E268" t="s">
        <v>34</v>
      </c>
      <c r="F268" t="s">
        <v>2968</v>
      </c>
      <c r="G268" s="2" t="s">
        <v>47</v>
      </c>
      <c r="H268" t="s">
        <v>47</v>
      </c>
      <c r="I268" t="s">
        <v>47</v>
      </c>
      <c r="J268" t="s">
        <v>47</v>
      </c>
      <c r="K268" t="s">
        <v>47</v>
      </c>
      <c r="L268" t="s">
        <v>47</v>
      </c>
      <c r="M268" t="s">
        <v>47</v>
      </c>
      <c r="N268" t="s">
        <v>47</v>
      </c>
      <c r="O268" t="s">
        <v>47</v>
      </c>
      <c r="P268" t="s">
        <v>47</v>
      </c>
      <c r="Q268" t="s">
        <v>34</v>
      </c>
      <c r="R268" t="s">
        <v>2969</v>
      </c>
      <c r="S268" t="s">
        <v>34</v>
      </c>
      <c r="T268" t="s">
        <v>34</v>
      </c>
      <c r="U268" t="s">
        <v>34</v>
      </c>
      <c r="V268" t="s">
        <v>34</v>
      </c>
      <c r="W268" t="s">
        <v>34</v>
      </c>
      <c r="X268" t="s">
        <v>34</v>
      </c>
      <c r="Y268" t="s">
        <v>110</v>
      </c>
      <c r="Z268" t="s">
        <v>34</v>
      </c>
      <c r="AA268" t="s">
        <v>2970</v>
      </c>
      <c r="AB268" t="s">
        <v>34</v>
      </c>
      <c r="AC268" t="s">
        <v>34</v>
      </c>
      <c r="AD268" t="s">
        <v>34</v>
      </c>
    </row>
    <row r="269" spans="1:30" x14ac:dyDescent="0.25">
      <c r="A269" t="s">
        <v>2971</v>
      </c>
      <c r="B269" t="s">
        <v>893</v>
      </c>
      <c r="C269" s="1" t="s">
        <v>5298</v>
      </c>
      <c r="D269" s="1" t="s">
        <v>2972</v>
      </c>
      <c r="E269" t="s">
        <v>731</v>
      </c>
      <c r="F269" t="s">
        <v>1284</v>
      </c>
      <c r="G269" s="2" t="s">
        <v>2973</v>
      </c>
      <c r="H269" t="s">
        <v>2973</v>
      </c>
      <c r="I269" t="s">
        <v>2973</v>
      </c>
      <c r="J269" t="s">
        <v>2973</v>
      </c>
      <c r="K269" t="s">
        <v>2974</v>
      </c>
      <c r="L269" t="s">
        <v>2975</v>
      </c>
      <c r="M269" t="s">
        <v>2976</v>
      </c>
      <c r="N269" t="s">
        <v>2973</v>
      </c>
      <c r="O269" t="s">
        <v>2977</v>
      </c>
      <c r="P269" t="s">
        <v>2978</v>
      </c>
      <c r="Q269" t="s">
        <v>2978</v>
      </c>
      <c r="R269" t="s">
        <v>2979</v>
      </c>
      <c r="S269" t="s">
        <v>717</v>
      </c>
      <c r="T269" t="s">
        <v>3289</v>
      </c>
      <c r="U269" t="s">
        <v>2174</v>
      </c>
      <c r="V269" t="s">
        <v>47</v>
      </c>
      <c r="W269" t="s">
        <v>2174</v>
      </c>
      <c r="X269" t="s">
        <v>85</v>
      </c>
      <c r="Y269" t="s">
        <v>110</v>
      </c>
      <c r="Z269" t="s">
        <v>5299</v>
      </c>
      <c r="AA269" t="s">
        <v>2980</v>
      </c>
      <c r="AB269" t="s">
        <v>34</v>
      </c>
      <c r="AC269" t="s">
        <v>34</v>
      </c>
      <c r="AD269" t="s">
        <v>34</v>
      </c>
    </row>
    <row r="270" spans="1:30" x14ac:dyDescent="0.25">
      <c r="A270" t="s">
        <v>2981</v>
      </c>
      <c r="B270" t="s">
        <v>228</v>
      </c>
      <c r="C270" s="1" t="s">
        <v>5300</v>
      </c>
      <c r="D270" s="1" t="s">
        <v>2982</v>
      </c>
      <c r="E270" t="s">
        <v>192</v>
      </c>
      <c r="F270" t="s">
        <v>95</v>
      </c>
      <c r="G270" s="2" t="s">
        <v>720</v>
      </c>
      <c r="H270" t="s">
        <v>1093</v>
      </c>
      <c r="I270" t="s">
        <v>2184</v>
      </c>
      <c r="J270" t="s">
        <v>2983</v>
      </c>
      <c r="K270" t="s">
        <v>733</v>
      </c>
      <c r="L270" t="s">
        <v>687</v>
      </c>
      <c r="M270" t="s">
        <v>718</v>
      </c>
      <c r="N270" t="s">
        <v>2184</v>
      </c>
      <c r="O270" t="s">
        <v>1126</v>
      </c>
      <c r="P270" t="s">
        <v>2984</v>
      </c>
      <c r="Q270" t="s">
        <v>2985</v>
      </c>
      <c r="R270" t="s">
        <v>2986</v>
      </c>
      <c r="S270" t="s">
        <v>2987</v>
      </c>
      <c r="T270" t="s">
        <v>787</v>
      </c>
      <c r="U270" t="s">
        <v>177</v>
      </c>
      <c r="V270" t="s">
        <v>442</v>
      </c>
      <c r="W270" t="s">
        <v>1062</v>
      </c>
      <c r="X270" t="s">
        <v>2276</v>
      </c>
      <c r="Y270" t="s">
        <v>390</v>
      </c>
      <c r="Z270" t="s">
        <v>1627</v>
      </c>
      <c r="AA270" t="s">
        <v>2988</v>
      </c>
      <c r="AB270" t="s">
        <v>34</v>
      </c>
      <c r="AC270" t="s">
        <v>34</v>
      </c>
      <c r="AD270" t="s">
        <v>34</v>
      </c>
    </row>
    <row r="271" spans="1:30" x14ac:dyDescent="0.25">
      <c r="A271" t="s">
        <v>2989</v>
      </c>
      <c r="B271" t="s">
        <v>92</v>
      </c>
      <c r="C271" s="1" t="s">
        <v>5301</v>
      </c>
      <c r="D271" s="1" t="s">
        <v>2991</v>
      </c>
      <c r="E271" t="s">
        <v>1135</v>
      </c>
      <c r="F271" t="s">
        <v>53</v>
      </c>
      <c r="G271" s="2" t="s">
        <v>481</v>
      </c>
      <c r="H271" t="s">
        <v>2992</v>
      </c>
      <c r="I271" t="s">
        <v>1601</v>
      </c>
      <c r="J271" t="s">
        <v>2993</v>
      </c>
      <c r="K271" t="s">
        <v>324</v>
      </c>
      <c r="L271" t="s">
        <v>442</v>
      </c>
      <c r="M271" t="s">
        <v>481</v>
      </c>
      <c r="N271" t="s">
        <v>1601</v>
      </c>
      <c r="O271" t="s">
        <v>1664</v>
      </c>
      <c r="P271" t="s">
        <v>296</v>
      </c>
      <c r="Q271" t="s">
        <v>2994</v>
      </c>
      <c r="R271" t="s">
        <v>2995</v>
      </c>
      <c r="S271" t="s">
        <v>2996</v>
      </c>
      <c r="T271" t="s">
        <v>2010</v>
      </c>
      <c r="U271" t="s">
        <v>479</v>
      </c>
      <c r="V271" t="s">
        <v>2997</v>
      </c>
      <c r="W271" t="s">
        <v>2998</v>
      </c>
      <c r="X271" t="s">
        <v>2999</v>
      </c>
      <c r="Y271" t="s">
        <v>110</v>
      </c>
      <c r="Z271" t="s">
        <v>5302</v>
      </c>
      <c r="AA271" t="s">
        <v>3000</v>
      </c>
      <c r="AB271" t="s">
        <v>34</v>
      </c>
      <c r="AC271" t="s">
        <v>34</v>
      </c>
      <c r="AD271" t="s">
        <v>34</v>
      </c>
    </row>
    <row r="272" spans="1:30" x14ac:dyDescent="0.25">
      <c r="A272" t="s">
        <v>3001</v>
      </c>
      <c r="B272" t="s">
        <v>31</v>
      </c>
      <c r="C272" s="1" t="s">
        <v>5303</v>
      </c>
      <c r="D272" s="1" t="s">
        <v>3002</v>
      </c>
      <c r="E272" t="s">
        <v>2010</v>
      </c>
      <c r="F272" t="s">
        <v>2790</v>
      </c>
      <c r="G272" s="2" t="s">
        <v>548</v>
      </c>
      <c r="H272" t="s">
        <v>3003</v>
      </c>
      <c r="I272" t="s">
        <v>3004</v>
      </c>
      <c r="J272" t="s">
        <v>1729</v>
      </c>
      <c r="K272" t="s">
        <v>560</v>
      </c>
      <c r="L272" t="s">
        <v>141</v>
      </c>
      <c r="M272" t="s">
        <v>479</v>
      </c>
      <c r="N272" t="s">
        <v>3004</v>
      </c>
      <c r="O272" t="s">
        <v>3005</v>
      </c>
      <c r="P272" t="s">
        <v>2689</v>
      </c>
      <c r="Q272" t="s">
        <v>3006</v>
      </c>
      <c r="R272" t="s">
        <v>3007</v>
      </c>
      <c r="S272" t="s">
        <v>34</v>
      </c>
      <c r="T272" t="s">
        <v>34</v>
      </c>
      <c r="U272" t="s">
        <v>34</v>
      </c>
      <c r="V272" t="s">
        <v>34</v>
      </c>
      <c r="W272" t="s">
        <v>34</v>
      </c>
      <c r="X272" t="s">
        <v>34</v>
      </c>
      <c r="Y272" t="s">
        <v>110</v>
      </c>
      <c r="Z272" t="s">
        <v>5304</v>
      </c>
      <c r="AA272" t="s">
        <v>3009</v>
      </c>
      <c r="AB272" t="s">
        <v>34</v>
      </c>
      <c r="AC272" t="s">
        <v>34</v>
      </c>
      <c r="AD272" t="s">
        <v>34</v>
      </c>
    </row>
    <row r="273" spans="1:30" x14ac:dyDescent="0.25">
      <c r="A273" t="s">
        <v>3010</v>
      </c>
      <c r="B273" t="s">
        <v>31</v>
      </c>
      <c r="C273" s="1" t="s">
        <v>5305</v>
      </c>
      <c r="D273" s="1" t="s">
        <v>3011</v>
      </c>
      <c r="E273" t="s">
        <v>230</v>
      </c>
      <c r="F273" t="s">
        <v>3012</v>
      </c>
      <c r="G273" s="2" t="s">
        <v>2319</v>
      </c>
      <c r="H273" t="s">
        <v>137</v>
      </c>
      <c r="I273" t="s">
        <v>3013</v>
      </c>
      <c r="J273" t="s">
        <v>3014</v>
      </c>
      <c r="K273" t="s">
        <v>2238</v>
      </c>
      <c r="L273" t="s">
        <v>1062</v>
      </c>
      <c r="M273" t="s">
        <v>197</v>
      </c>
      <c r="N273" t="s">
        <v>3013</v>
      </c>
      <c r="O273" t="s">
        <v>3015</v>
      </c>
      <c r="P273" t="s">
        <v>1828</v>
      </c>
      <c r="Q273" t="s">
        <v>3016</v>
      </c>
      <c r="R273" t="s">
        <v>3017</v>
      </c>
      <c r="S273" t="s">
        <v>3018</v>
      </c>
      <c r="T273" t="s">
        <v>458</v>
      </c>
      <c r="U273" t="s">
        <v>1112</v>
      </c>
      <c r="V273" t="s">
        <v>47</v>
      </c>
      <c r="W273" t="s">
        <v>47</v>
      </c>
      <c r="X273" t="s">
        <v>47</v>
      </c>
      <c r="Y273" t="s">
        <v>48</v>
      </c>
      <c r="Z273" t="s">
        <v>1339</v>
      </c>
      <c r="AA273" t="s">
        <v>3019</v>
      </c>
      <c r="AB273" t="s">
        <v>34</v>
      </c>
      <c r="AC273" t="s">
        <v>34</v>
      </c>
      <c r="AD273" t="s">
        <v>34</v>
      </c>
    </row>
    <row r="274" spans="1:30" x14ac:dyDescent="0.25">
      <c r="A274" t="s">
        <v>3020</v>
      </c>
      <c r="B274" t="s">
        <v>131</v>
      </c>
      <c r="C274" s="1" t="s">
        <v>5306</v>
      </c>
      <c r="D274" s="1" t="s">
        <v>3021</v>
      </c>
      <c r="E274" t="s">
        <v>338</v>
      </c>
      <c r="F274" t="s">
        <v>963</v>
      </c>
      <c r="G274" s="2" t="s">
        <v>409</v>
      </c>
      <c r="H274" t="s">
        <v>1641</v>
      </c>
      <c r="I274" t="s">
        <v>3022</v>
      </c>
      <c r="J274" t="s">
        <v>3023</v>
      </c>
      <c r="K274" t="s">
        <v>619</v>
      </c>
      <c r="L274" t="s">
        <v>3024</v>
      </c>
      <c r="M274" t="s">
        <v>575</v>
      </c>
      <c r="N274" t="s">
        <v>3022</v>
      </c>
      <c r="O274" t="s">
        <v>1219</v>
      </c>
      <c r="P274" t="s">
        <v>3025</v>
      </c>
      <c r="Q274" t="s">
        <v>3026</v>
      </c>
      <c r="R274" t="s">
        <v>3027</v>
      </c>
      <c r="S274" t="s">
        <v>34</v>
      </c>
      <c r="T274" t="s">
        <v>34</v>
      </c>
      <c r="U274" t="s">
        <v>34</v>
      </c>
      <c r="V274" t="s">
        <v>34</v>
      </c>
      <c r="W274" t="s">
        <v>34</v>
      </c>
      <c r="X274" t="s">
        <v>34</v>
      </c>
      <c r="Y274" t="s">
        <v>831</v>
      </c>
      <c r="Z274" t="s">
        <v>3028</v>
      </c>
      <c r="AA274" t="s">
        <v>3029</v>
      </c>
      <c r="AB274" t="s">
        <v>34</v>
      </c>
      <c r="AC274" t="s">
        <v>34</v>
      </c>
      <c r="AD274" t="s">
        <v>34</v>
      </c>
    </row>
    <row r="275" spans="1:30" x14ac:dyDescent="0.25">
      <c r="A275" t="s">
        <v>3030</v>
      </c>
      <c r="B275" t="s">
        <v>228</v>
      </c>
      <c r="C275" s="1" t="s">
        <v>34</v>
      </c>
      <c r="D275" s="1" t="s">
        <v>34</v>
      </c>
      <c r="E275" t="s">
        <v>34</v>
      </c>
      <c r="F275" t="s">
        <v>2092</v>
      </c>
      <c r="G275" s="2" t="s">
        <v>47</v>
      </c>
      <c r="H275" t="s">
        <v>47</v>
      </c>
      <c r="I275" t="s">
        <v>47</v>
      </c>
      <c r="J275" t="s">
        <v>47</v>
      </c>
      <c r="K275" t="s">
        <v>47</v>
      </c>
      <c r="L275" t="s">
        <v>47</v>
      </c>
      <c r="M275" t="s">
        <v>47</v>
      </c>
      <c r="N275" t="s">
        <v>47</v>
      </c>
      <c r="O275" t="s">
        <v>47</v>
      </c>
      <c r="P275" t="s">
        <v>47</v>
      </c>
      <c r="Q275" t="s">
        <v>34</v>
      </c>
      <c r="R275" t="s">
        <v>3031</v>
      </c>
      <c r="S275" t="s">
        <v>34</v>
      </c>
      <c r="T275" t="s">
        <v>34</v>
      </c>
      <c r="U275" t="s">
        <v>34</v>
      </c>
      <c r="V275" t="s">
        <v>34</v>
      </c>
      <c r="W275" t="s">
        <v>34</v>
      </c>
      <c r="X275" t="s">
        <v>34</v>
      </c>
      <c r="Y275" t="s">
        <v>89</v>
      </c>
      <c r="Z275" t="s">
        <v>34</v>
      </c>
      <c r="AA275" t="s">
        <v>3032</v>
      </c>
      <c r="AB275" t="s">
        <v>34</v>
      </c>
      <c r="AC275" t="s">
        <v>34</v>
      </c>
      <c r="AD275" t="s">
        <v>34</v>
      </c>
    </row>
    <row r="276" spans="1:30" x14ac:dyDescent="0.25">
      <c r="A276" t="s">
        <v>3033</v>
      </c>
      <c r="B276" t="s">
        <v>228</v>
      </c>
      <c r="C276" s="1" t="s">
        <v>3034</v>
      </c>
      <c r="D276" s="1" t="s">
        <v>3035</v>
      </c>
      <c r="E276" t="s">
        <v>94</v>
      </c>
      <c r="F276" t="s">
        <v>3036</v>
      </c>
      <c r="G276" s="2" t="s">
        <v>45</v>
      </c>
      <c r="H276" t="s">
        <v>45</v>
      </c>
      <c r="I276" t="s">
        <v>2259</v>
      </c>
      <c r="J276" t="s">
        <v>2259</v>
      </c>
      <c r="K276" t="s">
        <v>45</v>
      </c>
      <c r="L276" t="s">
        <v>2259</v>
      </c>
      <c r="M276" t="s">
        <v>2259</v>
      </c>
      <c r="N276" t="s">
        <v>2259</v>
      </c>
      <c r="O276" t="s">
        <v>2760</v>
      </c>
      <c r="P276" t="s">
        <v>753</v>
      </c>
      <c r="Q276" t="s">
        <v>753</v>
      </c>
      <c r="R276" t="s">
        <v>3037</v>
      </c>
      <c r="S276" t="s">
        <v>3038</v>
      </c>
      <c r="T276" t="s">
        <v>301</v>
      </c>
      <c r="U276" t="s">
        <v>3039</v>
      </c>
      <c r="V276" t="s">
        <v>47</v>
      </c>
      <c r="W276" t="s">
        <v>47</v>
      </c>
      <c r="X276" t="s">
        <v>47</v>
      </c>
      <c r="Y276" t="s">
        <v>48</v>
      </c>
      <c r="Z276" t="s">
        <v>3040</v>
      </c>
      <c r="AA276" t="s">
        <v>3041</v>
      </c>
      <c r="AB276" t="s">
        <v>34</v>
      </c>
      <c r="AC276" t="s">
        <v>34</v>
      </c>
      <c r="AD276" t="s">
        <v>34</v>
      </c>
    </row>
    <row r="277" spans="1:30" x14ac:dyDescent="0.25">
      <c r="A277" t="s">
        <v>3042</v>
      </c>
      <c r="B277" t="s">
        <v>68</v>
      </c>
      <c r="C277" s="1" t="s">
        <v>3043</v>
      </c>
      <c r="D277" s="1" t="s">
        <v>3044</v>
      </c>
      <c r="E277" t="s">
        <v>767</v>
      </c>
      <c r="F277" t="s">
        <v>211</v>
      </c>
      <c r="G277" s="2" t="s">
        <v>535</v>
      </c>
      <c r="H277" t="s">
        <v>399</v>
      </c>
      <c r="I277" t="s">
        <v>956</v>
      </c>
      <c r="J277" t="s">
        <v>464</v>
      </c>
      <c r="K277" t="s">
        <v>687</v>
      </c>
      <c r="L277" t="s">
        <v>292</v>
      </c>
      <c r="M277" t="s">
        <v>180</v>
      </c>
      <c r="N277" t="s">
        <v>956</v>
      </c>
      <c r="O277" t="s">
        <v>809</v>
      </c>
      <c r="P277" t="s">
        <v>2785</v>
      </c>
      <c r="Q277" t="s">
        <v>120</v>
      </c>
      <c r="R277" t="s">
        <v>3045</v>
      </c>
      <c r="S277" t="s">
        <v>3046</v>
      </c>
      <c r="T277" t="s">
        <v>767</v>
      </c>
      <c r="U277" t="s">
        <v>85</v>
      </c>
      <c r="V277" t="s">
        <v>3047</v>
      </c>
      <c r="W277" t="s">
        <v>3048</v>
      </c>
      <c r="X277" t="s">
        <v>3049</v>
      </c>
      <c r="Y277" t="s">
        <v>152</v>
      </c>
      <c r="Z277" t="s">
        <v>5307</v>
      </c>
      <c r="AA277" t="s">
        <v>3050</v>
      </c>
      <c r="AB277" t="s">
        <v>34</v>
      </c>
      <c r="AC277" t="s">
        <v>34</v>
      </c>
      <c r="AD277" t="s">
        <v>34</v>
      </c>
    </row>
    <row r="278" spans="1:30" x14ac:dyDescent="0.25">
      <c r="A278" t="s">
        <v>3051</v>
      </c>
      <c r="B278" t="s">
        <v>31</v>
      </c>
      <c r="C278" s="1" t="s">
        <v>34</v>
      </c>
      <c r="D278" s="1" t="s">
        <v>34</v>
      </c>
      <c r="E278" t="s">
        <v>34</v>
      </c>
      <c r="F278" t="s">
        <v>882</v>
      </c>
      <c r="G278" s="2" t="s">
        <v>47</v>
      </c>
      <c r="H278" t="s">
        <v>47</v>
      </c>
      <c r="I278" t="s">
        <v>47</v>
      </c>
      <c r="J278" t="s">
        <v>47</v>
      </c>
      <c r="K278" t="s">
        <v>47</v>
      </c>
      <c r="L278" t="s">
        <v>47</v>
      </c>
      <c r="M278" t="s">
        <v>47</v>
      </c>
      <c r="N278" t="s">
        <v>47</v>
      </c>
      <c r="O278" t="s">
        <v>47</v>
      </c>
      <c r="P278" t="s">
        <v>47</v>
      </c>
      <c r="Q278" t="s">
        <v>34</v>
      </c>
      <c r="R278" t="s">
        <v>675</v>
      </c>
      <c r="S278" t="s">
        <v>34</v>
      </c>
      <c r="T278" t="s">
        <v>34</v>
      </c>
      <c r="U278" t="s">
        <v>34</v>
      </c>
      <c r="V278" t="s">
        <v>34</v>
      </c>
      <c r="W278" t="s">
        <v>34</v>
      </c>
      <c r="X278" t="s">
        <v>34</v>
      </c>
      <c r="Y278" t="s">
        <v>110</v>
      </c>
      <c r="Z278" t="s">
        <v>34</v>
      </c>
      <c r="AA278" t="s">
        <v>681</v>
      </c>
      <c r="AB278" t="s">
        <v>34</v>
      </c>
      <c r="AC278" t="s">
        <v>34</v>
      </c>
      <c r="AD278" t="s">
        <v>34</v>
      </c>
    </row>
    <row r="279" spans="1:30" x14ac:dyDescent="0.25">
      <c r="A279" t="s">
        <v>3052</v>
      </c>
      <c r="B279" t="s">
        <v>92</v>
      </c>
      <c r="C279" s="1" t="s">
        <v>5308</v>
      </c>
      <c r="D279" s="1" t="s">
        <v>3053</v>
      </c>
      <c r="E279" t="s">
        <v>697</v>
      </c>
      <c r="F279" t="s">
        <v>1240</v>
      </c>
      <c r="G279" s="2" t="s">
        <v>3054</v>
      </c>
      <c r="H279" t="s">
        <v>3055</v>
      </c>
      <c r="I279" t="s">
        <v>3056</v>
      </c>
      <c r="J279" t="s">
        <v>3057</v>
      </c>
      <c r="K279" t="s">
        <v>2607</v>
      </c>
      <c r="L279" t="s">
        <v>3058</v>
      </c>
      <c r="M279" t="s">
        <v>3059</v>
      </c>
      <c r="N279" t="s">
        <v>3060</v>
      </c>
      <c r="O279" t="s">
        <v>3061</v>
      </c>
      <c r="P279" t="s">
        <v>3062</v>
      </c>
      <c r="Q279" t="s">
        <v>3063</v>
      </c>
      <c r="R279" t="s">
        <v>3064</v>
      </c>
      <c r="S279" t="s">
        <v>3065</v>
      </c>
      <c r="T279" t="s">
        <v>697</v>
      </c>
      <c r="U279" t="s">
        <v>448</v>
      </c>
      <c r="V279" t="s">
        <v>3066</v>
      </c>
      <c r="W279" t="s">
        <v>3067</v>
      </c>
      <c r="X279" t="s">
        <v>3068</v>
      </c>
      <c r="Y279" t="s">
        <v>3069</v>
      </c>
      <c r="Z279" t="s">
        <v>3070</v>
      </c>
      <c r="AA279" t="s">
        <v>937</v>
      </c>
      <c r="AB279" t="s">
        <v>34</v>
      </c>
      <c r="AC279" t="s">
        <v>34</v>
      </c>
      <c r="AD279" t="s">
        <v>34</v>
      </c>
    </row>
    <row r="280" spans="1:30" x14ac:dyDescent="0.25">
      <c r="A280" t="s">
        <v>3071</v>
      </c>
      <c r="B280" t="s">
        <v>286</v>
      </c>
      <c r="C280" s="1" t="s">
        <v>3072</v>
      </c>
      <c r="D280" s="1" t="s">
        <v>3073</v>
      </c>
      <c r="E280" t="s">
        <v>369</v>
      </c>
      <c r="F280" t="s">
        <v>71</v>
      </c>
      <c r="G280" s="2" t="s">
        <v>690</v>
      </c>
      <c r="H280" t="s">
        <v>1041</v>
      </c>
      <c r="I280" t="s">
        <v>2671</v>
      </c>
      <c r="J280" t="s">
        <v>3074</v>
      </c>
      <c r="K280" t="s">
        <v>254</v>
      </c>
      <c r="L280" t="s">
        <v>164</v>
      </c>
      <c r="M280" t="s">
        <v>188</v>
      </c>
      <c r="N280" t="s">
        <v>3074</v>
      </c>
      <c r="O280" t="s">
        <v>3075</v>
      </c>
      <c r="P280" t="s">
        <v>3076</v>
      </c>
      <c r="Q280" t="s">
        <v>3077</v>
      </c>
      <c r="R280" t="s">
        <v>3078</v>
      </c>
      <c r="S280" t="s">
        <v>3079</v>
      </c>
      <c r="T280" t="s">
        <v>84</v>
      </c>
      <c r="U280" t="s">
        <v>932</v>
      </c>
      <c r="V280" t="s">
        <v>3080</v>
      </c>
      <c r="W280" t="s">
        <v>515</v>
      </c>
      <c r="X280" t="s">
        <v>3081</v>
      </c>
      <c r="Y280" t="s">
        <v>1100</v>
      </c>
      <c r="Z280" t="s">
        <v>3082</v>
      </c>
      <c r="AA280" t="s">
        <v>3083</v>
      </c>
      <c r="AB280" t="s">
        <v>34</v>
      </c>
      <c r="AC280" t="s">
        <v>34</v>
      </c>
      <c r="AD280" t="s">
        <v>34</v>
      </c>
    </row>
    <row r="281" spans="1:30" x14ac:dyDescent="0.25">
      <c r="A281" t="s">
        <v>3084</v>
      </c>
      <c r="B281" t="s">
        <v>384</v>
      </c>
      <c r="C281" s="1" t="s">
        <v>5309</v>
      </c>
      <c r="D281" s="1" t="s">
        <v>3086</v>
      </c>
      <c r="E281" t="s">
        <v>252</v>
      </c>
      <c r="F281" t="s">
        <v>193</v>
      </c>
      <c r="G281" s="2" t="s">
        <v>116</v>
      </c>
      <c r="H281" t="s">
        <v>819</v>
      </c>
      <c r="I281" t="s">
        <v>863</v>
      </c>
      <c r="J281" t="s">
        <v>3087</v>
      </c>
      <c r="K281" t="s">
        <v>198</v>
      </c>
      <c r="L281" t="s">
        <v>619</v>
      </c>
      <c r="M281" t="s">
        <v>1563</v>
      </c>
      <c r="N281" t="s">
        <v>863</v>
      </c>
      <c r="O281" t="s">
        <v>273</v>
      </c>
      <c r="P281" t="s">
        <v>2947</v>
      </c>
      <c r="Q281" t="s">
        <v>234</v>
      </c>
      <c r="R281" t="s">
        <v>3088</v>
      </c>
      <c r="S281" t="s">
        <v>34</v>
      </c>
      <c r="T281" t="s">
        <v>34</v>
      </c>
      <c r="U281" t="s">
        <v>34</v>
      </c>
      <c r="V281" t="s">
        <v>34</v>
      </c>
      <c r="W281" t="s">
        <v>34</v>
      </c>
      <c r="X281" t="s">
        <v>34</v>
      </c>
      <c r="Y281" t="s">
        <v>110</v>
      </c>
      <c r="Z281" t="s">
        <v>5310</v>
      </c>
      <c r="AA281" t="s">
        <v>3089</v>
      </c>
      <c r="AB281" t="s">
        <v>34</v>
      </c>
      <c r="AC281" t="s">
        <v>34</v>
      </c>
      <c r="AD281" t="s">
        <v>34</v>
      </c>
    </row>
    <row r="282" spans="1:30" x14ac:dyDescent="0.25">
      <c r="A282" t="s">
        <v>3090</v>
      </c>
      <c r="B282" t="s">
        <v>228</v>
      </c>
      <c r="C282" s="1" t="s">
        <v>3091</v>
      </c>
      <c r="D282" s="1" t="s">
        <v>3092</v>
      </c>
      <c r="E282" t="s">
        <v>1150</v>
      </c>
      <c r="F282" t="s">
        <v>316</v>
      </c>
      <c r="G282" s="2" t="s">
        <v>3093</v>
      </c>
      <c r="H282" t="s">
        <v>47</v>
      </c>
      <c r="I282" t="s">
        <v>3093</v>
      </c>
      <c r="J282" t="s">
        <v>1243</v>
      </c>
      <c r="K282" t="s">
        <v>47</v>
      </c>
      <c r="L282" t="s">
        <v>2478</v>
      </c>
      <c r="M282" t="s">
        <v>3094</v>
      </c>
      <c r="N282" t="s">
        <v>3093</v>
      </c>
      <c r="O282" t="s">
        <v>263</v>
      </c>
      <c r="P282" t="s">
        <v>3015</v>
      </c>
      <c r="Q282" t="s">
        <v>3015</v>
      </c>
      <c r="R282" t="s">
        <v>3095</v>
      </c>
      <c r="S282" t="s">
        <v>34</v>
      </c>
      <c r="T282" t="s">
        <v>34</v>
      </c>
      <c r="U282" t="s">
        <v>34</v>
      </c>
      <c r="V282" t="s">
        <v>34</v>
      </c>
      <c r="W282" t="s">
        <v>34</v>
      </c>
      <c r="X282" t="s">
        <v>34</v>
      </c>
      <c r="Y282" t="s">
        <v>1743</v>
      </c>
      <c r="Z282" t="s">
        <v>3096</v>
      </c>
      <c r="AA282" t="s">
        <v>3097</v>
      </c>
      <c r="AB282" t="s">
        <v>34</v>
      </c>
      <c r="AC282" t="s">
        <v>34</v>
      </c>
      <c r="AD282" t="s">
        <v>34</v>
      </c>
    </row>
    <row r="283" spans="1:30" x14ac:dyDescent="0.25">
      <c r="A283" t="s">
        <v>3098</v>
      </c>
      <c r="B283" t="s">
        <v>893</v>
      </c>
      <c r="C283" s="1" t="s">
        <v>3099</v>
      </c>
      <c r="D283" s="1" t="s">
        <v>34</v>
      </c>
      <c r="E283" t="s">
        <v>3100</v>
      </c>
      <c r="F283" t="s">
        <v>3101</v>
      </c>
      <c r="G283" s="2" t="s">
        <v>47</v>
      </c>
      <c r="H283" t="s">
        <v>47</v>
      </c>
      <c r="I283" t="s">
        <v>47</v>
      </c>
      <c r="J283" t="s">
        <v>47</v>
      </c>
      <c r="K283" t="s">
        <v>47</v>
      </c>
      <c r="L283" t="s">
        <v>47</v>
      </c>
      <c r="M283" t="s">
        <v>47</v>
      </c>
      <c r="N283" t="s">
        <v>3102</v>
      </c>
      <c r="O283" t="s">
        <v>47</v>
      </c>
      <c r="P283" t="s">
        <v>47</v>
      </c>
      <c r="Q283" t="s">
        <v>34</v>
      </c>
      <c r="R283" t="s">
        <v>3103</v>
      </c>
      <c r="S283" t="s">
        <v>34</v>
      </c>
      <c r="T283" t="s">
        <v>34</v>
      </c>
      <c r="U283" t="s">
        <v>34</v>
      </c>
      <c r="V283" t="s">
        <v>34</v>
      </c>
      <c r="W283" t="s">
        <v>34</v>
      </c>
      <c r="X283" t="s">
        <v>34</v>
      </c>
      <c r="Y283" t="s">
        <v>152</v>
      </c>
      <c r="Z283" t="s">
        <v>34</v>
      </c>
      <c r="AA283" t="s">
        <v>937</v>
      </c>
      <c r="AB283" t="s">
        <v>34</v>
      </c>
      <c r="AC283" t="s">
        <v>34</v>
      </c>
      <c r="AD283" t="s">
        <v>34</v>
      </c>
    </row>
    <row r="284" spans="1:30" x14ac:dyDescent="0.25">
      <c r="A284" t="s">
        <v>3104</v>
      </c>
      <c r="B284" t="s">
        <v>31</v>
      </c>
      <c r="C284" s="1" t="s">
        <v>3105</v>
      </c>
      <c r="D284" s="1" t="s">
        <v>3106</v>
      </c>
      <c r="E284" t="s">
        <v>3107</v>
      </c>
      <c r="F284" t="s">
        <v>3108</v>
      </c>
      <c r="G284" s="2" t="s">
        <v>2281</v>
      </c>
      <c r="H284" t="s">
        <v>575</v>
      </c>
      <c r="I284" t="s">
        <v>3109</v>
      </c>
      <c r="J284" t="s">
        <v>3110</v>
      </c>
      <c r="K284" t="s">
        <v>677</v>
      </c>
      <c r="L284" t="s">
        <v>1065</v>
      </c>
      <c r="M284" t="s">
        <v>121</v>
      </c>
      <c r="N284" t="s">
        <v>700</v>
      </c>
      <c r="O284" t="s">
        <v>2727</v>
      </c>
      <c r="P284" t="s">
        <v>3111</v>
      </c>
      <c r="Q284" t="s">
        <v>3112</v>
      </c>
      <c r="R284" t="s">
        <v>3113</v>
      </c>
      <c r="S284" t="s">
        <v>34</v>
      </c>
      <c r="T284" t="s">
        <v>34</v>
      </c>
      <c r="U284" t="s">
        <v>34</v>
      </c>
      <c r="V284" t="s">
        <v>34</v>
      </c>
      <c r="W284" t="s">
        <v>34</v>
      </c>
      <c r="X284" t="s">
        <v>34</v>
      </c>
      <c r="Y284" t="s">
        <v>110</v>
      </c>
      <c r="Z284" t="s">
        <v>5311</v>
      </c>
      <c r="AA284" t="s">
        <v>1743</v>
      </c>
      <c r="AB284" t="s">
        <v>34</v>
      </c>
      <c r="AC284" t="s">
        <v>34</v>
      </c>
      <c r="AD284" t="s">
        <v>34</v>
      </c>
    </row>
    <row r="285" spans="1:30" x14ac:dyDescent="0.25">
      <c r="A285" t="s">
        <v>3114</v>
      </c>
      <c r="B285" t="s">
        <v>31</v>
      </c>
      <c r="C285" s="1" t="s">
        <v>3115</v>
      </c>
      <c r="D285" s="1" t="s">
        <v>3116</v>
      </c>
      <c r="E285" t="s">
        <v>615</v>
      </c>
      <c r="F285" t="s">
        <v>3117</v>
      </c>
      <c r="G285" s="2" t="s">
        <v>2288</v>
      </c>
      <c r="H285" t="s">
        <v>2288</v>
      </c>
      <c r="I285" t="s">
        <v>2288</v>
      </c>
      <c r="J285" t="s">
        <v>2288</v>
      </c>
      <c r="K285" t="s">
        <v>2288</v>
      </c>
      <c r="L285" t="s">
        <v>2288</v>
      </c>
      <c r="M285" t="s">
        <v>2288</v>
      </c>
      <c r="N285" t="s">
        <v>2288</v>
      </c>
      <c r="O285" t="s">
        <v>47</v>
      </c>
      <c r="P285" t="s">
        <v>47</v>
      </c>
      <c r="Q285" t="s">
        <v>34</v>
      </c>
      <c r="R285" t="s">
        <v>3118</v>
      </c>
      <c r="S285" t="s">
        <v>34</v>
      </c>
      <c r="T285" t="s">
        <v>34</v>
      </c>
      <c r="U285" t="s">
        <v>34</v>
      </c>
      <c r="V285" t="s">
        <v>34</v>
      </c>
      <c r="W285" t="s">
        <v>34</v>
      </c>
      <c r="X285" t="s">
        <v>34</v>
      </c>
      <c r="Y285" t="s">
        <v>110</v>
      </c>
      <c r="Z285" t="s">
        <v>3119</v>
      </c>
      <c r="AA285" t="s">
        <v>3120</v>
      </c>
      <c r="AB285" t="s">
        <v>34</v>
      </c>
      <c r="AC285" t="s">
        <v>34</v>
      </c>
      <c r="AD285" t="s">
        <v>34</v>
      </c>
    </row>
    <row r="286" spans="1:30" x14ac:dyDescent="0.25">
      <c r="A286" t="s">
        <v>3121</v>
      </c>
      <c r="B286" t="s">
        <v>31</v>
      </c>
      <c r="C286" s="1" t="s">
        <v>5312</v>
      </c>
      <c r="D286" s="1" t="s">
        <v>3122</v>
      </c>
      <c r="E286" t="s">
        <v>71</v>
      </c>
      <c r="F286" t="s">
        <v>640</v>
      </c>
      <c r="G286" s="2" t="s">
        <v>564</v>
      </c>
      <c r="H286" t="s">
        <v>1094</v>
      </c>
      <c r="I286" t="s">
        <v>3123</v>
      </c>
      <c r="J286" t="s">
        <v>3124</v>
      </c>
      <c r="K286" t="s">
        <v>418</v>
      </c>
      <c r="L286" t="s">
        <v>57</v>
      </c>
      <c r="M286" t="s">
        <v>703</v>
      </c>
      <c r="N286" t="s">
        <v>3125</v>
      </c>
      <c r="O286" t="s">
        <v>2799</v>
      </c>
      <c r="P286" t="s">
        <v>3126</v>
      </c>
      <c r="Q286" t="s">
        <v>3127</v>
      </c>
      <c r="R286" t="s">
        <v>3128</v>
      </c>
      <c r="S286" t="s">
        <v>3129</v>
      </c>
      <c r="T286" t="s">
        <v>71</v>
      </c>
      <c r="U286" t="s">
        <v>519</v>
      </c>
      <c r="V286" t="s">
        <v>47</v>
      </c>
      <c r="W286" t="s">
        <v>47</v>
      </c>
      <c r="X286" t="s">
        <v>47</v>
      </c>
      <c r="Y286" t="s">
        <v>48</v>
      </c>
      <c r="Z286" t="s">
        <v>5313</v>
      </c>
      <c r="AA286" t="s">
        <v>3130</v>
      </c>
      <c r="AB286" t="s">
        <v>34</v>
      </c>
      <c r="AC286" t="s">
        <v>34</v>
      </c>
      <c r="AD286" t="s">
        <v>34</v>
      </c>
    </row>
    <row r="287" spans="1:30" x14ac:dyDescent="0.25">
      <c r="A287" t="s">
        <v>3131</v>
      </c>
      <c r="B287" t="s">
        <v>228</v>
      </c>
      <c r="C287" s="1" t="s">
        <v>3132</v>
      </c>
      <c r="D287" s="1" t="s">
        <v>34</v>
      </c>
      <c r="E287" t="s">
        <v>2791</v>
      </c>
      <c r="F287" t="s">
        <v>53</v>
      </c>
      <c r="G287" s="2" t="s">
        <v>47</v>
      </c>
      <c r="H287" t="s">
        <v>47</v>
      </c>
      <c r="I287" t="s">
        <v>47</v>
      </c>
      <c r="J287" t="s">
        <v>47</v>
      </c>
      <c r="K287" t="s">
        <v>47</v>
      </c>
      <c r="L287" t="s">
        <v>47</v>
      </c>
      <c r="M287" t="s">
        <v>47</v>
      </c>
      <c r="N287" t="s">
        <v>47</v>
      </c>
      <c r="O287" t="s">
        <v>47</v>
      </c>
      <c r="P287" t="s">
        <v>47</v>
      </c>
      <c r="Q287" t="s">
        <v>34</v>
      </c>
      <c r="R287" t="s">
        <v>3133</v>
      </c>
      <c r="S287" t="s">
        <v>34</v>
      </c>
      <c r="T287" t="s">
        <v>34</v>
      </c>
      <c r="U287" t="s">
        <v>34</v>
      </c>
      <c r="V287" t="s">
        <v>34</v>
      </c>
      <c r="W287" t="s">
        <v>34</v>
      </c>
      <c r="X287" t="s">
        <v>34</v>
      </c>
      <c r="Y287" t="s">
        <v>152</v>
      </c>
      <c r="Z287" t="s">
        <v>34</v>
      </c>
      <c r="AA287" t="s">
        <v>247</v>
      </c>
      <c r="AB287" t="s">
        <v>34</v>
      </c>
      <c r="AC287" t="s">
        <v>34</v>
      </c>
      <c r="AD287" t="s">
        <v>34</v>
      </c>
    </row>
    <row r="288" spans="1:30" x14ac:dyDescent="0.25">
      <c r="A288" t="s">
        <v>3134</v>
      </c>
      <c r="B288" t="s">
        <v>92</v>
      </c>
      <c r="C288" s="1" t="s">
        <v>3135</v>
      </c>
      <c r="D288" s="1" t="s">
        <v>3136</v>
      </c>
      <c r="E288" t="s">
        <v>928</v>
      </c>
      <c r="F288" t="s">
        <v>3137</v>
      </c>
      <c r="G288" s="2" t="s">
        <v>3138</v>
      </c>
      <c r="H288" t="s">
        <v>47</v>
      </c>
      <c r="I288" t="s">
        <v>3139</v>
      </c>
      <c r="J288" t="s">
        <v>3140</v>
      </c>
      <c r="K288" t="s">
        <v>47</v>
      </c>
      <c r="L288" t="s">
        <v>1360</v>
      </c>
      <c r="M288" t="s">
        <v>3141</v>
      </c>
      <c r="N288" t="s">
        <v>3142</v>
      </c>
      <c r="O288" t="s">
        <v>47</v>
      </c>
      <c r="P288" t="s">
        <v>3138</v>
      </c>
      <c r="Q288" t="s">
        <v>3143</v>
      </c>
      <c r="R288" t="s">
        <v>3144</v>
      </c>
      <c r="S288" t="s">
        <v>34</v>
      </c>
      <c r="T288" t="s">
        <v>34</v>
      </c>
      <c r="U288" t="s">
        <v>34</v>
      </c>
      <c r="V288" t="s">
        <v>34</v>
      </c>
      <c r="W288" t="s">
        <v>34</v>
      </c>
      <c r="X288" t="s">
        <v>34</v>
      </c>
      <c r="Y288" t="s">
        <v>110</v>
      </c>
      <c r="Z288" t="s">
        <v>3145</v>
      </c>
      <c r="AA288" t="s">
        <v>1537</v>
      </c>
      <c r="AB288" t="s">
        <v>34</v>
      </c>
      <c r="AC288" t="s">
        <v>34</v>
      </c>
      <c r="AD288" t="s">
        <v>34</v>
      </c>
    </row>
    <row r="289" spans="1:30" x14ac:dyDescent="0.25">
      <c r="A289" t="s">
        <v>3146</v>
      </c>
      <c r="B289" t="s">
        <v>250</v>
      </c>
      <c r="C289" s="1" t="s">
        <v>3147</v>
      </c>
      <c r="D289" s="1" t="s">
        <v>3148</v>
      </c>
      <c r="E289" t="s">
        <v>95</v>
      </c>
      <c r="F289" t="s">
        <v>3149</v>
      </c>
      <c r="G289" s="2" t="s">
        <v>2983</v>
      </c>
      <c r="H289" t="s">
        <v>47</v>
      </c>
      <c r="I289" t="s">
        <v>47</v>
      </c>
      <c r="J289" t="s">
        <v>2983</v>
      </c>
      <c r="K289" t="s">
        <v>47</v>
      </c>
      <c r="L289" t="s">
        <v>47</v>
      </c>
      <c r="M289" t="s">
        <v>2983</v>
      </c>
      <c r="N289" t="s">
        <v>2983</v>
      </c>
      <c r="O289" t="s">
        <v>47</v>
      </c>
      <c r="P289" t="s">
        <v>47</v>
      </c>
      <c r="Q289" t="s">
        <v>34</v>
      </c>
      <c r="R289" t="s">
        <v>3150</v>
      </c>
      <c r="S289" t="s">
        <v>34</v>
      </c>
      <c r="T289" t="s">
        <v>34</v>
      </c>
      <c r="U289" t="s">
        <v>34</v>
      </c>
      <c r="V289" t="s">
        <v>34</v>
      </c>
      <c r="W289" t="s">
        <v>34</v>
      </c>
      <c r="X289" t="s">
        <v>34</v>
      </c>
      <c r="Y289" t="s">
        <v>89</v>
      </c>
      <c r="Z289" t="s">
        <v>3151</v>
      </c>
      <c r="AA289" t="s">
        <v>3152</v>
      </c>
      <c r="AB289" t="s">
        <v>34</v>
      </c>
      <c r="AC289" t="s">
        <v>34</v>
      </c>
      <c r="AD289" t="s">
        <v>34</v>
      </c>
    </row>
    <row r="290" spans="1:30" x14ac:dyDescent="0.25">
      <c r="A290" t="s">
        <v>3153</v>
      </c>
      <c r="B290" t="s">
        <v>893</v>
      </c>
      <c r="C290" s="1" t="s">
        <v>3154</v>
      </c>
      <c r="D290" s="1" t="s">
        <v>3155</v>
      </c>
      <c r="E290" t="s">
        <v>2258</v>
      </c>
      <c r="F290" t="s">
        <v>133</v>
      </c>
      <c r="G290" s="2" t="s">
        <v>78</v>
      </c>
      <c r="H290" t="s">
        <v>2643</v>
      </c>
      <c r="I290" t="s">
        <v>3156</v>
      </c>
      <c r="J290" t="s">
        <v>3157</v>
      </c>
      <c r="K290" t="s">
        <v>1723</v>
      </c>
      <c r="L290" t="s">
        <v>535</v>
      </c>
      <c r="M290" t="s">
        <v>1056</v>
      </c>
      <c r="N290" t="s">
        <v>3157</v>
      </c>
      <c r="O290" t="s">
        <v>2224</v>
      </c>
      <c r="P290" t="s">
        <v>3158</v>
      </c>
      <c r="Q290" t="s">
        <v>3159</v>
      </c>
      <c r="R290" t="s">
        <v>3160</v>
      </c>
      <c r="S290" t="s">
        <v>3161</v>
      </c>
      <c r="T290" t="s">
        <v>1442</v>
      </c>
      <c r="U290" t="s">
        <v>2867</v>
      </c>
      <c r="V290" t="s">
        <v>2006</v>
      </c>
      <c r="W290" t="s">
        <v>3162</v>
      </c>
      <c r="X290" t="s">
        <v>3163</v>
      </c>
      <c r="Y290" t="s">
        <v>1100</v>
      </c>
      <c r="Z290" t="s">
        <v>3164</v>
      </c>
      <c r="AA290" t="s">
        <v>3165</v>
      </c>
      <c r="AB290" t="s">
        <v>34</v>
      </c>
      <c r="AC290" t="s">
        <v>34</v>
      </c>
      <c r="AD290" t="s">
        <v>34</v>
      </c>
    </row>
    <row r="291" spans="1:30" x14ac:dyDescent="0.25">
      <c r="A291" t="s">
        <v>3166</v>
      </c>
      <c r="B291" t="s">
        <v>286</v>
      </c>
      <c r="C291" s="1" t="s">
        <v>5314</v>
      </c>
      <c r="D291" s="1" t="s">
        <v>3168</v>
      </c>
      <c r="E291" t="s">
        <v>84</v>
      </c>
      <c r="F291" t="s">
        <v>271</v>
      </c>
      <c r="G291" s="2" t="s">
        <v>687</v>
      </c>
      <c r="H291" t="s">
        <v>1928</v>
      </c>
      <c r="I291" t="s">
        <v>3169</v>
      </c>
      <c r="J291" t="s">
        <v>3170</v>
      </c>
      <c r="K291" t="s">
        <v>718</v>
      </c>
      <c r="L291" t="s">
        <v>235</v>
      </c>
      <c r="M291" t="s">
        <v>236</v>
      </c>
      <c r="N291" t="s">
        <v>3169</v>
      </c>
      <c r="O291" t="s">
        <v>1858</v>
      </c>
      <c r="P291" t="s">
        <v>3171</v>
      </c>
      <c r="Q291" t="s">
        <v>3172</v>
      </c>
      <c r="R291" t="s">
        <v>3173</v>
      </c>
      <c r="S291" t="s">
        <v>3174</v>
      </c>
      <c r="T291" t="s">
        <v>338</v>
      </c>
      <c r="U291" t="s">
        <v>181</v>
      </c>
      <c r="V291" t="s">
        <v>340</v>
      </c>
      <c r="W291" t="s">
        <v>3175</v>
      </c>
      <c r="X291" t="s">
        <v>3176</v>
      </c>
      <c r="Y291" t="s">
        <v>922</v>
      </c>
      <c r="Z291" t="s">
        <v>5315</v>
      </c>
      <c r="AA291" t="s">
        <v>3177</v>
      </c>
      <c r="AB291" t="s">
        <v>34</v>
      </c>
      <c r="AC291" t="s">
        <v>34</v>
      </c>
      <c r="AD291" t="s">
        <v>34</v>
      </c>
    </row>
    <row r="292" spans="1:30" x14ac:dyDescent="0.25">
      <c r="A292" t="s">
        <v>3178</v>
      </c>
      <c r="B292" t="s">
        <v>68</v>
      </c>
      <c r="C292" s="1" t="s">
        <v>5316</v>
      </c>
      <c r="D292" s="1" t="s">
        <v>3179</v>
      </c>
      <c r="E292" t="s">
        <v>406</v>
      </c>
      <c r="F292" t="s">
        <v>211</v>
      </c>
      <c r="G292" s="2" t="s">
        <v>535</v>
      </c>
      <c r="H292" t="s">
        <v>2538</v>
      </c>
      <c r="I292" t="s">
        <v>3180</v>
      </c>
      <c r="J292" t="s">
        <v>3181</v>
      </c>
      <c r="K292" t="s">
        <v>535</v>
      </c>
      <c r="L292" t="s">
        <v>741</v>
      </c>
      <c r="M292" t="s">
        <v>236</v>
      </c>
      <c r="N292" t="s">
        <v>3180</v>
      </c>
      <c r="O292" t="s">
        <v>1591</v>
      </c>
      <c r="P292" t="s">
        <v>3182</v>
      </c>
      <c r="Q292" t="s">
        <v>3183</v>
      </c>
      <c r="R292" t="s">
        <v>3184</v>
      </c>
      <c r="S292" t="s">
        <v>3185</v>
      </c>
      <c r="T292" t="s">
        <v>406</v>
      </c>
      <c r="U292" t="s">
        <v>733</v>
      </c>
      <c r="V292" t="s">
        <v>628</v>
      </c>
      <c r="W292" t="s">
        <v>1687</v>
      </c>
      <c r="X292" t="s">
        <v>3186</v>
      </c>
      <c r="Y292" t="s">
        <v>3187</v>
      </c>
      <c r="Z292" t="s">
        <v>2960</v>
      </c>
      <c r="AA292" t="s">
        <v>3188</v>
      </c>
      <c r="AB292" t="s">
        <v>34</v>
      </c>
      <c r="AC292" t="s">
        <v>34</v>
      </c>
      <c r="AD292" t="s">
        <v>34</v>
      </c>
    </row>
    <row r="293" spans="1:30" x14ac:dyDescent="0.25">
      <c r="A293" t="s">
        <v>3189</v>
      </c>
      <c r="B293" t="s">
        <v>31</v>
      </c>
      <c r="C293" s="1" t="s">
        <v>2421</v>
      </c>
      <c r="D293" s="1" t="s">
        <v>3191</v>
      </c>
      <c r="E293" t="s">
        <v>458</v>
      </c>
      <c r="F293" t="s">
        <v>115</v>
      </c>
      <c r="G293" s="2" t="s">
        <v>560</v>
      </c>
      <c r="H293" t="s">
        <v>956</v>
      </c>
      <c r="I293" t="s">
        <v>3192</v>
      </c>
      <c r="J293" t="s">
        <v>39</v>
      </c>
      <c r="K293" t="s">
        <v>42</v>
      </c>
      <c r="L293" t="s">
        <v>1820</v>
      </c>
      <c r="M293" t="s">
        <v>42</v>
      </c>
      <c r="N293" t="s">
        <v>3192</v>
      </c>
      <c r="O293" t="s">
        <v>198</v>
      </c>
      <c r="P293" t="s">
        <v>1231</v>
      </c>
      <c r="Q293" t="s">
        <v>3193</v>
      </c>
      <c r="R293" t="s">
        <v>3194</v>
      </c>
      <c r="S293" t="s">
        <v>34</v>
      </c>
      <c r="T293" t="s">
        <v>34</v>
      </c>
      <c r="U293" t="s">
        <v>34</v>
      </c>
      <c r="V293" t="s">
        <v>34</v>
      </c>
      <c r="W293" t="s">
        <v>34</v>
      </c>
      <c r="X293" t="s">
        <v>34</v>
      </c>
      <c r="Y293" t="s">
        <v>110</v>
      </c>
      <c r="Z293" t="s">
        <v>3195</v>
      </c>
      <c r="AA293" t="s">
        <v>3196</v>
      </c>
      <c r="AB293" t="s">
        <v>34</v>
      </c>
      <c r="AC293" t="s">
        <v>34</v>
      </c>
      <c r="AD293" t="s">
        <v>34</v>
      </c>
    </row>
    <row r="294" spans="1:30" x14ac:dyDescent="0.25">
      <c r="A294" t="s">
        <v>3197</v>
      </c>
      <c r="B294" t="s">
        <v>31</v>
      </c>
      <c r="C294" s="1" t="s">
        <v>3198</v>
      </c>
      <c r="D294" s="1" t="s">
        <v>3199</v>
      </c>
      <c r="E294" t="s">
        <v>2047</v>
      </c>
      <c r="F294" t="s">
        <v>943</v>
      </c>
      <c r="G294" s="2" t="s">
        <v>718</v>
      </c>
      <c r="H294" t="s">
        <v>47</v>
      </c>
      <c r="I294" t="s">
        <v>47</v>
      </c>
      <c r="J294" t="s">
        <v>47</v>
      </c>
      <c r="K294" t="s">
        <v>47</v>
      </c>
      <c r="L294" t="s">
        <v>47</v>
      </c>
      <c r="M294" t="s">
        <v>47</v>
      </c>
      <c r="N294" t="s">
        <v>495</v>
      </c>
      <c r="O294" t="s">
        <v>1829</v>
      </c>
      <c r="P294" t="s">
        <v>1966</v>
      </c>
      <c r="Q294" t="s">
        <v>3200</v>
      </c>
      <c r="R294" t="s">
        <v>675</v>
      </c>
      <c r="S294" t="s">
        <v>3201</v>
      </c>
      <c r="T294" t="s">
        <v>458</v>
      </c>
      <c r="U294" t="s">
        <v>774</v>
      </c>
      <c r="V294" t="s">
        <v>3202</v>
      </c>
      <c r="W294" t="s">
        <v>3203</v>
      </c>
      <c r="X294" t="s">
        <v>1030</v>
      </c>
      <c r="Y294" t="s">
        <v>89</v>
      </c>
      <c r="Z294" t="s">
        <v>731</v>
      </c>
      <c r="AA294" t="s">
        <v>681</v>
      </c>
      <c r="AB294" t="s">
        <v>34</v>
      </c>
      <c r="AC294" t="s">
        <v>34</v>
      </c>
      <c r="AD294" t="s">
        <v>34</v>
      </c>
    </row>
    <row r="295" spans="1:30" x14ac:dyDescent="0.25">
      <c r="A295" t="s">
        <v>3204</v>
      </c>
      <c r="B295" t="s">
        <v>1571</v>
      </c>
      <c r="C295" s="1" t="s">
        <v>5317</v>
      </c>
      <c r="D295" s="1" t="s">
        <v>3205</v>
      </c>
      <c r="E295" t="s">
        <v>1436</v>
      </c>
      <c r="F295" t="s">
        <v>878</v>
      </c>
      <c r="G295" s="2" t="s">
        <v>656</v>
      </c>
      <c r="H295" t="s">
        <v>746</v>
      </c>
      <c r="I295" t="s">
        <v>3206</v>
      </c>
      <c r="J295" t="s">
        <v>3207</v>
      </c>
      <c r="K295" t="s">
        <v>2867</v>
      </c>
      <c r="L295" t="s">
        <v>753</v>
      </c>
      <c r="M295" t="s">
        <v>1106</v>
      </c>
      <c r="N295" t="s">
        <v>1231</v>
      </c>
      <c r="O295" t="s">
        <v>733</v>
      </c>
      <c r="P295" t="s">
        <v>141</v>
      </c>
      <c r="Q295" t="s">
        <v>513</v>
      </c>
      <c r="R295" t="s">
        <v>3208</v>
      </c>
      <c r="S295" t="s">
        <v>3209</v>
      </c>
      <c r="T295" t="s">
        <v>1590</v>
      </c>
      <c r="U295" t="s">
        <v>1262</v>
      </c>
      <c r="V295" t="s">
        <v>3210</v>
      </c>
      <c r="W295" t="s">
        <v>3211</v>
      </c>
      <c r="X295" t="s">
        <v>3212</v>
      </c>
      <c r="Y295" t="s">
        <v>1298</v>
      </c>
      <c r="Z295" t="s">
        <v>3213</v>
      </c>
      <c r="AA295" t="s">
        <v>3214</v>
      </c>
      <c r="AB295" t="s">
        <v>34</v>
      </c>
      <c r="AC295" t="s">
        <v>34</v>
      </c>
      <c r="AD295" t="s">
        <v>34</v>
      </c>
    </row>
    <row r="296" spans="1:30" x14ac:dyDescent="0.25">
      <c r="A296" t="s">
        <v>3215</v>
      </c>
      <c r="B296" t="s">
        <v>131</v>
      </c>
      <c r="C296" s="1" t="s">
        <v>34</v>
      </c>
      <c r="D296" s="1" t="s">
        <v>34</v>
      </c>
      <c r="E296" t="s">
        <v>34</v>
      </c>
      <c r="F296" t="s">
        <v>289</v>
      </c>
      <c r="G296" s="2" t="s">
        <v>47</v>
      </c>
      <c r="H296" t="s">
        <v>47</v>
      </c>
      <c r="I296" t="s">
        <v>47</v>
      </c>
      <c r="J296" t="s">
        <v>47</v>
      </c>
      <c r="K296" t="s">
        <v>47</v>
      </c>
      <c r="L296" t="s">
        <v>47</v>
      </c>
      <c r="M296" t="s">
        <v>47</v>
      </c>
      <c r="N296" t="s">
        <v>47</v>
      </c>
      <c r="O296" t="s">
        <v>47</v>
      </c>
      <c r="P296" t="s">
        <v>47</v>
      </c>
      <c r="Q296" t="s">
        <v>34</v>
      </c>
      <c r="R296" t="s">
        <v>34</v>
      </c>
      <c r="S296" t="s">
        <v>3216</v>
      </c>
      <c r="T296" t="s">
        <v>34</v>
      </c>
      <c r="U296" t="s">
        <v>78</v>
      </c>
      <c r="V296" t="s">
        <v>3217</v>
      </c>
      <c r="W296" t="s">
        <v>1065</v>
      </c>
      <c r="X296" t="s">
        <v>876</v>
      </c>
      <c r="Y296" t="s">
        <v>48</v>
      </c>
      <c r="Z296" t="s">
        <v>34</v>
      </c>
      <c r="AA296" t="s">
        <v>48</v>
      </c>
      <c r="AB296" t="s">
        <v>34</v>
      </c>
      <c r="AC296" t="s">
        <v>34</v>
      </c>
      <c r="AD296" t="s">
        <v>34</v>
      </c>
    </row>
    <row r="297" spans="1:30" x14ac:dyDescent="0.25">
      <c r="A297" t="s">
        <v>3218</v>
      </c>
      <c r="B297" t="s">
        <v>92</v>
      </c>
      <c r="C297" s="1" t="s">
        <v>5318</v>
      </c>
      <c r="D297" s="1" t="s">
        <v>3219</v>
      </c>
      <c r="E297" t="s">
        <v>689</v>
      </c>
      <c r="F297" t="s">
        <v>787</v>
      </c>
      <c r="G297" s="2" t="s">
        <v>128</v>
      </c>
      <c r="H297" t="s">
        <v>803</v>
      </c>
      <c r="I297" t="s">
        <v>3220</v>
      </c>
      <c r="J297" t="s">
        <v>3221</v>
      </c>
      <c r="K297" t="s">
        <v>64</v>
      </c>
      <c r="L297" t="s">
        <v>121</v>
      </c>
      <c r="M297" t="s">
        <v>254</v>
      </c>
      <c r="N297" t="s">
        <v>1600</v>
      </c>
      <c r="O297" t="s">
        <v>1066</v>
      </c>
      <c r="P297" t="s">
        <v>3222</v>
      </c>
      <c r="Q297" t="s">
        <v>3223</v>
      </c>
      <c r="R297" t="s">
        <v>3224</v>
      </c>
      <c r="S297" t="s">
        <v>3225</v>
      </c>
      <c r="T297" t="s">
        <v>648</v>
      </c>
      <c r="U297" t="s">
        <v>164</v>
      </c>
      <c r="V297" t="s">
        <v>1946</v>
      </c>
      <c r="W297" t="s">
        <v>3226</v>
      </c>
      <c r="X297" t="s">
        <v>3004</v>
      </c>
      <c r="Y297" t="s">
        <v>110</v>
      </c>
      <c r="Z297" t="s">
        <v>5319</v>
      </c>
      <c r="AA297" t="s">
        <v>3227</v>
      </c>
      <c r="AB297" t="s">
        <v>34</v>
      </c>
      <c r="AC297" t="s">
        <v>34</v>
      </c>
      <c r="AD297" t="s">
        <v>34</v>
      </c>
    </row>
    <row r="298" spans="1:30" x14ac:dyDescent="0.25">
      <c r="A298" t="s">
        <v>3228</v>
      </c>
      <c r="B298" t="s">
        <v>68</v>
      </c>
      <c r="C298" s="1" t="s">
        <v>3229</v>
      </c>
      <c r="D298" s="1" t="s">
        <v>3230</v>
      </c>
      <c r="E298" t="s">
        <v>3231</v>
      </c>
      <c r="F298" t="s">
        <v>1215</v>
      </c>
      <c r="G298" s="2" t="s">
        <v>687</v>
      </c>
      <c r="H298" t="s">
        <v>687</v>
      </c>
      <c r="I298" t="s">
        <v>687</v>
      </c>
      <c r="J298" t="s">
        <v>861</v>
      </c>
      <c r="K298" t="s">
        <v>687</v>
      </c>
      <c r="L298" t="s">
        <v>687</v>
      </c>
      <c r="M298" t="s">
        <v>861</v>
      </c>
      <c r="N298" t="s">
        <v>687</v>
      </c>
      <c r="O298" t="s">
        <v>3232</v>
      </c>
      <c r="P298" t="s">
        <v>3233</v>
      </c>
      <c r="Q298" t="s">
        <v>3233</v>
      </c>
      <c r="R298" t="s">
        <v>3234</v>
      </c>
      <c r="S298" t="s">
        <v>34</v>
      </c>
      <c r="T298" t="s">
        <v>34</v>
      </c>
      <c r="U298" t="s">
        <v>34</v>
      </c>
      <c r="V298" t="s">
        <v>34</v>
      </c>
      <c r="W298" t="s">
        <v>34</v>
      </c>
      <c r="X298" t="s">
        <v>34</v>
      </c>
      <c r="Y298" t="s">
        <v>110</v>
      </c>
      <c r="Z298" t="s">
        <v>3235</v>
      </c>
      <c r="AA298" t="s">
        <v>816</v>
      </c>
      <c r="AB298" t="s">
        <v>34</v>
      </c>
      <c r="AC298" t="s">
        <v>34</v>
      </c>
      <c r="AD298" t="s">
        <v>34</v>
      </c>
    </row>
    <row r="299" spans="1:30" x14ac:dyDescent="0.25">
      <c r="A299" t="s">
        <v>3236</v>
      </c>
      <c r="B299" t="s">
        <v>92</v>
      </c>
      <c r="C299" s="1" t="s">
        <v>3237</v>
      </c>
      <c r="D299" s="1" t="s">
        <v>3238</v>
      </c>
      <c r="E299" t="s">
        <v>1900</v>
      </c>
      <c r="F299" t="s">
        <v>3239</v>
      </c>
      <c r="G299" s="2" t="s">
        <v>47</v>
      </c>
      <c r="H299" t="s">
        <v>47</v>
      </c>
      <c r="I299" t="s">
        <v>47</v>
      </c>
      <c r="J299" t="s">
        <v>47</v>
      </c>
      <c r="K299" t="s">
        <v>47</v>
      </c>
      <c r="L299" t="s">
        <v>47</v>
      </c>
      <c r="M299" t="s">
        <v>47</v>
      </c>
      <c r="N299" t="s">
        <v>575</v>
      </c>
      <c r="O299" t="s">
        <v>47</v>
      </c>
      <c r="P299" t="s">
        <v>47</v>
      </c>
      <c r="Q299" t="s">
        <v>34</v>
      </c>
      <c r="R299" t="s">
        <v>675</v>
      </c>
      <c r="S299" t="s">
        <v>3240</v>
      </c>
      <c r="T299" t="s">
        <v>544</v>
      </c>
      <c r="U299" t="s">
        <v>135</v>
      </c>
      <c r="V299" t="s">
        <v>3241</v>
      </c>
      <c r="W299" t="s">
        <v>2113</v>
      </c>
      <c r="X299" t="s">
        <v>2615</v>
      </c>
      <c r="Y299" t="s">
        <v>89</v>
      </c>
      <c r="Z299" t="s">
        <v>3242</v>
      </c>
      <c r="AA299" t="s">
        <v>681</v>
      </c>
      <c r="AB299" t="s">
        <v>34</v>
      </c>
      <c r="AC299" t="s">
        <v>34</v>
      </c>
      <c r="AD299" t="s">
        <v>34</v>
      </c>
    </row>
    <row r="300" spans="1:30" x14ac:dyDescent="0.25">
      <c r="A300" t="s">
        <v>3243</v>
      </c>
      <c r="B300" t="s">
        <v>92</v>
      </c>
      <c r="C300" s="1" t="s">
        <v>3244</v>
      </c>
      <c r="D300" s="1" t="s">
        <v>3245</v>
      </c>
      <c r="E300" t="s">
        <v>1240</v>
      </c>
      <c r="F300" t="s">
        <v>53</v>
      </c>
      <c r="G300" s="2" t="s">
        <v>409</v>
      </c>
      <c r="H300" t="s">
        <v>410</v>
      </c>
      <c r="I300" t="s">
        <v>1947</v>
      </c>
      <c r="J300" t="s">
        <v>3246</v>
      </c>
      <c r="K300" t="s">
        <v>40</v>
      </c>
      <c r="L300" t="s">
        <v>480</v>
      </c>
      <c r="M300" t="s">
        <v>398</v>
      </c>
      <c r="N300" t="s">
        <v>3246</v>
      </c>
      <c r="O300" t="s">
        <v>3247</v>
      </c>
      <c r="P300" t="s">
        <v>3248</v>
      </c>
      <c r="Q300" t="s">
        <v>3249</v>
      </c>
      <c r="R300" t="s">
        <v>3250</v>
      </c>
      <c r="S300" t="s">
        <v>1733</v>
      </c>
      <c r="T300" t="s">
        <v>787</v>
      </c>
      <c r="U300" t="s">
        <v>106</v>
      </c>
      <c r="V300" t="s">
        <v>3251</v>
      </c>
      <c r="W300" t="s">
        <v>3252</v>
      </c>
      <c r="X300" t="s">
        <v>3253</v>
      </c>
      <c r="Y300" t="s">
        <v>89</v>
      </c>
      <c r="Z300" t="s">
        <v>3254</v>
      </c>
      <c r="AA300" t="s">
        <v>3255</v>
      </c>
      <c r="AB300" t="s">
        <v>34</v>
      </c>
      <c r="AC300" t="s">
        <v>34</v>
      </c>
      <c r="AD300" t="s">
        <v>34</v>
      </c>
    </row>
    <row r="301" spans="1:30" x14ac:dyDescent="0.25">
      <c r="A301" t="s">
        <v>3256</v>
      </c>
      <c r="B301" t="s">
        <v>92</v>
      </c>
      <c r="C301" s="1" t="s">
        <v>3190</v>
      </c>
      <c r="D301" s="1" t="s">
        <v>3257</v>
      </c>
      <c r="E301" t="s">
        <v>318</v>
      </c>
      <c r="F301" t="s">
        <v>115</v>
      </c>
      <c r="G301" s="2" t="s">
        <v>319</v>
      </c>
      <c r="H301" t="s">
        <v>339</v>
      </c>
      <c r="I301" t="s">
        <v>2491</v>
      </c>
      <c r="J301" t="s">
        <v>3258</v>
      </c>
      <c r="K301" t="s">
        <v>42</v>
      </c>
      <c r="L301" t="s">
        <v>198</v>
      </c>
      <c r="M301" t="s">
        <v>1820</v>
      </c>
      <c r="N301" t="s">
        <v>1821</v>
      </c>
      <c r="O301" t="s">
        <v>3081</v>
      </c>
      <c r="P301" t="s">
        <v>3259</v>
      </c>
      <c r="Q301" t="s">
        <v>3260</v>
      </c>
      <c r="R301" t="s">
        <v>3261</v>
      </c>
      <c r="S301" t="s">
        <v>34</v>
      </c>
      <c r="T301" t="s">
        <v>34</v>
      </c>
      <c r="U301" t="s">
        <v>34</v>
      </c>
      <c r="V301" t="s">
        <v>34</v>
      </c>
      <c r="W301" t="s">
        <v>34</v>
      </c>
      <c r="X301" t="s">
        <v>34</v>
      </c>
      <c r="Y301" t="s">
        <v>89</v>
      </c>
      <c r="Z301" t="s">
        <v>3262</v>
      </c>
      <c r="AA301" t="s">
        <v>3263</v>
      </c>
      <c r="AB301" t="s">
        <v>34</v>
      </c>
      <c r="AC301" t="s">
        <v>34</v>
      </c>
      <c r="AD301" t="s">
        <v>34</v>
      </c>
    </row>
    <row r="302" spans="1:30" x14ac:dyDescent="0.25">
      <c r="A302" t="s">
        <v>3264</v>
      </c>
      <c r="B302" t="s">
        <v>208</v>
      </c>
      <c r="C302" s="1" t="s">
        <v>3265</v>
      </c>
      <c r="D302" s="1" t="s">
        <v>3266</v>
      </c>
      <c r="E302" t="s">
        <v>1194</v>
      </c>
      <c r="F302" t="s">
        <v>3267</v>
      </c>
      <c r="G302" s="2" t="s">
        <v>3268</v>
      </c>
      <c r="H302" t="s">
        <v>47</v>
      </c>
      <c r="I302" t="s">
        <v>3268</v>
      </c>
      <c r="J302" t="s">
        <v>3269</v>
      </c>
      <c r="K302" t="s">
        <v>47</v>
      </c>
      <c r="L302" t="s">
        <v>3270</v>
      </c>
      <c r="M302" t="s">
        <v>45</v>
      </c>
      <c r="N302" t="s">
        <v>3271</v>
      </c>
      <c r="O302" t="s">
        <v>2767</v>
      </c>
      <c r="P302" t="s">
        <v>3272</v>
      </c>
      <c r="Q302" t="s">
        <v>3273</v>
      </c>
      <c r="R302" t="s">
        <v>3274</v>
      </c>
      <c r="S302" t="s">
        <v>34</v>
      </c>
      <c r="T302" t="s">
        <v>34</v>
      </c>
      <c r="U302" t="s">
        <v>47</v>
      </c>
      <c r="V302" t="s">
        <v>490</v>
      </c>
      <c r="W302" t="s">
        <v>47</v>
      </c>
      <c r="X302" t="s">
        <v>47</v>
      </c>
      <c r="Y302" t="s">
        <v>110</v>
      </c>
      <c r="Z302" t="s">
        <v>3275</v>
      </c>
      <c r="AA302" t="s">
        <v>3276</v>
      </c>
      <c r="AB302" t="s">
        <v>34</v>
      </c>
      <c r="AC302" t="s">
        <v>34</v>
      </c>
      <c r="AD302" t="s">
        <v>34</v>
      </c>
    </row>
    <row r="303" spans="1:30" x14ac:dyDescent="0.25">
      <c r="A303" t="s">
        <v>3277</v>
      </c>
      <c r="B303" t="s">
        <v>893</v>
      </c>
      <c r="C303" s="1" t="s">
        <v>5320</v>
      </c>
      <c r="D303" s="1" t="s">
        <v>3278</v>
      </c>
      <c r="E303" t="s">
        <v>543</v>
      </c>
      <c r="F303" t="s">
        <v>640</v>
      </c>
      <c r="G303" s="2" t="s">
        <v>36</v>
      </c>
      <c r="H303" t="s">
        <v>566</v>
      </c>
      <c r="I303" t="s">
        <v>562</v>
      </c>
      <c r="J303" t="s">
        <v>3279</v>
      </c>
      <c r="K303" t="s">
        <v>1820</v>
      </c>
      <c r="L303" t="s">
        <v>116</v>
      </c>
      <c r="M303" t="s">
        <v>628</v>
      </c>
      <c r="N303" t="s">
        <v>562</v>
      </c>
      <c r="O303" t="s">
        <v>3280</v>
      </c>
      <c r="P303" t="s">
        <v>3281</v>
      </c>
      <c r="Q303" t="s">
        <v>3282</v>
      </c>
      <c r="R303" t="s">
        <v>3283</v>
      </c>
      <c r="S303" t="s">
        <v>3284</v>
      </c>
      <c r="T303" t="s">
        <v>543</v>
      </c>
      <c r="U303" t="s">
        <v>254</v>
      </c>
      <c r="V303" t="s">
        <v>797</v>
      </c>
      <c r="W303" t="s">
        <v>3281</v>
      </c>
      <c r="X303" t="s">
        <v>3285</v>
      </c>
      <c r="Y303" t="s">
        <v>89</v>
      </c>
      <c r="Z303" t="s">
        <v>1730</v>
      </c>
      <c r="AA303" t="s">
        <v>3286</v>
      </c>
      <c r="AB303" t="s">
        <v>34</v>
      </c>
      <c r="AC303" t="s">
        <v>34</v>
      </c>
      <c r="AD303" t="s">
        <v>34</v>
      </c>
    </row>
    <row r="304" spans="1:30" x14ac:dyDescent="0.25">
      <c r="A304" t="s">
        <v>3287</v>
      </c>
      <c r="B304" t="s">
        <v>92</v>
      </c>
      <c r="C304" s="1" t="s">
        <v>1524</v>
      </c>
      <c r="D304" s="1" t="s">
        <v>3288</v>
      </c>
      <c r="E304" t="s">
        <v>1254</v>
      </c>
      <c r="F304" t="s">
        <v>3289</v>
      </c>
      <c r="G304" s="2" t="s">
        <v>47</v>
      </c>
      <c r="H304" t="s">
        <v>47</v>
      </c>
      <c r="I304" t="s">
        <v>47</v>
      </c>
      <c r="J304" t="s">
        <v>47</v>
      </c>
      <c r="K304" t="s">
        <v>47</v>
      </c>
      <c r="L304" t="s">
        <v>47</v>
      </c>
      <c r="M304" t="s">
        <v>47</v>
      </c>
      <c r="N304" t="s">
        <v>2547</v>
      </c>
      <c r="O304" t="s">
        <v>47</v>
      </c>
      <c r="P304" t="s">
        <v>47</v>
      </c>
      <c r="Q304" t="s">
        <v>34</v>
      </c>
      <c r="R304" t="s">
        <v>675</v>
      </c>
      <c r="S304" t="s">
        <v>3290</v>
      </c>
      <c r="T304" t="s">
        <v>1322</v>
      </c>
      <c r="U304" t="s">
        <v>163</v>
      </c>
      <c r="V304" t="s">
        <v>3291</v>
      </c>
      <c r="W304" t="s">
        <v>3292</v>
      </c>
      <c r="X304" t="s">
        <v>3293</v>
      </c>
      <c r="Y304" t="s">
        <v>110</v>
      </c>
      <c r="Z304" t="s">
        <v>3294</v>
      </c>
      <c r="AA304" t="s">
        <v>681</v>
      </c>
      <c r="AB304" t="s">
        <v>34</v>
      </c>
      <c r="AC304" t="s">
        <v>34</v>
      </c>
      <c r="AD304" t="s">
        <v>34</v>
      </c>
    </row>
    <row r="305" spans="1:30" x14ac:dyDescent="0.25">
      <c r="A305" t="s">
        <v>3295</v>
      </c>
      <c r="B305" t="s">
        <v>208</v>
      </c>
      <c r="C305" s="1" t="s">
        <v>3296</v>
      </c>
      <c r="D305" s="1" t="s">
        <v>3297</v>
      </c>
      <c r="E305" t="s">
        <v>640</v>
      </c>
      <c r="F305" t="s">
        <v>3298</v>
      </c>
      <c r="G305" s="2" t="s">
        <v>47</v>
      </c>
      <c r="H305" t="s">
        <v>47</v>
      </c>
      <c r="I305" t="s">
        <v>47</v>
      </c>
      <c r="J305" t="s">
        <v>47</v>
      </c>
      <c r="K305" t="s">
        <v>47</v>
      </c>
      <c r="L305" t="s">
        <v>47</v>
      </c>
      <c r="M305" t="s">
        <v>47</v>
      </c>
      <c r="N305" t="s">
        <v>47</v>
      </c>
      <c r="O305" t="s">
        <v>47</v>
      </c>
      <c r="P305" t="s">
        <v>47</v>
      </c>
      <c r="Q305" t="s">
        <v>34</v>
      </c>
      <c r="R305" t="s">
        <v>675</v>
      </c>
      <c r="S305" t="s">
        <v>3299</v>
      </c>
      <c r="T305" t="s">
        <v>458</v>
      </c>
      <c r="U305" t="s">
        <v>1065</v>
      </c>
      <c r="V305" t="s">
        <v>3300</v>
      </c>
      <c r="W305" t="s">
        <v>803</v>
      </c>
      <c r="X305" t="s">
        <v>2024</v>
      </c>
      <c r="Y305" t="s">
        <v>110</v>
      </c>
      <c r="Z305" t="s">
        <v>3301</v>
      </c>
      <c r="AA305" t="s">
        <v>681</v>
      </c>
      <c r="AB305" t="s">
        <v>34</v>
      </c>
      <c r="AC305" t="s">
        <v>34</v>
      </c>
      <c r="AD305" t="s">
        <v>34</v>
      </c>
    </row>
    <row r="306" spans="1:30" x14ac:dyDescent="0.25">
      <c r="A306" t="s">
        <v>3302</v>
      </c>
      <c r="B306" t="s">
        <v>1023</v>
      </c>
      <c r="C306" s="1" t="s">
        <v>5321</v>
      </c>
      <c r="D306" s="1" t="s">
        <v>3303</v>
      </c>
      <c r="E306" t="s">
        <v>1061</v>
      </c>
      <c r="F306" t="s">
        <v>1284</v>
      </c>
      <c r="G306" s="2" t="s">
        <v>374</v>
      </c>
      <c r="H306" t="s">
        <v>47</v>
      </c>
      <c r="I306" t="s">
        <v>47</v>
      </c>
      <c r="J306" t="s">
        <v>1443</v>
      </c>
      <c r="K306" t="s">
        <v>47</v>
      </c>
      <c r="L306" t="s">
        <v>47</v>
      </c>
      <c r="M306" t="s">
        <v>838</v>
      </c>
      <c r="N306" t="s">
        <v>2111</v>
      </c>
      <c r="O306" t="s">
        <v>3304</v>
      </c>
      <c r="P306" t="s">
        <v>3305</v>
      </c>
      <c r="Q306" t="s">
        <v>3306</v>
      </c>
      <c r="R306" t="s">
        <v>3307</v>
      </c>
      <c r="S306" t="s">
        <v>3308</v>
      </c>
      <c r="T306" t="s">
        <v>175</v>
      </c>
      <c r="U306" t="s">
        <v>798</v>
      </c>
      <c r="V306" t="s">
        <v>3309</v>
      </c>
      <c r="W306" t="s">
        <v>3310</v>
      </c>
      <c r="X306" t="s">
        <v>3311</v>
      </c>
      <c r="Y306" t="s">
        <v>89</v>
      </c>
      <c r="Z306" t="s">
        <v>3312</v>
      </c>
      <c r="AA306" t="s">
        <v>3313</v>
      </c>
      <c r="AB306" t="s">
        <v>34</v>
      </c>
      <c r="AC306" t="s">
        <v>34</v>
      </c>
      <c r="AD306" t="s">
        <v>34</v>
      </c>
    </row>
    <row r="307" spans="1:30" x14ac:dyDescent="0.25">
      <c r="A307" t="s">
        <v>3314</v>
      </c>
      <c r="B307" t="s">
        <v>286</v>
      </c>
      <c r="C307" s="1" t="s">
        <v>3315</v>
      </c>
      <c r="D307" s="1" t="s">
        <v>3316</v>
      </c>
      <c r="E307" t="s">
        <v>2258</v>
      </c>
      <c r="F307" t="s">
        <v>698</v>
      </c>
      <c r="G307" s="2" t="s">
        <v>1723</v>
      </c>
      <c r="H307" t="s">
        <v>2820</v>
      </c>
      <c r="I307" t="s">
        <v>1890</v>
      </c>
      <c r="J307" t="s">
        <v>3317</v>
      </c>
      <c r="K307" t="s">
        <v>1723</v>
      </c>
      <c r="L307" t="s">
        <v>77</v>
      </c>
      <c r="M307" t="s">
        <v>72</v>
      </c>
      <c r="N307" t="s">
        <v>1723</v>
      </c>
      <c r="O307" t="s">
        <v>3318</v>
      </c>
      <c r="P307" t="s">
        <v>3319</v>
      </c>
      <c r="Q307" t="s">
        <v>3319</v>
      </c>
      <c r="R307" t="s">
        <v>3320</v>
      </c>
      <c r="S307" t="s">
        <v>3321</v>
      </c>
      <c r="T307" t="s">
        <v>1913</v>
      </c>
      <c r="U307" t="s">
        <v>1285</v>
      </c>
      <c r="V307" t="s">
        <v>3322</v>
      </c>
      <c r="W307" t="s">
        <v>3323</v>
      </c>
      <c r="X307" t="s">
        <v>3324</v>
      </c>
      <c r="Y307" t="s">
        <v>152</v>
      </c>
      <c r="Z307" t="s">
        <v>3325</v>
      </c>
      <c r="AA307" t="s">
        <v>3326</v>
      </c>
      <c r="AB307" t="s">
        <v>34</v>
      </c>
      <c r="AC307" t="s">
        <v>34</v>
      </c>
      <c r="AD307" t="s">
        <v>34</v>
      </c>
    </row>
    <row r="308" spans="1:30" x14ac:dyDescent="0.25">
      <c r="A308" t="s">
        <v>3327</v>
      </c>
      <c r="B308" t="s">
        <v>31</v>
      </c>
      <c r="C308" s="1" t="s">
        <v>3328</v>
      </c>
      <c r="D308" s="1" t="s">
        <v>34</v>
      </c>
      <c r="E308" t="s">
        <v>544</v>
      </c>
      <c r="F308" t="s">
        <v>433</v>
      </c>
      <c r="G308" s="2" t="s">
        <v>1113</v>
      </c>
      <c r="H308" t="s">
        <v>3329</v>
      </c>
      <c r="I308" t="s">
        <v>46</v>
      </c>
      <c r="J308" t="s">
        <v>3330</v>
      </c>
      <c r="K308" t="s">
        <v>3331</v>
      </c>
      <c r="L308" t="s">
        <v>3332</v>
      </c>
      <c r="M308" t="s">
        <v>1946</v>
      </c>
      <c r="N308" t="s">
        <v>3333</v>
      </c>
      <c r="O308" t="s">
        <v>47</v>
      </c>
      <c r="P308" t="s">
        <v>1113</v>
      </c>
      <c r="Q308" t="s">
        <v>98</v>
      </c>
      <c r="R308" t="s">
        <v>3334</v>
      </c>
      <c r="S308" t="s">
        <v>34</v>
      </c>
      <c r="T308" t="s">
        <v>34</v>
      </c>
      <c r="U308" t="s">
        <v>34</v>
      </c>
      <c r="V308" t="s">
        <v>34</v>
      </c>
      <c r="W308" t="s">
        <v>34</v>
      </c>
      <c r="X308" t="s">
        <v>34</v>
      </c>
      <c r="Y308" t="s">
        <v>89</v>
      </c>
      <c r="Z308" t="s">
        <v>3335</v>
      </c>
      <c r="AA308" t="s">
        <v>89</v>
      </c>
      <c r="AB308" t="s">
        <v>34</v>
      </c>
      <c r="AC308" t="s">
        <v>34</v>
      </c>
      <c r="AD308" t="s">
        <v>34</v>
      </c>
    </row>
    <row r="309" spans="1:30" x14ac:dyDescent="0.25">
      <c r="A309" t="s">
        <v>3336</v>
      </c>
      <c r="B309" t="s">
        <v>1757</v>
      </c>
      <c r="C309" s="1" t="s">
        <v>961</v>
      </c>
      <c r="D309" s="1" t="s">
        <v>3337</v>
      </c>
      <c r="E309" t="s">
        <v>1194</v>
      </c>
      <c r="F309" t="s">
        <v>3338</v>
      </c>
      <c r="G309" s="2" t="s">
        <v>1662</v>
      </c>
      <c r="H309" t="s">
        <v>47</v>
      </c>
      <c r="I309" t="s">
        <v>1662</v>
      </c>
      <c r="J309" t="s">
        <v>1662</v>
      </c>
      <c r="K309" t="s">
        <v>47</v>
      </c>
      <c r="L309" t="s">
        <v>958</v>
      </c>
      <c r="M309" t="s">
        <v>958</v>
      </c>
      <c r="N309" t="s">
        <v>3339</v>
      </c>
      <c r="O309" t="s">
        <v>1323</v>
      </c>
      <c r="P309" t="s">
        <v>1862</v>
      </c>
      <c r="Q309" t="s">
        <v>1075</v>
      </c>
      <c r="R309" t="s">
        <v>3340</v>
      </c>
      <c r="S309" t="s">
        <v>34</v>
      </c>
      <c r="T309" t="s">
        <v>34</v>
      </c>
      <c r="U309" t="s">
        <v>34</v>
      </c>
      <c r="V309" t="s">
        <v>34</v>
      </c>
      <c r="W309" t="s">
        <v>34</v>
      </c>
      <c r="X309" t="s">
        <v>34</v>
      </c>
      <c r="Y309" t="s">
        <v>266</v>
      </c>
      <c r="Z309" t="s">
        <v>267</v>
      </c>
      <c r="AA309" t="s">
        <v>3341</v>
      </c>
      <c r="AB309" t="s">
        <v>34</v>
      </c>
      <c r="AC309" t="s">
        <v>34</v>
      </c>
      <c r="AD309" t="s">
        <v>34</v>
      </c>
    </row>
    <row r="310" spans="1:30" x14ac:dyDescent="0.25">
      <c r="A310" t="s">
        <v>3342</v>
      </c>
      <c r="B310" t="s">
        <v>31</v>
      </c>
      <c r="C310" s="1" t="s">
        <v>34</v>
      </c>
      <c r="D310" s="1" t="s">
        <v>34</v>
      </c>
      <c r="E310" t="s">
        <v>34</v>
      </c>
      <c r="F310" t="s">
        <v>615</v>
      </c>
      <c r="G310" s="2" t="s">
        <v>47</v>
      </c>
      <c r="H310" t="s">
        <v>47</v>
      </c>
      <c r="I310" t="s">
        <v>47</v>
      </c>
      <c r="J310" t="s">
        <v>47</v>
      </c>
      <c r="K310" t="s">
        <v>47</v>
      </c>
      <c r="L310" t="s">
        <v>47</v>
      </c>
      <c r="M310" t="s">
        <v>47</v>
      </c>
      <c r="N310" t="s">
        <v>47</v>
      </c>
      <c r="O310" t="s">
        <v>47</v>
      </c>
      <c r="P310" t="s">
        <v>47</v>
      </c>
      <c r="Q310" t="s">
        <v>34</v>
      </c>
      <c r="R310" t="s">
        <v>3343</v>
      </c>
      <c r="S310" t="s">
        <v>34</v>
      </c>
      <c r="T310" t="s">
        <v>34</v>
      </c>
      <c r="U310" t="s">
        <v>34</v>
      </c>
      <c r="V310" t="s">
        <v>34</v>
      </c>
      <c r="W310" t="s">
        <v>34</v>
      </c>
      <c r="X310" t="s">
        <v>34</v>
      </c>
      <c r="Y310" t="s">
        <v>110</v>
      </c>
      <c r="Z310" t="s">
        <v>34</v>
      </c>
      <c r="AA310" t="s">
        <v>3120</v>
      </c>
      <c r="AB310" t="s">
        <v>34</v>
      </c>
      <c r="AC310" t="s">
        <v>34</v>
      </c>
      <c r="AD310" t="s">
        <v>34</v>
      </c>
    </row>
    <row r="311" spans="1:30" x14ac:dyDescent="0.25">
      <c r="A311" t="s">
        <v>3344</v>
      </c>
      <c r="B311" t="s">
        <v>92</v>
      </c>
      <c r="C311" s="1" t="s">
        <v>3345</v>
      </c>
      <c r="D311" s="1" t="s">
        <v>3346</v>
      </c>
      <c r="E311" t="s">
        <v>1136</v>
      </c>
      <c r="F311" t="s">
        <v>3347</v>
      </c>
      <c r="G311" s="2" t="s">
        <v>47</v>
      </c>
      <c r="H311" t="s">
        <v>47</v>
      </c>
      <c r="I311" t="s">
        <v>47</v>
      </c>
      <c r="J311" t="s">
        <v>47</v>
      </c>
      <c r="K311" t="s">
        <v>47</v>
      </c>
      <c r="L311" t="s">
        <v>47</v>
      </c>
      <c r="M311" t="s">
        <v>47</v>
      </c>
      <c r="N311" t="s">
        <v>519</v>
      </c>
      <c r="O311" t="s">
        <v>47</v>
      </c>
      <c r="P311" t="s">
        <v>47</v>
      </c>
      <c r="Q311" t="s">
        <v>34</v>
      </c>
      <c r="R311" t="s">
        <v>675</v>
      </c>
      <c r="S311" t="s">
        <v>3348</v>
      </c>
      <c r="T311" t="s">
        <v>387</v>
      </c>
      <c r="U311" t="s">
        <v>273</v>
      </c>
      <c r="V311" t="s">
        <v>2143</v>
      </c>
      <c r="W311" t="s">
        <v>279</v>
      </c>
      <c r="X311" t="s">
        <v>3349</v>
      </c>
      <c r="Y311" t="s">
        <v>110</v>
      </c>
      <c r="Z311" t="s">
        <v>3350</v>
      </c>
      <c r="AA311" t="s">
        <v>681</v>
      </c>
      <c r="AB311" t="s">
        <v>34</v>
      </c>
      <c r="AC311" t="s">
        <v>34</v>
      </c>
      <c r="AD311" t="s">
        <v>34</v>
      </c>
    </row>
    <row r="312" spans="1:30" x14ac:dyDescent="0.25">
      <c r="A312" t="s">
        <v>3351</v>
      </c>
      <c r="B312" t="s">
        <v>208</v>
      </c>
      <c r="C312" s="1" t="s">
        <v>3352</v>
      </c>
      <c r="D312" s="1" t="s">
        <v>3353</v>
      </c>
      <c r="E312" t="s">
        <v>3354</v>
      </c>
      <c r="F312" t="s">
        <v>3355</v>
      </c>
      <c r="G312" s="2" t="s">
        <v>47</v>
      </c>
      <c r="H312" t="s">
        <v>47</v>
      </c>
      <c r="I312" t="s">
        <v>47</v>
      </c>
      <c r="J312" t="s">
        <v>47</v>
      </c>
      <c r="K312" t="s">
        <v>47</v>
      </c>
      <c r="L312" t="s">
        <v>47</v>
      </c>
      <c r="M312" t="s">
        <v>47</v>
      </c>
      <c r="N312" t="s">
        <v>47</v>
      </c>
      <c r="O312" t="s">
        <v>47</v>
      </c>
      <c r="P312" t="s">
        <v>47</v>
      </c>
      <c r="Q312" t="s">
        <v>34</v>
      </c>
      <c r="R312" t="s">
        <v>675</v>
      </c>
      <c r="S312" t="s">
        <v>3356</v>
      </c>
      <c r="T312" t="s">
        <v>544</v>
      </c>
      <c r="U312" t="s">
        <v>1315</v>
      </c>
      <c r="V312" t="s">
        <v>194</v>
      </c>
      <c r="W312" t="s">
        <v>3357</v>
      </c>
      <c r="X312" t="s">
        <v>2246</v>
      </c>
      <c r="Y312" t="s">
        <v>110</v>
      </c>
      <c r="Z312" t="s">
        <v>3358</v>
      </c>
      <c r="AA312" t="s">
        <v>681</v>
      </c>
      <c r="AB312" t="s">
        <v>34</v>
      </c>
      <c r="AC312" t="s">
        <v>34</v>
      </c>
      <c r="AD312" t="s">
        <v>34</v>
      </c>
    </row>
    <row r="313" spans="1:30" x14ac:dyDescent="0.25">
      <c r="A313" t="s">
        <v>3359</v>
      </c>
      <c r="B313" t="s">
        <v>92</v>
      </c>
      <c r="C313" s="1" t="s">
        <v>1524</v>
      </c>
      <c r="D313" s="1" t="s">
        <v>3360</v>
      </c>
      <c r="E313" t="s">
        <v>95</v>
      </c>
      <c r="F313" t="s">
        <v>53</v>
      </c>
      <c r="G313" s="2" t="s">
        <v>415</v>
      </c>
      <c r="H313" t="s">
        <v>3361</v>
      </c>
      <c r="I313" t="s">
        <v>3362</v>
      </c>
      <c r="J313" t="s">
        <v>290</v>
      </c>
      <c r="K313" t="s">
        <v>415</v>
      </c>
      <c r="L313" t="s">
        <v>106</v>
      </c>
      <c r="M313" t="s">
        <v>106</v>
      </c>
      <c r="N313" t="s">
        <v>3362</v>
      </c>
      <c r="O313" t="s">
        <v>3363</v>
      </c>
      <c r="P313" t="s">
        <v>1038</v>
      </c>
      <c r="Q313" t="s">
        <v>3364</v>
      </c>
      <c r="R313" t="s">
        <v>3365</v>
      </c>
      <c r="S313" t="s">
        <v>1524</v>
      </c>
      <c r="T313" t="s">
        <v>95</v>
      </c>
      <c r="U313" t="s">
        <v>164</v>
      </c>
      <c r="V313" t="s">
        <v>3366</v>
      </c>
      <c r="W313" t="s">
        <v>379</v>
      </c>
      <c r="X313" t="s">
        <v>515</v>
      </c>
      <c r="Y313" t="s">
        <v>152</v>
      </c>
      <c r="Z313" t="s">
        <v>5322</v>
      </c>
      <c r="AA313" t="s">
        <v>3367</v>
      </c>
      <c r="AB313" t="s">
        <v>34</v>
      </c>
      <c r="AC313" t="s">
        <v>34</v>
      </c>
      <c r="AD313" t="s">
        <v>34</v>
      </c>
    </row>
    <row r="314" spans="1:30" x14ac:dyDescent="0.25">
      <c r="A314" t="s">
        <v>3368</v>
      </c>
      <c r="B314" t="s">
        <v>92</v>
      </c>
      <c r="C314" s="1" t="s">
        <v>5323</v>
      </c>
      <c r="D314" s="1" t="s">
        <v>3369</v>
      </c>
      <c r="E314" t="s">
        <v>318</v>
      </c>
      <c r="F314" t="s">
        <v>655</v>
      </c>
      <c r="G314" s="2" t="s">
        <v>158</v>
      </c>
      <c r="H314" t="s">
        <v>2728</v>
      </c>
      <c r="I314" t="s">
        <v>3370</v>
      </c>
      <c r="J314" t="s">
        <v>3371</v>
      </c>
      <c r="K314" t="s">
        <v>106</v>
      </c>
      <c r="L314" t="s">
        <v>479</v>
      </c>
      <c r="M314" t="s">
        <v>324</v>
      </c>
      <c r="N314" t="s">
        <v>1800</v>
      </c>
      <c r="O314" t="s">
        <v>3372</v>
      </c>
      <c r="P314" t="s">
        <v>3373</v>
      </c>
      <c r="Q314" t="s">
        <v>3374</v>
      </c>
      <c r="R314" t="s">
        <v>3375</v>
      </c>
      <c r="S314" t="s">
        <v>3376</v>
      </c>
      <c r="T314" t="s">
        <v>211</v>
      </c>
      <c r="U314" t="s">
        <v>235</v>
      </c>
      <c r="V314" t="s">
        <v>3377</v>
      </c>
      <c r="W314" t="s">
        <v>3378</v>
      </c>
      <c r="X314" t="s">
        <v>3379</v>
      </c>
      <c r="Y314" t="s">
        <v>110</v>
      </c>
      <c r="Z314" t="s">
        <v>3380</v>
      </c>
      <c r="AA314" t="s">
        <v>3381</v>
      </c>
      <c r="AB314" t="s">
        <v>34</v>
      </c>
      <c r="AC314" t="s">
        <v>34</v>
      </c>
      <c r="AD314" t="s">
        <v>34</v>
      </c>
    </row>
    <row r="315" spans="1:30" x14ac:dyDescent="0.25">
      <c r="A315" t="s">
        <v>3382</v>
      </c>
      <c r="B315" t="s">
        <v>92</v>
      </c>
      <c r="C315" s="1" t="s">
        <v>3383</v>
      </c>
      <c r="D315" s="1" t="s">
        <v>3384</v>
      </c>
      <c r="E315" t="s">
        <v>84</v>
      </c>
      <c r="F315" t="s">
        <v>115</v>
      </c>
      <c r="G315" s="2" t="s">
        <v>342</v>
      </c>
      <c r="H315" t="s">
        <v>825</v>
      </c>
      <c r="I315" t="s">
        <v>1121</v>
      </c>
      <c r="J315" t="s">
        <v>3385</v>
      </c>
      <c r="K315" t="s">
        <v>461</v>
      </c>
      <c r="L315" t="s">
        <v>548</v>
      </c>
      <c r="M315" t="s">
        <v>199</v>
      </c>
      <c r="N315" t="s">
        <v>825</v>
      </c>
      <c r="O315" t="s">
        <v>3386</v>
      </c>
      <c r="P315" t="s">
        <v>2690</v>
      </c>
      <c r="Q315" t="s">
        <v>847</v>
      </c>
      <c r="R315" t="s">
        <v>3387</v>
      </c>
      <c r="S315" t="s">
        <v>262</v>
      </c>
      <c r="T315" t="s">
        <v>84</v>
      </c>
      <c r="U315" t="s">
        <v>163</v>
      </c>
      <c r="V315" t="s">
        <v>3388</v>
      </c>
      <c r="W315" t="s">
        <v>3389</v>
      </c>
      <c r="X315" t="s">
        <v>3390</v>
      </c>
      <c r="Y315" t="s">
        <v>110</v>
      </c>
      <c r="Z315" t="s">
        <v>3391</v>
      </c>
      <c r="AA315" t="s">
        <v>3392</v>
      </c>
      <c r="AB315" t="s">
        <v>34</v>
      </c>
      <c r="AC315" t="s">
        <v>34</v>
      </c>
      <c r="AD315" t="s">
        <v>34</v>
      </c>
    </row>
    <row r="316" spans="1:30" x14ac:dyDescent="0.25">
      <c r="A316" t="s">
        <v>3393</v>
      </c>
      <c r="B316" t="s">
        <v>31</v>
      </c>
      <c r="C316" s="1" t="s">
        <v>3394</v>
      </c>
      <c r="D316" s="1" t="s">
        <v>3395</v>
      </c>
      <c r="E316" t="s">
        <v>468</v>
      </c>
      <c r="F316" t="s">
        <v>53</v>
      </c>
      <c r="G316" s="2" t="s">
        <v>887</v>
      </c>
      <c r="H316" t="s">
        <v>770</v>
      </c>
      <c r="I316" t="s">
        <v>3396</v>
      </c>
      <c r="J316" t="s">
        <v>3397</v>
      </c>
      <c r="K316" t="s">
        <v>319</v>
      </c>
      <c r="L316" t="s">
        <v>461</v>
      </c>
      <c r="M316" t="s">
        <v>198</v>
      </c>
      <c r="N316" t="s">
        <v>770</v>
      </c>
      <c r="O316" t="s">
        <v>378</v>
      </c>
      <c r="P316" t="s">
        <v>837</v>
      </c>
      <c r="Q316" t="s">
        <v>496</v>
      </c>
      <c r="R316" t="s">
        <v>3398</v>
      </c>
      <c r="S316" t="s">
        <v>3399</v>
      </c>
      <c r="T316" t="s">
        <v>468</v>
      </c>
      <c r="U316" t="s">
        <v>158</v>
      </c>
      <c r="V316" t="s">
        <v>47</v>
      </c>
      <c r="W316" t="s">
        <v>47</v>
      </c>
      <c r="X316" t="s">
        <v>47</v>
      </c>
      <c r="Y316" t="s">
        <v>48</v>
      </c>
      <c r="Z316" t="s">
        <v>3400</v>
      </c>
      <c r="AA316" t="s">
        <v>3401</v>
      </c>
      <c r="AB316" t="s">
        <v>34</v>
      </c>
      <c r="AC316" t="s">
        <v>34</v>
      </c>
      <c r="AD316" t="s">
        <v>34</v>
      </c>
    </row>
    <row r="317" spans="1:30" x14ac:dyDescent="0.25">
      <c r="A317" t="s">
        <v>3402</v>
      </c>
      <c r="B317" t="s">
        <v>92</v>
      </c>
      <c r="C317" s="1" t="s">
        <v>3085</v>
      </c>
      <c r="D317" s="1" t="s">
        <v>3403</v>
      </c>
      <c r="E317" t="s">
        <v>544</v>
      </c>
      <c r="F317" t="s">
        <v>115</v>
      </c>
      <c r="G317" s="2" t="s">
        <v>548</v>
      </c>
      <c r="H317" t="s">
        <v>1661</v>
      </c>
      <c r="I317" t="s">
        <v>3404</v>
      </c>
      <c r="J317" t="s">
        <v>1763</v>
      </c>
      <c r="K317" t="s">
        <v>548</v>
      </c>
      <c r="L317" t="s">
        <v>41</v>
      </c>
      <c r="M317" t="s">
        <v>42</v>
      </c>
      <c r="N317" t="s">
        <v>512</v>
      </c>
      <c r="O317" t="s">
        <v>447</v>
      </c>
      <c r="P317" t="s">
        <v>1113</v>
      </c>
      <c r="Q317" t="s">
        <v>3405</v>
      </c>
      <c r="R317" t="s">
        <v>3406</v>
      </c>
      <c r="S317" t="s">
        <v>34</v>
      </c>
      <c r="T317" t="s">
        <v>34</v>
      </c>
      <c r="U317" t="s">
        <v>34</v>
      </c>
      <c r="V317" t="s">
        <v>34</v>
      </c>
      <c r="W317" t="s">
        <v>34</v>
      </c>
      <c r="X317" t="s">
        <v>34</v>
      </c>
      <c r="Y317" t="s">
        <v>89</v>
      </c>
      <c r="Z317" t="s">
        <v>3407</v>
      </c>
      <c r="AA317" t="s">
        <v>3408</v>
      </c>
      <c r="AB317" t="s">
        <v>34</v>
      </c>
      <c r="AC317" t="s">
        <v>34</v>
      </c>
      <c r="AD317" t="s">
        <v>34</v>
      </c>
    </row>
    <row r="318" spans="1:30" x14ac:dyDescent="0.25">
      <c r="A318" t="s">
        <v>3409</v>
      </c>
      <c r="B318" t="s">
        <v>2069</v>
      </c>
      <c r="C318" s="1" t="s">
        <v>34</v>
      </c>
      <c r="D318" s="1" t="s">
        <v>34</v>
      </c>
      <c r="E318" t="s">
        <v>34</v>
      </c>
      <c r="F318" t="s">
        <v>3410</v>
      </c>
      <c r="G318" s="2" t="s">
        <v>47</v>
      </c>
      <c r="H318" t="s">
        <v>47</v>
      </c>
      <c r="I318" t="s">
        <v>47</v>
      </c>
      <c r="J318" t="s">
        <v>47</v>
      </c>
      <c r="K318" t="s">
        <v>47</v>
      </c>
      <c r="L318" t="s">
        <v>47</v>
      </c>
      <c r="M318" t="s">
        <v>47</v>
      </c>
      <c r="N318" t="s">
        <v>47</v>
      </c>
      <c r="O318" t="s">
        <v>47</v>
      </c>
      <c r="P318" t="s">
        <v>47</v>
      </c>
      <c r="Q318" t="s">
        <v>34</v>
      </c>
      <c r="R318" t="s">
        <v>3411</v>
      </c>
      <c r="S318" t="s">
        <v>3412</v>
      </c>
      <c r="T318" t="s">
        <v>34</v>
      </c>
      <c r="U318" t="s">
        <v>274</v>
      </c>
      <c r="V318" t="s">
        <v>47</v>
      </c>
      <c r="W318" t="s">
        <v>47</v>
      </c>
      <c r="X318" t="s">
        <v>47</v>
      </c>
      <c r="Y318" t="s">
        <v>3413</v>
      </c>
      <c r="Z318" t="s">
        <v>34</v>
      </c>
      <c r="AA318" t="s">
        <v>152</v>
      </c>
      <c r="AB318" t="s">
        <v>34</v>
      </c>
      <c r="AC318" t="s">
        <v>34</v>
      </c>
      <c r="AD318" t="s">
        <v>34</v>
      </c>
    </row>
    <row r="319" spans="1:30" x14ac:dyDescent="0.25">
      <c r="A319" t="s">
        <v>3414</v>
      </c>
      <c r="B319" t="s">
        <v>286</v>
      </c>
      <c r="C319" s="1" t="s">
        <v>4675</v>
      </c>
      <c r="D319" s="1" t="s">
        <v>3415</v>
      </c>
      <c r="E319" t="s">
        <v>70</v>
      </c>
      <c r="F319" t="s">
        <v>458</v>
      </c>
      <c r="G319" s="2" t="s">
        <v>120</v>
      </c>
      <c r="H319" t="s">
        <v>2853</v>
      </c>
      <c r="I319" t="s">
        <v>2599</v>
      </c>
      <c r="J319" t="s">
        <v>3416</v>
      </c>
      <c r="K319" t="s">
        <v>164</v>
      </c>
      <c r="L319" t="s">
        <v>498</v>
      </c>
      <c r="M319" t="s">
        <v>164</v>
      </c>
      <c r="N319" t="s">
        <v>2599</v>
      </c>
      <c r="O319" t="s">
        <v>3417</v>
      </c>
      <c r="P319" t="s">
        <v>143</v>
      </c>
      <c r="Q319" t="s">
        <v>75</v>
      </c>
      <c r="R319" t="s">
        <v>3418</v>
      </c>
      <c r="S319" t="s">
        <v>3419</v>
      </c>
      <c r="T319" t="s">
        <v>70</v>
      </c>
      <c r="U319" t="s">
        <v>371</v>
      </c>
      <c r="V319" t="s">
        <v>3420</v>
      </c>
      <c r="W319" t="s">
        <v>3421</v>
      </c>
      <c r="X319" t="s">
        <v>3422</v>
      </c>
      <c r="Y319" t="s">
        <v>266</v>
      </c>
      <c r="Z319" t="s">
        <v>5324</v>
      </c>
      <c r="AA319" t="s">
        <v>3423</v>
      </c>
      <c r="AB319" t="s">
        <v>34</v>
      </c>
      <c r="AC319" t="s">
        <v>34</v>
      </c>
      <c r="AD319" t="s">
        <v>34</v>
      </c>
    </row>
    <row r="320" spans="1:30" x14ac:dyDescent="0.25">
      <c r="A320" t="s">
        <v>3424</v>
      </c>
      <c r="B320" t="s">
        <v>131</v>
      </c>
      <c r="C320" s="1" t="s">
        <v>3425</v>
      </c>
      <c r="D320" s="1" t="s">
        <v>3426</v>
      </c>
      <c r="E320" t="s">
        <v>1333</v>
      </c>
      <c r="F320" t="s">
        <v>157</v>
      </c>
      <c r="G320" s="2" t="s">
        <v>243</v>
      </c>
      <c r="H320" t="s">
        <v>798</v>
      </c>
      <c r="I320" t="s">
        <v>258</v>
      </c>
      <c r="J320" t="s">
        <v>415</v>
      </c>
      <c r="K320" t="s">
        <v>798</v>
      </c>
      <c r="L320" t="s">
        <v>258</v>
      </c>
      <c r="M320" t="s">
        <v>1419</v>
      </c>
      <c r="N320" t="s">
        <v>258</v>
      </c>
      <c r="O320" t="s">
        <v>3427</v>
      </c>
      <c r="P320" t="s">
        <v>2781</v>
      </c>
      <c r="Q320" t="s">
        <v>2625</v>
      </c>
      <c r="R320" t="s">
        <v>3428</v>
      </c>
      <c r="S320" t="s">
        <v>3429</v>
      </c>
      <c r="T320" t="s">
        <v>1333</v>
      </c>
      <c r="U320" t="s">
        <v>1419</v>
      </c>
      <c r="V320" t="s">
        <v>3416</v>
      </c>
      <c r="W320" t="s">
        <v>3430</v>
      </c>
      <c r="X320" t="s">
        <v>3431</v>
      </c>
      <c r="Y320" t="s">
        <v>266</v>
      </c>
      <c r="Z320" t="s">
        <v>3432</v>
      </c>
      <c r="AA320" t="s">
        <v>3433</v>
      </c>
      <c r="AB320" t="s">
        <v>34</v>
      </c>
      <c r="AC320" t="s">
        <v>34</v>
      </c>
      <c r="AD320" t="s">
        <v>34</v>
      </c>
    </row>
    <row r="321" spans="1:30" x14ac:dyDescent="0.25">
      <c r="A321" t="s">
        <v>3434</v>
      </c>
      <c r="B321" t="s">
        <v>3435</v>
      </c>
      <c r="C321" s="1" t="s">
        <v>5325</v>
      </c>
      <c r="D321" s="1" t="s">
        <v>3436</v>
      </c>
      <c r="E321" t="s">
        <v>1208</v>
      </c>
      <c r="F321" t="s">
        <v>230</v>
      </c>
      <c r="G321" s="2" t="s">
        <v>756</v>
      </c>
      <c r="H321" t="s">
        <v>2357</v>
      </c>
      <c r="I321" t="s">
        <v>60</v>
      </c>
      <c r="J321" t="s">
        <v>1553</v>
      </c>
      <c r="K321" t="s">
        <v>687</v>
      </c>
      <c r="L321" t="s">
        <v>720</v>
      </c>
      <c r="M321" t="s">
        <v>720</v>
      </c>
      <c r="N321" t="s">
        <v>1216</v>
      </c>
      <c r="O321" t="s">
        <v>3437</v>
      </c>
      <c r="P321" t="s">
        <v>3438</v>
      </c>
      <c r="Q321" t="s">
        <v>3439</v>
      </c>
      <c r="R321" t="s">
        <v>3440</v>
      </c>
      <c r="S321" t="s">
        <v>3441</v>
      </c>
      <c r="T321" t="s">
        <v>882</v>
      </c>
      <c r="U321" t="s">
        <v>158</v>
      </c>
      <c r="V321" t="s">
        <v>47</v>
      </c>
      <c r="W321" t="s">
        <v>47</v>
      </c>
      <c r="X321" t="s">
        <v>47</v>
      </c>
      <c r="Y321" t="s">
        <v>48</v>
      </c>
      <c r="Z321" t="s">
        <v>5326</v>
      </c>
      <c r="AA321" t="s">
        <v>3442</v>
      </c>
      <c r="AB321" t="s">
        <v>34</v>
      </c>
      <c r="AC321" t="s">
        <v>34</v>
      </c>
      <c r="AD321" t="s">
        <v>34</v>
      </c>
    </row>
    <row r="322" spans="1:30" x14ac:dyDescent="0.25">
      <c r="A322" t="s">
        <v>3443</v>
      </c>
      <c r="B322" t="s">
        <v>2204</v>
      </c>
      <c r="C322" s="1" t="s">
        <v>5327</v>
      </c>
      <c r="D322" s="1" t="s">
        <v>3444</v>
      </c>
      <c r="E322" t="s">
        <v>468</v>
      </c>
      <c r="F322" t="s">
        <v>2581</v>
      </c>
      <c r="G322" s="2" t="s">
        <v>162</v>
      </c>
      <c r="H322" t="s">
        <v>159</v>
      </c>
      <c r="I322" t="s">
        <v>527</v>
      </c>
      <c r="J322" t="s">
        <v>3445</v>
      </c>
      <c r="K322" t="s">
        <v>162</v>
      </c>
      <c r="L322" t="s">
        <v>106</v>
      </c>
      <c r="M322" t="s">
        <v>498</v>
      </c>
      <c r="N322" t="s">
        <v>527</v>
      </c>
      <c r="O322" t="s">
        <v>3446</v>
      </c>
      <c r="P322" t="s">
        <v>1081</v>
      </c>
      <c r="Q322" t="s">
        <v>3447</v>
      </c>
      <c r="R322" t="s">
        <v>3448</v>
      </c>
      <c r="S322" t="s">
        <v>3449</v>
      </c>
      <c r="T322" t="s">
        <v>468</v>
      </c>
      <c r="U322" t="s">
        <v>687</v>
      </c>
      <c r="V322" t="s">
        <v>3450</v>
      </c>
      <c r="W322" t="s">
        <v>1095</v>
      </c>
      <c r="X322" t="s">
        <v>3221</v>
      </c>
      <c r="Y322" t="s">
        <v>89</v>
      </c>
      <c r="Z322" t="s">
        <v>3926</v>
      </c>
      <c r="AA322" t="s">
        <v>3451</v>
      </c>
      <c r="AB322" t="s">
        <v>34</v>
      </c>
      <c r="AC322" t="s">
        <v>34</v>
      </c>
      <c r="AD322" t="s">
        <v>34</v>
      </c>
    </row>
    <row r="323" spans="1:30" x14ac:dyDescent="0.25">
      <c r="A323" t="s">
        <v>3452</v>
      </c>
      <c r="B323" t="s">
        <v>31</v>
      </c>
      <c r="C323" s="1" t="s">
        <v>5328</v>
      </c>
      <c r="D323" s="1" t="s">
        <v>3453</v>
      </c>
      <c r="E323" t="s">
        <v>34</v>
      </c>
      <c r="F323" t="s">
        <v>640</v>
      </c>
      <c r="G323" s="2" t="s">
        <v>560</v>
      </c>
      <c r="H323" t="s">
        <v>394</v>
      </c>
      <c r="I323" t="s">
        <v>3454</v>
      </c>
      <c r="J323" t="s">
        <v>1275</v>
      </c>
      <c r="K323" t="s">
        <v>397</v>
      </c>
      <c r="L323" t="s">
        <v>319</v>
      </c>
      <c r="M323" t="s">
        <v>480</v>
      </c>
      <c r="N323" t="s">
        <v>1760</v>
      </c>
      <c r="O323" t="s">
        <v>37</v>
      </c>
      <c r="P323" t="s">
        <v>1038</v>
      </c>
      <c r="Q323" t="s">
        <v>2032</v>
      </c>
      <c r="R323" t="s">
        <v>34</v>
      </c>
      <c r="S323" t="s">
        <v>34</v>
      </c>
      <c r="T323" t="s">
        <v>34</v>
      </c>
      <c r="U323" t="s">
        <v>34</v>
      </c>
      <c r="V323" t="s">
        <v>34</v>
      </c>
      <c r="W323" t="s">
        <v>34</v>
      </c>
      <c r="X323" t="s">
        <v>34</v>
      </c>
      <c r="Y323" t="s">
        <v>48</v>
      </c>
      <c r="Z323" t="s">
        <v>5329</v>
      </c>
      <c r="AA323" t="s">
        <v>48</v>
      </c>
      <c r="AB323" t="s">
        <v>34</v>
      </c>
      <c r="AC323" t="s">
        <v>34</v>
      </c>
      <c r="AD323" t="s">
        <v>34</v>
      </c>
    </row>
    <row r="324" spans="1:30" x14ac:dyDescent="0.25">
      <c r="A324" t="s">
        <v>3455</v>
      </c>
      <c r="B324" t="s">
        <v>2204</v>
      </c>
      <c r="C324" s="1" t="s">
        <v>5330</v>
      </c>
      <c r="D324" s="1" t="s">
        <v>3456</v>
      </c>
      <c r="E324" t="s">
        <v>717</v>
      </c>
      <c r="F324" t="s">
        <v>253</v>
      </c>
      <c r="G324" s="2" t="s">
        <v>720</v>
      </c>
      <c r="H324" t="s">
        <v>1928</v>
      </c>
      <c r="I324" t="s">
        <v>1107</v>
      </c>
      <c r="J324" t="s">
        <v>214</v>
      </c>
      <c r="K324" t="s">
        <v>718</v>
      </c>
      <c r="L324" t="s">
        <v>687</v>
      </c>
      <c r="M324" t="s">
        <v>687</v>
      </c>
      <c r="N324" t="s">
        <v>1107</v>
      </c>
      <c r="O324" t="s">
        <v>3457</v>
      </c>
      <c r="P324" t="s">
        <v>3458</v>
      </c>
      <c r="Q324" t="s">
        <v>1984</v>
      </c>
      <c r="R324" t="s">
        <v>3459</v>
      </c>
      <c r="S324" t="s">
        <v>3460</v>
      </c>
      <c r="T324" t="s">
        <v>717</v>
      </c>
      <c r="U324" t="s">
        <v>677</v>
      </c>
      <c r="V324" t="s">
        <v>3461</v>
      </c>
      <c r="W324" t="s">
        <v>3014</v>
      </c>
      <c r="X324" t="s">
        <v>3462</v>
      </c>
      <c r="Y324" t="s">
        <v>831</v>
      </c>
      <c r="Z324" t="s">
        <v>3463</v>
      </c>
      <c r="AA324" t="s">
        <v>3464</v>
      </c>
      <c r="AB324" t="s">
        <v>34</v>
      </c>
      <c r="AC324" t="s">
        <v>34</v>
      </c>
      <c r="AD324" t="s">
        <v>34</v>
      </c>
    </row>
    <row r="325" spans="1:30" x14ac:dyDescent="0.25">
      <c r="A325" t="s">
        <v>3465</v>
      </c>
      <c r="B325" t="s">
        <v>893</v>
      </c>
      <c r="C325" s="1" t="s">
        <v>3466</v>
      </c>
      <c r="D325" s="1" t="s">
        <v>34</v>
      </c>
      <c r="E325" t="s">
        <v>318</v>
      </c>
      <c r="F325" t="s">
        <v>3467</v>
      </c>
      <c r="G325" s="2" t="s">
        <v>47</v>
      </c>
      <c r="H325" t="s">
        <v>47</v>
      </c>
      <c r="I325" t="s">
        <v>47</v>
      </c>
      <c r="J325" t="s">
        <v>47</v>
      </c>
      <c r="K325" t="s">
        <v>47</v>
      </c>
      <c r="L325" t="s">
        <v>47</v>
      </c>
      <c r="M325" t="s">
        <v>47</v>
      </c>
      <c r="N325" t="s">
        <v>47</v>
      </c>
      <c r="O325" t="s">
        <v>47</v>
      </c>
      <c r="P325" t="s">
        <v>47</v>
      </c>
      <c r="Q325" t="s">
        <v>34</v>
      </c>
      <c r="R325" t="s">
        <v>3468</v>
      </c>
      <c r="S325" t="s">
        <v>3469</v>
      </c>
      <c r="T325" t="s">
        <v>318</v>
      </c>
      <c r="U325" t="s">
        <v>374</v>
      </c>
      <c r="V325" t="s">
        <v>3470</v>
      </c>
      <c r="W325" t="s">
        <v>3471</v>
      </c>
      <c r="X325" t="s">
        <v>276</v>
      </c>
      <c r="Y325" t="s">
        <v>152</v>
      </c>
      <c r="Z325" t="s">
        <v>34</v>
      </c>
      <c r="AA325" t="s">
        <v>1298</v>
      </c>
      <c r="AB325" t="s">
        <v>34</v>
      </c>
      <c r="AC325" t="s">
        <v>34</v>
      </c>
      <c r="AD325" t="s">
        <v>34</v>
      </c>
    </row>
    <row r="326" spans="1:30" x14ac:dyDescent="0.25">
      <c r="A326" t="s">
        <v>3472</v>
      </c>
      <c r="B326" t="s">
        <v>31</v>
      </c>
      <c r="C326" s="1" t="s">
        <v>3473</v>
      </c>
      <c r="D326" s="1" t="s">
        <v>3474</v>
      </c>
      <c r="E326" t="s">
        <v>34</v>
      </c>
      <c r="F326" t="s">
        <v>3475</v>
      </c>
      <c r="G326" s="2" t="s">
        <v>3476</v>
      </c>
      <c r="H326" t="s">
        <v>47</v>
      </c>
      <c r="I326" t="s">
        <v>3476</v>
      </c>
      <c r="J326" t="s">
        <v>3476</v>
      </c>
      <c r="K326" t="s">
        <v>47</v>
      </c>
      <c r="L326" t="s">
        <v>3476</v>
      </c>
      <c r="M326" t="s">
        <v>3476</v>
      </c>
      <c r="N326" t="s">
        <v>3476</v>
      </c>
      <c r="O326" t="s">
        <v>47</v>
      </c>
      <c r="P326" t="s">
        <v>47</v>
      </c>
      <c r="Q326" t="s">
        <v>34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34</v>
      </c>
      <c r="X326" t="s">
        <v>34</v>
      </c>
      <c r="Y326" t="s">
        <v>48</v>
      </c>
      <c r="Z326" t="s">
        <v>3477</v>
      </c>
      <c r="AA326" t="s">
        <v>48</v>
      </c>
      <c r="AB326" t="s">
        <v>34</v>
      </c>
      <c r="AC326" t="s">
        <v>34</v>
      </c>
      <c r="AD326" t="s">
        <v>34</v>
      </c>
    </row>
    <row r="327" spans="1:30" x14ac:dyDescent="0.25">
      <c r="A327" t="s">
        <v>3478</v>
      </c>
      <c r="B327" t="s">
        <v>250</v>
      </c>
      <c r="C327" s="1" t="s">
        <v>3479</v>
      </c>
      <c r="D327" s="1" t="s">
        <v>3480</v>
      </c>
      <c r="E327" t="s">
        <v>192</v>
      </c>
      <c r="F327" t="s">
        <v>3481</v>
      </c>
      <c r="G327" s="2" t="s">
        <v>2032</v>
      </c>
      <c r="H327" t="s">
        <v>47</v>
      </c>
      <c r="I327" t="s">
        <v>2032</v>
      </c>
      <c r="J327" t="s">
        <v>2032</v>
      </c>
      <c r="K327" t="s">
        <v>47</v>
      </c>
      <c r="L327" t="s">
        <v>2032</v>
      </c>
      <c r="M327" t="s">
        <v>2032</v>
      </c>
      <c r="N327" t="s">
        <v>2032</v>
      </c>
      <c r="O327" t="s">
        <v>47</v>
      </c>
      <c r="P327" t="s">
        <v>47</v>
      </c>
      <c r="Q327" t="s">
        <v>34</v>
      </c>
      <c r="R327" t="s">
        <v>3482</v>
      </c>
      <c r="S327" t="s">
        <v>34</v>
      </c>
      <c r="T327" t="s">
        <v>34</v>
      </c>
      <c r="U327" t="s">
        <v>34</v>
      </c>
      <c r="V327" t="s">
        <v>34</v>
      </c>
      <c r="W327" t="s">
        <v>34</v>
      </c>
      <c r="X327" t="s">
        <v>34</v>
      </c>
      <c r="Y327" t="s">
        <v>831</v>
      </c>
      <c r="Z327" t="s">
        <v>3483</v>
      </c>
      <c r="AA327" t="s">
        <v>1256</v>
      </c>
      <c r="AB327" t="s">
        <v>34</v>
      </c>
      <c r="AC327" t="s">
        <v>34</v>
      </c>
      <c r="AD327" t="s">
        <v>34</v>
      </c>
    </row>
    <row r="328" spans="1:30" x14ac:dyDescent="0.25">
      <c r="A328" t="s">
        <v>3484</v>
      </c>
      <c r="B328" t="s">
        <v>92</v>
      </c>
      <c r="C328" s="1" t="s">
        <v>5331</v>
      </c>
      <c r="D328" s="1" t="s">
        <v>3485</v>
      </c>
      <c r="E328" t="s">
        <v>84</v>
      </c>
      <c r="F328" t="s">
        <v>943</v>
      </c>
      <c r="G328" s="2" t="s">
        <v>76</v>
      </c>
      <c r="H328" t="s">
        <v>3486</v>
      </c>
      <c r="I328" t="s">
        <v>1641</v>
      </c>
      <c r="J328" t="s">
        <v>958</v>
      </c>
      <c r="K328" t="s">
        <v>77</v>
      </c>
      <c r="L328" t="s">
        <v>718</v>
      </c>
      <c r="M328" t="s">
        <v>588</v>
      </c>
      <c r="N328" t="s">
        <v>1641</v>
      </c>
      <c r="O328" t="s">
        <v>1842</v>
      </c>
      <c r="P328" t="s">
        <v>2527</v>
      </c>
      <c r="Q328" t="s">
        <v>3487</v>
      </c>
      <c r="R328" t="s">
        <v>3488</v>
      </c>
      <c r="S328" t="s">
        <v>34</v>
      </c>
      <c r="T328" t="s">
        <v>34</v>
      </c>
      <c r="U328" t="s">
        <v>34</v>
      </c>
      <c r="V328" t="s">
        <v>34</v>
      </c>
      <c r="W328" t="s">
        <v>34</v>
      </c>
      <c r="X328" t="s">
        <v>34</v>
      </c>
      <c r="Y328" t="s">
        <v>89</v>
      </c>
      <c r="Z328" t="s">
        <v>5332</v>
      </c>
      <c r="AA328" t="s">
        <v>3489</v>
      </c>
      <c r="AB328" t="s">
        <v>34</v>
      </c>
      <c r="AC328" t="s">
        <v>34</v>
      </c>
      <c r="AD328" t="s">
        <v>34</v>
      </c>
    </row>
    <row r="329" spans="1:30" x14ac:dyDescent="0.25">
      <c r="A329" t="s">
        <v>3490</v>
      </c>
      <c r="B329" t="s">
        <v>31</v>
      </c>
      <c r="C329" s="1" t="s">
        <v>3491</v>
      </c>
      <c r="D329" s="1" t="s">
        <v>3492</v>
      </c>
      <c r="E329" t="s">
        <v>1900</v>
      </c>
      <c r="F329" t="s">
        <v>1524</v>
      </c>
      <c r="G329" s="2" t="s">
        <v>47</v>
      </c>
      <c r="H329" t="s">
        <v>47</v>
      </c>
      <c r="I329" t="s">
        <v>47</v>
      </c>
      <c r="J329" t="s">
        <v>47</v>
      </c>
      <c r="K329" t="s">
        <v>47</v>
      </c>
      <c r="L329" t="s">
        <v>47</v>
      </c>
      <c r="M329" t="s">
        <v>47</v>
      </c>
      <c r="N329" t="s">
        <v>162</v>
      </c>
      <c r="O329" t="s">
        <v>47</v>
      </c>
      <c r="P329" t="s">
        <v>47</v>
      </c>
      <c r="Q329" t="s">
        <v>34</v>
      </c>
      <c r="R329" t="s">
        <v>675</v>
      </c>
      <c r="S329" t="s">
        <v>34</v>
      </c>
      <c r="T329" t="s">
        <v>34</v>
      </c>
      <c r="U329" t="s">
        <v>34</v>
      </c>
      <c r="V329" t="s">
        <v>34</v>
      </c>
      <c r="W329" t="s">
        <v>34</v>
      </c>
      <c r="X329" t="s">
        <v>34</v>
      </c>
      <c r="Y329" t="s">
        <v>110</v>
      </c>
      <c r="Z329" t="s">
        <v>3493</v>
      </c>
      <c r="AA329" t="s">
        <v>681</v>
      </c>
      <c r="AB329" t="s">
        <v>34</v>
      </c>
      <c r="AC329" t="s">
        <v>34</v>
      </c>
      <c r="AD329" t="s">
        <v>34</v>
      </c>
    </row>
    <row r="330" spans="1:30" x14ac:dyDescent="0.25">
      <c r="A330" t="s">
        <v>3494</v>
      </c>
      <c r="B330" t="s">
        <v>228</v>
      </c>
      <c r="C330" s="1" t="s">
        <v>5333</v>
      </c>
      <c r="D330" s="1" t="s">
        <v>3495</v>
      </c>
      <c r="E330" t="s">
        <v>34</v>
      </c>
      <c r="F330" t="s">
        <v>1541</v>
      </c>
      <c r="G330" s="2" t="s">
        <v>2867</v>
      </c>
      <c r="H330" t="s">
        <v>2867</v>
      </c>
      <c r="I330" t="s">
        <v>2239</v>
      </c>
      <c r="J330" t="s">
        <v>5334</v>
      </c>
      <c r="K330" t="s">
        <v>2867</v>
      </c>
      <c r="L330" t="s">
        <v>307</v>
      </c>
      <c r="M330" t="s">
        <v>519</v>
      </c>
      <c r="N330" t="s">
        <v>2538</v>
      </c>
      <c r="O330" t="s">
        <v>4164</v>
      </c>
      <c r="P330" t="s">
        <v>5335</v>
      </c>
      <c r="Q330" t="s">
        <v>5336</v>
      </c>
      <c r="R330" t="s">
        <v>34</v>
      </c>
      <c r="S330" t="s">
        <v>34</v>
      </c>
      <c r="T330" t="s">
        <v>34</v>
      </c>
      <c r="U330" t="s">
        <v>34</v>
      </c>
      <c r="V330" t="s">
        <v>34</v>
      </c>
      <c r="W330" t="s">
        <v>34</v>
      </c>
      <c r="X330" t="s">
        <v>34</v>
      </c>
      <c r="Y330" t="s">
        <v>48</v>
      </c>
      <c r="Z330" t="s">
        <v>3497</v>
      </c>
      <c r="AA330" t="s">
        <v>48</v>
      </c>
      <c r="AB330" t="s">
        <v>34</v>
      </c>
      <c r="AC330" t="s">
        <v>34</v>
      </c>
      <c r="AD330" t="s">
        <v>34</v>
      </c>
    </row>
    <row r="331" spans="1:30" x14ac:dyDescent="0.25">
      <c r="A331" t="s">
        <v>3498</v>
      </c>
      <c r="B331" t="s">
        <v>31</v>
      </c>
      <c r="C331" s="1" t="s">
        <v>5337</v>
      </c>
      <c r="D331" s="1" t="s">
        <v>3499</v>
      </c>
      <c r="E331" t="s">
        <v>271</v>
      </c>
      <c r="F331" t="s">
        <v>115</v>
      </c>
      <c r="G331" s="2" t="s">
        <v>418</v>
      </c>
      <c r="H331" t="s">
        <v>3109</v>
      </c>
      <c r="I331" t="s">
        <v>2607</v>
      </c>
      <c r="J331" t="s">
        <v>3500</v>
      </c>
      <c r="K331" t="s">
        <v>2031</v>
      </c>
      <c r="L331" t="s">
        <v>274</v>
      </c>
      <c r="M331" t="s">
        <v>409</v>
      </c>
      <c r="N331" t="s">
        <v>3501</v>
      </c>
      <c r="O331" t="s">
        <v>1687</v>
      </c>
      <c r="P331" t="s">
        <v>1466</v>
      </c>
      <c r="Q331" t="s">
        <v>3502</v>
      </c>
      <c r="R331" t="s">
        <v>3503</v>
      </c>
      <c r="S331" t="s">
        <v>1709</v>
      </c>
      <c r="T331" t="s">
        <v>717</v>
      </c>
      <c r="U331" t="s">
        <v>106</v>
      </c>
      <c r="V331" t="s">
        <v>47</v>
      </c>
      <c r="W331" t="s">
        <v>47</v>
      </c>
      <c r="X331" t="s">
        <v>47</v>
      </c>
      <c r="Y331" t="s">
        <v>48</v>
      </c>
      <c r="Z331" t="s">
        <v>3504</v>
      </c>
      <c r="AA331" t="s">
        <v>3505</v>
      </c>
      <c r="AB331" t="s">
        <v>34</v>
      </c>
      <c r="AC331" t="s">
        <v>34</v>
      </c>
      <c r="AD331" t="s">
        <v>34</v>
      </c>
    </row>
    <row r="332" spans="1:30" x14ac:dyDescent="0.25">
      <c r="A332" t="s">
        <v>3506</v>
      </c>
      <c r="B332" t="s">
        <v>131</v>
      </c>
      <c r="C332" s="1" t="s">
        <v>3507</v>
      </c>
      <c r="D332" s="1" t="s">
        <v>3508</v>
      </c>
      <c r="E332" t="s">
        <v>3509</v>
      </c>
      <c r="F332" t="s">
        <v>3510</v>
      </c>
      <c r="G332" s="2" t="s">
        <v>47</v>
      </c>
      <c r="H332" t="s">
        <v>47</v>
      </c>
      <c r="I332" t="s">
        <v>47</v>
      </c>
      <c r="J332" t="s">
        <v>47</v>
      </c>
      <c r="K332" t="s">
        <v>47</v>
      </c>
      <c r="L332" t="s">
        <v>47</v>
      </c>
      <c r="M332" t="s">
        <v>47</v>
      </c>
      <c r="N332" t="s">
        <v>47</v>
      </c>
      <c r="O332" t="s">
        <v>47</v>
      </c>
      <c r="P332" t="s">
        <v>47</v>
      </c>
      <c r="Q332" t="s">
        <v>34</v>
      </c>
      <c r="R332" t="s">
        <v>675</v>
      </c>
      <c r="S332" t="s">
        <v>3511</v>
      </c>
      <c r="T332" t="s">
        <v>1620</v>
      </c>
      <c r="U332" t="s">
        <v>3512</v>
      </c>
      <c r="V332" t="s">
        <v>3513</v>
      </c>
      <c r="W332" t="s">
        <v>465</v>
      </c>
      <c r="X332" t="s">
        <v>3514</v>
      </c>
      <c r="Y332" t="s">
        <v>110</v>
      </c>
      <c r="Z332" t="s">
        <v>1524</v>
      </c>
      <c r="AA332" t="s">
        <v>681</v>
      </c>
      <c r="AB332" t="s">
        <v>34</v>
      </c>
      <c r="AC332" t="s">
        <v>34</v>
      </c>
      <c r="AD332" t="s">
        <v>34</v>
      </c>
    </row>
    <row r="333" spans="1:30" x14ac:dyDescent="0.25">
      <c r="A333" t="s">
        <v>3515</v>
      </c>
      <c r="B333" t="s">
        <v>228</v>
      </c>
      <c r="C333" s="1" t="s">
        <v>34</v>
      </c>
      <c r="D333" s="1" t="s">
        <v>34</v>
      </c>
      <c r="E333" t="s">
        <v>34</v>
      </c>
      <c r="F333" t="s">
        <v>1900</v>
      </c>
      <c r="G333" s="2" t="s">
        <v>47</v>
      </c>
      <c r="H333" t="s">
        <v>47</v>
      </c>
      <c r="I333" t="s">
        <v>47</v>
      </c>
      <c r="J333" t="s">
        <v>47</v>
      </c>
      <c r="K333" t="s">
        <v>47</v>
      </c>
      <c r="L333" t="s">
        <v>47</v>
      </c>
      <c r="M333" t="s">
        <v>47</v>
      </c>
      <c r="N333" t="s">
        <v>47</v>
      </c>
      <c r="O333" t="s">
        <v>47</v>
      </c>
      <c r="P333" t="s">
        <v>47</v>
      </c>
      <c r="Q333" t="s">
        <v>34</v>
      </c>
      <c r="R333" t="s">
        <v>3516</v>
      </c>
      <c r="S333" t="s">
        <v>34</v>
      </c>
      <c r="T333" t="s">
        <v>34</v>
      </c>
      <c r="U333" t="s">
        <v>34</v>
      </c>
      <c r="V333" t="s">
        <v>34</v>
      </c>
      <c r="W333" t="s">
        <v>34</v>
      </c>
      <c r="X333" t="s">
        <v>34</v>
      </c>
      <c r="Y333" t="s">
        <v>89</v>
      </c>
      <c r="Z333" t="s">
        <v>34</v>
      </c>
      <c r="AA333" t="s">
        <v>841</v>
      </c>
      <c r="AB333" t="s">
        <v>34</v>
      </c>
      <c r="AC333" t="s">
        <v>34</v>
      </c>
      <c r="AD333" t="s">
        <v>34</v>
      </c>
    </row>
    <row r="334" spans="1:30" x14ac:dyDescent="0.25">
      <c r="A334" t="s">
        <v>3517</v>
      </c>
      <c r="B334" t="s">
        <v>893</v>
      </c>
      <c r="C334" s="1" t="s">
        <v>3518</v>
      </c>
      <c r="D334" s="1" t="s">
        <v>3519</v>
      </c>
      <c r="E334" t="s">
        <v>369</v>
      </c>
      <c r="F334" t="s">
        <v>1002</v>
      </c>
      <c r="G334" s="2" t="s">
        <v>47</v>
      </c>
      <c r="H334" t="s">
        <v>47</v>
      </c>
      <c r="I334" t="s">
        <v>47</v>
      </c>
      <c r="J334" t="s">
        <v>47</v>
      </c>
      <c r="K334" t="s">
        <v>47</v>
      </c>
      <c r="L334" t="s">
        <v>47</v>
      </c>
      <c r="M334" t="s">
        <v>47</v>
      </c>
      <c r="N334" t="s">
        <v>47</v>
      </c>
      <c r="O334" t="s">
        <v>47</v>
      </c>
      <c r="P334" t="s">
        <v>47</v>
      </c>
      <c r="Q334" t="s">
        <v>34</v>
      </c>
      <c r="R334" t="s">
        <v>3520</v>
      </c>
      <c r="S334" t="s">
        <v>3521</v>
      </c>
      <c r="T334" t="s">
        <v>271</v>
      </c>
      <c r="U334" t="s">
        <v>481</v>
      </c>
      <c r="V334" t="s">
        <v>158</v>
      </c>
      <c r="W334" t="s">
        <v>2390</v>
      </c>
      <c r="X334" t="s">
        <v>2390</v>
      </c>
      <c r="Y334" t="s">
        <v>110</v>
      </c>
      <c r="Z334" t="s">
        <v>3522</v>
      </c>
      <c r="AA334" t="s">
        <v>312</v>
      </c>
      <c r="AB334" t="s">
        <v>34</v>
      </c>
      <c r="AC334" t="s">
        <v>34</v>
      </c>
      <c r="AD334" t="s">
        <v>34</v>
      </c>
    </row>
    <row r="335" spans="1:30" x14ac:dyDescent="0.25">
      <c r="A335" t="s">
        <v>3523</v>
      </c>
      <c r="B335" t="s">
        <v>208</v>
      </c>
      <c r="C335" s="1" t="s">
        <v>3524</v>
      </c>
      <c r="D335" s="1" t="s">
        <v>3525</v>
      </c>
      <c r="E335" t="s">
        <v>1322</v>
      </c>
      <c r="F335" t="s">
        <v>717</v>
      </c>
      <c r="G335" s="2" t="s">
        <v>397</v>
      </c>
      <c r="H335" t="s">
        <v>47</v>
      </c>
      <c r="I335" t="s">
        <v>47</v>
      </c>
      <c r="J335" t="s">
        <v>3526</v>
      </c>
      <c r="K335" t="s">
        <v>47</v>
      </c>
      <c r="L335" t="s">
        <v>47</v>
      </c>
      <c r="M335" t="s">
        <v>1417</v>
      </c>
      <c r="N335" t="s">
        <v>3527</v>
      </c>
      <c r="O335" t="s">
        <v>3528</v>
      </c>
      <c r="P335" t="s">
        <v>3529</v>
      </c>
      <c r="Q335" t="s">
        <v>3530</v>
      </c>
      <c r="R335" t="s">
        <v>675</v>
      </c>
      <c r="S335" t="s">
        <v>3531</v>
      </c>
      <c r="T335" t="s">
        <v>1037</v>
      </c>
      <c r="U335" t="s">
        <v>164</v>
      </c>
      <c r="V335" t="s">
        <v>2110</v>
      </c>
      <c r="W335" t="s">
        <v>1560</v>
      </c>
      <c r="X335" t="s">
        <v>3532</v>
      </c>
      <c r="Y335" t="s">
        <v>89</v>
      </c>
      <c r="Z335" t="s">
        <v>3533</v>
      </c>
      <c r="AA335" t="s">
        <v>681</v>
      </c>
      <c r="AB335" t="s">
        <v>34</v>
      </c>
      <c r="AC335" t="s">
        <v>34</v>
      </c>
      <c r="AD335" t="s">
        <v>34</v>
      </c>
    </row>
    <row r="336" spans="1:30" x14ac:dyDescent="0.25">
      <c r="A336" t="s">
        <v>3534</v>
      </c>
      <c r="B336" t="s">
        <v>92</v>
      </c>
      <c r="C336" s="1" t="s">
        <v>5338</v>
      </c>
      <c r="D336" s="1" t="s">
        <v>3535</v>
      </c>
      <c r="E336" t="s">
        <v>338</v>
      </c>
      <c r="F336" t="s">
        <v>928</v>
      </c>
      <c r="G336" s="2" t="s">
        <v>2031</v>
      </c>
      <c r="H336" t="s">
        <v>626</v>
      </c>
      <c r="I336" t="s">
        <v>1549</v>
      </c>
      <c r="J336" t="s">
        <v>2668</v>
      </c>
      <c r="K336" t="s">
        <v>628</v>
      </c>
      <c r="L336" t="s">
        <v>643</v>
      </c>
      <c r="M336" t="s">
        <v>41</v>
      </c>
      <c r="N336" t="s">
        <v>1549</v>
      </c>
      <c r="O336" t="s">
        <v>276</v>
      </c>
      <c r="P336" t="s">
        <v>3536</v>
      </c>
      <c r="Q336" t="s">
        <v>3537</v>
      </c>
      <c r="R336" t="s">
        <v>3538</v>
      </c>
      <c r="S336" t="s">
        <v>3539</v>
      </c>
      <c r="T336" t="s">
        <v>71</v>
      </c>
      <c r="U336" t="s">
        <v>164</v>
      </c>
      <c r="V336" t="s">
        <v>3540</v>
      </c>
      <c r="W336" t="s">
        <v>326</v>
      </c>
      <c r="X336" t="s">
        <v>3541</v>
      </c>
      <c r="Y336" t="s">
        <v>110</v>
      </c>
      <c r="Z336" t="s">
        <v>3542</v>
      </c>
      <c r="AA336" t="s">
        <v>3543</v>
      </c>
      <c r="AB336" t="s">
        <v>34</v>
      </c>
      <c r="AC336" t="s">
        <v>34</v>
      </c>
      <c r="AD336" t="s">
        <v>34</v>
      </c>
    </row>
    <row r="337" spans="1:30" x14ac:dyDescent="0.25">
      <c r="A337" t="s">
        <v>3544</v>
      </c>
      <c r="B337" t="s">
        <v>286</v>
      </c>
      <c r="C337" s="1" t="s">
        <v>350</v>
      </c>
      <c r="D337" s="1" t="s">
        <v>3545</v>
      </c>
      <c r="E337" t="s">
        <v>1442</v>
      </c>
      <c r="F337" t="s">
        <v>70</v>
      </c>
      <c r="G337" s="2" t="s">
        <v>3546</v>
      </c>
      <c r="H337" t="s">
        <v>47</v>
      </c>
      <c r="I337" t="s">
        <v>3546</v>
      </c>
      <c r="J337" t="s">
        <v>3546</v>
      </c>
      <c r="K337" t="s">
        <v>47</v>
      </c>
      <c r="L337" t="s">
        <v>278</v>
      </c>
      <c r="M337" t="s">
        <v>1616</v>
      </c>
      <c r="N337" t="s">
        <v>3546</v>
      </c>
      <c r="O337" t="s">
        <v>255</v>
      </c>
      <c r="P337" t="s">
        <v>1393</v>
      </c>
      <c r="Q337" t="s">
        <v>1393</v>
      </c>
      <c r="R337" t="s">
        <v>3547</v>
      </c>
      <c r="S337" t="s">
        <v>3548</v>
      </c>
      <c r="T337" t="s">
        <v>1442</v>
      </c>
      <c r="U337" t="s">
        <v>560</v>
      </c>
      <c r="V337" t="s">
        <v>3549</v>
      </c>
      <c r="W337" t="s">
        <v>3550</v>
      </c>
      <c r="X337" t="s">
        <v>3551</v>
      </c>
      <c r="Y337" t="s">
        <v>152</v>
      </c>
      <c r="Z337" t="s">
        <v>5339</v>
      </c>
      <c r="AA337" t="s">
        <v>3552</v>
      </c>
      <c r="AB337" t="s">
        <v>34</v>
      </c>
      <c r="AC337" t="s">
        <v>34</v>
      </c>
      <c r="AD337" t="s">
        <v>34</v>
      </c>
    </row>
    <row r="338" spans="1:30" x14ac:dyDescent="0.25">
      <c r="A338" t="s">
        <v>3553</v>
      </c>
      <c r="B338" t="s">
        <v>228</v>
      </c>
      <c r="C338" s="1" t="s">
        <v>3554</v>
      </c>
      <c r="D338" s="1" t="s">
        <v>3555</v>
      </c>
      <c r="E338" t="s">
        <v>1150</v>
      </c>
      <c r="F338" t="s">
        <v>1620</v>
      </c>
      <c r="G338" s="2" t="s">
        <v>409</v>
      </c>
      <c r="H338" t="s">
        <v>47</v>
      </c>
      <c r="I338" t="s">
        <v>47</v>
      </c>
      <c r="J338" t="s">
        <v>2767</v>
      </c>
      <c r="K338" t="s">
        <v>47</v>
      </c>
      <c r="L338" t="s">
        <v>47</v>
      </c>
      <c r="M338" t="s">
        <v>3556</v>
      </c>
      <c r="N338" t="s">
        <v>3175</v>
      </c>
      <c r="O338" t="s">
        <v>280</v>
      </c>
      <c r="P338" t="s">
        <v>2209</v>
      </c>
      <c r="Q338" t="s">
        <v>3557</v>
      </c>
      <c r="R338" t="s">
        <v>675</v>
      </c>
      <c r="S338" t="s">
        <v>3558</v>
      </c>
      <c r="T338" t="s">
        <v>1037</v>
      </c>
      <c r="U338" t="s">
        <v>96</v>
      </c>
      <c r="V338" t="s">
        <v>3559</v>
      </c>
      <c r="W338" t="s">
        <v>3560</v>
      </c>
      <c r="X338" t="s">
        <v>3561</v>
      </c>
      <c r="Y338" t="s">
        <v>89</v>
      </c>
      <c r="Z338" t="s">
        <v>3562</v>
      </c>
      <c r="AA338" t="s">
        <v>681</v>
      </c>
      <c r="AB338" t="s">
        <v>34</v>
      </c>
      <c r="AC338" t="s">
        <v>34</v>
      </c>
      <c r="AD338" t="s">
        <v>34</v>
      </c>
    </row>
    <row r="339" spans="1:30" x14ac:dyDescent="0.25">
      <c r="A339" t="s">
        <v>3563</v>
      </c>
      <c r="B339" t="s">
        <v>893</v>
      </c>
      <c r="C339" s="1" t="s">
        <v>3564</v>
      </c>
      <c r="D339" s="1" t="s">
        <v>3565</v>
      </c>
      <c r="E339" t="s">
        <v>1253</v>
      </c>
      <c r="F339" t="s">
        <v>1284</v>
      </c>
      <c r="G339" s="2" t="s">
        <v>34</v>
      </c>
      <c r="H339" t="s">
        <v>34</v>
      </c>
      <c r="I339" t="s">
        <v>34</v>
      </c>
      <c r="J339" t="s">
        <v>34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  <c r="Q339" t="s">
        <v>34</v>
      </c>
      <c r="R339" t="s">
        <v>3566</v>
      </c>
      <c r="S339" t="s">
        <v>3567</v>
      </c>
      <c r="T339" t="s">
        <v>1541</v>
      </c>
      <c r="U339" t="s">
        <v>47</v>
      </c>
      <c r="V339" t="s">
        <v>3568</v>
      </c>
      <c r="W339" t="s">
        <v>3568</v>
      </c>
      <c r="X339" t="s">
        <v>2267</v>
      </c>
      <c r="Y339" t="s">
        <v>841</v>
      </c>
      <c r="Z339" t="s">
        <v>5340</v>
      </c>
      <c r="AA339" t="s">
        <v>3569</v>
      </c>
      <c r="AB339" t="s">
        <v>34</v>
      </c>
      <c r="AC339" t="s">
        <v>34</v>
      </c>
      <c r="AD339" t="s">
        <v>34</v>
      </c>
    </row>
    <row r="340" spans="1:30" x14ac:dyDescent="0.25">
      <c r="A340" t="s">
        <v>3570</v>
      </c>
      <c r="B340" t="s">
        <v>228</v>
      </c>
      <c r="C340" s="1" t="s">
        <v>5341</v>
      </c>
      <c r="D340" s="1" t="s">
        <v>3571</v>
      </c>
      <c r="E340" t="s">
        <v>1845</v>
      </c>
      <c r="F340" t="s">
        <v>253</v>
      </c>
      <c r="G340" s="2" t="s">
        <v>1719</v>
      </c>
      <c r="H340" t="s">
        <v>2853</v>
      </c>
      <c r="I340" t="s">
        <v>3572</v>
      </c>
      <c r="J340" t="s">
        <v>2174</v>
      </c>
      <c r="K340" t="s">
        <v>164</v>
      </c>
      <c r="L340" t="s">
        <v>99</v>
      </c>
      <c r="M340" t="s">
        <v>163</v>
      </c>
      <c r="N340" t="s">
        <v>3572</v>
      </c>
      <c r="O340" t="s">
        <v>415</v>
      </c>
      <c r="P340" t="s">
        <v>3573</v>
      </c>
      <c r="Q340" t="s">
        <v>1862</v>
      </c>
      <c r="R340" t="s">
        <v>3574</v>
      </c>
      <c r="S340" t="s">
        <v>34</v>
      </c>
      <c r="T340" t="s">
        <v>34</v>
      </c>
      <c r="U340" t="s">
        <v>34</v>
      </c>
      <c r="V340" t="s">
        <v>34</v>
      </c>
      <c r="W340" t="s">
        <v>34</v>
      </c>
      <c r="X340" t="s">
        <v>34</v>
      </c>
      <c r="Y340" t="s">
        <v>110</v>
      </c>
      <c r="Z340" t="s">
        <v>5342</v>
      </c>
      <c r="AA340" t="s">
        <v>3575</v>
      </c>
      <c r="AB340" t="s">
        <v>34</v>
      </c>
      <c r="AC340" t="s">
        <v>34</v>
      </c>
      <c r="AD340" t="s">
        <v>34</v>
      </c>
    </row>
    <row r="341" spans="1:30" x14ac:dyDescent="0.25">
      <c r="A341" t="s">
        <v>3576</v>
      </c>
      <c r="B341" t="s">
        <v>131</v>
      </c>
      <c r="C341" s="1" t="s">
        <v>34</v>
      </c>
      <c r="D341" s="1" t="s">
        <v>34</v>
      </c>
      <c r="E341" t="s">
        <v>34</v>
      </c>
      <c r="F341" t="s">
        <v>3577</v>
      </c>
      <c r="G341" s="2" t="s">
        <v>47</v>
      </c>
      <c r="H341" t="s">
        <v>47</v>
      </c>
      <c r="I341" t="s">
        <v>47</v>
      </c>
      <c r="J341" t="s">
        <v>47</v>
      </c>
      <c r="K341" t="s">
        <v>47</v>
      </c>
      <c r="L341" t="s">
        <v>47</v>
      </c>
      <c r="M341" t="s">
        <v>47</v>
      </c>
      <c r="N341" t="s">
        <v>47</v>
      </c>
      <c r="O341" t="s">
        <v>47</v>
      </c>
      <c r="P341" t="s">
        <v>47</v>
      </c>
      <c r="Q341" t="s">
        <v>34</v>
      </c>
      <c r="R341" t="s">
        <v>3578</v>
      </c>
      <c r="S341" t="s">
        <v>34</v>
      </c>
      <c r="T341" t="s">
        <v>34</v>
      </c>
      <c r="U341" t="s">
        <v>34</v>
      </c>
      <c r="V341" t="s">
        <v>34</v>
      </c>
      <c r="W341" t="s">
        <v>34</v>
      </c>
      <c r="X341" t="s">
        <v>34</v>
      </c>
      <c r="Y341" t="s">
        <v>266</v>
      </c>
      <c r="Z341" t="s">
        <v>34</v>
      </c>
      <c r="AA341" t="s">
        <v>89</v>
      </c>
      <c r="AB341" t="s">
        <v>34</v>
      </c>
      <c r="AC341" t="s">
        <v>34</v>
      </c>
      <c r="AD341" t="s">
        <v>34</v>
      </c>
    </row>
    <row r="342" spans="1:30" x14ac:dyDescent="0.25">
      <c r="A342" t="s">
        <v>3579</v>
      </c>
      <c r="B342" t="s">
        <v>893</v>
      </c>
      <c r="C342" s="1" t="s">
        <v>971</v>
      </c>
      <c r="D342" s="1" t="s">
        <v>3580</v>
      </c>
      <c r="E342" t="s">
        <v>387</v>
      </c>
      <c r="F342" t="s">
        <v>1254</v>
      </c>
      <c r="G342" s="2" t="s">
        <v>933</v>
      </c>
      <c r="H342" t="s">
        <v>560</v>
      </c>
      <c r="I342" t="s">
        <v>2266</v>
      </c>
      <c r="J342" t="s">
        <v>309</v>
      </c>
      <c r="K342" t="s">
        <v>148</v>
      </c>
      <c r="L342" t="s">
        <v>374</v>
      </c>
      <c r="M342" t="s">
        <v>278</v>
      </c>
      <c r="N342" t="s">
        <v>2266</v>
      </c>
      <c r="O342" t="s">
        <v>3581</v>
      </c>
      <c r="P342" t="s">
        <v>216</v>
      </c>
      <c r="Q342" t="s">
        <v>3582</v>
      </c>
      <c r="R342" t="s">
        <v>3583</v>
      </c>
      <c r="S342" t="s">
        <v>3584</v>
      </c>
      <c r="T342" t="s">
        <v>689</v>
      </c>
      <c r="U342" t="s">
        <v>1165</v>
      </c>
      <c r="V342" t="s">
        <v>3585</v>
      </c>
      <c r="W342" t="s">
        <v>3586</v>
      </c>
      <c r="X342" t="s">
        <v>3587</v>
      </c>
      <c r="Y342" t="s">
        <v>831</v>
      </c>
      <c r="Z342" t="s">
        <v>5343</v>
      </c>
      <c r="AA342" t="s">
        <v>3588</v>
      </c>
      <c r="AB342" t="s">
        <v>34</v>
      </c>
      <c r="AC342" t="s">
        <v>34</v>
      </c>
      <c r="AD342" t="s">
        <v>34</v>
      </c>
    </row>
    <row r="343" spans="1:30" x14ac:dyDescent="0.25">
      <c r="A343" t="s">
        <v>3589</v>
      </c>
      <c r="B343" t="s">
        <v>286</v>
      </c>
      <c r="C343" s="1" t="s">
        <v>5344</v>
      </c>
      <c r="D343" s="1" t="s">
        <v>3590</v>
      </c>
      <c r="E343" t="s">
        <v>1061</v>
      </c>
      <c r="F343" t="s">
        <v>2756</v>
      </c>
      <c r="G343" s="2" t="s">
        <v>479</v>
      </c>
      <c r="H343" t="s">
        <v>1725</v>
      </c>
      <c r="I343" t="s">
        <v>3591</v>
      </c>
      <c r="J343" t="s">
        <v>3592</v>
      </c>
      <c r="K343" t="s">
        <v>447</v>
      </c>
      <c r="L343" t="s">
        <v>560</v>
      </c>
      <c r="M343" t="s">
        <v>447</v>
      </c>
      <c r="N343" t="s">
        <v>3591</v>
      </c>
      <c r="O343" t="s">
        <v>1180</v>
      </c>
      <c r="P343" t="s">
        <v>3593</v>
      </c>
      <c r="Q343" t="s">
        <v>3594</v>
      </c>
      <c r="R343" t="s">
        <v>3595</v>
      </c>
      <c r="S343" t="s">
        <v>3596</v>
      </c>
      <c r="T343" t="s">
        <v>289</v>
      </c>
      <c r="U343" t="s">
        <v>258</v>
      </c>
      <c r="V343" t="s">
        <v>1525</v>
      </c>
      <c r="W343" t="s">
        <v>3597</v>
      </c>
      <c r="X343" t="s">
        <v>2847</v>
      </c>
      <c r="Y343" t="s">
        <v>831</v>
      </c>
      <c r="Z343" t="s">
        <v>5345</v>
      </c>
      <c r="AA343" t="s">
        <v>3598</v>
      </c>
      <c r="AB343" t="s">
        <v>34</v>
      </c>
      <c r="AC343" t="s">
        <v>34</v>
      </c>
      <c r="AD343" t="s">
        <v>34</v>
      </c>
    </row>
    <row r="344" spans="1:30" x14ac:dyDescent="0.25">
      <c r="A344" t="s">
        <v>3599</v>
      </c>
      <c r="B344" t="s">
        <v>31</v>
      </c>
      <c r="C344" s="1" t="s">
        <v>34</v>
      </c>
      <c r="D344" s="1" t="s">
        <v>34</v>
      </c>
      <c r="E344" t="s">
        <v>34</v>
      </c>
      <c r="F344" t="s">
        <v>3600</v>
      </c>
      <c r="G344" s="2" t="s">
        <v>47</v>
      </c>
      <c r="H344" t="s">
        <v>47</v>
      </c>
      <c r="I344" t="s">
        <v>47</v>
      </c>
      <c r="J344" t="s">
        <v>47</v>
      </c>
      <c r="K344" t="s">
        <v>47</v>
      </c>
      <c r="L344" t="s">
        <v>47</v>
      </c>
      <c r="M344" t="s">
        <v>47</v>
      </c>
      <c r="N344" t="s">
        <v>47</v>
      </c>
      <c r="O344" t="s">
        <v>47</v>
      </c>
      <c r="P344" t="s">
        <v>47</v>
      </c>
      <c r="Q344" t="s">
        <v>34</v>
      </c>
      <c r="R344" t="s">
        <v>3601</v>
      </c>
      <c r="S344" t="s">
        <v>34</v>
      </c>
      <c r="T344" t="s">
        <v>34</v>
      </c>
      <c r="U344" t="s">
        <v>34</v>
      </c>
      <c r="V344" t="s">
        <v>34</v>
      </c>
      <c r="W344" t="s">
        <v>34</v>
      </c>
      <c r="X344" t="s">
        <v>34</v>
      </c>
      <c r="Y344" t="s">
        <v>831</v>
      </c>
      <c r="Z344" t="s">
        <v>34</v>
      </c>
      <c r="AA344" t="s">
        <v>2517</v>
      </c>
      <c r="AB344" t="s">
        <v>34</v>
      </c>
      <c r="AC344" t="s">
        <v>34</v>
      </c>
      <c r="AD344" t="s">
        <v>34</v>
      </c>
    </row>
    <row r="345" spans="1:30" x14ac:dyDescent="0.25">
      <c r="A345" t="s">
        <v>3602</v>
      </c>
      <c r="B345" t="s">
        <v>92</v>
      </c>
      <c r="C345" s="1" t="s">
        <v>3603</v>
      </c>
      <c r="D345" s="1" t="s">
        <v>3604</v>
      </c>
      <c r="E345" t="s">
        <v>406</v>
      </c>
      <c r="F345" t="s">
        <v>1061</v>
      </c>
      <c r="G345" s="2" t="s">
        <v>47</v>
      </c>
      <c r="H345" t="s">
        <v>3454</v>
      </c>
      <c r="I345" t="s">
        <v>3605</v>
      </c>
      <c r="J345" t="s">
        <v>1585</v>
      </c>
      <c r="K345" t="s">
        <v>1335</v>
      </c>
      <c r="L345" t="s">
        <v>2402</v>
      </c>
      <c r="M345" t="s">
        <v>58</v>
      </c>
      <c r="N345" t="s">
        <v>3605</v>
      </c>
      <c r="O345" t="s">
        <v>47</v>
      </c>
      <c r="P345" t="s">
        <v>47</v>
      </c>
      <c r="Q345" t="s">
        <v>34</v>
      </c>
      <c r="R345" t="s">
        <v>3606</v>
      </c>
      <c r="S345" t="s">
        <v>34</v>
      </c>
      <c r="T345" t="s">
        <v>34</v>
      </c>
      <c r="U345" t="s">
        <v>34</v>
      </c>
      <c r="V345" t="s">
        <v>34</v>
      </c>
      <c r="W345" t="s">
        <v>34</v>
      </c>
      <c r="X345" t="s">
        <v>34</v>
      </c>
      <c r="Y345" t="s">
        <v>110</v>
      </c>
      <c r="Z345" t="s">
        <v>3607</v>
      </c>
      <c r="AA345" t="s">
        <v>3608</v>
      </c>
      <c r="AB345" t="s">
        <v>34</v>
      </c>
      <c r="AC345" t="s">
        <v>34</v>
      </c>
      <c r="AD345" t="s">
        <v>34</v>
      </c>
    </row>
    <row r="346" spans="1:30" x14ac:dyDescent="0.25">
      <c r="A346" t="s">
        <v>3609</v>
      </c>
      <c r="B346" t="s">
        <v>31</v>
      </c>
      <c r="C346" s="1" t="s">
        <v>5346</v>
      </c>
      <c r="D346" s="1" t="s">
        <v>3610</v>
      </c>
      <c r="E346" t="s">
        <v>34</v>
      </c>
      <c r="F346" t="s">
        <v>882</v>
      </c>
      <c r="G346" s="2" t="s">
        <v>621</v>
      </c>
      <c r="H346" t="s">
        <v>47</v>
      </c>
      <c r="I346" t="s">
        <v>621</v>
      </c>
      <c r="J346" t="s">
        <v>233</v>
      </c>
      <c r="K346" t="s">
        <v>47</v>
      </c>
      <c r="L346" t="s">
        <v>273</v>
      </c>
      <c r="M346" t="s">
        <v>374</v>
      </c>
      <c r="N346" t="s">
        <v>233</v>
      </c>
      <c r="O346" t="s">
        <v>603</v>
      </c>
      <c r="P346" t="s">
        <v>3611</v>
      </c>
      <c r="Q346" t="s">
        <v>1702</v>
      </c>
      <c r="R346" t="s">
        <v>34</v>
      </c>
      <c r="S346" t="s">
        <v>34</v>
      </c>
      <c r="T346" t="s">
        <v>34</v>
      </c>
      <c r="U346" t="s">
        <v>34</v>
      </c>
      <c r="V346" t="s">
        <v>34</v>
      </c>
      <c r="W346" t="s">
        <v>34</v>
      </c>
      <c r="X346" t="s">
        <v>34</v>
      </c>
      <c r="Y346" t="s">
        <v>48</v>
      </c>
      <c r="Z346" t="s">
        <v>5175</v>
      </c>
      <c r="AA346" t="s">
        <v>48</v>
      </c>
      <c r="AB346" t="s">
        <v>34</v>
      </c>
      <c r="AC346" t="s">
        <v>34</v>
      </c>
      <c r="AD346" t="s">
        <v>34</v>
      </c>
    </row>
    <row r="347" spans="1:30" x14ac:dyDescent="0.25">
      <c r="A347" t="s">
        <v>3612</v>
      </c>
      <c r="B347" t="s">
        <v>31</v>
      </c>
      <c r="C347" s="1" t="s">
        <v>5347</v>
      </c>
      <c r="D347" s="1" t="s">
        <v>3613</v>
      </c>
      <c r="E347" t="s">
        <v>34</v>
      </c>
      <c r="F347" t="s">
        <v>212</v>
      </c>
      <c r="G347" s="2" t="s">
        <v>398</v>
      </c>
      <c r="H347" t="s">
        <v>47</v>
      </c>
      <c r="I347" t="s">
        <v>398</v>
      </c>
      <c r="J347" t="s">
        <v>3614</v>
      </c>
      <c r="K347" t="s">
        <v>47</v>
      </c>
      <c r="L347" t="s">
        <v>1417</v>
      </c>
      <c r="M347" t="s">
        <v>1171</v>
      </c>
      <c r="N347" t="s">
        <v>398</v>
      </c>
      <c r="O347" t="s">
        <v>3615</v>
      </c>
      <c r="P347" t="s">
        <v>3616</v>
      </c>
      <c r="Q347" t="s">
        <v>3616</v>
      </c>
      <c r="R347" t="s">
        <v>34</v>
      </c>
      <c r="S347" t="s">
        <v>34</v>
      </c>
      <c r="T347" t="s">
        <v>34</v>
      </c>
      <c r="U347" t="s">
        <v>34</v>
      </c>
      <c r="V347" t="s">
        <v>34</v>
      </c>
      <c r="W347" t="s">
        <v>34</v>
      </c>
      <c r="X347" t="s">
        <v>34</v>
      </c>
      <c r="Y347" t="s">
        <v>48</v>
      </c>
      <c r="Z347" t="s">
        <v>5348</v>
      </c>
      <c r="AA347" t="s">
        <v>48</v>
      </c>
      <c r="AB347" t="s">
        <v>34</v>
      </c>
      <c r="AC347" t="s">
        <v>34</v>
      </c>
      <c r="AD347" t="s">
        <v>34</v>
      </c>
    </row>
    <row r="348" spans="1:30" x14ac:dyDescent="0.25">
      <c r="A348" t="s">
        <v>3617</v>
      </c>
      <c r="B348" t="s">
        <v>31</v>
      </c>
      <c r="C348" s="1" t="s">
        <v>5349</v>
      </c>
      <c r="D348" s="1" t="s">
        <v>3618</v>
      </c>
      <c r="E348" t="s">
        <v>71</v>
      </c>
      <c r="F348" t="s">
        <v>942</v>
      </c>
      <c r="G348" s="2" t="s">
        <v>158</v>
      </c>
      <c r="H348" t="s">
        <v>2246</v>
      </c>
      <c r="I348" t="s">
        <v>213</v>
      </c>
      <c r="J348" t="s">
        <v>5350</v>
      </c>
      <c r="K348" t="s">
        <v>72</v>
      </c>
      <c r="L348" t="s">
        <v>106</v>
      </c>
      <c r="M348" t="s">
        <v>415</v>
      </c>
      <c r="N348" t="s">
        <v>213</v>
      </c>
      <c r="O348" t="s">
        <v>5351</v>
      </c>
      <c r="P348" t="s">
        <v>3623</v>
      </c>
      <c r="Q348" t="s">
        <v>5352</v>
      </c>
      <c r="R348" t="s">
        <v>3619</v>
      </c>
      <c r="S348" t="s">
        <v>34</v>
      </c>
      <c r="T348" t="s">
        <v>34</v>
      </c>
      <c r="U348" t="s">
        <v>34</v>
      </c>
      <c r="V348" t="s">
        <v>34</v>
      </c>
      <c r="W348" t="s">
        <v>34</v>
      </c>
      <c r="X348" t="s">
        <v>34</v>
      </c>
      <c r="Y348" t="s">
        <v>170</v>
      </c>
      <c r="Z348" t="s">
        <v>5353</v>
      </c>
      <c r="AA348" t="s">
        <v>3620</v>
      </c>
      <c r="AB348" t="s">
        <v>34</v>
      </c>
      <c r="AC348" t="s">
        <v>34</v>
      </c>
      <c r="AD348" t="s">
        <v>34</v>
      </c>
    </row>
    <row r="349" spans="1:30" x14ac:dyDescent="0.25">
      <c r="A349" t="s">
        <v>3621</v>
      </c>
      <c r="B349" t="s">
        <v>31</v>
      </c>
      <c r="C349" s="1" t="s">
        <v>5354</v>
      </c>
      <c r="D349" s="1" t="s">
        <v>3622</v>
      </c>
      <c r="E349" t="s">
        <v>717</v>
      </c>
      <c r="F349" t="s">
        <v>95</v>
      </c>
      <c r="G349" s="2" t="s">
        <v>564</v>
      </c>
      <c r="H349" t="s">
        <v>3623</v>
      </c>
      <c r="I349" t="s">
        <v>3624</v>
      </c>
      <c r="J349" t="s">
        <v>3625</v>
      </c>
      <c r="K349" t="s">
        <v>163</v>
      </c>
      <c r="L349" t="s">
        <v>548</v>
      </c>
      <c r="M349" t="s">
        <v>36</v>
      </c>
      <c r="N349" t="s">
        <v>3624</v>
      </c>
      <c r="O349" t="s">
        <v>3200</v>
      </c>
      <c r="P349" t="s">
        <v>601</v>
      </c>
      <c r="Q349" t="s">
        <v>3626</v>
      </c>
      <c r="R349" t="s">
        <v>3627</v>
      </c>
      <c r="S349" t="s">
        <v>3628</v>
      </c>
      <c r="T349" t="s">
        <v>717</v>
      </c>
      <c r="U349" t="s">
        <v>106</v>
      </c>
      <c r="V349" t="s">
        <v>47</v>
      </c>
      <c r="W349" t="s">
        <v>47</v>
      </c>
      <c r="X349" t="s">
        <v>47</v>
      </c>
      <c r="Y349" t="s">
        <v>48</v>
      </c>
      <c r="Z349" t="s">
        <v>3629</v>
      </c>
      <c r="AA349" t="s">
        <v>3630</v>
      </c>
      <c r="AB349" t="s">
        <v>34</v>
      </c>
      <c r="AC349" t="s">
        <v>34</v>
      </c>
      <c r="AD349" t="s">
        <v>34</v>
      </c>
    </row>
    <row r="350" spans="1:30" x14ac:dyDescent="0.25">
      <c r="A350" t="s">
        <v>3631</v>
      </c>
      <c r="B350" t="s">
        <v>92</v>
      </c>
      <c r="C350" s="1" t="s">
        <v>5355</v>
      </c>
      <c r="D350" s="1" t="s">
        <v>3632</v>
      </c>
      <c r="E350" t="s">
        <v>544</v>
      </c>
      <c r="F350" t="s">
        <v>787</v>
      </c>
      <c r="G350" s="2" t="s">
        <v>481</v>
      </c>
      <c r="H350" t="s">
        <v>178</v>
      </c>
      <c r="I350" t="s">
        <v>957</v>
      </c>
      <c r="J350" t="s">
        <v>98</v>
      </c>
      <c r="K350" t="s">
        <v>121</v>
      </c>
      <c r="L350" t="s">
        <v>447</v>
      </c>
      <c r="M350" t="s">
        <v>99</v>
      </c>
      <c r="N350" t="s">
        <v>957</v>
      </c>
      <c r="O350" t="s">
        <v>480</v>
      </c>
      <c r="P350" t="s">
        <v>1842</v>
      </c>
      <c r="Q350" t="s">
        <v>3633</v>
      </c>
      <c r="R350" t="s">
        <v>3634</v>
      </c>
      <c r="S350" t="s">
        <v>3635</v>
      </c>
      <c r="T350" t="s">
        <v>544</v>
      </c>
      <c r="U350" t="s">
        <v>140</v>
      </c>
      <c r="V350" t="s">
        <v>77</v>
      </c>
      <c r="W350" t="s">
        <v>3636</v>
      </c>
      <c r="X350" t="s">
        <v>3637</v>
      </c>
      <c r="Y350" t="s">
        <v>89</v>
      </c>
      <c r="Z350" t="s">
        <v>3638</v>
      </c>
      <c r="AA350" t="s">
        <v>3639</v>
      </c>
      <c r="AB350" t="s">
        <v>34</v>
      </c>
      <c r="AC350" t="s">
        <v>34</v>
      </c>
      <c r="AD350" t="s">
        <v>34</v>
      </c>
    </row>
    <row r="351" spans="1:30" x14ac:dyDescent="0.25">
      <c r="A351" t="s">
        <v>3640</v>
      </c>
      <c r="B351" t="s">
        <v>286</v>
      </c>
      <c r="C351" s="1" t="s">
        <v>3641</v>
      </c>
      <c r="D351" s="1" t="s">
        <v>3642</v>
      </c>
      <c r="E351" t="s">
        <v>1436</v>
      </c>
      <c r="F351" t="s">
        <v>655</v>
      </c>
      <c r="G351" s="2" t="s">
        <v>162</v>
      </c>
      <c r="H351" t="s">
        <v>3623</v>
      </c>
      <c r="I351" t="s">
        <v>2899</v>
      </c>
      <c r="J351" t="s">
        <v>3643</v>
      </c>
      <c r="K351" t="s">
        <v>163</v>
      </c>
      <c r="L351" t="s">
        <v>163</v>
      </c>
      <c r="M351" t="s">
        <v>529</v>
      </c>
      <c r="N351" t="s">
        <v>60</v>
      </c>
      <c r="O351" t="s">
        <v>621</v>
      </c>
      <c r="P351" t="s">
        <v>184</v>
      </c>
      <c r="Q351" t="s">
        <v>875</v>
      </c>
      <c r="R351" t="s">
        <v>3644</v>
      </c>
      <c r="S351" t="s">
        <v>3645</v>
      </c>
      <c r="T351" t="s">
        <v>955</v>
      </c>
      <c r="U351" t="s">
        <v>756</v>
      </c>
      <c r="V351" t="s">
        <v>678</v>
      </c>
      <c r="W351" t="s">
        <v>371</v>
      </c>
      <c r="X351" t="s">
        <v>3646</v>
      </c>
      <c r="Y351" t="s">
        <v>89</v>
      </c>
      <c r="Z351" t="s">
        <v>3647</v>
      </c>
      <c r="AA351" t="s">
        <v>3648</v>
      </c>
      <c r="AB351" t="s">
        <v>34</v>
      </c>
      <c r="AC351" t="s">
        <v>34</v>
      </c>
      <c r="AD351" t="s">
        <v>34</v>
      </c>
    </row>
    <row r="352" spans="1:30" x14ac:dyDescent="0.25">
      <c r="A352" t="s">
        <v>3649</v>
      </c>
      <c r="B352" t="s">
        <v>92</v>
      </c>
      <c r="C352" s="1" t="s">
        <v>3650</v>
      </c>
      <c r="D352" s="1" t="s">
        <v>3651</v>
      </c>
      <c r="E352" t="s">
        <v>544</v>
      </c>
      <c r="F352" t="s">
        <v>231</v>
      </c>
      <c r="G352" s="2" t="s">
        <v>1111</v>
      </c>
      <c r="H352" t="s">
        <v>1111</v>
      </c>
      <c r="I352" t="s">
        <v>3652</v>
      </c>
      <c r="J352" t="s">
        <v>3653</v>
      </c>
      <c r="K352" t="s">
        <v>1111</v>
      </c>
      <c r="L352" t="s">
        <v>1800</v>
      </c>
      <c r="M352" t="s">
        <v>2498</v>
      </c>
      <c r="N352" t="s">
        <v>3652</v>
      </c>
      <c r="O352" t="s">
        <v>3654</v>
      </c>
      <c r="P352" t="s">
        <v>3655</v>
      </c>
      <c r="Q352" t="s">
        <v>3656</v>
      </c>
      <c r="R352" t="s">
        <v>3657</v>
      </c>
      <c r="S352" t="s">
        <v>3658</v>
      </c>
      <c r="T352" t="s">
        <v>544</v>
      </c>
      <c r="U352" t="s">
        <v>85</v>
      </c>
      <c r="V352" t="s">
        <v>3659</v>
      </c>
      <c r="W352" t="s">
        <v>3660</v>
      </c>
      <c r="X352" t="s">
        <v>3661</v>
      </c>
      <c r="Y352" t="s">
        <v>89</v>
      </c>
      <c r="Z352" t="s">
        <v>5356</v>
      </c>
      <c r="AA352" t="s">
        <v>3662</v>
      </c>
      <c r="AB352" t="s">
        <v>34</v>
      </c>
      <c r="AC352" t="s">
        <v>34</v>
      </c>
      <c r="AD352" t="s">
        <v>34</v>
      </c>
    </row>
    <row r="353" spans="1:30" x14ac:dyDescent="0.25">
      <c r="A353" t="s">
        <v>3663</v>
      </c>
      <c r="B353" t="s">
        <v>228</v>
      </c>
      <c r="C353" s="1" t="s">
        <v>3664</v>
      </c>
      <c r="D353" s="1" t="s">
        <v>3665</v>
      </c>
      <c r="E353" t="s">
        <v>95</v>
      </c>
      <c r="F353" t="s">
        <v>52</v>
      </c>
      <c r="G353" s="2" t="s">
        <v>72</v>
      </c>
      <c r="H353" t="s">
        <v>2613</v>
      </c>
      <c r="I353" t="s">
        <v>427</v>
      </c>
      <c r="J353" t="s">
        <v>3666</v>
      </c>
      <c r="K353" t="s">
        <v>162</v>
      </c>
      <c r="L353" t="s">
        <v>72</v>
      </c>
      <c r="M353" t="s">
        <v>1065</v>
      </c>
      <c r="N353" t="s">
        <v>1521</v>
      </c>
      <c r="O353" t="s">
        <v>324</v>
      </c>
      <c r="P353" t="s">
        <v>768</v>
      </c>
      <c r="Q353" t="s">
        <v>550</v>
      </c>
      <c r="R353" t="s">
        <v>3667</v>
      </c>
      <c r="S353" t="s">
        <v>34</v>
      </c>
      <c r="T353" t="s">
        <v>34</v>
      </c>
      <c r="U353" t="s">
        <v>34</v>
      </c>
      <c r="V353" t="s">
        <v>34</v>
      </c>
      <c r="W353" t="s">
        <v>34</v>
      </c>
      <c r="X353" t="s">
        <v>34</v>
      </c>
      <c r="Y353" t="s">
        <v>110</v>
      </c>
      <c r="Z353" t="s">
        <v>3668</v>
      </c>
      <c r="AA353" t="s">
        <v>3669</v>
      </c>
      <c r="AB353" t="s">
        <v>34</v>
      </c>
      <c r="AC353" t="s">
        <v>34</v>
      </c>
      <c r="AD353" t="s">
        <v>34</v>
      </c>
    </row>
    <row r="354" spans="1:30" x14ac:dyDescent="0.25">
      <c r="A354" t="s">
        <v>3670</v>
      </c>
      <c r="B354" t="s">
        <v>228</v>
      </c>
      <c r="C354" s="1" t="s">
        <v>3671</v>
      </c>
      <c r="D354" s="1" t="s">
        <v>3672</v>
      </c>
      <c r="E354" t="s">
        <v>252</v>
      </c>
      <c r="F354" t="s">
        <v>253</v>
      </c>
      <c r="G354" s="2" t="s">
        <v>481</v>
      </c>
      <c r="H354" t="s">
        <v>443</v>
      </c>
      <c r="I354" t="s">
        <v>1379</v>
      </c>
      <c r="J354" t="s">
        <v>3371</v>
      </c>
      <c r="K354" t="s">
        <v>446</v>
      </c>
      <c r="L354" t="s">
        <v>480</v>
      </c>
      <c r="M354" t="s">
        <v>324</v>
      </c>
      <c r="N354" t="s">
        <v>1379</v>
      </c>
      <c r="O354" t="s">
        <v>1046</v>
      </c>
      <c r="P354" t="s">
        <v>1184</v>
      </c>
      <c r="Q354" t="s">
        <v>3673</v>
      </c>
      <c r="R354" t="s">
        <v>3674</v>
      </c>
      <c r="S354" t="s">
        <v>34</v>
      </c>
      <c r="T354" t="s">
        <v>34</v>
      </c>
      <c r="U354" t="s">
        <v>34</v>
      </c>
      <c r="V354" t="s">
        <v>34</v>
      </c>
      <c r="W354" t="s">
        <v>34</v>
      </c>
      <c r="X354" t="s">
        <v>34</v>
      </c>
      <c r="Y354" t="s">
        <v>110</v>
      </c>
      <c r="Z354" t="s">
        <v>3675</v>
      </c>
      <c r="AA354" t="s">
        <v>3676</v>
      </c>
      <c r="AB354" t="s">
        <v>34</v>
      </c>
      <c r="AC354" t="s">
        <v>34</v>
      </c>
      <c r="AD354" t="s">
        <v>34</v>
      </c>
    </row>
    <row r="355" spans="1:30" x14ac:dyDescent="0.25">
      <c r="A355" t="s">
        <v>3677</v>
      </c>
      <c r="B355" t="s">
        <v>250</v>
      </c>
      <c r="C355" s="1" t="s">
        <v>3678</v>
      </c>
      <c r="D355" s="1" t="s">
        <v>3679</v>
      </c>
      <c r="E355" t="s">
        <v>3680</v>
      </c>
      <c r="F355" t="s">
        <v>1240</v>
      </c>
      <c r="G355" s="2" t="s">
        <v>47</v>
      </c>
      <c r="H355" t="s">
        <v>2390</v>
      </c>
      <c r="I355" t="s">
        <v>109</v>
      </c>
      <c r="J355" t="s">
        <v>2477</v>
      </c>
      <c r="K355" t="s">
        <v>139</v>
      </c>
      <c r="L355" t="s">
        <v>121</v>
      </c>
      <c r="M355" t="s">
        <v>42</v>
      </c>
      <c r="N355" t="s">
        <v>3681</v>
      </c>
      <c r="O355" t="s">
        <v>47</v>
      </c>
      <c r="P355" t="s">
        <v>47</v>
      </c>
      <c r="Q355" t="s">
        <v>34</v>
      </c>
      <c r="R355" t="s">
        <v>3682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34</v>
      </c>
      <c r="Y355" t="s">
        <v>110</v>
      </c>
      <c r="Z355" t="s">
        <v>3683</v>
      </c>
      <c r="AA355" t="s">
        <v>3684</v>
      </c>
      <c r="AB355" t="s">
        <v>34</v>
      </c>
      <c r="AC355" t="s">
        <v>34</v>
      </c>
      <c r="AD355" t="s">
        <v>34</v>
      </c>
    </row>
    <row r="356" spans="1:30" x14ac:dyDescent="0.25">
      <c r="A356" t="s">
        <v>3685</v>
      </c>
      <c r="B356" t="s">
        <v>893</v>
      </c>
      <c r="C356" s="1" t="s">
        <v>3686</v>
      </c>
      <c r="D356" s="1" t="s">
        <v>3687</v>
      </c>
      <c r="E356" t="s">
        <v>94</v>
      </c>
      <c r="F356" t="s">
        <v>2412</v>
      </c>
      <c r="G356" s="2" t="s">
        <v>47</v>
      </c>
      <c r="H356" t="s">
        <v>47</v>
      </c>
      <c r="I356" t="s">
        <v>47</v>
      </c>
      <c r="J356" t="s">
        <v>47</v>
      </c>
      <c r="K356" t="s">
        <v>47</v>
      </c>
      <c r="L356" t="s">
        <v>47</v>
      </c>
      <c r="M356" t="s">
        <v>47</v>
      </c>
      <c r="N356" t="s">
        <v>47</v>
      </c>
      <c r="O356" t="s">
        <v>47</v>
      </c>
      <c r="P356" t="s">
        <v>47</v>
      </c>
      <c r="Q356" t="s">
        <v>34</v>
      </c>
      <c r="R356" t="s">
        <v>3688</v>
      </c>
      <c r="S356" t="s">
        <v>34</v>
      </c>
      <c r="T356" t="s">
        <v>34</v>
      </c>
      <c r="U356" t="s">
        <v>34</v>
      </c>
      <c r="V356" t="s">
        <v>34</v>
      </c>
      <c r="W356" t="s">
        <v>34</v>
      </c>
      <c r="X356" t="s">
        <v>34</v>
      </c>
      <c r="Y356" t="s">
        <v>110</v>
      </c>
      <c r="Z356" t="s">
        <v>3689</v>
      </c>
      <c r="AA356" t="s">
        <v>3413</v>
      </c>
      <c r="AB356" t="s">
        <v>34</v>
      </c>
      <c r="AC356" t="s">
        <v>34</v>
      </c>
      <c r="AD356" t="s">
        <v>34</v>
      </c>
    </row>
    <row r="357" spans="1:30" x14ac:dyDescent="0.25">
      <c r="A357" t="s">
        <v>3690</v>
      </c>
      <c r="B357" t="s">
        <v>893</v>
      </c>
      <c r="C357" s="1" t="s">
        <v>2014</v>
      </c>
      <c r="D357" s="1" t="s">
        <v>3691</v>
      </c>
      <c r="E357" t="s">
        <v>1208</v>
      </c>
      <c r="F357" t="s">
        <v>3692</v>
      </c>
      <c r="G357" s="2" t="s">
        <v>3693</v>
      </c>
      <c r="H357" t="s">
        <v>47</v>
      </c>
      <c r="I357" t="s">
        <v>47</v>
      </c>
      <c r="J357" t="s">
        <v>3693</v>
      </c>
      <c r="K357" t="s">
        <v>47</v>
      </c>
      <c r="L357" t="s">
        <v>47</v>
      </c>
      <c r="M357" t="s">
        <v>3694</v>
      </c>
      <c r="N357" t="s">
        <v>3693</v>
      </c>
      <c r="O357" t="s">
        <v>47</v>
      </c>
      <c r="P357" t="s">
        <v>47</v>
      </c>
      <c r="Q357" t="s">
        <v>34</v>
      </c>
      <c r="R357" t="s">
        <v>3695</v>
      </c>
      <c r="S357" t="s">
        <v>34</v>
      </c>
      <c r="T357" t="s">
        <v>34</v>
      </c>
      <c r="U357" t="s">
        <v>34</v>
      </c>
      <c r="V357" t="s">
        <v>34</v>
      </c>
      <c r="W357" t="s">
        <v>34</v>
      </c>
      <c r="X357" t="s">
        <v>34</v>
      </c>
      <c r="Y357" t="s">
        <v>89</v>
      </c>
      <c r="Z357" t="s">
        <v>3696</v>
      </c>
      <c r="AA357" t="s">
        <v>2731</v>
      </c>
      <c r="AB357" t="s">
        <v>34</v>
      </c>
      <c r="AC357" t="s">
        <v>34</v>
      </c>
      <c r="AD357" t="s">
        <v>34</v>
      </c>
    </row>
    <row r="358" spans="1:30" x14ac:dyDescent="0.25">
      <c r="A358" t="s">
        <v>3697</v>
      </c>
      <c r="B358" t="s">
        <v>31</v>
      </c>
      <c r="C358" s="1" t="s">
        <v>3698</v>
      </c>
      <c r="D358" s="1" t="s">
        <v>872</v>
      </c>
      <c r="E358" t="s">
        <v>3699</v>
      </c>
      <c r="F358" t="s">
        <v>943</v>
      </c>
      <c r="G358" s="2" t="s">
        <v>47</v>
      </c>
      <c r="H358" t="s">
        <v>560</v>
      </c>
      <c r="I358" t="s">
        <v>3700</v>
      </c>
      <c r="J358" t="s">
        <v>912</v>
      </c>
      <c r="K358" t="s">
        <v>148</v>
      </c>
      <c r="L358" t="s">
        <v>1094</v>
      </c>
      <c r="M358" t="s">
        <v>3701</v>
      </c>
      <c r="N358" t="s">
        <v>1965</v>
      </c>
      <c r="O358" t="s">
        <v>47</v>
      </c>
      <c r="P358" t="s">
        <v>47</v>
      </c>
      <c r="Q358" t="s">
        <v>34</v>
      </c>
      <c r="R358" t="s">
        <v>3702</v>
      </c>
      <c r="S358" t="s">
        <v>34</v>
      </c>
      <c r="T358" t="s">
        <v>34</v>
      </c>
      <c r="U358" t="s">
        <v>34</v>
      </c>
      <c r="V358" t="s">
        <v>34</v>
      </c>
      <c r="W358" t="s">
        <v>34</v>
      </c>
      <c r="X358" t="s">
        <v>34</v>
      </c>
      <c r="Y358" t="s">
        <v>110</v>
      </c>
      <c r="Z358" t="s">
        <v>3703</v>
      </c>
      <c r="AA358" t="s">
        <v>3704</v>
      </c>
      <c r="AB358" t="s">
        <v>34</v>
      </c>
      <c r="AC358" t="s">
        <v>34</v>
      </c>
      <c r="AD358" t="s">
        <v>34</v>
      </c>
    </row>
    <row r="359" spans="1:30" x14ac:dyDescent="0.25">
      <c r="A359" t="s">
        <v>3705</v>
      </c>
      <c r="B359" t="s">
        <v>92</v>
      </c>
      <c r="C359" s="1" t="s">
        <v>3706</v>
      </c>
      <c r="D359" s="1" t="s">
        <v>3707</v>
      </c>
      <c r="E359" t="s">
        <v>252</v>
      </c>
      <c r="F359" t="s">
        <v>253</v>
      </c>
      <c r="G359" s="2" t="s">
        <v>64</v>
      </c>
      <c r="H359" t="s">
        <v>622</v>
      </c>
      <c r="I359" t="s">
        <v>465</v>
      </c>
      <c r="J359" t="s">
        <v>201</v>
      </c>
      <c r="K359" t="s">
        <v>481</v>
      </c>
      <c r="L359" t="s">
        <v>446</v>
      </c>
      <c r="M359" t="s">
        <v>446</v>
      </c>
      <c r="N359" t="s">
        <v>465</v>
      </c>
      <c r="O359" t="s">
        <v>719</v>
      </c>
      <c r="P359" t="s">
        <v>1041</v>
      </c>
      <c r="Q359" t="s">
        <v>3708</v>
      </c>
      <c r="R359" t="s">
        <v>3709</v>
      </c>
      <c r="S359" t="s">
        <v>3710</v>
      </c>
      <c r="T359" t="s">
        <v>252</v>
      </c>
      <c r="U359" t="s">
        <v>120</v>
      </c>
      <c r="V359" t="s">
        <v>3711</v>
      </c>
      <c r="W359" t="s">
        <v>3712</v>
      </c>
      <c r="X359" t="s">
        <v>3291</v>
      </c>
      <c r="Y359" t="s">
        <v>89</v>
      </c>
      <c r="Z359" t="s">
        <v>3713</v>
      </c>
      <c r="AA359" t="s">
        <v>3714</v>
      </c>
      <c r="AB359" t="s">
        <v>34</v>
      </c>
      <c r="AC359" t="s">
        <v>34</v>
      </c>
      <c r="AD359" t="s">
        <v>34</v>
      </c>
    </row>
    <row r="360" spans="1:30" x14ac:dyDescent="0.25">
      <c r="A360" t="s">
        <v>3715</v>
      </c>
      <c r="B360" t="s">
        <v>31</v>
      </c>
      <c r="C360" s="1" t="s">
        <v>5357</v>
      </c>
      <c r="D360" s="1" t="s">
        <v>3716</v>
      </c>
      <c r="E360" t="s">
        <v>34</v>
      </c>
      <c r="F360" t="s">
        <v>3717</v>
      </c>
      <c r="G360" s="2" t="s">
        <v>2152</v>
      </c>
      <c r="H360" t="s">
        <v>47</v>
      </c>
      <c r="I360" t="s">
        <v>2152</v>
      </c>
      <c r="J360" t="s">
        <v>3718</v>
      </c>
      <c r="K360" t="s">
        <v>47</v>
      </c>
      <c r="L360" t="s">
        <v>535</v>
      </c>
      <c r="M360" t="s">
        <v>3024</v>
      </c>
      <c r="N360" t="s">
        <v>3718</v>
      </c>
      <c r="O360" t="s">
        <v>3719</v>
      </c>
      <c r="P360" t="s">
        <v>1474</v>
      </c>
      <c r="Q360" t="s">
        <v>3720</v>
      </c>
      <c r="R360" t="s">
        <v>34</v>
      </c>
      <c r="S360" t="s">
        <v>34</v>
      </c>
      <c r="T360" t="s">
        <v>34</v>
      </c>
      <c r="U360" t="s">
        <v>34</v>
      </c>
      <c r="V360" t="s">
        <v>34</v>
      </c>
      <c r="W360" t="s">
        <v>34</v>
      </c>
      <c r="X360" t="s">
        <v>34</v>
      </c>
      <c r="Y360" t="s">
        <v>48</v>
      </c>
      <c r="Z360" t="s">
        <v>5358</v>
      </c>
      <c r="AA360" t="s">
        <v>48</v>
      </c>
      <c r="AB360" t="s">
        <v>34</v>
      </c>
      <c r="AC360" t="s">
        <v>34</v>
      </c>
      <c r="AD360" t="s">
        <v>34</v>
      </c>
    </row>
    <row r="361" spans="1:30" x14ac:dyDescent="0.25">
      <c r="A361" t="s">
        <v>3721</v>
      </c>
      <c r="B361" t="s">
        <v>286</v>
      </c>
      <c r="C361" s="1" t="s">
        <v>5359</v>
      </c>
      <c r="D361" s="1" t="s">
        <v>3722</v>
      </c>
      <c r="E361" t="s">
        <v>1273</v>
      </c>
      <c r="F361" t="s">
        <v>3723</v>
      </c>
      <c r="G361" s="2" t="s">
        <v>741</v>
      </c>
      <c r="H361" t="s">
        <v>1231</v>
      </c>
      <c r="I361" t="s">
        <v>2054</v>
      </c>
      <c r="J361" t="s">
        <v>2293</v>
      </c>
      <c r="K361" t="s">
        <v>78</v>
      </c>
      <c r="L361" t="s">
        <v>1723</v>
      </c>
      <c r="M361" t="s">
        <v>535</v>
      </c>
      <c r="N361" t="s">
        <v>2054</v>
      </c>
      <c r="O361" t="s">
        <v>1687</v>
      </c>
      <c r="P361" t="s">
        <v>1180</v>
      </c>
      <c r="Q361" t="s">
        <v>1350</v>
      </c>
      <c r="R361" t="s">
        <v>3724</v>
      </c>
      <c r="S361" t="s">
        <v>3725</v>
      </c>
      <c r="T361" t="s">
        <v>648</v>
      </c>
      <c r="U361" t="s">
        <v>235</v>
      </c>
      <c r="V361" t="s">
        <v>588</v>
      </c>
      <c r="W361" t="s">
        <v>822</v>
      </c>
      <c r="X361" t="s">
        <v>3726</v>
      </c>
      <c r="Y361" t="s">
        <v>89</v>
      </c>
      <c r="Z361" t="s">
        <v>5360</v>
      </c>
      <c r="AA361" t="s">
        <v>3727</v>
      </c>
      <c r="AB361" t="s">
        <v>34</v>
      </c>
      <c r="AC361" t="s">
        <v>34</v>
      </c>
      <c r="AD361" t="s">
        <v>34</v>
      </c>
    </row>
    <row r="362" spans="1:30" x14ac:dyDescent="0.25">
      <c r="A362" t="s">
        <v>3728</v>
      </c>
      <c r="B362" t="s">
        <v>68</v>
      </c>
      <c r="C362" s="1" t="s">
        <v>5361</v>
      </c>
      <c r="D362" s="1" t="s">
        <v>3729</v>
      </c>
      <c r="E362" t="s">
        <v>974</v>
      </c>
      <c r="F362" t="s">
        <v>3730</v>
      </c>
      <c r="G362" s="2" t="s">
        <v>415</v>
      </c>
      <c r="H362" t="s">
        <v>2801</v>
      </c>
      <c r="I362" t="s">
        <v>830</v>
      </c>
      <c r="J362" t="s">
        <v>3731</v>
      </c>
      <c r="K362" t="s">
        <v>72</v>
      </c>
      <c r="L362" t="s">
        <v>158</v>
      </c>
      <c r="M362" t="s">
        <v>1179</v>
      </c>
      <c r="N362" t="s">
        <v>830</v>
      </c>
      <c r="O362" t="s">
        <v>837</v>
      </c>
      <c r="P362" t="s">
        <v>59</v>
      </c>
      <c r="Q362" t="s">
        <v>3732</v>
      </c>
      <c r="R362" t="s">
        <v>3733</v>
      </c>
      <c r="S362" t="s">
        <v>3734</v>
      </c>
      <c r="T362" t="s">
        <v>974</v>
      </c>
      <c r="U362" t="s">
        <v>135</v>
      </c>
      <c r="V362" t="s">
        <v>3735</v>
      </c>
      <c r="W362" t="s">
        <v>2703</v>
      </c>
      <c r="X362" t="s">
        <v>281</v>
      </c>
      <c r="Y362" t="s">
        <v>89</v>
      </c>
      <c r="Z362" t="s">
        <v>5362</v>
      </c>
      <c r="AA362" t="s">
        <v>3736</v>
      </c>
      <c r="AB362" t="s">
        <v>34</v>
      </c>
      <c r="AC362" t="s">
        <v>34</v>
      </c>
      <c r="AD362" t="s">
        <v>34</v>
      </c>
    </row>
    <row r="363" spans="1:30" x14ac:dyDescent="0.25">
      <c r="A363" t="s">
        <v>3737</v>
      </c>
      <c r="B363" t="s">
        <v>31</v>
      </c>
      <c r="C363" s="1" t="s">
        <v>3441</v>
      </c>
      <c r="D363" s="1" t="s">
        <v>3738</v>
      </c>
      <c r="E363" t="s">
        <v>34</v>
      </c>
      <c r="F363" t="s">
        <v>95</v>
      </c>
      <c r="G363" s="2" t="s">
        <v>498</v>
      </c>
      <c r="H363" t="s">
        <v>2801</v>
      </c>
      <c r="I363" t="s">
        <v>2801</v>
      </c>
      <c r="J363" t="s">
        <v>2801</v>
      </c>
      <c r="K363" t="s">
        <v>619</v>
      </c>
      <c r="L363" t="s">
        <v>619</v>
      </c>
      <c r="M363" t="s">
        <v>619</v>
      </c>
      <c r="N363" t="s">
        <v>2801</v>
      </c>
      <c r="O363" t="s">
        <v>3739</v>
      </c>
      <c r="P363" t="s">
        <v>853</v>
      </c>
      <c r="Q363" t="s">
        <v>3740</v>
      </c>
      <c r="R363" t="s">
        <v>34</v>
      </c>
      <c r="S363" t="s">
        <v>34</v>
      </c>
      <c r="T363" t="s">
        <v>34</v>
      </c>
      <c r="U363" t="s">
        <v>34</v>
      </c>
      <c r="V363" t="s">
        <v>34</v>
      </c>
      <c r="W363" t="s">
        <v>34</v>
      </c>
      <c r="X363" t="s">
        <v>34</v>
      </c>
      <c r="Y363" t="s">
        <v>48</v>
      </c>
      <c r="Z363" t="s">
        <v>3741</v>
      </c>
      <c r="AA363" t="s">
        <v>48</v>
      </c>
      <c r="AB363" t="s">
        <v>34</v>
      </c>
      <c r="AC363" t="s">
        <v>34</v>
      </c>
      <c r="AD363" t="s">
        <v>34</v>
      </c>
    </row>
    <row r="364" spans="1:30" x14ac:dyDescent="0.25">
      <c r="A364" t="s">
        <v>3742</v>
      </c>
      <c r="B364" t="s">
        <v>131</v>
      </c>
      <c r="C364" s="1" t="s">
        <v>5363</v>
      </c>
      <c r="D364" s="1" t="s">
        <v>3743</v>
      </c>
      <c r="E364" t="s">
        <v>3108</v>
      </c>
      <c r="F364" t="s">
        <v>3744</v>
      </c>
      <c r="G364" s="2" t="s">
        <v>587</v>
      </c>
      <c r="H364" t="s">
        <v>47</v>
      </c>
      <c r="I364" t="s">
        <v>47</v>
      </c>
      <c r="J364" t="s">
        <v>47</v>
      </c>
      <c r="K364" t="s">
        <v>47</v>
      </c>
      <c r="L364" t="s">
        <v>47</v>
      </c>
      <c r="M364" t="s">
        <v>47</v>
      </c>
      <c r="N364" t="s">
        <v>3745</v>
      </c>
      <c r="O364" t="s">
        <v>2777</v>
      </c>
      <c r="P364" t="s">
        <v>3746</v>
      </c>
      <c r="Q364" t="s">
        <v>950</v>
      </c>
      <c r="R364" t="s">
        <v>3747</v>
      </c>
      <c r="S364" t="s">
        <v>3748</v>
      </c>
      <c r="T364" t="s">
        <v>193</v>
      </c>
      <c r="U364" t="s">
        <v>108</v>
      </c>
      <c r="V364" t="s">
        <v>3749</v>
      </c>
      <c r="W364" t="s">
        <v>148</v>
      </c>
      <c r="X364" t="s">
        <v>3750</v>
      </c>
      <c r="Y364" t="s">
        <v>89</v>
      </c>
      <c r="Z364" t="s">
        <v>5364</v>
      </c>
      <c r="AA364" t="s">
        <v>3751</v>
      </c>
      <c r="AB364" t="s">
        <v>34</v>
      </c>
      <c r="AC364" t="s">
        <v>34</v>
      </c>
      <c r="AD364" t="s">
        <v>34</v>
      </c>
    </row>
    <row r="365" spans="1:30" x14ac:dyDescent="0.25">
      <c r="A365" t="s">
        <v>3752</v>
      </c>
      <c r="B365" t="s">
        <v>68</v>
      </c>
      <c r="C365" s="1" t="s">
        <v>3753</v>
      </c>
      <c r="D365" s="1" t="s">
        <v>3754</v>
      </c>
      <c r="E365" t="s">
        <v>3755</v>
      </c>
      <c r="F365" t="s">
        <v>3756</v>
      </c>
      <c r="G365" s="2" t="s">
        <v>47</v>
      </c>
      <c r="H365" t="s">
        <v>47</v>
      </c>
      <c r="I365" t="s">
        <v>47</v>
      </c>
      <c r="J365" t="s">
        <v>47</v>
      </c>
      <c r="K365" t="s">
        <v>47</v>
      </c>
      <c r="L365" t="s">
        <v>47</v>
      </c>
      <c r="M365" t="s">
        <v>47</v>
      </c>
      <c r="N365" t="s">
        <v>47</v>
      </c>
      <c r="O365" t="s">
        <v>47</v>
      </c>
      <c r="P365" t="s">
        <v>47</v>
      </c>
      <c r="Q365" t="s">
        <v>34</v>
      </c>
      <c r="R365" t="s">
        <v>675</v>
      </c>
      <c r="S365" t="s">
        <v>34</v>
      </c>
      <c r="T365" t="s">
        <v>34</v>
      </c>
      <c r="U365" t="s">
        <v>34</v>
      </c>
      <c r="V365" t="s">
        <v>34</v>
      </c>
      <c r="W365" t="s">
        <v>34</v>
      </c>
      <c r="X365" t="s">
        <v>34</v>
      </c>
      <c r="Y365" t="s">
        <v>110</v>
      </c>
      <c r="Z365" t="s">
        <v>997</v>
      </c>
      <c r="AA365" t="s">
        <v>681</v>
      </c>
      <c r="AB365" t="s">
        <v>34</v>
      </c>
      <c r="AC365" t="s">
        <v>34</v>
      </c>
      <c r="AD365" t="s">
        <v>34</v>
      </c>
    </row>
    <row r="366" spans="1:30" x14ac:dyDescent="0.25">
      <c r="A366" t="s">
        <v>3757</v>
      </c>
      <c r="B366" t="s">
        <v>92</v>
      </c>
      <c r="C366" s="1" t="s">
        <v>3242</v>
      </c>
      <c r="D366" s="1" t="s">
        <v>3758</v>
      </c>
      <c r="E366" t="s">
        <v>71</v>
      </c>
      <c r="F366" t="s">
        <v>253</v>
      </c>
      <c r="G366" s="2" t="s">
        <v>690</v>
      </c>
      <c r="H366" t="s">
        <v>3759</v>
      </c>
      <c r="I366" t="s">
        <v>823</v>
      </c>
      <c r="J366" t="s">
        <v>3760</v>
      </c>
      <c r="K366" t="s">
        <v>479</v>
      </c>
      <c r="L366" t="s">
        <v>323</v>
      </c>
      <c r="M366" t="s">
        <v>106</v>
      </c>
      <c r="N366" t="s">
        <v>823</v>
      </c>
      <c r="O366" t="s">
        <v>588</v>
      </c>
      <c r="P366" t="s">
        <v>462</v>
      </c>
      <c r="Q366" t="s">
        <v>3761</v>
      </c>
      <c r="R366" t="s">
        <v>3762</v>
      </c>
      <c r="S366" t="s">
        <v>34</v>
      </c>
      <c r="T366" t="s">
        <v>34</v>
      </c>
      <c r="U366" t="s">
        <v>34</v>
      </c>
      <c r="V366" t="s">
        <v>34</v>
      </c>
      <c r="W366" t="s">
        <v>34</v>
      </c>
      <c r="X366" t="s">
        <v>34</v>
      </c>
      <c r="Y366" t="s">
        <v>110</v>
      </c>
      <c r="Z366" t="s">
        <v>3763</v>
      </c>
      <c r="AA366" t="s">
        <v>3764</v>
      </c>
      <c r="AB366" t="s">
        <v>34</v>
      </c>
      <c r="AC366" t="s">
        <v>34</v>
      </c>
      <c r="AD366" t="s">
        <v>34</v>
      </c>
    </row>
    <row r="367" spans="1:30" x14ac:dyDescent="0.25">
      <c r="A367" t="s">
        <v>3765</v>
      </c>
      <c r="B367" t="s">
        <v>131</v>
      </c>
      <c r="C367" s="1" t="s">
        <v>5365</v>
      </c>
      <c r="D367" s="1" t="s">
        <v>3766</v>
      </c>
      <c r="E367" t="s">
        <v>114</v>
      </c>
      <c r="F367" t="s">
        <v>289</v>
      </c>
      <c r="G367" s="2" t="s">
        <v>588</v>
      </c>
      <c r="H367" t="s">
        <v>2402</v>
      </c>
      <c r="I367" t="s">
        <v>60</v>
      </c>
      <c r="J367" t="s">
        <v>3767</v>
      </c>
      <c r="K367" t="s">
        <v>588</v>
      </c>
      <c r="L367" t="s">
        <v>720</v>
      </c>
      <c r="M367" t="s">
        <v>1065</v>
      </c>
      <c r="N367" t="s">
        <v>60</v>
      </c>
      <c r="O367" t="s">
        <v>2397</v>
      </c>
      <c r="P367" t="s">
        <v>1155</v>
      </c>
      <c r="Q367" t="s">
        <v>3768</v>
      </c>
      <c r="R367" t="s">
        <v>3769</v>
      </c>
      <c r="S367" t="s">
        <v>3770</v>
      </c>
      <c r="T367" t="s">
        <v>271</v>
      </c>
      <c r="U367" t="s">
        <v>277</v>
      </c>
      <c r="V367" t="s">
        <v>1009</v>
      </c>
      <c r="W367" t="s">
        <v>136</v>
      </c>
      <c r="X367" t="s">
        <v>3074</v>
      </c>
      <c r="Y367" t="s">
        <v>1298</v>
      </c>
      <c r="Z367" t="s">
        <v>5366</v>
      </c>
      <c r="AA367" t="s">
        <v>3771</v>
      </c>
      <c r="AB367" t="s">
        <v>34</v>
      </c>
      <c r="AC367" t="s">
        <v>34</v>
      </c>
      <c r="AD367" t="s">
        <v>34</v>
      </c>
    </row>
    <row r="368" spans="1:30" x14ac:dyDescent="0.25">
      <c r="A368" t="s">
        <v>3772</v>
      </c>
      <c r="B368" t="s">
        <v>31</v>
      </c>
      <c r="C368" s="1" t="s">
        <v>3773</v>
      </c>
      <c r="D368" s="1" t="s">
        <v>3774</v>
      </c>
      <c r="E368" t="s">
        <v>70</v>
      </c>
      <c r="F368" t="s">
        <v>942</v>
      </c>
      <c r="G368" s="2" t="s">
        <v>72</v>
      </c>
      <c r="H368" t="s">
        <v>1438</v>
      </c>
      <c r="I368" t="s">
        <v>3775</v>
      </c>
      <c r="J368" t="s">
        <v>3776</v>
      </c>
      <c r="K368" t="s">
        <v>96</v>
      </c>
      <c r="L368" t="s">
        <v>254</v>
      </c>
      <c r="M368" t="s">
        <v>519</v>
      </c>
      <c r="N368" t="s">
        <v>3777</v>
      </c>
      <c r="O368" t="s">
        <v>3778</v>
      </c>
      <c r="P368" t="s">
        <v>3779</v>
      </c>
      <c r="Q368" t="s">
        <v>3780</v>
      </c>
      <c r="R368" t="s">
        <v>3781</v>
      </c>
      <c r="S368" t="s">
        <v>3782</v>
      </c>
      <c r="T368" t="s">
        <v>1458</v>
      </c>
      <c r="U368" t="s">
        <v>77</v>
      </c>
      <c r="V368" t="s">
        <v>3783</v>
      </c>
      <c r="W368" t="s">
        <v>3784</v>
      </c>
      <c r="X368" t="s">
        <v>1277</v>
      </c>
      <c r="Y368" t="s">
        <v>170</v>
      </c>
      <c r="Z368" t="s">
        <v>1348</v>
      </c>
      <c r="AA368" t="s">
        <v>3785</v>
      </c>
      <c r="AB368" t="s">
        <v>34</v>
      </c>
      <c r="AC368" t="s">
        <v>34</v>
      </c>
      <c r="AD368" t="s">
        <v>34</v>
      </c>
    </row>
    <row r="369" spans="1:30" x14ac:dyDescent="0.25">
      <c r="A369" t="s">
        <v>3786</v>
      </c>
      <c r="B369" t="s">
        <v>92</v>
      </c>
      <c r="C369" s="1" t="s">
        <v>3787</v>
      </c>
      <c r="D369" s="1" t="s">
        <v>3788</v>
      </c>
      <c r="E369" t="s">
        <v>3789</v>
      </c>
      <c r="F369" t="s">
        <v>95</v>
      </c>
      <c r="G369" s="2" t="s">
        <v>442</v>
      </c>
      <c r="H369" t="s">
        <v>47</v>
      </c>
      <c r="I369" t="s">
        <v>47</v>
      </c>
      <c r="J369" t="s">
        <v>47</v>
      </c>
      <c r="K369" t="s">
        <v>47</v>
      </c>
      <c r="L369" t="s">
        <v>47</v>
      </c>
      <c r="M369" t="s">
        <v>47</v>
      </c>
      <c r="N369" t="s">
        <v>3093</v>
      </c>
      <c r="O369" t="s">
        <v>516</v>
      </c>
      <c r="P369" t="s">
        <v>3790</v>
      </c>
      <c r="Q369" t="s">
        <v>1847</v>
      </c>
      <c r="R369" t="s">
        <v>675</v>
      </c>
      <c r="S369" t="s">
        <v>3791</v>
      </c>
      <c r="T369" t="s">
        <v>689</v>
      </c>
      <c r="U369" t="s">
        <v>96</v>
      </c>
      <c r="V369" t="s">
        <v>1139</v>
      </c>
      <c r="W369" t="s">
        <v>3792</v>
      </c>
      <c r="X369" t="s">
        <v>3793</v>
      </c>
      <c r="Y369" t="s">
        <v>110</v>
      </c>
      <c r="Z369" t="s">
        <v>5367</v>
      </c>
      <c r="AA369" t="s">
        <v>681</v>
      </c>
      <c r="AB369" t="s">
        <v>34</v>
      </c>
      <c r="AC369" t="s">
        <v>34</v>
      </c>
      <c r="AD369" t="s">
        <v>34</v>
      </c>
    </row>
    <row r="370" spans="1:30" x14ac:dyDescent="0.25">
      <c r="A370" t="s">
        <v>3794</v>
      </c>
      <c r="B370" t="s">
        <v>92</v>
      </c>
      <c r="C370" s="1" t="s">
        <v>3795</v>
      </c>
      <c r="D370" s="1" t="s">
        <v>3796</v>
      </c>
      <c r="E370" t="s">
        <v>3797</v>
      </c>
      <c r="F370" t="s">
        <v>3798</v>
      </c>
      <c r="G370" s="2" t="s">
        <v>47</v>
      </c>
      <c r="H370" t="s">
        <v>47</v>
      </c>
      <c r="I370" t="s">
        <v>47</v>
      </c>
      <c r="J370" t="s">
        <v>47</v>
      </c>
      <c r="K370" t="s">
        <v>47</v>
      </c>
      <c r="L370" t="s">
        <v>47</v>
      </c>
      <c r="M370" t="s">
        <v>47</v>
      </c>
      <c r="N370" t="s">
        <v>1552</v>
      </c>
      <c r="O370" t="s">
        <v>47</v>
      </c>
      <c r="P370" t="s">
        <v>47</v>
      </c>
      <c r="Q370" t="s">
        <v>34</v>
      </c>
      <c r="R370" t="s">
        <v>675</v>
      </c>
      <c r="S370" t="s">
        <v>3799</v>
      </c>
      <c r="T370" t="s">
        <v>252</v>
      </c>
      <c r="U370" t="s">
        <v>3800</v>
      </c>
      <c r="V370" t="s">
        <v>3540</v>
      </c>
      <c r="W370" t="s">
        <v>3801</v>
      </c>
      <c r="X370" t="s">
        <v>3802</v>
      </c>
      <c r="Y370" t="s">
        <v>110</v>
      </c>
      <c r="Z370" t="s">
        <v>3803</v>
      </c>
      <c r="AA370" t="s">
        <v>681</v>
      </c>
      <c r="AB370" t="s">
        <v>34</v>
      </c>
      <c r="AC370" t="s">
        <v>34</v>
      </c>
      <c r="AD370" t="s">
        <v>34</v>
      </c>
    </row>
    <row r="371" spans="1:30" x14ac:dyDescent="0.25">
      <c r="A371" t="s">
        <v>3804</v>
      </c>
      <c r="B371" t="s">
        <v>31</v>
      </c>
      <c r="C371" s="1" t="s">
        <v>34</v>
      </c>
      <c r="D371" s="1" t="s">
        <v>34</v>
      </c>
      <c r="E371" t="s">
        <v>34</v>
      </c>
      <c r="F371" t="s">
        <v>271</v>
      </c>
      <c r="G371" s="2" t="s">
        <v>47</v>
      </c>
      <c r="H371" t="s">
        <v>47</v>
      </c>
      <c r="I371" t="s">
        <v>47</v>
      </c>
      <c r="J371" t="s">
        <v>47</v>
      </c>
      <c r="K371" t="s">
        <v>47</v>
      </c>
      <c r="L371" t="s">
        <v>47</v>
      </c>
      <c r="M371" t="s">
        <v>47</v>
      </c>
      <c r="N371" t="s">
        <v>47</v>
      </c>
      <c r="O371" t="s">
        <v>47</v>
      </c>
      <c r="P371" t="s">
        <v>47</v>
      </c>
      <c r="Q371" t="s">
        <v>34</v>
      </c>
      <c r="R371" t="s">
        <v>3805</v>
      </c>
      <c r="S371" t="s">
        <v>34</v>
      </c>
      <c r="T371" t="s">
        <v>34</v>
      </c>
      <c r="U371" t="s">
        <v>34</v>
      </c>
      <c r="V371" t="s">
        <v>34</v>
      </c>
      <c r="W371" t="s">
        <v>34</v>
      </c>
      <c r="X371" t="s">
        <v>34</v>
      </c>
      <c r="Y371" t="s">
        <v>152</v>
      </c>
      <c r="Z371" t="s">
        <v>34</v>
      </c>
      <c r="AA371" t="s">
        <v>3806</v>
      </c>
      <c r="AB371" t="s">
        <v>34</v>
      </c>
      <c r="AC371" t="s">
        <v>34</v>
      </c>
      <c r="AD371" t="s">
        <v>34</v>
      </c>
    </row>
    <row r="372" spans="1:30" x14ac:dyDescent="0.25">
      <c r="A372" t="s">
        <v>3807</v>
      </c>
      <c r="B372" t="s">
        <v>131</v>
      </c>
      <c r="C372" s="1" t="s">
        <v>34</v>
      </c>
      <c r="D372" s="1" t="s">
        <v>34</v>
      </c>
      <c r="E372" t="s">
        <v>34</v>
      </c>
      <c r="F372" t="s">
        <v>289</v>
      </c>
      <c r="G372" s="2" t="s">
        <v>47</v>
      </c>
      <c r="H372" t="s">
        <v>47</v>
      </c>
      <c r="I372" t="s">
        <v>47</v>
      </c>
      <c r="J372" t="s">
        <v>47</v>
      </c>
      <c r="K372" t="s">
        <v>47</v>
      </c>
      <c r="L372" t="s">
        <v>47</v>
      </c>
      <c r="M372" t="s">
        <v>47</v>
      </c>
      <c r="N372" t="s">
        <v>47</v>
      </c>
      <c r="O372" t="s">
        <v>47</v>
      </c>
      <c r="P372" t="s">
        <v>47</v>
      </c>
      <c r="Q372" t="s">
        <v>34</v>
      </c>
      <c r="R372" t="s">
        <v>34</v>
      </c>
      <c r="S372" t="s">
        <v>3808</v>
      </c>
      <c r="T372" t="s">
        <v>34</v>
      </c>
      <c r="U372" t="s">
        <v>3556</v>
      </c>
      <c r="V372" t="s">
        <v>519</v>
      </c>
      <c r="W372" t="s">
        <v>397</v>
      </c>
      <c r="X372" t="s">
        <v>3809</v>
      </c>
      <c r="Y372" t="s">
        <v>48</v>
      </c>
      <c r="Z372" t="s">
        <v>34</v>
      </c>
      <c r="AA372" t="s">
        <v>48</v>
      </c>
      <c r="AB372" t="s">
        <v>34</v>
      </c>
      <c r="AC372" t="s">
        <v>34</v>
      </c>
      <c r="AD372" t="s">
        <v>34</v>
      </c>
    </row>
    <row r="373" spans="1:30" x14ac:dyDescent="0.25">
      <c r="A373" t="s">
        <v>3810</v>
      </c>
      <c r="B373" t="s">
        <v>893</v>
      </c>
      <c r="C373" s="1" t="s">
        <v>5368</v>
      </c>
      <c r="D373" s="1" t="s">
        <v>3811</v>
      </c>
      <c r="E373" t="s">
        <v>193</v>
      </c>
      <c r="F373" t="s">
        <v>3812</v>
      </c>
      <c r="G373" s="2" t="s">
        <v>1786</v>
      </c>
      <c r="H373" t="s">
        <v>47</v>
      </c>
      <c r="I373" t="s">
        <v>47</v>
      </c>
      <c r="J373" t="s">
        <v>47</v>
      </c>
      <c r="K373" t="s">
        <v>47</v>
      </c>
      <c r="L373" t="s">
        <v>47</v>
      </c>
      <c r="M373" t="s">
        <v>47</v>
      </c>
      <c r="N373" t="s">
        <v>1786</v>
      </c>
      <c r="O373" t="s">
        <v>47</v>
      </c>
      <c r="P373" t="s">
        <v>47</v>
      </c>
      <c r="Q373" t="s">
        <v>34</v>
      </c>
      <c r="R373" t="s">
        <v>3813</v>
      </c>
      <c r="S373" t="s">
        <v>3814</v>
      </c>
      <c r="T373" t="s">
        <v>253</v>
      </c>
      <c r="U373" t="s">
        <v>47</v>
      </c>
      <c r="V373" t="s">
        <v>47</v>
      </c>
      <c r="W373" t="s">
        <v>47</v>
      </c>
      <c r="X373" t="s">
        <v>47</v>
      </c>
      <c r="Y373" t="s">
        <v>110</v>
      </c>
      <c r="Z373" t="s">
        <v>5369</v>
      </c>
      <c r="AA373" t="s">
        <v>3815</v>
      </c>
      <c r="AB373" t="s">
        <v>34</v>
      </c>
      <c r="AC373" t="s">
        <v>34</v>
      </c>
      <c r="AD373" t="s">
        <v>34</v>
      </c>
    </row>
    <row r="374" spans="1:30" x14ac:dyDescent="0.25">
      <c r="A374" t="s">
        <v>3816</v>
      </c>
      <c r="B374" t="s">
        <v>1757</v>
      </c>
      <c r="C374" s="1" t="s">
        <v>3817</v>
      </c>
      <c r="D374" s="1" t="s">
        <v>3818</v>
      </c>
      <c r="E374" t="s">
        <v>1273</v>
      </c>
      <c r="F374" t="s">
        <v>1458</v>
      </c>
      <c r="G374" s="2" t="s">
        <v>718</v>
      </c>
      <c r="H374" t="s">
        <v>47</v>
      </c>
      <c r="I374" t="s">
        <v>1211</v>
      </c>
      <c r="J374" t="s">
        <v>3819</v>
      </c>
      <c r="K374" t="s">
        <v>47</v>
      </c>
      <c r="L374" t="s">
        <v>277</v>
      </c>
      <c r="M374" t="s">
        <v>548</v>
      </c>
      <c r="N374" t="s">
        <v>2222</v>
      </c>
      <c r="O374" t="s">
        <v>1056</v>
      </c>
      <c r="P374" t="s">
        <v>575</v>
      </c>
      <c r="Q374" t="s">
        <v>3820</v>
      </c>
      <c r="R374" t="s">
        <v>3821</v>
      </c>
      <c r="S374" t="s">
        <v>34</v>
      </c>
      <c r="T374" t="s">
        <v>34</v>
      </c>
      <c r="U374" t="s">
        <v>47</v>
      </c>
      <c r="V374" t="s">
        <v>490</v>
      </c>
      <c r="W374" t="s">
        <v>47</v>
      </c>
      <c r="X374" t="s">
        <v>47</v>
      </c>
      <c r="Y374" t="s">
        <v>1298</v>
      </c>
      <c r="Z374" t="s">
        <v>3822</v>
      </c>
      <c r="AA374" t="s">
        <v>3823</v>
      </c>
      <c r="AB374" t="s">
        <v>34</v>
      </c>
      <c r="AC374" t="s">
        <v>34</v>
      </c>
      <c r="AD374" t="s">
        <v>34</v>
      </c>
    </row>
    <row r="375" spans="1:30" x14ac:dyDescent="0.25">
      <c r="A375" t="s">
        <v>3824</v>
      </c>
      <c r="B375" t="s">
        <v>208</v>
      </c>
      <c r="C375" s="1" t="s">
        <v>5370</v>
      </c>
      <c r="D375" s="1" t="s">
        <v>3825</v>
      </c>
      <c r="E375" t="s">
        <v>252</v>
      </c>
      <c r="F375" t="s">
        <v>1061</v>
      </c>
      <c r="G375" s="2" t="s">
        <v>164</v>
      </c>
      <c r="H375" t="s">
        <v>159</v>
      </c>
      <c r="I375" t="s">
        <v>1382</v>
      </c>
      <c r="J375" t="s">
        <v>3826</v>
      </c>
      <c r="K375" t="s">
        <v>162</v>
      </c>
      <c r="L375" t="s">
        <v>254</v>
      </c>
      <c r="M375" t="s">
        <v>529</v>
      </c>
      <c r="N375" t="s">
        <v>1382</v>
      </c>
      <c r="O375" t="s">
        <v>591</v>
      </c>
      <c r="P375" t="s">
        <v>2711</v>
      </c>
      <c r="Q375" t="s">
        <v>2459</v>
      </c>
      <c r="R375" t="s">
        <v>3827</v>
      </c>
      <c r="S375" t="s">
        <v>3828</v>
      </c>
      <c r="T375" t="s">
        <v>252</v>
      </c>
      <c r="U375" t="s">
        <v>236</v>
      </c>
      <c r="V375" t="s">
        <v>3829</v>
      </c>
      <c r="W375" t="s">
        <v>1987</v>
      </c>
      <c r="X375" t="s">
        <v>550</v>
      </c>
      <c r="Y375" t="s">
        <v>110</v>
      </c>
      <c r="Z375" t="s">
        <v>5371</v>
      </c>
      <c r="AA375" t="s">
        <v>3830</v>
      </c>
      <c r="AB375" t="s">
        <v>34</v>
      </c>
      <c r="AC375" t="s">
        <v>34</v>
      </c>
      <c r="AD375" t="s">
        <v>34</v>
      </c>
    </row>
    <row r="376" spans="1:30" x14ac:dyDescent="0.25">
      <c r="A376" t="s">
        <v>3831</v>
      </c>
      <c r="B376" t="s">
        <v>68</v>
      </c>
      <c r="C376" s="1" t="s">
        <v>3832</v>
      </c>
      <c r="D376" s="1" t="s">
        <v>34</v>
      </c>
      <c r="E376" t="s">
        <v>857</v>
      </c>
      <c r="F376" t="s">
        <v>1773</v>
      </c>
      <c r="G376" s="2" t="s">
        <v>177</v>
      </c>
      <c r="H376" t="s">
        <v>47</v>
      </c>
      <c r="I376" t="s">
        <v>47</v>
      </c>
      <c r="J376" t="s">
        <v>47</v>
      </c>
      <c r="K376" t="s">
        <v>47</v>
      </c>
      <c r="L376" t="s">
        <v>47</v>
      </c>
      <c r="M376" t="s">
        <v>47</v>
      </c>
      <c r="N376" t="s">
        <v>177</v>
      </c>
      <c r="O376" t="s">
        <v>3833</v>
      </c>
      <c r="P376" t="s">
        <v>1067</v>
      </c>
      <c r="Q376" t="s">
        <v>1067</v>
      </c>
      <c r="R376" t="s">
        <v>675</v>
      </c>
      <c r="S376" t="s">
        <v>3834</v>
      </c>
      <c r="T376" t="s">
        <v>272</v>
      </c>
      <c r="U376" t="s">
        <v>1454</v>
      </c>
      <c r="V376" t="s">
        <v>47</v>
      </c>
      <c r="W376" t="s">
        <v>1454</v>
      </c>
      <c r="X376" t="s">
        <v>442</v>
      </c>
      <c r="Y376" t="s">
        <v>110</v>
      </c>
      <c r="Z376" t="s">
        <v>34</v>
      </c>
      <c r="AA376" t="s">
        <v>681</v>
      </c>
      <c r="AB376" t="s">
        <v>34</v>
      </c>
      <c r="AC376" t="s">
        <v>34</v>
      </c>
      <c r="AD376" t="s">
        <v>34</v>
      </c>
    </row>
    <row r="377" spans="1:30" x14ac:dyDescent="0.25">
      <c r="A377" t="s">
        <v>3835</v>
      </c>
      <c r="B377" t="s">
        <v>92</v>
      </c>
      <c r="C377" s="1" t="s">
        <v>5372</v>
      </c>
      <c r="D377" s="1" t="s">
        <v>3836</v>
      </c>
      <c r="E377" t="s">
        <v>543</v>
      </c>
      <c r="F377" t="s">
        <v>71</v>
      </c>
      <c r="G377" s="2" t="s">
        <v>690</v>
      </c>
      <c r="H377" t="s">
        <v>1466</v>
      </c>
      <c r="I377" t="s">
        <v>3837</v>
      </c>
      <c r="J377" t="s">
        <v>3838</v>
      </c>
      <c r="K377" t="s">
        <v>398</v>
      </c>
      <c r="L377" t="s">
        <v>323</v>
      </c>
      <c r="M377" t="s">
        <v>447</v>
      </c>
      <c r="N377" t="s">
        <v>3837</v>
      </c>
      <c r="O377" t="s">
        <v>410</v>
      </c>
      <c r="P377" t="s">
        <v>373</v>
      </c>
      <c r="Q377" t="s">
        <v>858</v>
      </c>
      <c r="R377" t="s">
        <v>3839</v>
      </c>
      <c r="S377" t="s">
        <v>3840</v>
      </c>
      <c r="T377" t="s">
        <v>543</v>
      </c>
      <c r="U377" t="s">
        <v>1027</v>
      </c>
      <c r="V377" t="s">
        <v>2004</v>
      </c>
      <c r="W377" t="s">
        <v>3841</v>
      </c>
      <c r="X377" t="s">
        <v>2899</v>
      </c>
      <c r="Y377" t="s">
        <v>110</v>
      </c>
      <c r="Z377" t="s">
        <v>5373</v>
      </c>
      <c r="AA377" t="s">
        <v>3842</v>
      </c>
      <c r="AB377" t="s">
        <v>34</v>
      </c>
      <c r="AC377" t="s">
        <v>34</v>
      </c>
      <c r="AD377" t="s">
        <v>34</v>
      </c>
    </row>
    <row r="378" spans="1:30" x14ac:dyDescent="0.25">
      <c r="A378" t="s">
        <v>3843</v>
      </c>
      <c r="B378" t="s">
        <v>92</v>
      </c>
      <c r="C378" s="1" t="s">
        <v>5374</v>
      </c>
      <c r="D378" s="1" t="s">
        <v>3844</v>
      </c>
      <c r="E378" t="s">
        <v>318</v>
      </c>
      <c r="F378" t="s">
        <v>615</v>
      </c>
      <c r="G378" s="2" t="s">
        <v>548</v>
      </c>
      <c r="H378" t="s">
        <v>1661</v>
      </c>
      <c r="I378" t="s">
        <v>3845</v>
      </c>
      <c r="J378" t="s">
        <v>3846</v>
      </c>
      <c r="K378" t="s">
        <v>548</v>
      </c>
      <c r="L378" t="s">
        <v>116</v>
      </c>
      <c r="M378" t="s">
        <v>1820</v>
      </c>
      <c r="N378" t="s">
        <v>3845</v>
      </c>
      <c r="O378" t="s">
        <v>1179</v>
      </c>
      <c r="P378" t="s">
        <v>2357</v>
      </c>
      <c r="Q378" t="s">
        <v>3847</v>
      </c>
      <c r="R378" t="s">
        <v>3848</v>
      </c>
      <c r="S378" t="s">
        <v>3849</v>
      </c>
      <c r="T378" t="s">
        <v>544</v>
      </c>
      <c r="U378" t="s">
        <v>690</v>
      </c>
      <c r="V378" t="s">
        <v>1067</v>
      </c>
      <c r="W378" t="s">
        <v>3217</v>
      </c>
      <c r="X378" t="s">
        <v>3850</v>
      </c>
      <c r="Y378" t="s">
        <v>110</v>
      </c>
      <c r="Z378" t="s">
        <v>5375</v>
      </c>
      <c r="AA378" t="s">
        <v>3852</v>
      </c>
      <c r="AB378" t="s">
        <v>34</v>
      </c>
      <c r="AC378" t="s">
        <v>34</v>
      </c>
      <c r="AD378" t="s">
        <v>34</v>
      </c>
    </row>
    <row r="379" spans="1:30" x14ac:dyDescent="0.25">
      <c r="A379" t="s">
        <v>3853</v>
      </c>
      <c r="B379" t="s">
        <v>31</v>
      </c>
      <c r="C379" s="1" t="s">
        <v>5376</v>
      </c>
      <c r="D379" s="1" t="s">
        <v>3854</v>
      </c>
      <c r="E379" t="s">
        <v>34</v>
      </c>
      <c r="F379" t="s">
        <v>387</v>
      </c>
      <c r="G379" s="2" t="s">
        <v>480</v>
      </c>
      <c r="H379" t="s">
        <v>394</v>
      </c>
      <c r="I379" t="s">
        <v>3855</v>
      </c>
      <c r="J379" t="s">
        <v>3856</v>
      </c>
      <c r="K379" t="s">
        <v>397</v>
      </c>
      <c r="L379" t="s">
        <v>628</v>
      </c>
      <c r="M379" t="s">
        <v>479</v>
      </c>
      <c r="N379" t="s">
        <v>3855</v>
      </c>
      <c r="O379" t="s">
        <v>1901</v>
      </c>
      <c r="P379" t="s">
        <v>122</v>
      </c>
      <c r="Q379" t="s">
        <v>3857</v>
      </c>
      <c r="R379" t="s">
        <v>34</v>
      </c>
      <c r="S379" t="s">
        <v>34</v>
      </c>
      <c r="T379" t="s">
        <v>34</v>
      </c>
      <c r="U379" t="s">
        <v>34</v>
      </c>
      <c r="V379" t="s">
        <v>34</v>
      </c>
      <c r="W379" t="s">
        <v>34</v>
      </c>
      <c r="X379" t="s">
        <v>34</v>
      </c>
      <c r="Y379" t="s">
        <v>48</v>
      </c>
      <c r="Z379" t="s">
        <v>3858</v>
      </c>
      <c r="AA379" t="s">
        <v>48</v>
      </c>
      <c r="AB379" t="s">
        <v>34</v>
      </c>
      <c r="AC379" t="s">
        <v>34</v>
      </c>
      <c r="AD379" t="s">
        <v>34</v>
      </c>
    </row>
    <row r="380" spans="1:30" x14ac:dyDescent="0.25">
      <c r="A380" t="s">
        <v>3859</v>
      </c>
      <c r="B380" t="s">
        <v>893</v>
      </c>
      <c r="C380" s="1" t="s">
        <v>3860</v>
      </c>
      <c r="D380" s="1" t="s">
        <v>3861</v>
      </c>
      <c r="E380" t="s">
        <v>458</v>
      </c>
      <c r="F380" t="s">
        <v>95</v>
      </c>
      <c r="G380" s="2" t="s">
        <v>479</v>
      </c>
      <c r="H380" t="s">
        <v>3546</v>
      </c>
      <c r="I380" t="s">
        <v>3527</v>
      </c>
      <c r="J380" t="s">
        <v>1777</v>
      </c>
      <c r="K380" t="s">
        <v>932</v>
      </c>
      <c r="L380" t="s">
        <v>447</v>
      </c>
      <c r="M380" t="s">
        <v>128</v>
      </c>
      <c r="N380" t="s">
        <v>3527</v>
      </c>
      <c r="O380" t="s">
        <v>945</v>
      </c>
      <c r="P380" t="s">
        <v>3862</v>
      </c>
      <c r="Q380" t="s">
        <v>3863</v>
      </c>
      <c r="R380" t="s">
        <v>3864</v>
      </c>
      <c r="S380" t="s">
        <v>34</v>
      </c>
      <c r="T380" t="s">
        <v>34</v>
      </c>
      <c r="U380" t="s">
        <v>34</v>
      </c>
      <c r="V380" t="s">
        <v>34</v>
      </c>
      <c r="W380" t="s">
        <v>34</v>
      </c>
      <c r="X380" t="s">
        <v>34</v>
      </c>
      <c r="Y380" t="s">
        <v>110</v>
      </c>
      <c r="Z380" t="s">
        <v>4649</v>
      </c>
      <c r="AA380" t="s">
        <v>3865</v>
      </c>
      <c r="AB380" t="s">
        <v>34</v>
      </c>
      <c r="AC380" t="s">
        <v>34</v>
      </c>
      <c r="AD380" t="s">
        <v>34</v>
      </c>
    </row>
    <row r="381" spans="1:30" x14ac:dyDescent="0.25">
      <c r="A381" t="s">
        <v>3866</v>
      </c>
      <c r="B381" t="s">
        <v>286</v>
      </c>
      <c r="C381" s="1" t="s">
        <v>4912</v>
      </c>
      <c r="D381" s="1" t="s">
        <v>3867</v>
      </c>
      <c r="E381" t="s">
        <v>752</v>
      </c>
      <c r="F381" t="s">
        <v>857</v>
      </c>
      <c r="G381" s="2" t="s">
        <v>397</v>
      </c>
      <c r="H381" t="s">
        <v>1041</v>
      </c>
      <c r="I381" t="s">
        <v>2634</v>
      </c>
      <c r="J381" t="s">
        <v>2458</v>
      </c>
      <c r="K381" t="s">
        <v>254</v>
      </c>
      <c r="L381" t="s">
        <v>481</v>
      </c>
      <c r="M381" t="s">
        <v>163</v>
      </c>
      <c r="N381" t="s">
        <v>2634</v>
      </c>
      <c r="O381" t="s">
        <v>5377</v>
      </c>
      <c r="P381" t="s">
        <v>5378</v>
      </c>
      <c r="Q381" t="s">
        <v>5379</v>
      </c>
      <c r="R381" t="s">
        <v>3869</v>
      </c>
      <c r="S381" t="s">
        <v>3870</v>
      </c>
      <c r="T381" t="s">
        <v>697</v>
      </c>
      <c r="U381" t="s">
        <v>135</v>
      </c>
      <c r="V381" t="s">
        <v>3871</v>
      </c>
      <c r="W381" t="s">
        <v>3872</v>
      </c>
      <c r="X381" t="s">
        <v>3873</v>
      </c>
      <c r="Y381" t="s">
        <v>89</v>
      </c>
      <c r="Z381" t="s">
        <v>3874</v>
      </c>
      <c r="AA381" t="s">
        <v>3875</v>
      </c>
      <c r="AB381" t="s">
        <v>34</v>
      </c>
      <c r="AC381" t="s">
        <v>34</v>
      </c>
      <c r="AD381" t="s">
        <v>34</v>
      </c>
    </row>
    <row r="382" spans="1:30" x14ac:dyDescent="0.25">
      <c r="A382" t="s">
        <v>3876</v>
      </c>
      <c r="B382" t="s">
        <v>131</v>
      </c>
      <c r="C382" s="1" t="s">
        <v>5380</v>
      </c>
      <c r="D382" s="1" t="s">
        <v>3877</v>
      </c>
      <c r="E382" t="s">
        <v>3108</v>
      </c>
      <c r="F382" t="s">
        <v>1192</v>
      </c>
      <c r="G382" s="2" t="s">
        <v>72</v>
      </c>
      <c r="H382" t="s">
        <v>47</v>
      </c>
      <c r="I382" t="s">
        <v>47</v>
      </c>
      <c r="J382" t="s">
        <v>3878</v>
      </c>
      <c r="K382" t="s">
        <v>47</v>
      </c>
      <c r="L382" t="s">
        <v>47</v>
      </c>
      <c r="M382" t="s">
        <v>279</v>
      </c>
      <c r="N382" t="s">
        <v>3879</v>
      </c>
      <c r="O382" t="s">
        <v>2131</v>
      </c>
      <c r="P382" t="s">
        <v>1285</v>
      </c>
      <c r="Q382" t="s">
        <v>3880</v>
      </c>
      <c r="R382" t="s">
        <v>3881</v>
      </c>
      <c r="S382" t="s">
        <v>34</v>
      </c>
      <c r="T382" t="s">
        <v>34</v>
      </c>
      <c r="U382" t="s">
        <v>34</v>
      </c>
      <c r="V382" t="s">
        <v>34</v>
      </c>
      <c r="W382" t="s">
        <v>34</v>
      </c>
      <c r="X382" t="s">
        <v>34</v>
      </c>
      <c r="Y382" t="s">
        <v>152</v>
      </c>
      <c r="Z382" t="s">
        <v>598</v>
      </c>
      <c r="AA382" t="s">
        <v>3882</v>
      </c>
      <c r="AB382" t="s">
        <v>34</v>
      </c>
      <c r="AC382" t="s">
        <v>34</v>
      </c>
      <c r="AD382" t="s">
        <v>34</v>
      </c>
    </row>
    <row r="383" spans="1:30" x14ac:dyDescent="0.25">
      <c r="A383" t="s">
        <v>3883</v>
      </c>
      <c r="B383" t="s">
        <v>1571</v>
      </c>
      <c r="C383" s="1" t="s">
        <v>5381</v>
      </c>
      <c r="D383" s="1" t="s">
        <v>3884</v>
      </c>
      <c r="E383" t="s">
        <v>1436</v>
      </c>
      <c r="F383" t="s">
        <v>289</v>
      </c>
      <c r="G383" s="2" t="s">
        <v>323</v>
      </c>
      <c r="H383" t="s">
        <v>167</v>
      </c>
      <c r="I383" t="s">
        <v>2721</v>
      </c>
      <c r="J383" t="s">
        <v>3885</v>
      </c>
      <c r="K383" t="s">
        <v>199</v>
      </c>
      <c r="L383" t="s">
        <v>409</v>
      </c>
      <c r="M383" t="s">
        <v>397</v>
      </c>
      <c r="N383" t="s">
        <v>2721</v>
      </c>
      <c r="O383" t="s">
        <v>641</v>
      </c>
      <c r="P383" t="s">
        <v>2917</v>
      </c>
      <c r="Q383" t="s">
        <v>3886</v>
      </c>
      <c r="R383" t="s">
        <v>3887</v>
      </c>
      <c r="S383" t="s">
        <v>3888</v>
      </c>
      <c r="T383" t="s">
        <v>1436</v>
      </c>
      <c r="U383" t="s">
        <v>1056</v>
      </c>
      <c r="V383" t="s">
        <v>3889</v>
      </c>
      <c r="W383" t="s">
        <v>3280</v>
      </c>
      <c r="X383" t="s">
        <v>3890</v>
      </c>
      <c r="Y383" t="s">
        <v>1100</v>
      </c>
      <c r="Z383" t="s">
        <v>5382</v>
      </c>
      <c r="AA383" t="s">
        <v>3892</v>
      </c>
      <c r="AB383" t="s">
        <v>34</v>
      </c>
      <c r="AC383" t="s">
        <v>34</v>
      </c>
      <c r="AD383" t="s">
        <v>34</v>
      </c>
    </row>
    <row r="384" spans="1:30" x14ac:dyDescent="0.25">
      <c r="A384" t="s">
        <v>3893</v>
      </c>
      <c r="B384" t="s">
        <v>208</v>
      </c>
      <c r="C384" s="1" t="s">
        <v>5102</v>
      </c>
      <c r="D384" s="1" t="s">
        <v>3895</v>
      </c>
      <c r="E384" t="s">
        <v>406</v>
      </c>
      <c r="F384" t="s">
        <v>1575</v>
      </c>
      <c r="G384" s="2" t="s">
        <v>1723</v>
      </c>
      <c r="H384" t="s">
        <v>2166</v>
      </c>
      <c r="I384" t="s">
        <v>3837</v>
      </c>
      <c r="J384" t="s">
        <v>3896</v>
      </c>
      <c r="K384" t="s">
        <v>1027</v>
      </c>
      <c r="L384" t="s">
        <v>323</v>
      </c>
      <c r="M384" t="s">
        <v>96</v>
      </c>
      <c r="N384" t="s">
        <v>3897</v>
      </c>
      <c r="O384" t="s">
        <v>3898</v>
      </c>
      <c r="P384" t="s">
        <v>3899</v>
      </c>
      <c r="Q384" t="s">
        <v>3900</v>
      </c>
      <c r="R384" t="s">
        <v>3901</v>
      </c>
      <c r="S384" t="s">
        <v>3902</v>
      </c>
      <c r="T384" t="s">
        <v>406</v>
      </c>
      <c r="U384" t="s">
        <v>733</v>
      </c>
      <c r="V384" t="s">
        <v>3903</v>
      </c>
      <c r="W384" t="s">
        <v>3904</v>
      </c>
      <c r="X384" t="s">
        <v>3905</v>
      </c>
      <c r="Y384" t="s">
        <v>89</v>
      </c>
      <c r="Z384" t="s">
        <v>3906</v>
      </c>
      <c r="AA384" t="s">
        <v>3907</v>
      </c>
      <c r="AB384" t="s">
        <v>34</v>
      </c>
      <c r="AC384" t="s">
        <v>34</v>
      </c>
      <c r="AD384" t="s">
        <v>34</v>
      </c>
    </row>
    <row r="385" spans="1:30" x14ac:dyDescent="0.25">
      <c r="A385" t="s">
        <v>3908</v>
      </c>
      <c r="B385" t="s">
        <v>893</v>
      </c>
      <c r="C385" s="1" t="s">
        <v>3909</v>
      </c>
      <c r="D385" s="1" t="s">
        <v>3910</v>
      </c>
      <c r="E385" t="s">
        <v>640</v>
      </c>
      <c r="F385" t="s">
        <v>3911</v>
      </c>
      <c r="G385" s="2" t="s">
        <v>411</v>
      </c>
      <c r="H385" t="s">
        <v>3912</v>
      </c>
      <c r="I385" t="s">
        <v>3913</v>
      </c>
      <c r="J385" t="s">
        <v>3914</v>
      </c>
      <c r="K385" t="s">
        <v>3915</v>
      </c>
      <c r="L385" t="s">
        <v>1469</v>
      </c>
      <c r="M385" t="s">
        <v>1202</v>
      </c>
      <c r="N385" t="s">
        <v>3912</v>
      </c>
      <c r="O385" t="s">
        <v>770</v>
      </c>
      <c r="P385" t="s">
        <v>3123</v>
      </c>
      <c r="Q385" t="s">
        <v>3916</v>
      </c>
      <c r="R385" t="s">
        <v>3917</v>
      </c>
      <c r="S385" t="s">
        <v>34</v>
      </c>
      <c r="T385" t="s">
        <v>34</v>
      </c>
      <c r="U385" t="s">
        <v>34</v>
      </c>
      <c r="V385" t="s">
        <v>34</v>
      </c>
      <c r="W385" t="s">
        <v>34</v>
      </c>
      <c r="X385" t="s">
        <v>34</v>
      </c>
      <c r="Y385" t="s">
        <v>89</v>
      </c>
      <c r="Z385" t="s">
        <v>5383</v>
      </c>
      <c r="AA385" t="s">
        <v>3918</v>
      </c>
      <c r="AB385" t="s">
        <v>34</v>
      </c>
      <c r="AC385" t="s">
        <v>34</v>
      </c>
      <c r="AD385" t="s">
        <v>34</v>
      </c>
    </row>
    <row r="386" spans="1:30" x14ac:dyDescent="0.25">
      <c r="A386" t="s">
        <v>3919</v>
      </c>
      <c r="B386" t="s">
        <v>286</v>
      </c>
      <c r="C386" s="1" t="s">
        <v>5384</v>
      </c>
      <c r="D386" s="1" t="s">
        <v>3920</v>
      </c>
      <c r="E386" t="s">
        <v>1037</v>
      </c>
      <c r="F386" t="s">
        <v>717</v>
      </c>
      <c r="G386" s="2" t="s">
        <v>140</v>
      </c>
      <c r="H386" t="s">
        <v>255</v>
      </c>
      <c r="I386" t="s">
        <v>1598</v>
      </c>
      <c r="J386" t="s">
        <v>3921</v>
      </c>
      <c r="K386" t="s">
        <v>128</v>
      </c>
      <c r="L386" t="s">
        <v>690</v>
      </c>
      <c r="M386" t="s">
        <v>254</v>
      </c>
      <c r="N386" t="s">
        <v>1800</v>
      </c>
      <c r="O386" t="s">
        <v>3922</v>
      </c>
      <c r="P386" t="s">
        <v>1749</v>
      </c>
      <c r="Q386" t="s">
        <v>3923</v>
      </c>
      <c r="R386" t="s">
        <v>3924</v>
      </c>
      <c r="S386" t="s">
        <v>724</v>
      </c>
      <c r="T386" t="s">
        <v>1037</v>
      </c>
      <c r="U386" t="s">
        <v>371</v>
      </c>
      <c r="V386" t="s">
        <v>1031</v>
      </c>
      <c r="W386" t="s">
        <v>3925</v>
      </c>
      <c r="X386" t="s">
        <v>464</v>
      </c>
      <c r="Y386" t="s">
        <v>312</v>
      </c>
      <c r="Z386" t="s">
        <v>3926</v>
      </c>
      <c r="AA386" t="s">
        <v>3927</v>
      </c>
      <c r="AB386" t="s">
        <v>34</v>
      </c>
      <c r="AC386" t="s">
        <v>34</v>
      </c>
      <c r="AD386" t="s">
        <v>34</v>
      </c>
    </row>
    <row r="387" spans="1:30" x14ac:dyDescent="0.25">
      <c r="A387" t="s">
        <v>3928</v>
      </c>
      <c r="B387" t="s">
        <v>893</v>
      </c>
      <c r="C387" s="1" t="s">
        <v>3929</v>
      </c>
      <c r="D387" s="1" t="s">
        <v>34</v>
      </c>
      <c r="E387" t="s">
        <v>3930</v>
      </c>
      <c r="F387" t="s">
        <v>3931</v>
      </c>
      <c r="G387" s="2" t="s">
        <v>47</v>
      </c>
      <c r="H387" t="s">
        <v>47</v>
      </c>
      <c r="I387" t="s">
        <v>47</v>
      </c>
      <c r="J387" t="s">
        <v>47</v>
      </c>
      <c r="K387" t="s">
        <v>47</v>
      </c>
      <c r="L387" t="s">
        <v>47</v>
      </c>
      <c r="M387" t="s">
        <v>47</v>
      </c>
      <c r="N387" t="s">
        <v>47</v>
      </c>
      <c r="O387" t="s">
        <v>47</v>
      </c>
      <c r="P387" t="s">
        <v>47</v>
      </c>
      <c r="Q387" t="s">
        <v>34</v>
      </c>
      <c r="R387" t="s">
        <v>3932</v>
      </c>
      <c r="S387" t="s">
        <v>34</v>
      </c>
      <c r="T387" t="s">
        <v>34</v>
      </c>
      <c r="U387" t="s">
        <v>34</v>
      </c>
      <c r="V387" t="s">
        <v>34</v>
      </c>
      <c r="W387" t="s">
        <v>34</v>
      </c>
      <c r="X387" t="s">
        <v>34</v>
      </c>
      <c r="Y387" t="s">
        <v>110</v>
      </c>
      <c r="Z387" t="s">
        <v>34</v>
      </c>
      <c r="AA387" t="s">
        <v>3933</v>
      </c>
      <c r="AB387" t="s">
        <v>34</v>
      </c>
      <c r="AC387" t="s">
        <v>34</v>
      </c>
      <c r="AD387" t="s">
        <v>34</v>
      </c>
    </row>
    <row r="388" spans="1:30" x14ac:dyDescent="0.25">
      <c r="A388" t="s">
        <v>3934</v>
      </c>
      <c r="B388" t="s">
        <v>131</v>
      </c>
      <c r="C388" s="1" t="s">
        <v>5385</v>
      </c>
      <c r="D388" s="1" t="s">
        <v>3935</v>
      </c>
      <c r="E388" t="s">
        <v>955</v>
      </c>
      <c r="F388" t="s">
        <v>212</v>
      </c>
      <c r="G388" s="2" t="s">
        <v>235</v>
      </c>
      <c r="H388" t="s">
        <v>1106</v>
      </c>
      <c r="I388" t="s">
        <v>310</v>
      </c>
      <c r="J388" t="s">
        <v>3936</v>
      </c>
      <c r="K388" t="s">
        <v>1027</v>
      </c>
      <c r="L388" t="s">
        <v>498</v>
      </c>
      <c r="M388" t="s">
        <v>128</v>
      </c>
      <c r="N388" t="s">
        <v>1521</v>
      </c>
      <c r="O388" t="s">
        <v>1576</v>
      </c>
      <c r="P388" t="s">
        <v>3937</v>
      </c>
      <c r="Q388" t="s">
        <v>979</v>
      </c>
      <c r="R388" t="s">
        <v>3938</v>
      </c>
      <c r="S388" t="s">
        <v>3939</v>
      </c>
      <c r="T388" t="s">
        <v>369</v>
      </c>
      <c r="U388" t="s">
        <v>656</v>
      </c>
      <c r="V388" t="s">
        <v>3820</v>
      </c>
      <c r="W388" t="s">
        <v>3940</v>
      </c>
      <c r="X388" t="s">
        <v>3437</v>
      </c>
      <c r="Y388" t="s">
        <v>312</v>
      </c>
      <c r="Z388" t="s">
        <v>5386</v>
      </c>
      <c r="AA388" t="s">
        <v>3941</v>
      </c>
      <c r="AB388" t="s">
        <v>34</v>
      </c>
      <c r="AC388" t="s">
        <v>34</v>
      </c>
      <c r="AD388" t="s">
        <v>34</v>
      </c>
    </row>
    <row r="389" spans="1:30" x14ac:dyDescent="0.25">
      <c r="A389" t="s">
        <v>3942</v>
      </c>
      <c r="B389" t="s">
        <v>92</v>
      </c>
      <c r="C389" s="1" t="s">
        <v>5387</v>
      </c>
      <c r="D389" s="1" t="s">
        <v>3943</v>
      </c>
      <c r="E389" t="s">
        <v>458</v>
      </c>
      <c r="F389" t="s">
        <v>95</v>
      </c>
      <c r="G389" s="2" t="s">
        <v>324</v>
      </c>
      <c r="H389" t="s">
        <v>743</v>
      </c>
      <c r="I389" t="s">
        <v>3944</v>
      </c>
      <c r="J389" t="s">
        <v>3945</v>
      </c>
      <c r="K389" t="s">
        <v>447</v>
      </c>
      <c r="L389" t="s">
        <v>446</v>
      </c>
      <c r="M389" t="s">
        <v>481</v>
      </c>
      <c r="N389" t="s">
        <v>2213</v>
      </c>
      <c r="O389" t="s">
        <v>237</v>
      </c>
      <c r="P389" t="s">
        <v>276</v>
      </c>
      <c r="Q389" t="s">
        <v>3946</v>
      </c>
      <c r="R389" t="s">
        <v>3947</v>
      </c>
      <c r="S389" t="s">
        <v>3948</v>
      </c>
      <c r="T389" t="s">
        <v>458</v>
      </c>
      <c r="U389" t="s">
        <v>519</v>
      </c>
      <c r="V389" t="s">
        <v>3949</v>
      </c>
      <c r="W389" t="s">
        <v>3950</v>
      </c>
      <c r="X389" t="s">
        <v>305</v>
      </c>
      <c r="Y389" t="s">
        <v>110</v>
      </c>
      <c r="Z389" t="s">
        <v>1837</v>
      </c>
      <c r="AA389" t="s">
        <v>3951</v>
      </c>
      <c r="AB389" t="s">
        <v>34</v>
      </c>
      <c r="AC389" t="s">
        <v>34</v>
      </c>
      <c r="AD389" t="s">
        <v>34</v>
      </c>
    </row>
    <row r="390" spans="1:30" x14ac:dyDescent="0.25">
      <c r="A390" t="s">
        <v>3952</v>
      </c>
      <c r="B390" t="s">
        <v>893</v>
      </c>
      <c r="C390" s="1" t="s">
        <v>5388</v>
      </c>
      <c r="D390" s="1" t="s">
        <v>3953</v>
      </c>
      <c r="E390" t="s">
        <v>1215</v>
      </c>
      <c r="F390" t="s">
        <v>157</v>
      </c>
      <c r="G390" s="2" t="s">
        <v>378</v>
      </c>
      <c r="H390" t="s">
        <v>1285</v>
      </c>
      <c r="I390" t="s">
        <v>162</v>
      </c>
      <c r="J390" t="s">
        <v>162</v>
      </c>
      <c r="K390" t="s">
        <v>1285</v>
      </c>
      <c r="L390" t="s">
        <v>162</v>
      </c>
      <c r="M390" t="s">
        <v>162</v>
      </c>
      <c r="N390" t="s">
        <v>162</v>
      </c>
      <c r="O390" t="s">
        <v>3954</v>
      </c>
      <c r="P390" t="s">
        <v>3955</v>
      </c>
      <c r="Q390" t="s">
        <v>3956</v>
      </c>
      <c r="R390" t="s">
        <v>3957</v>
      </c>
      <c r="S390" t="s">
        <v>3958</v>
      </c>
      <c r="T390" t="s">
        <v>3723</v>
      </c>
      <c r="U390" t="s">
        <v>2281</v>
      </c>
      <c r="V390" t="s">
        <v>3959</v>
      </c>
      <c r="W390" t="s">
        <v>399</v>
      </c>
      <c r="X390" t="s">
        <v>2721</v>
      </c>
      <c r="Y390" t="s">
        <v>831</v>
      </c>
      <c r="Z390" t="s">
        <v>5389</v>
      </c>
      <c r="AA390" t="s">
        <v>3960</v>
      </c>
      <c r="AB390" t="s">
        <v>34</v>
      </c>
      <c r="AC390" t="s">
        <v>34</v>
      </c>
      <c r="AD390" t="s">
        <v>34</v>
      </c>
    </row>
    <row r="391" spans="1:30" x14ac:dyDescent="0.25">
      <c r="A391" t="s">
        <v>3961</v>
      </c>
      <c r="B391" t="s">
        <v>31</v>
      </c>
      <c r="C391" s="1" t="s">
        <v>5390</v>
      </c>
      <c r="D391" s="1" t="s">
        <v>3962</v>
      </c>
      <c r="E391" t="s">
        <v>211</v>
      </c>
      <c r="F391" t="s">
        <v>253</v>
      </c>
      <c r="G391" s="2" t="s">
        <v>121</v>
      </c>
      <c r="H391" t="s">
        <v>255</v>
      </c>
      <c r="I391" t="s">
        <v>2663</v>
      </c>
      <c r="J391" t="s">
        <v>3963</v>
      </c>
      <c r="K391" t="s">
        <v>128</v>
      </c>
      <c r="L391" t="s">
        <v>481</v>
      </c>
      <c r="M391" t="s">
        <v>121</v>
      </c>
      <c r="N391" t="s">
        <v>3450</v>
      </c>
      <c r="O391" t="s">
        <v>622</v>
      </c>
      <c r="P391" t="s">
        <v>1560</v>
      </c>
      <c r="Q391" t="s">
        <v>3964</v>
      </c>
      <c r="R391" t="s">
        <v>3965</v>
      </c>
      <c r="S391" t="s">
        <v>34</v>
      </c>
      <c r="T391" t="s">
        <v>34</v>
      </c>
      <c r="U391" t="s">
        <v>34</v>
      </c>
      <c r="V391" t="s">
        <v>34</v>
      </c>
      <c r="W391" t="s">
        <v>34</v>
      </c>
      <c r="X391" t="s">
        <v>34</v>
      </c>
      <c r="Y391" t="s">
        <v>110</v>
      </c>
      <c r="Z391" t="s">
        <v>3966</v>
      </c>
      <c r="AA391" t="s">
        <v>3967</v>
      </c>
      <c r="AB391" t="s">
        <v>34</v>
      </c>
      <c r="AC391" t="s">
        <v>34</v>
      </c>
      <c r="AD391" t="s">
        <v>34</v>
      </c>
    </row>
    <row r="392" spans="1:30" x14ac:dyDescent="0.25">
      <c r="A392" t="s">
        <v>3968</v>
      </c>
      <c r="B392" t="s">
        <v>92</v>
      </c>
      <c r="C392" s="1" t="s">
        <v>5391</v>
      </c>
      <c r="D392" s="1" t="s">
        <v>3969</v>
      </c>
      <c r="E392" t="s">
        <v>230</v>
      </c>
      <c r="F392" t="s">
        <v>640</v>
      </c>
      <c r="G392" s="2" t="s">
        <v>442</v>
      </c>
      <c r="H392" t="s">
        <v>1725</v>
      </c>
      <c r="I392" t="s">
        <v>1481</v>
      </c>
      <c r="J392" t="s">
        <v>3970</v>
      </c>
      <c r="K392" t="s">
        <v>447</v>
      </c>
      <c r="L392" t="s">
        <v>323</v>
      </c>
      <c r="M392" t="s">
        <v>398</v>
      </c>
      <c r="N392" t="s">
        <v>496</v>
      </c>
      <c r="O392" t="s">
        <v>3777</v>
      </c>
      <c r="P392" t="s">
        <v>3971</v>
      </c>
      <c r="Q392" t="s">
        <v>3972</v>
      </c>
      <c r="R392" t="s">
        <v>3973</v>
      </c>
      <c r="S392" t="s">
        <v>3974</v>
      </c>
      <c r="T392" t="s">
        <v>230</v>
      </c>
      <c r="U392" t="s">
        <v>99</v>
      </c>
      <c r="V392" t="s">
        <v>2630</v>
      </c>
      <c r="W392" t="s">
        <v>1488</v>
      </c>
      <c r="X392" t="s">
        <v>2374</v>
      </c>
      <c r="Y392" t="s">
        <v>110</v>
      </c>
      <c r="Z392" t="s">
        <v>3930</v>
      </c>
      <c r="AA392" t="s">
        <v>3975</v>
      </c>
      <c r="AB392" t="s">
        <v>34</v>
      </c>
      <c r="AC392" t="s">
        <v>34</v>
      </c>
      <c r="AD392" t="s">
        <v>34</v>
      </c>
    </row>
    <row r="393" spans="1:30" x14ac:dyDescent="0.25">
      <c r="A393" t="s">
        <v>3976</v>
      </c>
      <c r="B393" t="s">
        <v>893</v>
      </c>
      <c r="C393" s="1" t="s">
        <v>3977</v>
      </c>
      <c r="D393" s="1" t="s">
        <v>3978</v>
      </c>
      <c r="E393" t="s">
        <v>95</v>
      </c>
      <c r="F393" t="s">
        <v>3979</v>
      </c>
      <c r="G393" s="2" t="s">
        <v>47</v>
      </c>
      <c r="H393" t="s">
        <v>3980</v>
      </c>
      <c r="I393" t="s">
        <v>3981</v>
      </c>
      <c r="J393" t="s">
        <v>3982</v>
      </c>
      <c r="K393" t="s">
        <v>2029</v>
      </c>
      <c r="L393" t="s">
        <v>1862</v>
      </c>
      <c r="M393" t="s">
        <v>1722</v>
      </c>
      <c r="N393" t="s">
        <v>3983</v>
      </c>
      <c r="O393" t="s">
        <v>47</v>
      </c>
      <c r="P393" t="s">
        <v>47</v>
      </c>
      <c r="Q393" t="s">
        <v>34</v>
      </c>
      <c r="R393" t="s">
        <v>3984</v>
      </c>
      <c r="S393" t="s">
        <v>3985</v>
      </c>
      <c r="T393" t="s">
        <v>95</v>
      </c>
      <c r="U393" t="s">
        <v>3986</v>
      </c>
      <c r="V393" t="s">
        <v>3987</v>
      </c>
      <c r="W393" t="s">
        <v>3988</v>
      </c>
      <c r="X393" t="s">
        <v>3989</v>
      </c>
      <c r="Y393" t="s">
        <v>110</v>
      </c>
      <c r="Z393" t="s">
        <v>5392</v>
      </c>
      <c r="AA393" t="s">
        <v>763</v>
      </c>
      <c r="AB393" t="s">
        <v>34</v>
      </c>
      <c r="AC393" t="s">
        <v>34</v>
      </c>
      <c r="AD393" t="s">
        <v>34</v>
      </c>
    </row>
    <row r="394" spans="1:30" x14ac:dyDescent="0.25">
      <c r="A394" t="s">
        <v>3990</v>
      </c>
      <c r="B394" t="s">
        <v>1571</v>
      </c>
      <c r="C394" s="1" t="s">
        <v>5393</v>
      </c>
      <c r="D394" s="1" t="s">
        <v>3991</v>
      </c>
      <c r="E394" t="s">
        <v>231</v>
      </c>
      <c r="F394" t="s">
        <v>253</v>
      </c>
      <c r="G394" s="2" t="s">
        <v>519</v>
      </c>
      <c r="H394" t="s">
        <v>1344</v>
      </c>
      <c r="I394" t="s">
        <v>1663</v>
      </c>
      <c r="J394" t="s">
        <v>3992</v>
      </c>
      <c r="K394" t="s">
        <v>254</v>
      </c>
      <c r="L394" t="s">
        <v>64</v>
      </c>
      <c r="M394" t="s">
        <v>128</v>
      </c>
      <c r="N394" t="s">
        <v>1663</v>
      </c>
      <c r="O394" t="s">
        <v>1315</v>
      </c>
      <c r="P394" t="s">
        <v>101</v>
      </c>
      <c r="Q394" t="s">
        <v>1319</v>
      </c>
      <c r="R394" t="s">
        <v>3993</v>
      </c>
      <c r="S394" t="s">
        <v>3994</v>
      </c>
      <c r="T394" t="s">
        <v>231</v>
      </c>
      <c r="U394" t="s">
        <v>243</v>
      </c>
      <c r="V394" t="s">
        <v>2548</v>
      </c>
      <c r="W394" t="s">
        <v>245</v>
      </c>
      <c r="X394" t="s">
        <v>3995</v>
      </c>
      <c r="Y394" t="s">
        <v>3996</v>
      </c>
      <c r="Z394" t="s">
        <v>5394</v>
      </c>
      <c r="AA394" t="s">
        <v>3997</v>
      </c>
      <c r="AB394" t="s">
        <v>34</v>
      </c>
      <c r="AC394" t="s">
        <v>34</v>
      </c>
      <c r="AD394" t="s">
        <v>34</v>
      </c>
    </row>
    <row r="395" spans="1:30" x14ac:dyDescent="0.25">
      <c r="A395" t="s">
        <v>3998</v>
      </c>
      <c r="B395" t="s">
        <v>92</v>
      </c>
      <c r="C395" s="1" t="s">
        <v>3999</v>
      </c>
      <c r="D395" s="1" t="s">
        <v>4000</v>
      </c>
      <c r="E395" t="s">
        <v>458</v>
      </c>
      <c r="F395" t="s">
        <v>4001</v>
      </c>
      <c r="G395" s="2" t="s">
        <v>4002</v>
      </c>
      <c r="H395" t="s">
        <v>47</v>
      </c>
      <c r="I395" t="s">
        <v>4002</v>
      </c>
      <c r="J395" t="s">
        <v>4003</v>
      </c>
      <c r="K395" t="s">
        <v>47</v>
      </c>
      <c r="L395" t="s">
        <v>3502</v>
      </c>
      <c r="M395" t="s">
        <v>4004</v>
      </c>
      <c r="N395" t="s">
        <v>4005</v>
      </c>
      <c r="O395" t="s">
        <v>4006</v>
      </c>
      <c r="P395" t="s">
        <v>4007</v>
      </c>
      <c r="Q395" t="s">
        <v>4008</v>
      </c>
      <c r="R395" t="s">
        <v>4009</v>
      </c>
      <c r="S395" t="s">
        <v>34</v>
      </c>
      <c r="T395" t="s">
        <v>34</v>
      </c>
      <c r="U395" t="s">
        <v>47</v>
      </c>
      <c r="V395" t="s">
        <v>490</v>
      </c>
      <c r="W395" t="s">
        <v>47</v>
      </c>
      <c r="X395" t="s">
        <v>47</v>
      </c>
      <c r="Y395" t="s">
        <v>110</v>
      </c>
      <c r="Z395" t="s">
        <v>4010</v>
      </c>
      <c r="AA395" t="s">
        <v>4011</v>
      </c>
      <c r="AB395" t="s">
        <v>34</v>
      </c>
      <c r="AC395" t="s">
        <v>34</v>
      </c>
      <c r="AD395" t="s">
        <v>34</v>
      </c>
    </row>
    <row r="396" spans="1:30" x14ac:dyDescent="0.25">
      <c r="A396" t="s">
        <v>4012</v>
      </c>
      <c r="B396" t="s">
        <v>208</v>
      </c>
      <c r="C396" s="1" t="s">
        <v>4013</v>
      </c>
      <c r="D396" s="1" t="s">
        <v>4014</v>
      </c>
      <c r="E396" t="s">
        <v>1322</v>
      </c>
      <c r="F396" t="s">
        <v>4015</v>
      </c>
      <c r="G396" s="2" t="s">
        <v>4016</v>
      </c>
      <c r="H396" t="s">
        <v>47</v>
      </c>
      <c r="I396" t="s">
        <v>4016</v>
      </c>
      <c r="J396" t="s">
        <v>4017</v>
      </c>
      <c r="K396" t="s">
        <v>47</v>
      </c>
      <c r="L396" t="s">
        <v>188</v>
      </c>
      <c r="M396" t="s">
        <v>410</v>
      </c>
      <c r="N396" t="s">
        <v>4016</v>
      </c>
      <c r="O396" t="s">
        <v>4018</v>
      </c>
      <c r="P396" t="s">
        <v>4019</v>
      </c>
      <c r="Q396" t="s">
        <v>4019</v>
      </c>
      <c r="R396" t="s">
        <v>4020</v>
      </c>
      <c r="S396" t="s">
        <v>4021</v>
      </c>
      <c r="T396" t="s">
        <v>1194</v>
      </c>
      <c r="U396" t="s">
        <v>936</v>
      </c>
      <c r="V396" t="s">
        <v>4022</v>
      </c>
      <c r="W396" t="s">
        <v>4023</v>
      </c>
      <c r="X396" t="s">
        <v>2215</v>
      </c>
      <c r="Y396" t="s">
        <v>110</v>
      </c>
      <c r="Z396" t="s">
        <v>4024</v>
      </c>
      <c r="AA396" t="s">
        <v>4025</v>
      </c>
      <c r="AB396" t="s">
        <v>34</v>
      </c>
      <c r="AC396" t="s">
        <v>34</v>
      </c>
      <c r="AD396" t="s">
        <v>34</v>
      </c>
    </row>
    <row r="397" spans="1:30" x14ac:dyDescent="0.25">
      <c r="A397" t="s">
        <v>4026</v>
      </c>
      <c r="B397" t="s">
        <v>131</v>
      </c>
      <c r="C397" s="1" t="s">
        <v>5395</v>
      </c>
      <c r="D397" s="1" t="s">
        <v>4027</v>
      </c>
      <c r="E397" t="s">
        <v>1436</v>
      </c>
      <c r="F397" t="s">
        <v>544</v>
      </c>
      <c r="G397" s="2" t="s">
        <v>733</v>
      </c>
      <c r="H397" t="s">
        <v>1120</v>
      </c>
      <c r="I397" t="s">
        <v>1053</v>
      </c>
      <c r="J397" t="s">
        <v>4028</v>
      </c>
      <c r="K397" t="s">
        <v>371</v>
      </c>
      <c r="L397" t="s">
        <v>1056</v>
      </c>
      <c r="M397" t="s">
        <v>77</v>
      </c>
      <c r="N397" t="s">
        <v>1216</v>
      </c>
      <c r="O397" t="s">
        <v>4029</v>
      </c>
      <c r="P397" t="s">
        <v>3156</v>
      </c>
      <c r="Q397" t="s">
        <v>3373</v>
      </c>
      <c r="R397" t="s">
        <v>4030</v>
      </c>
      <c r="S397" t="s">
        <v>4031</v>
      </c>
      <c r="T397" t="s">
        <v>1436</v>
      </c>
      <c r="U397" t="s">
        <v>108</v>
      </c>
      <c r="V397" t="s">
        <v>4032</v>
      </c>
      <c r="W397" t="s">
        <v>4033</v>
      </c>
      <c r="X397" t="s">
        <v>4034</v>
      </c>
      <c r="Y397" t="s">
        <v>297</v>
      </c>
      <c r="Z397" t="s">
        <v>5360</v>
      </c>
      <c r="AA397" t="s">
        <v>4035</v>
      </c>
      <c r="AB397" t="s">
        <v>34</v>
      </c>
      <c r="AC397" t="s">
        <v>34</v>
      </c>
      <c r="AD397" t="s">
        <v>34</v>
      </c>
    </row>
    <row r="398" spans="1:30" x14ac:dyDescent="0.25">
      <c r="A398" t="s">
        <v>4036</v>
      </c>
      <c r="B398" t="s">
        <v>31</v>
      </c>
      <c r="C398" s="1" t="s">
        <v>34</v>
      </c>
      <c r="D398" s="1" t="s">
        <v>34</v>
      </c>
      <c r="E398" t="s">
        <v>34</v>
      </c>
      <c r="F398" t="s">
        <v>2369</v>
      </c>
      <c r="G398" s="2" t="s">
        <v>47</v>
      </c>
      <c r="H398" t="s">
        <v>47</v>
      </c>
      <c r="I398" t="s">
        <v>47</v>
      </c>
      <c r="J398" t="s">
        <v>47</v>
      </c>
      <c r="K398" t="s">
        <v>47</v>
      </c>
      <c r="L398" t="s">
        <v>47</v>
      </c>
      <c r="M398" t="s">
        <v>47</v>
      </c>
      <c r="N398" t="s">
        <v>47</v>
      </c>
      <c r="O398" t="s">
        <v>47</v>
      </c>
      <c r="P398" t="s">
        <v>47</v>
      </c>
      <c r="Q398" t="s">
        <v>34</v>
      </c>
      <c r="R398" t="s">
        <v>4037</v>
      </c>
      <c r="S398" t="s">
        <v>34</v>
      </c>
      <c r="T398" t="s">
        <v>34</v>
      </c>
      <c r="U398" t="s">
        <v>34</v>
      </c>
      <c r="V398" t="s">
        <v>34</v>
      </c>
      <c r="W398" t="s">
        <v>34</v>
      </c>
      <c r="X398" t="s">
        <v>34</v>
      </c>
      <c r="Y398" t="s">
        <v>110</v>
      </c>
      <c r="Z398" t="s">
        <v>34</v>
      </c>
      <c r="AA398" t="s">
        <v>1980</v>
      </c>
      <c r="AB398" t="s">
        <v>34</v>
      </c>
      <c r="AC398" t="s">
        <v>34</v>
      </c>
      <c r="AD398" t="s">
        <v>34</v>
      </c>
    </row>
    <row r="399" spans="1:30" x14ac:dyDescent="0.25">
      <c r="A399" t="s">
        <v>4038</v>
      </c>
      <c r="B399" t="s">
        <v>92</v>
      </c>
      <c r="C399" s="1" t="s">
        <v>4039</v>
      </c>
      <c r="D399" s="1" t="s">
        <v>4040</v>
      </c>
      <c r="E399" t="s">
        <v>1845</v>
      </c>
      <c r="F399" t="s">
        <v>3108</v>
      </c>
      <c r="G399" s="2" t="s">
        <v>1820</v>
      </c>
      <c r="H399" t="s">
        <v>1336</v>
      </c>
      <c r="I399" t="s">
        <v>4041</v>
      </c>
      <c r="J399" t="s">
        <v>4042</v>
      </c>
      <c r="K399" t="s">
        <v>1318</v>
      </c>
      <c r="L399" t="s">
        <v>4043</v>
      </c>
      <c r="M399" t="s">
        <v>4044</v>
      </c>
      <c r="N399" t="s">
        <v>4045</v>
      </c>
      <c r="O399" t="s">
        <v>976</v>
      </c>
      <c r="P399" t="s">
        <v>3646</v>
      </c>
      <c r="Q399" t="s">
        <v>4046</v>
      </c>
      <c r="R399" t="s">
        <v>4047</v>
      </c>
      <c r="S399" t="s">
        <v>4048</v>
      </c>
      <c r="T399" t="s">
        <v>1458</v>
      </c>
      <c r="U399" t="s">
        <v>1008</v>
      </c>
      <c r="V399" t="s">
        <v>4049</v>
      </c>
      <c r="W399" t="s">
        <v>4050</v>
      </c>
      <c r="X399" t="s">
        <v>4051</v>
      </c>
      <c r="Y399" t="s">
        <v>48</v>
      </c>
      <c r="Z399" t="s">
        <v>4052</v>
      </c>
      <c r="AA399" t="s">
        <v>4053</v>
      </c>
      <c r="AB399" t="s">
        <v>34</v>
      </c>
      <c r="AC399" t="s">
        <v>34</v>
      </c>
      <c r="AD399" t="s">
        <v>34</v>
      </c>
    </row>
    <row r="400" spans="1:30" x14ac:dyDescent="0.25">
      <c r="A400" t="s">
        <v>4054</v>
      </c>
      <c r="B400" t="s">
        <v>92</v>
      </c>
      <c r="C400" s="1" t="s">
        <v>4055</v>
      </c>
      <c r="D400" s="1" t="s">
        <v>4056</v>
      </c>
      <c r="E400" t="s">
        <v>1194</v>
      </c>
      <c r="F400" t="s">
        <v>115</v>
      </c>
      <c r="G400" s="2" t="s">
        <v>64</v>
      </c>
      <c r="H400" t="s">
        <v>1788</v>
      </c>
      <c r="I400" t="s">
        <v>1276</v>
      </c>
      <c r="J400" t="s">
        <v>4057</v>
      </c>
      <c r="K400" t="s">
        <v>141</v>
      </c>
      <c r="L400" t="s">
        <v>479</v>
      </c>
      <c r="M400" t="s">
        <v>643</v>
      </c>
      <c r="N400" t="s">
        <v>1276</v>
      </c>
      <c r="O400" t="s">
        <v>3357</v>
      </c>
      <c r="P400" t="s">
        <v>3536</v>
      </c>
      <c r="Q400" t="s">
        <v>1209</v>
      </c>
      <c r="R400" t="s">
        <v>4058</v>
      </c>
      <c r="S400" t="s">
        <v>34</v>
      </c>
      <c r="T400" t="s">
        <v>34</v>
      </c>
      <c r="U400" t="s">
        <v>34</v>
      </c>
      <c r="V400" t="s">
        <v>34</v>
      </c>
      <c r="W400" t="s">
        <v>34</v>
      </c>
      <c r="X400" t="s">
        <v>34</v>
      </c>
      <c r="Y400" t="s">
        <v>48</v>
      </c>
      <c r="Z400" t="s">
        <v>5396</v>
      </c>
      <c r="AA400" t="s">
        <v>4059</v>
      </c>
      <c r="AB400" t="s">
        <v>34</v>
      </c>
      <c r="AC400" t="s">
        <v>34</v>
      </c>
      <c r="AD400" t="s">
        <v>34</v>
      </c>
    </row>
    <row r="401" spans="1:30" x14ac:dyDescent="0.25">
      <c r="A401" t="s">
        <v>4060</v>
      </c>
      <c r="B401" t="s">
        <v>92</v>
      </c>
      <c r="C401" s="1" t="s">
        <v>329</v>
      </c>
      <c r="D401" s="1" t="s">
        <v>4061</v>
      </c>
      <c r="E401" t="s">
        <v>318</v>
      </c>
      <c r="F401" t="s">
        <v>193</v>
      </c>
      <c r="G401" s="2" t="s">
        <v>2031</v>
      </c>
      <c r="H401" t="s">
        <v>2071</v>
      </c>
      <c r="I401" t="s">
        <v>3837</v>
      </c>
      <c r="J401" t="s">
        <v>3837</v>
      </c>
      <c r="K401" t="s">
        <v>1820</v>
      </c>
      <c r="L401" t="s">
        <v>822</v>
      </c>
      <c r="M401" t="s">
        <v>822</v>
      </c>
      <c r="N401" t="s">
        <v>1382</v>
      </c>
      <c r="O401" t="s">
        <v>4062</v>
      </c>
      <c r="P401" t="s">
        <v>4063</v>
      </c>
      <c r="Q401" t="s">
        <v>1163</v>
      </c>
      <c r="R401" t="s">
        <v>4064</v>
      </c>
      <c r="S401" t="s">
        <v>34</v>
      </c>
      <c r="T401" t="s">
        <v>34</v>
      </c>
      <c r="U401" t="s">
        <v>34</v>
      </c>
      <c r="V401" t="s">
        <v>34</v>
      </c>
      <c r="W401" t="s">
        <v>34</v>
      </c>
      <c r="X401" t="s">
        <v>34</v>
      </c>
      <c r="Y401" t="s">
        <v>48</v>
      </c>
      <c r="Z401" t="s">
        <v>5397</v>
      </c>
      <c r="AA401" t="s">
        <v>4065</v>
      </c>
      <c r="AB401" t="s">
        <v>34</v>
      </c>
      <c r="AC401" t="s">
        <v>34</v>
      </c>
      <c r="AD401" t="s">
        <v>34</v>
      </c>
    </row>
    <row r="402" spans="1:30" x14ac:dyDescent="0.25">
      <c r="A402" t="s">
        <v>4066</v>
      </c>
      <c r="B402" t="s">
        <v>92</v>
      </c>
      <c r="C402" s="1" t="s">
        <v>5398</v>
      </c>
      <c r="D402" s="1" t="s">
        <v>4067</v>
      </c>
      <c r="E402" t="s">
        <v>458</v>
      </c>
      <c r="F402" t="s">
        <v>2047</v>
      </c>
      <c r="G402" s="2" t="s">
        <v>197</v>
      </c>
      <c r="H402" t="s">
        <v>1831</v>
      </c>
      <c r="I402" t="s">
        <v>4068</v>
      </c>
      <c r="J402" t="s">
        <v>4069</v>
      </c>
      <c r="K402" t="s">
        <v>619</v>
      </c>
      <c r="L402" t="s">
        <v>549</v>
      </c>
      <c r="M402" t="s">
        <v>36</v>
      </c>
      <c r="N402" t="s">
        <v>976</v>
      </c>
      <c r="O402" t="s">
        <v>194</v>
      </c>
      <c r="P402" t="s">
        <v>43</v>
      </c>
      <c r="Q402" t="s">
        <v>4070</v>
      </c>
      <c r="R402" t="s">
        <v>4071</v>
      </c>
      <c r="S402" t="s">
        <v>4072</v>
      </c>
      <c r="T402" t="s">
        <v>458</v>
      </c>
      <c r="U402" t="s">
        <v>42</v>
      </c>
      <c r="V402" t="s">
        <v>4073</v>
      </c>
      <c r="W402" t="s">
        <v>4074</v>
      </c>
      <c r="X402" t="s">
        <v>2150</v>
      </c>
      <c r="Y402" t="s">
        <v>89</v>
      </c>
      <c r="Z402" t="s">
        <v>5399</v>
      </c>
      <c r="AA402" t="s">
        <v>4076</v>
      </c>
      <c r="AB402" t="s">
        <v>34</v>
      </c>
      <c r="AC402" t="s">
        <v>34</v>
      </c>
      <c r="AD402" t="s">
        <v>34</v>
      </c>
    </row>
    <row r="403" spans="1:30" x14ac:dyDescent="0.25">
      <c r="A403" t="s">
        <v>4077</v>
      </c>
      <c r="B403" t="s">
        <v>131</v>
      </c>
      <c r="C403" s="1" t="s">
        <v>5400</v>
      </c>
      <c r="D403" s="1" t="s">
        <v>4078</v>
      </c>
      <c r="E403" t="s">
        <v>599</v>
      </c>
      <c r="F403" t="s">
        <v>731</v>
      </c>
      <c r="G403" s="2" t="s">
        <v>442</v>
      </c>
      <c r="H403" t="s">
        <v>658</v>
      </c>
      <c r="I403" t="s">
        <v>2662</v>
      </c>
      <c r="J403" t="s">
        <v>4079</v>
      </c>
      <c r="K403" t="s">
        <v>690</v>
      </c>
      <c r="L403" t="s">
        <v>397</v>
      </c>
      <c r="M403" t="s">
        <v>141</v>
      </c>
      <c r="N403" t="s">
        <v>160</v>
      </c>
      <c r="O403" t="s">
        <v>1719</v>
      </c>
      <c r="P403" t="s">
        <v>621</v>
      </c>
      <c r="Q403" t="s">
        <v>4080</v>
      </c>
      <c r="R403" t="s">
        <v>4081</v>
      </c>
      <c r="S403" t="s">
        <v>4082</v>
      </c>
      <c r="T403" t="s">
        <v>599</v>
      </c>
      <c r="U403" t="s">
        <v>1165</v>
      </c>
      <c r="V403" t="s">
        <v>4083</v>
      </c>
      <c r="W403" t="s">
        <v>4084</v>
      </c>
      <c r="X403" t="s">
        <v>1834</v>
      </c>
      <c r="Y403" t="s">
        <v>297</v>
      </c>
      <c r="Z403" t="s">
        <v>4085</v>
      </c>
      <c r="AA403" t="s">
        <v>4086</v>
      </c>
      <c r="AB403" t="s">
        <v>34</v>
      </c>
      <c r="AC403" t="s">
        <v>34</v>
      </c>
      <c r="AD403" t="s">
        <v>34</v>
      </c>
    </row>
    <row r="404" spans="1:30" x14ac:dyDescent="0.25">
      <c r="A404" t="s">
        <v>4087</v>
      </c>
      <c r="B404" t="s">
        <v>208</v>
      </c>
      <c r="C404" s="1" t="s">
        <v>4088</v>
      </c>
      <c r="D404" s="1" t="s">
        <v>4089</v>
      </c>
      <c r="E404" t="s">
        <v>1273</v>
      </c>
      <c r="F404" t="s">
        <v>4090</v>
      </c>
      <c r="G404" s="2" t="s">
        <v>4091</v>
      </c>
      <c r="H404" t="s">
        <v>47</v>
      </c>
      <c r="I404" t="s">
        <v>47</v>
      </c>
      <c r="J404" t="s">
        <v>4092</v>
      </c>
      <c r="K404" t="s">
        <v>47</v>
      </c>
      <c r="L404" t="s">
        <v>47</v>
      </c>
      <c r="M404" t="s">
        <v>255</v>
      </c>
      <c r="N404" t="s">
        <v>4093</v>
      </c>
      <c r="O404" t="s">
        <v>47</v>
      </c>
      <c r="P404" t="s">
        <v>4091</v>
      </c>
      <c r="Q404" t="s">
        <v>4094</v>
      </c>
      <c r="R404" t="s">
        <v>4095</v>
      </c>
      <c r="S404" t="s">
        <v>4096</v>
      </c>
      <c r="T404" t="s">
        <v>387</v>
      </c>
      <c r="U404" t="s">
        <v>1315</v>
      </c>
      <c r="V404" t="s">
        <v>183</v>
      </c>
      <c r="W404" t="s">
        <v>759</v>
      </c>
      <c r="X404" t="s">
        <v>4097</v>
      </c>
      <c r="Y404" t="s">
        <v>110</v>
      </c>
      <c r="Z404" t="s">
        <v>4098</v>
      </c>
      <c r="AA404" t="s">
        <v>4099</v>
      </c>
      <c r="AB404" t="s">
        <v>34</v>
      </c>
      <c r="AC404" t="s">
        <v>34</v>
      </c>
      <c r="AD404" t="s">
        <v>34</v>
      </c>
    </row>
    <row r="405" spans="1:30" x14ac:dyDescent="0.25">
      <c r="A405" t="s">
        <v>4100</v>
      </c>
      <c r="B405" t="s">
        <v>92</v>
      </c>
      <c r="C405" s="1" t="s">
        <v>3132</v>
      </c>
      <c r="D405" s="1" t="s">
        <v>4101</v>
      </c>
      <c r="E405" t="s">
        <v>4102</v>
      </c>
      <c r="F405" t="s">
        <v>4103</v>
      </c>
      <c r="G405" s="2" t="s">
        <v>117</v>
      </c>
      <c r="H405" t="s">
        <v>47</v>
      </c>
      <c r="I405" t="s">
        <v>117</v>
      </c>
      <c r="J405" t="s">
        <v>2275</v>
      </c>
      <c r="K405" t="s">
        <v>47</v>
      </c>
      <c r="L405" t="s">
        <v>85</v>
      </c>
      <c r="M405" t="s">
        <v>291</v>
      </c>
      <c r="N405" t="s">
        <v>117</v>
      </c>
      <c r="O405" t="s">
        <v>4104</v>
      </c>
      <c r="P405" t="s">
        <v>2075</v>
      </c>
      <c r="Q405" t="s">
        <v>2075</v>
      </c>
      <c r="R405" t="s">
        <v>4105</v>
      </c>
      <c r="S405" t="s">
        <v>34</v>
      </c>
      <c r="T405" t="s">
        <v>34</v>
      </c>
      <c r="U405" t="s">
        <v>34</v>
      </c>
      <c r="V405" t="s">
        <v>34</v>
      </c>
      <c r="W405" t="s">
        <v>34</v>
      </c>
      <c r="X405" t="s">
        <v>34</v>
      </c>
      <c r="Y405" t="s">
        <v>89</v>
      </c>
      <c r="Z405" t="s">
        <v>4106</v>
      </c>
      <c r="AA405" t="s">
        <v>4107</v>
      </c>
      <c r="AB405" t="s">
        <v>34</v>
      </c>
      <c r="AC405" t="s">
        <v>34</v>
      </c>
      <c r="AD405" t="s">
        <v>34</v>
      </c>
    </row>
    <row r="406" spans="1:30" x14ac:dyDescent="0.25">
      <c r="A406" t="s">
        <v>4108</v>
      </c>
      <c r="B406" t="s">
        <v>286</v>
      </c>
      <c r="C406" s="1" t="s">
        <v>5401</v>
      </c>
      <c r="D406" s="1" t="s">
        <v>4109</v>
      </c>
      <c r="E406" t="s">
        <v>1913</v>
      </c>
      <c r="F406" t="s">
        <v>1458</v>
      </c>
      <c r="G406" s="2" t="s">
        <v>498</v>
      </c>
      <c r="H406" t="s">
        <v>586</v>
      </c>
      <c r="I406" t="s">
        <v>4110</v>
      </c>
      <c r="J406" t="s">
        <v>4111</v>
      </c>
      <c r="K406" t="s">
        <v>128</v>
      </c>
      <c r="L406" t="s">
        <v>319</v>
      </c>
      <c r="M406" t="s">
        <v>135</v>
      </c>
      <c r="N406" t="s">
        <v>427</v>
      </c>
      <c r="O406" t="s">
        <v>4112</v>
      </c>
      <c r="P406" t="s">
        <v>1402</v>
      </c>
      <c r="Q406" t="s">
        <v>4113</v>
      </c>
      <c r="R406" t="s">
        <v>4114</v>
      </c>
      <c r="S406" t="s">
        <v>4115</v>
      </c>
      <c r="T406" t="s">
        <v>1913</v>
      </c>
      <c r="U406" t="s">
        <v>1287</v>
      </c>
      <c r="V406" t="s">
        <v>4116</v>
      </c>
      <c r="W406" t="s">
        <v>4117</v>
      </c>
      <c r="X406" t="s">
        <v>969</v>
      </c>
      <c r="Y406" t="s">
        <v>1100</v>
      </c>
      <c r="Z406" t="s">
        <v>5402</v>
      </c>
      <c r="AA406" t="s">
        <v>4118</v>
      </c>
      <c r="AB406" t="s">
        <v>34</v>
      </c>
      <c r="AC406" t="s">
        <v>34</v>
      </c>
      <c r="AD406" t="s">
        <v>34</v>
      </c>
    </row>
    <row r="407" spans="1:30" x14ac:dyDescent="0.25">
      <c r="A407" t="s">
        <v>4119</v>
      </c>
      <c r="B407" t="s">
        <v>392</v>
      </c>
      <c r="C407" s="1" t="s">
        <v>5403</v>
      </c>
      <c r="D407" s="1" t="s">
        <v>4120</v>
      </c>
      <c r="E407" t="s">
        <v>114</v>
      </c>
      <c r="F407" t="s">
        <v>1334</v>
      </c>
      <c r="G407" s="2" t="s">
        <v>273</v>
      </c>
      <c r="H407" t="s">
        <v>273</v>
      </c>
      <c r="I407" t="s">
        <v>254</v>
      </c>
      <c r="J407" t="s">
        <v>1788</v>
      </c>
      <c r="K407" t="s">
        <v>273</v>
      </c>
      <c r="L407" t="s">
        <v>1072</v>
      </c>
      <c r="M407" t="s">
        <v>120</v>
      </c>
      <c r="N407" t="s">
        <v>273</v>
      </c>
      <c r="O407" t="s">
        <v>4121</v>
      </c>
      <c r="P407" t="s">
        <v>4122</v>
      </c>
      <c r="Q407" t="s">
        <v>4122</v>
      </c>
      <c r="R407" t="s">
        <v>4123</v>
      </c>
      <c r="S407" t="s">
        <v>34</v>
      </c>
      <c r="T407" t="s">
        <v>34</v>
      </c>
      <c r="U407" t="s">
        <v>34</v>
      </c>
      <c r="V407" t="s">
        <v>34</v>
      </c>
      <c r="W407" t="s">
        <v>34</v>
      </c>
      <c r="X407" t="s">
        <v>34</v>
      </c>
      <c r="Y407" t="s">
        <v>110</v>
      </c>
      <c r="Z407" t="s">
        <v>5404</v>
      </c>
      <c r="AA407" t="s">
        <v>4124</v>
      </c>
      <c r="AB407" t="s">
        <v>34</v>
      </c>
      <c r="AC407" t="s">
        <v>34</v>
      </c>
      <c r="AD407" t="s">
        <v>34</v>
      </c>
    </row>
    <row r="408" spans="1:30" x14ac:dyDescent="0.25">
      <c r="A408" t="s">
        <v>4125</v>
      </c>
      <c r="B408" t="s">
        <v>208</v>
      </c>
      <c r="C408" s="1" t="s">
        <v>5405</v>
      </c>
      <c r="D408" s="1" t="s">
        <v>4126</v>
      </c>
      <c r="E408" t="s">
        <v>787</v>
      </c>
      <c r="F408" t="s">
        <v>369</v>
      </c>
      <c r="G408" s="2" t="s">
        <v>163</v>
      </c>
      <c r="H408" t="s">
        <v>1438</v>
      </c>
      <c r="I408" t="s">
        <v>629</v>
      </c>
      <c r="J408" t="s">
        <v>1985</v>
      </c>
      <c r="K408" t="s">
        <v>96</v>
      </c>
      <c r="L408" t="s">
        <v>690</v>
      </c>
      <c r="M408" t="s">
        <v>121</v>
      </c>
      <c r="N408" t="s">
        <v>629</v>
      </c>
      <c r="O408" t="s">
        <v>1800</v>
      </c>
      <c r="P408" t="s">
        <v>2430</v>
      </c>
      <c r="Q408" t="s">
        <v>4127</v>
      </c>
      <c r="R408" t="s">
        <v>4128</v>
      </c>
      <c r="S408" t="s">
        <v>4129</v>
      </c>
      <c r="T408" t="s">
        <v>787</v>
      </c>
      <c r="U408" t="s">
        <v>1179</v>
      </c>
      <c r="V408" t="s">
        <v>4130</v>
      </c>
      <c r="W408" t="s">
        <v>4131</v>
      </c>
      <c r="X408" t="s">
        <v>4132</v>
      </c>
      <c r="Y408" t="s">
        <v>110</v>
      </c>
      <c r="Z408" t="s">
        <v>4133</v>
      </c>
      <c r="AA408" t="s">
        <v>4134</v>
      </c>
      <c r="AB408" t="s">
        <v>34</v>
      </c>
      <c r="AC408" t="s">
        <v>34</v>
      </c>
      <c r="AD408" t="s">
        <v>34</v>
      </c>
    </row>
    <row r="409" spans="1:30" x14ac:dyDescent="0.25">
      <c r="A409" t="s">
        <v>4135</v>
      </c>
      <c r="B409" t="s">
        <v>31</v>
      </c>
      <c r="C409" s="1" t="s">
        <v>5406</v>
      </c>
      <c r="D409" s="1" t="s">
        <v>4137</v>
      </c>
      <c r="E409" t="s">
        <v>34</v>
      </c>
      <c r="F409" t="s">
        <v>53</v>
      </c>
      <c r="G409" s="2" t="s">
        <v>323</v>
      </c>
      <c r="H409" t="s">
        <v>1455</v>
      </c>
      <c r="I409" t="s">
        <v>5407</v>
      </c>
      <c r="J409" t="s">
        <v>3559</v>
      </c>
      <c r="K409" t="s">
        <v>560</v>
      </c>
      <c r="L409" t="s">
        <v>128</v>
      </c>
      <c r="M409" t="s">
        <v>1723</v>
      </c>
      <c r="N409" t="s">
        <v>4891</v>
      </c>
      <c r="O409" t="s">
        <v>2917</v>
      </c>
      <c r="P409" t="s">
        <v>5408</v>
      </c>
      <c r="Q409" t="s">
        <v>5409</v>
      </c>
      <c r="R409" t="s">
        <v>34</v>
      </c>
      <c r="S409" t="s">
        <v>34</v>
      </c>
      <c r="T409" t="s">
        <v>34</v>
      </c>
      <c r="U409" t="s">
        <v>34</v>
      </c>
      <c r="V409" t="s">
        <v>34</v>
      </c>
      <c r="W409" t="s">
        <v>34</v>
      </c>
      <c r="X409" t="s">
        <v>34</v>
      </c>
      <c r="Y409" t="s">
        <v>48</v>
      </c>
      <c r="Z409" t="s">
        <v>5410</v>
      </c>
      <c r="AA409" t="s">
        <v>48</v>
      </c>
      <c r="AB409" t="s">
        <v>34</v>
      </c>
      <c r="AC409" t="s">
        <v>34</v>
      </c>
      <c r="AD409" t="s">
        <v>34</v>
      </c>
    </row>
    <row r="410" spans="1:30" x14ac:dyDescent="0.25">
      <c r="A410" t="s">
        <v>4138</v>
      </c>
      <c r="B410" t="s">
        <v>31</v>
      </c>
      <c r="C410" s="1" t="s">
        <v>5411</v>
      </c>
      <c r="D410" s="1" t="s">
        <v>4139</v>
      </c>
      <c r="E410" t="s">
        <v>2010</v>
      </c>
      <c r="F410" t="s">
        <v>615</v>
      </c>
      <c r="G410" s="2" t="s">
        <v>163</v>
      </c>
      <c r="H410" t="s">
        <v>1041</v>
      </c>
      <c r="I410" t="s">
        <v>2663</v>
      </c>
      <c r="J410" t="s">
        <v>4140</v>
      </c>
      <c r="K410" t="s">
        <v>254</v>
      </c>
      <c r="L410" t="s">
        <v>481</v>
      </c>
      <c r="M410" t="s">
        <v>479</v>
      </c>
      <c r="N410" t="s">
        <v>2267</v>
      </c>
      <c r="O410" t="s">
        <v>1402</v>
      </c>
      <c r="P410" t="s">
        <v>2498</v>
      </c>
      <c r="Q410" t="s">
        <v>4141</v>
      </c>
      <c r="R410" t="s">
        <v>4142</v>
      </c>
      <c r="S410" t="s">
        <v>34</v>
      </c>
      <c r="T410" t="s">
        <v>34</v>
      </c>
      <c r="U410" t="s">
        <v>34</v>
      </c>
      <c r="V410" t="s">
        <v>34</v>
      </c>
      <c r="W410" t="s">
        <v>34</v>
      </c>
      <c r="X410" t="s">
        <v>34</v>
      </c>
      <c r="Y410" t="s">
        <v>110</v>
      </c>
      <c r="Z410" t="s">
        <v>4143</v>
      </c>
      <c r="AA410" t="s">
        <v>4144</v>
      </c>
      <c r="AB410" t="s">
        <v>34</v>
      </c>
      <c r="AC410" t="s">
        <v>34</v>
      </c>
      <c r="AD410" t="s">
        <v>34</v>
      </c>
    </row>
    <row r="411" spans="1:30" x14ac:dyDescent="0.25">
      <c r="A411" t="s">
        <v>4145</v>
      </c>
      <c r="B411" t="s">
        <v>131</v>
      </c>
      <c r="C411" s="1" t="s">
        <v>5412</v>
      </c>
      <c r="D411" s="1" t="s">
        <v>4146</v>
      </c>
      <c r="E411" t="s">
        <v>543</v>
      </c>
      <c r="F411" t="s">
        <v>697</v>
      </c>
      <c r="G411" s="2" t="s">
        <v>135</v>
      </c>
      <c r="H411" t="s">
        <v>1928</v>
      </c>
      <c r="I411" t="s">
        <v>1810</v>
      </c>
      <c r="J411" t="s">
        <v>3329</v>
      </c>
      <c r="K411" t="s">
        <v>718</v>
      </c>
      <c r="L411" t="s">
        <v>139</v>
      </c>
      <c r="M411" t="s">
        <v>135</v>
      </c>
      <c r="N411" t="s">
        <v>4147</v>
      </c>
      <c r="O411" t="s">
        <v>4148</v>
      </c>
      <c r="P411" t="s">
        <v>4149</v>
      </c>
      <c r="Q411" t="s">
        <v>2363</v>
      </c>
      <c r="R411" t="s">
        <v>4150</v>
      </c>
      <c r="S411" t="s">
        <v>4151</v>
      </c>
      <c r="T411" t="s">
        <v>543</v>
      </c>
      <c r="U411" t="s">
        <v>1203</v>
      </c>
      <c r="V411" t="s">
        <v>217</v>
      </c>
      <c r="W411" t="s">
        <v>4152</v>
      </c>
      <c r="X411" t="s">
        <v>1139</v>
      </c>
      <c r="Y411" t="s">
        <v>152</v>
      </c>
      <c r="Z411" t="s">
        <v>5413</v>
      </c>
      <c r="AA411" t="s">
        <v>4153</v>
      </c>
      <c r="AB411" t="s">
        <v>34</v>
      </c>
      <c r="AC411" t="s">
        <v>34</v>
      </c>
      <c r="AD411" t="s">
        <v>34</v>
      </c>
    </row>
    <row r="412" spans="1:30" x14ac:dyDescent="0.25">
      <c r="A412" t="s">
        <v>4154</v>
      </c>
      <c r="B412" t="s">
        <v>92</v>
      </c>
      <c r="C412" s="1" t="s">
        <v>4155</v>
      </c>
      <c r="D412" s="1" t="s">
        <v>4156</v>
      </c>
      <c r="E412" t="s">
        <v>1135</v>
      </c>
      <c r="F412" t="s">
        <v>4157</v>
      </c>
      <c r="G412" s="2" t="s">
        <v>4158</v>
      </c>
      <c r="H412" t="s">
        <v>4158</v>
      </c>
      <c r="I412" t="s">
        <v>4159</v>
      </c>
      <c r="J412" t="s">
        <v>4160</v>
      </c>
      <c r="K412" t="s">
        <v>4161</v>
      </c>
      <c r="L412" t="s">
        <v>4162</v>
      </c>
      <c r="M412" t="s">
        <v>4163</v>
      </c>
      <c r="N412" t="s">
        <v>4159</v>
      </c>
      <c r="O412" t="s">
        <v>4164</v>
      </c>
      <c r="P412" t="s">
        <v>4165</v>
      </c>
      <c r="Q412" t="s">
        <v>4166</v>
      </c>
      <c r="R412" t="s">
        <v>4167</v>
      </c>
      <c r="S412" t="s">
        <v>34</v>
      </c>
      <c r="T412" t="s">
        <v>34</v>
      </c>
      <c r="U412" t="s">
        <v>47</v>
      </c>
      <c r="V412" t="s">
        <v>490</v>
      </c>
      <c r="W412" t="s">
        <v>47</v>
      </c>
      <c r="X412" t="s">
        <v>47</v>
      </c>
      <c r="Y412" t="s">
        <v>110</v>
      </c>
      <c r="Z412" t="s">
        <v>4168</v>
      </c>
      <c r="AA412" t="s">
        <v>4169</v>
      </c>
      <c r="AB412" t="s">
        <v>34</v>
      </c>
      <c r="AC412" t="s">
        <v>34</v>
      </c>
      <c r="AD412" t="s">
        <v>34</v>
      </c>
    </row>
    <row r="413" spans="1:30" x14ac:dyDescent="0.25">
      <c r="A413" t="s">
        <v>4170</v>
      </c>
      <c r="B413" t="s">
        <v>131</v>
      </c>
      <c r="C413" s="1" t="s">
        <v>5414</v>
      </c>
      <c r="D413" s="1" t="s">
        <v>4171</v>
      </c>
      <c r="E413" t="s">
        <v>697</v>
      </c>
      <c r="F413" t="s">
        <v>4172</v>
      </c>
      <c r="G413" s="2" t="s">
        <v>1723</v>
      </c>
      <c r="H413" t="s">
        <v>2820</v>
      </c>
      <c r="I413" t="s">
        <v>463</v>
      </c>
      <c r="J413" t="s">
        <v>2465</v>
      </c>
      <c r="K413" t="s">
        <v>1723</v>
      </c>
      <c r="L413" t="s">
        <v>1304</v>
      </c>
      <c r="M413" t="s">
        <v>1304</v>
      </c>
      <c r="N413" t="s">
        <v>463</v>
      </c>
      <c r="O413" t="s">
        <v>1065</v>
      </c>
      <c r="P413" t="s">
        <v>887</v>
      </c>
      <c r="Q413" t="s">
        <v>4173</v>
      </c>
      <c r="R413" t="s">
        <v>4174</v>
      </c>
      <c r="S413" t="s">
        <v>1874</v>
      </c>
      <c r="T413" t="s">
        <v>697</v>
      </c>
      <c r="U413" t="s">
        <v>85</v>
      </c>
      <c r="V413" t="s">
        <v>4175</v>
      </c>
      <c r="W413" t="s">
        <v>4176</v>
      </c>
      <c r="X413" t="s">
        <v>1062</v>
      </c>
      <c r="Y413" t="s">
        <v>831</v>
      </c>
      <c r="Z413" t="s">
        <v>4177</v>
      </c>
      <c r="AA413" t="s">
        <v>4178</v>
      </c>
      <c r="AB413" t="s">
        <v>34</v>
      </c>
      <c r="AC413" t="s">
        <v>34</v>
      </c>
      <c r="AD413" t="s">
        <v>34</v>
      </c>
    </row>
    <row r="414" spans="1:30" x14ac:dyDescent="0.25">
      <c r="A414" t="s">
        <v>4179</v>
      </c>
      <c r="B414" t="s">
        <v>893</v>
      </c>
      <c r="C414" s="1" t="s">
        <v>4180</v>
      </c>
      <c r="D414" s="1" t="s">
        <v>4181</v>
      </c>
      <c r="E414" t="s">
        <v>648</v>
      </c>
      <c r="F414" t="s">
        <v>4182</v>
      </c>
      <c r="G414" s="2" t="s">
        <v>41</v>
      </c>
      <c r="H414" t="s">
        <v>41</v>
      </c>
      <c r="I414" t="s">
        <v>4183</v>
      </c>
      <c r="J414" t="s">
        <v>4184</v>
      </c>
      <c r="K414" t="s">
        <v>108</v>
      </c>
      <c r="L414" t="s">
        <v>44</v>
      </c>
      <c r="M414" t="s">
        <v>197</v>
      </c>
      <c r="N414" t="s">
        <v>4185</v>
      </c>
      <c r="O414" t="s">
        <v>47</v>
      </c>
      <c r="P414" t="s">
        <v>41</v>
      </c>
      <c r="Q414" t="s">
        <v>4186</v>
      </c>
      <c r="R414" t="s">
        <v>4187</v>
      </c>
      <c r="S414" t="s">
        <v>34</v>
      </c>
      <c r="T414" t="s">
        <v>34</v>
      </c>
      <c r="U414" t="s">
        <v>34</v>
      </c>
      <c r="V414" t="s">
        <v>34</v>
      </c>
      <c r="W414" t="s">
        <v>34</v>
      </c>
      <c r="X414" t="s">
        <v>34</v>
      </c>
      <c r="Y414" t="s">
        <v>4188</v>
      </c>
      <c r="Z414" t="s">
        <v>4189</v>
      </c>
      <c r="AA414" t="s">
        <v>4190</v>
      </c>
      <c r="AB414" t="s">
        <v>34</v>
      </c>
      <c r="AC414" t="s">
        <v>34</v>
      </c>
      <c r="AD414" t="s">
        <v>34</v>
      </c>
    </row>
    <row r="415" spans="1:30" x14ac:dyDescent="0.25">
      <c r="A415" t="s">
        <v>4191</v>
      </c>
      <c r="B415" t="s">
        <v>92</v>
      </c>
      <c r="C415" s="1" t="s">
        <v>3356</v>
      </c>
      <c r="D415" s="1" t="s">
        <v>4192</v>
      </c>
      <c r="E415" t="s">
        <v>252</v>
      </c>
      <c r="F415" t="s">
        <v>2926</v>
      </c>
      <c r="G415" s="2" t="s">
        <v>116</v>
      </c>
      <c r="H415" t="s">
        <v>626</v>
      </c>
      <c r="I415" t="s">
        <v>3404</v>
      </c>
      <c r="J415" t="s">
        <v>240</v>
      </c>
      <c r="K415" t="s">
        <v>628</v>
      </c>
      <c r="L415" t="s">
        <v>41</v>
      </c>
      <c r="M415" t="s">
        <v>199</v>
      </c>
      <c r="N415" t="s">
        <v>3404</v>
      </c>
      <c r="O415" t="s">
        <v>1615</v>
      </c>
      <c r="P415" t="s">
        <v>479</v>
      </c>
      <c r="Q415" t="s">
        <v>4193</v>
      </c>
      <c r="R415" t="s">
        <v>4194</v>
      </c>
      <c r="S415" t="s">
        <v>34</v>
      </c>
      <c r="T415" t="s">
        <v>34</v>
      </c>
      <c r="U415" t="s">
        <v>34</v>
      </c>
      <c r="V415" t="s">
        <v>34</v>
      </c>
      <c r="W415" t="s">
        <v>34</v>
      </c>
      <c r="X415" t="s">
        <v>34</v>
      </c>
      <c r="Y415" t="s">
        <v>110</v>
      </c>
      <c r="Z415" t="s">
        <v>4195</v>
      </c>
      <c r="AA415" t="s">
        <v>4196</v>
      </c>
      <c r="AB415" t="s">
        <v>34</v>
      </c>
      <c r="AC415" t="s">
        <v>34</v>
      </c>
      <c r="AD415" t="s">
        <v>34</v>
      </c>
    </row>
    <row r="416" spans="1:30" x14ac:dyDescent="0.25">
      <c r="A416" t="s">
        <v>4197</v>
      </c>
      <c r="B416" t="s">
        <v>92</v>
      </c>
      <c r="C416" s="1" t="s">
        <v>4198</v>
      </c>
      <c r="D416" s="1" t="s">
        <v>4199</v>
      </c>
      <c r="E416" t="s">
        <v>338</v>
      </c>
      <c r="F416" t="s">
        <v>211</v>
      </c>
      <c r="G416" s="2" t="s">
        <v>446</v>
      </c>
      <c r="H416" t="s">
        <v>2917</v>
      </c>
      <c r="I416" t="s">
        <v>4200</v>
      </c>
      <c r="J416" t="s">
        <v>4201</v>
      </c>
      <c r="K416" t="s">
        <v>447</v>
      </c>
      <c r="L416" t="s">
        <v>141</v>
      </c>
      <c r="M416" t="s">
        <v>560</v>
      </c>
      <c r="N416" t="s">
        <v>4200</v>
      </c>
      <c r="O416" t="s">
        <v>777</v>
      </c>
      <c r="P416" t="s">
        <v>2666</v>
      </c>
      <c r="Q416" t="s">
        <v>4202</v>
      </c>
      <c r="R416" t="s">
        <v>4203</v>
      </c>
      <c r="S416" t="s">
        <v>4204</v>
      </c>
      <c r="T416" t="s">
        <v>84</v>
      </c>
      <c r="U416" t="s">
        <v>1008</v>
      </c>
      <c r="V416" t="s">
        <v>4205</v>
      </c>
      <c r="W416" t="s">
        <v>1510</v>
      </c>
      <c r="X416" t="s">
        <v>4206</v>
      </c>
      <c r="Y416" t="s">
        <v>110</v>
      </c>
      <c r="Z416" t="s">
        <v>5415</v>
      </c>
      <c r="AA416" t="s">
        <v>4207</v>
      </c>
      <c r="AB416" t="s">
        <v>34</v>
      </c>
      <c r="AC416" t="s">
        <v>34</v>
      </c>
      <c r="AD416" t="s">
        <v>34</v>
      </c>
    </row>
    <row r="417" spans="1:30" x14ac:dyDescent="0.25">
      <c r="A417" t="s">
        <v>4208</v>
      </c>
      <c r="B417" t="s">
        <v>893</v>
      </c>
      <c r="C417" s="1" t="s">
        <v>4209</v>
      </c>
      <c r="D417" s="1" t="s">
        <v>4210</v>
      </c>
      <c r="E417" t="s">
        <v>1845</v>
      </c>
      <c r="F417" t="s">
        <v>4211</v>
      </c>
      <c r="G417" s="2" t="s">
        <v>1316</v>
      </c>
      <c r="H417" t="s">
        <v>1316</v>
      </c>
      <c r="I417" t="s">
        <v>3450</v>
      </c>
      <c r="J417" t="s">
        <v>976</v>
      </c>
      <c r="K417" t="s">
        <v>135</v>
      </c>
      <c r="L417" t="s">
        <v>1027</v>
      </c>
      <c r="M417" t="s">
        <v>1287</v>
      </c>
      <c r="N417" t="s">
        <v>3450</v>
      </c>
      <c r="O417" t="s">
        <v>1027</v>
      </c>
      <c r="P417" t="s">
        <v>914</v>
      </c>
      <c r="Q417" t="s">
        <v>4212</v>
      </c>
      <c r="R417" t="s">
        <v>4213</v>
      </c>
      <c r="S417" t="s">
        <v>4214</v>
      </c>
      <c r="T417" t="s">
        <v>689</v>
      </c>
      <c r="U417" t="s">
        <v>140</v>
      </c>
      <c r="V417" t="s">
        <v>3200</v>
      </c>
      <c r="W417" t="s">
        <v>3171</v>
      </c>
      <c r="X417" t="s">
        <v>3171</v>
      </c>
      <c r="Y417" t="s">
        <v>110</v>
      </c>
      <c r="Z417" t="s">
        <v>4215</v>
      </c>
      <c r="AA417" t="s">
        <v>4216</v>
      </c>
      <c r="AB417" t="s">
        <v>34</v>
      </c>
      <c r="AC417" t="s">
        <v>34</v>
      </c>
      <c r="AD417" t="s">
        <v>34</v>
      </c>
    </row>
    <row r="418" spans="1:30" x14ac:dyDescent="0.25">
      <c r="A418" t="s">
        <v>4217</v>
      </c>
      <c r="B418" t="s">
        <v>31</v>
      </c>
      <c r="C418" s="1" t="s">
        <v>5416</v>
      </c>
      <c r="D418" s="1" t="s">
        <v>4218</v>
      </c>
      <c r="E418" t="s">
        <v>406</v>
      </c>
      <c r="F418" t="s">
        <v>53</v>
      </c>
      <c r="G418" s="2" t="s">
        <v>398</v>
      </c>
      <c r="H418" t="s">
        <v>2917</v>
      </c>
      <c r="I418" t="s">
        <v>1452</v>
      </c>
      <c r="J418" t="s">
        <v>4219</v>
      </c>
      <c r="K418" t="s">
        <v>447</v>
      </c>
      <c r="L418" t="s">
        <v>99</v>
      </c>
      <c r="M418" t="s">
        <v>254</v>
      </c>
      <c r="N418" t="s">
        <v>1452</v>
      </c>
      <c r="O418" t="s">
        <v>4220</v>
      </c>
      <c r="P418" t="s">
        <v>2831</v>
      </c>
      <c r="Q418" t="s">
        <v>4221</v>
      </c>
      <c r="R418" t="s">
        <v>4222</v>
      </c>
      <c r="S418" t="s">
        <v>4223</v>
      </c>
      <c r="T418" t="s">
        <v>406</v>
      </c>
      <c r="U418" t="s">
        <v>1719</v>
      </c>
      <c r="V418" t="s">
        <v>47</v>
      </c>
      <c r="W418" t="s">
        <v>47</v>
      </c>
      <c r="X418" t="s">
        <v>47</v>
      </c>
      <c r="Y418" t="s">
        <v>48</v>
      </c>
      <c r="Z418" t="s">
        <v>4224</v>
      </c>
      <c r="AA418" t="s">
        <v>4225</v>
      </c>
      <c r="AB418" t="s">
        <v>34</v>
      </c>
      <c r="AC418" t="s">
        <v>34</v>
      </c>
      <c r="AD418" t="s">
        <v>34</v>
      </c>
    </row>
    <row r="419" spans="1:30" x14ac:dyDescent="0.25">
      <c r="A419" t="s">
        <v>4226</v>
      </c>
      <c r="B419" t="s">
        <v>208</v>
      </c>
      <c r="C419" s="1" t="s">
        <v>5417</v>
      </c>
      <c r="D419" s="1" t="s">
        <v>4227</v>
      </c>
      <c r="E419" t="s">
        <v>252</v>
      </c>
      <c r="F419" t="s">
        <v>655</v>
      </c>
      <c r="G419" s="2" t="s">
        <v>106</v>
      </c>
      <c r="H419" t="s">
        <v>178</v>
      </c>
      <c r="I419" t="s">
        <v>859</v>
      </c>
      <c r="J419" t="s">
        <v>1392</v>
      </c>
      <c r="K419" t="s">
        <v>121</v>
      </c>
      <c r="L419" t="s">
        <v>480</v>
      </c>
      <c r="M419" t="s">
        <v>442</v>
      </c>
      <c r="N419" t="s">
        <v>861</v>
      </c>
      <c r="O419" t="s">
        <v>4228</v>
      </c>
      <c r="P419" t="s">
        <v>2404</v>
      </c>
      <c r="Q419" t="s">
        <v>4229</v>
      </c>
      <c r="R419" t="s">
        <v>4230</v>
      </c>
      <c r="S419" t="s">
        <v>4231</v>
      </c>
      <c r="T419" t="s">
        <v>252</v>
      </c>
      <c r="U419" t="s">
        <v>120</v>
      </c>
      <c r="V419" t="s">
        <v>4232</v>
      </c>
      <c r="W419" t="s">
        <v>4233</v>
      </c>
      <c r="X419" t="s">
        <v>2075</v>
      </c>
      <c r="Y419" t="s">
        <v>110</v>
      </c>
      <c r="Z419" t="s">
        <v>4234</v>
      </c>
      <c r="AA419" t="s">
        <v>4235</v>
      </c>
      <c r="AB419" t="s">
        <v>34</v>
      </c>
      <c r="AC419" t="s">
        <v>34</v>
      </c>
      <c r="AD419" t="s">
        <v>34</v>
      </c>
    </row>
    <row r="420" spans="1:30" x14ac:dyDescent="0.25">
      <c r="A420" t="s">
        <v>4236</v>
      </c>
      <c r="B420" t="s">
        <v>31</v>
      </c>
      <c r="C420" s="1" t="s">
        <v>4880</v>
      </c>
      <c r="D420" s="1" t="s">
        <v>4237</v>
      </c>
      <c r="E420" t="s">
        <v>387</v>
      </c>
      <c r="F420" t="s">
        <v>1284</v>
      </c>
      <c r="G420" s="2" t="s">
        <v>418</v>
      </c>
      <c r="H420" t="s">
        <v>1137</v>
      </c>
      <c r="I420" t="s">
        <v>2552</v>
      </c>
      <c r="J420" t="s">
        <v>4238</v>
      </c>
      <c r="K420" t="s">
        <v>1139</v>
      </c>
      <c r="L420" t="s">
        <v>58</v>
      </c>
      <c r="M420" t="s">
        <v>822</v>
      </c>
      <c r="N420" t="s">
        <v>2552</v>
      </c>
      <c r="O420" t="s">
        <v>1014</v>
      </c>
      <c r="P420" t="s">
        <v>3282</v>
      </c>
      <c r="Q420" t="s">
        <v>4239</v>
      </c>
      <c r="R420" t="s">
        <v>4240</v>
      </c>
      <c r="S420" t="s">
        <v>4241</v>
      </c>
      <c r="T420" t="s">
        <v>387</v>
      </c>
      <c r="U420" t="s">
        <v>397</v>
      </c>
      <c r="V420" t="s">
        <v>875</v>
      </c>
      <c r="W420" t="s">
        <v>1062</v>
      </c>
      <c r="X420" t="s">
        <v>3172</v>
      </c>
      <c r="Y420" t="s">
        <v>48</v>
      </c>
      <c r="Z420" t="s">
        <v>4886</v>
      </c>
      <c r="AA420" t="s">
        <v>4242</v>
      </c>
      <c r="AB420" t="s">
        <v>34</v>
      </c>
      <c r="AC420" t="s">
        <v>34</v>
      </c>
      <c r="AD420" t="s">
        <v>34</v>
      </c>
    </row>
    <row r="421" spans="1:30" x14ac:dyDescent="0.25">
      <c r="A421" t="s">
        <v>4243</v>
      </c>
      <c r="B421" t="s">
        <v>92</v>
      </c>
      <c r="C421" s="1" t="s">
        <v>5418</v>
      </c>
      <c r="D421" s="1" t="s">
        <v>4244</v>
      </c>
      <c r="E421" t="s">
        <v>1273</v>
      </c>
      <c r="F421" t="s">
        <v>615</v>
      </c>
      <c r="G421" s="2" t="s">
        <v>36</v>
      </c>
      <c r="H421" t="s">
        <v>1831</v>
      </c>
      <c r="I421" t="s">
        <v>1039</v>
      </c>
      <c r="J421" t="s">
        <v>4245</v>
      </c>
      <c r="K421" t="s">
        <v>619</v>
      </c>
      <c r="L421" t="s">
        <v>702</v>
      </c>
      <c r="M421" t="s">
        <v>746</v>
      </c>
      <c r="N421" t="s">
        <v>4246</v>
      </c>
      <c r="O421" t="s">
        <v>1165</v>
      </c>
      <c r="P421" t="s">
        <v>259</v>
      </c>
      <c r="Q421" t="s">
        <v>4247</v>
      </c>
      <c r="R421" t="s">
        <v>4248</v>
      </c>
      <c r="S421" t="s">
        <v>2674</v>
      </c>
      <c r="T421" t="s">
        <v>1273</v>
      </c>
      <c r="U421" t="s">
        <v>628</v>
      </c>
      <c r="V421" t="s">
        <v>4249</v>
      </c>
      <c r="W421" t="s">
        <v>775</v>
      </c>
      <c r="X421" t="s">
        <v>1531</v>
      </c>
      <c r="Y421" t="s">
        <v>110</v>
      </c>
      <c r="Z421" t="s">
        <v>4211</v>
      </c>
      <c r="AA421" t="s">
        <v>4250</v>
      </c>
      <c r="AB421" t="s">
        <v>34</v>
      </c>
      <c r="AC421" t="s">
        <v>34</v>
      </c>
      <c r="AD421" t="s">
        <v>34</v>
      </c>
    </row>
    <row r="422" spans="1:30" x14ac:dyDescent="0.25">
      <c r="A422" t="s">
        <v>4251</v>
      </c>
      <c r="B422" t="s">
        <v>286</v>
      </c>
      <c r="C422" s="1" t="s">
        <v>5419</v>
      </c>
      <c r="D422" s="1" t="s">
        <v>4252</v>
      </c>
      <c r="E422" t="s">
        <v>192</v>
      </c>
      <c r="F422" t="s">
        <v>928</v>
      </c>
      <c r="G422" s="2" t="s">
        <v>42</v>
      </c>
      <c r="H422" t="s">
        <v>339</v>
      </c>
      <c r="I422" t="s">
        <v>1121</v>
      </c>
      <c r="J422" t="s">
        <v>4253</v>
      </c>
      <c r="K422" t="s">
        <v>42</v>
      </c>
      <c r="L422" t="s">
        <v>548</v>
      </c>
      <c r="M422" t="s">
        <v>397</v>
      </c>
      <c r="N422" t="s">
        <v>978</v>
      </c>
      <c r="O422" t="s">
        <v>2390</v>
      </c>
      <c r="P422" t="s">
        <v>178</v>
      </c>
      <c r="Q422" t="s">
        <v>4254</v>
      </c>
      <c r="R422" t="s">
        <v>4255</v>
      </c>
      <c r="S422" t="s">
        <v>34</v>
      </c>
      <c r="T422" t="s">
        <v>34</v>
      </c>
      <c r="U422" t="s">
        <v>34</v>
      </c>
      <c r="V422" t="s">
        <v>34</v>
      </c>
      <c r="W422" t="s">
        <v>34</v>
      </c>
      <c r="X422" t="s">
        <v>34</v>
      </c>
      <c r="Y422" t="s">
        <v>1743</v>
      </c>
      <c r="Z422" t="s">
        <v>4256</v>
      </c>
      <c r="AA422" t="s">
        <v>4257</v>
      </c>
      <c r="AB422" t="s">
        <v>34</v>
      </c>
      <c r="AC422" t="s">
        <v>34</v>
      </c>
      <c r="AD422" t="s">
        <v>34</v>
      </c>
    </row>
    <row r="423" spans="1:30" x14ac:dyDescent="0.25">
      <c r="A423" t="s">
        <v>4258</v>
      </c>
      <c r="B423" t="s">
        <v>31</v>
      </c>
      <c r="C423" s="1" t="s">
        <v>4259</v>
      </c>
      <c r="D423" s="1" t="s">
        <v>4260</v>
      </c>
      <c r="E423" t="s">
        <v>458</v>
      </c>
      <c r="F423" t="s">
        <v>4261</v>
      </c>
      <c r="G423" s="2" t="s">
        <v>3458</v>
      </c>
      <c r="H423" t="s">
        <v>47</v>
      </c>
      <c r="I423" t="s">
        <v>3458</v>
      </c>
      <c r="J423" t="s">
        <v>4262</v>
      </c>
      <c r="K423" t="s">
        <v>47</v>
      </c>
      <c r="L423" t="s">
        <v>1489</v>
      </c>
      <c r="M423" t="s">
        <v>4263</v>
      </c>
      <c r="N423" t="s">
        <v>3458</v>
      </c>
      <c r="O423" t="s">
        <v>4264</v>
      </c>
      <c r="P423" t="s">
        <v>4265</v>
      </c>
      <c r="Q423" t="s">
        <v>4265</v>
      </c>
      <c r="R423" t="s">
        <v>4266</v>
      </c>
      <c r="S423" t="s">
        <v>4267</v>
      </c>
      <c r="T423" t="s">
        <v>1322</v>
      </c>
      <c r="U423" t="s">
        <v>4268</v>
      </c>
      <c r="V423" t="s">
        <v>47</v>
      </c>
      <c r="W423" t="s">
        <v>47</v>
      </c>
      <c r="X423" t="s">
        <v>47</v>
      </c>
      <c r="Y423" t="s">
        <v>48</v>
      </c>
      <c r="Z423" t="s">
        <v>4269</v>
      </c>
      <c r="AA423" t="s">
        <v>4270</v>
      </c>
      <c r="AB423" t="s">
        <v>34</v>
      </c>
      <c r="AC423" t="s">
        <v>34</v>
      </c>
      <c r="AD423" t="s">
        <v>34</v>
      </c>
    </row>
    <row r="424" spans="1:30" x14ac:dyDescent="0.25">
      <c r="A424" t="s">
        <v>4271</v>
      </c>
      <c r="B424" t="s">
        <v>92</v>
      </c>
      <c r="C424" s="1" t="s">
        <v>5420</v>
      </c>
      <c r="D424" s="1" t="s">
        <v>4272</v>
      </c>
      <c r="E424" t="s">
        <v>1135</v>
      </c>
      <c r="F424" t="s">
        <v>4273</v>
      </c>
      <c r="G424" s="2" t="s">
        <v>479</v>
      </c>
      <c r="H424" t="s">
        <v>2846</v>
      </c>
      <c r="I424" t="s">
        <v>1015</v>
      </c>
      <c r="J424" t="s">
        <v>1064</v>
      </c>
      <c r="K424" t="s">
        <v>99</v>
      </c>
      <c r="L424" t="s">
        <v>254</v>
      </c>
      <c r="M424" t="s">
        <v>319</v>
      </c>
      <c r="N424" t="s">
        <v>3450</v>
      </c>
      <c r="O424" t="s">
        <v>4274</v>
      </c>
      <c r="P424" t="s">
        <v>744</v>
      </c>
      <c r="Q424" t="s">
        <v>3605</v>
      </c>
      <c r="R424" t="s">
        <v>4275</v>
      </c>
      <c r="S424" t="s">
        <v>34</v>
      </c>
      <c r="T424" t="s">
        <v>34</v>
      </c>
      <c r="U424" t="s">
        <v>34</v>
      </c>
      <c r="V424" t="s">
        <v>34</v>
      </c>
      <c r="W424" t="s">
        <v>34</v>
      </c>
      <c r="X424" t="s">
        <v>34</v>
      </c>
      <c r="Y424" t="s">
        <v>48</v>
      </c>
      <c r="Z424" t="s">
        <v>3008</v>
      </c>
      <c r="AA424" t="s">
        <v>4276</v>
      </c>
      <c r="AB424" t="s">
        <v>34</v>
      </c>
      <c r="AC424" t="s">
        <v>34</v>
      </c>
      <c r="AD424" t="s">
        <v>34</v>
      </c>
    </row>
    <row r="425" spans="1:30" x14ac:dyDescent="0.25">
      <c r="A425" t="s">
        <v>4277</v>
      </c>
      <c r="B425" t="s">
        <v>228</v>
      </c>
      <c r="C425" s="1" t="s">
        <v>5421</v>
      </c>
      <c r="D425" s="1" t="s">
        <v>4278</v>
      </c>
      <c r="E425" t="s">
        <v>1322</v>
      </c>
      <c r="F425" t="s">
        <v>615</v>
      </c>
      <c r="G425" s="2" t="s">
        <v>121</v>
      </c>
      <c r="H425" t="s">
        <v>2110</v>
      </c>
      <c r="I425" t="s">
        <v>3591</v>
      </c>
      <c r="J425" t="s">
        <v>4279</v>
      </c>
      <c r="K425" t="s">
        <v>398</v>
      </c>
      <c r="L425" t="s">
        <v>560</v>
      </c>
      <c r="M425" t="s">
        <v>324</v>
      </c>
      <c r="N425" t="s">
        <v>3591</v>
      </c>
      <c r="O425" t="s">
        <v>1890</v>
      </c>
      <c r="P425" t="s">
        <v>2498</v>
      </c>
      <c r="Q425" t="s">
        <v>4280</v>
      </c>
      <c r="R425" t="s">
        <v>4281</v>
      </c>
      <c r="S425" t="s">
        <v>4282</v>
      </c>
      <c r="T425" t="s">
        <v>1322</v>
      </c>
      <c r="U425" t="s">
        <v>99</v>
      </c>
      <c r="V425" t="s">
        <v>4283</v>
      </c>
      <c r="W425" t="s">
        <v>4284</v>
      </c>
      <c r="X425" t="s">
        <v>4285</v>
      </c>
      <c r="Y425" t="s">
        <v>2283</v>
      </c>
      <c r="Z425" t="s">
        <v>5422</v>
      </c>
      <c r="AA425" t="s">
        <v>4286</v>
      </c>
      <c r="AB425" t="s">
        <v>34</v>
      </c>
      <c r="AC425" t="s">
        <v>34</v>
      </c>
      <c r="AD425" t="s">
        <v>34</v>
      </c>
    </row>
    <row r="426" spans="1:30" x14ac:dyDescent="0.25">
      <c r="A426" t="s">
        <v>4287</v>
      </c>
      <c r="B426" t="s">
        <v>286</v>
      </c>
      <c r="C426" s="1" t="s">
        <v>4288</v>
      </c>
      <c r="D426" s="1" t="s">
        <v>4289</v>
      </c>
      <c r="E426" t="s">
        <v>458</v>
      </c>
      <c r="F426" t="s">
        <v>3354</v>
      </c>
      <c r="G426" s="2" t="s">
        <v>78</v>
      </c>
      <c r="H426" t="s">
        <v>3300</v>
      </c>
      <c r="I426" t="s">
        <v>1664</v>
      </c>
      <c r="J426" t="s">
        <v>2662</v>
      </c>
      <c r="K426" t="s">
        <v>1723</v>
      </c>
      <c r="L426" t="s">
        <v>1723</v>
      </c>
      <c r="M426" t="s">
        <v>177</v>
      </c>
      <c r="N426" t="s">
        <v>1164</v>
      </c>
      <c r="O426" t="s">
        <v>4290</v>
      </c>
      <c r="P426" t="s">
        <v>4291</v>
      </c>
      <c r="Q426" t="s">
        <v>4062</v>
      </c>
      <c r="R426" t="s">
        <v>4292</v>
      </c>
      <c r="S426" t="s">
        <v>34</v>
      </c>
      <c r="T426" t="s">
        <v>34</v>
      </c>
      <c r="U426" t="s">
        <v>34</v>
      </c>
      <c r="V426" t="s">
        <v>34</v>
      </c>
      <c r="W426" t="s">
        <v>34</v>
      </c>
      <c r="X426" t="s">
        <v>34</v>
      </c>
      <c r="Y426" t="s">
        <v>922</v>
      </c>
      <c r="Z426" t="s">
        <v>4293</v>
      </c>
      <c r="AA426" t="s">
        <v>4294</v>
      </c>
      <c r="AB426" t="s">
        <v>34</v>
      </c>
      <c r="AC426" t="s">
        <v>34</v>
      </c>
      <c r="AD426" t="s">
        <v>34</v>
      </c>
    </row>
    <row r="427" spans="1:30" x14ac:dyDescent="0.25">
      <c r="A427" t="s">
        <v>4295</v>
      </c>
      <c r="B427" t="s">
        <v>92</v>
      </c>
      <c r="C427" s="1" t="s">
        <v>63</v>
      </c>
      <c r="D427" s="1" t="s">
        <v>4296</v>
      </c>
      <c r="E427" t="s">
        <v>192</v>
      </c>
      <c r="F427" t="s">
        <v>53</v>
      </c>
      <c r="G427" s="2" t="s">
        <v>398</v>
      </c>
      <c r="H427" t="s">
        <v>2854</v>
      </c>
      <c r="I427" t="s">
        <v>565</v>
      </c>
      <c r="J427" t="s">
        <v>2993</v>
      </c>
      <c r="K427" t="s">
        <v>479</v>
      </c>
      <c r="L427" t="s">
        <v>398</v>
      </c>
      <c r="M427" t="s">
        <v>481</v>
      </c>
      <c r="N427" t="s">
        <v>565</v>
      </c>
      <c r="O427" t="s">
        <v>1834</v>
      </c>
      <c r="P427" t="s">
        <v>139</v>
      </c>
      <c r="Q427" t="s">
        <v>4297</v>
      </c>
      <c r="R427" t="s">
        <v>4298</v>
      </c>
      <c r="S427" t="s">
        <v>4299</v>
      </c>
      <c r="T427" t="s">
        <v>192</v>
      </c>
      <c r="U427" t="s">
        <v>140</v>
      </c>
      <c r="V427" t="s">
        <v>4300</v>
      </c>
      <c r="W427" t="s">
        <v>4301</v>
      </c>
      <c r="X427" t="s">
        <v>3291</v>
      </c>
      <c r="Y427" t="s">
        <v>110</v>
      </c>
      <c r="Z427" t="s">
        <v>4302</v>
      </c>
      <c r="AA427" t="s">
        <v>4303</v>
      </c>
      <c r="AB427" t="s">
        <v>34</v>
      </c>
      <c r="AC427" t="s">
        <v>34</v>
      </c>
      <c r="AD427" t="s">
        <v>34</v>
      </c>
    </row>
    <row r="428" spans="1:30" x14ac:dyDescent="0.25">
      <c r="A428" t="s">
        <v>4304</v>
      </c>
      <c r="B428" t="s">
        <v>228</v>
      </c>
      <c r="C428" s="1" t="s">
        <v>34</v>
      </c>
      <c r="D428" s="1" t="s">
        <v>34</v>
      </c>
      <c r="E428" t="s">
        <v>34</v>
      </c>
      <c r="F428" t="s">
        <v>1322</v>
      </c>
      <c r="G428" s="2" t="s">
        <v>47</v>
      </c>
      <c r="H428" t="s">
        <v>47</v>
      </c>
      <c r="I428" t="s">
        <v>47</v>
      </c>
      <c r="J428" t="s">
        <v>47</v>
      </c>
      <c r="K428" t="s">
        <v>47</v>
      </c>
      <c r="L428" t="s">
        <v>47</v>
      </c>
      <c r="M428" t="s">
        <v>47</v>
      </c>
      <c r="N428" t="s">
        <v>47</v>
      </c>
      <c r="O428" t="s">
        <v>47</v>
      </c>
      <c r="P428" t="s">
        <v>47</v>
      </c>
      <c r="Q428" t="s">
        <v>34</v>
      </c>
      <c r="R428" t="s">
        <v>4305</v>
      </c>
      <c r="S428" t="s">
        <v>34</v>
      </c>
      <c r="T428" t="s">
        <v>34</v>
      </c>
      <c r="U428" t="s">
        <v>34</v>
      </c>
      <c r="V428" t="s">
        <v>34</v>
      </c>
      <c r="W428" t="s">
        <v>34</v>
      </c>
      <c r="X428" t="s">
        <v>34</v>
      </c>
      <c r="Y428" t="s">
        <v>1100</v>
      </c>
      <c r="Z428" t="s">
        <v>34</v>
      </c>
      <c r="AA428" t="s">
        <v>152</v>
      </c>
      <c r="AB428" t="s">
        <v>34</v>
      </c>
      <c r="AC428" t="s">
        <v>34</v>
      </c>
      <c r="AD428" t="s">
        <v>34</v>
      </c>
    </row>
    <row r="429" spans="1:30" x14ac:dyDescent="0.25">
      <c r="A429" t="s">
        <v>4306</v>
      </c>
      <c r="B429" t="s">
        <v>228</v>
      </c>
      <c r="C429" s="1" t="s">
        <v>329</v>
      </c>
      <c r="D429" s="1" t="s">
        <v>4307</v>
      </c>
      <c r="E429" t="s">
        <v>318</v>
      </c>
      <c r="F429" t="s">
        <v>115</v>
      </c>
      <c r="G429" s="2" t="s">
        <v>397</v>
      </c>
      <c r="H429" t="s">
        <v>167</v>
      </c>
      <c r="I429" t="s">
        <v>4308</v>
      </c>
      <c r="J429" t="s">
        <v>4309</v>
      </c>
      <c r="K429" t="s">
        <v>199</v>
      </c>
      <c r="L429" t="s">
        <v>41</v>
      </c>
      <c r="M429" t="s">
        <v>480</v>
      </c>
      <c r="N429" t="s">
        <v>4308</v>
      </c>
      <c r="O429" t="s">
        <v>1856</v>
      </c>
      <c r="P429" t="s">
        <v>463</v>
      </c>
      <c r="Q429" t="s">
        <v>4310</v>
      </c>
      <c r="R429" t="s">
        <v>4311</v>
      </c>
      <c r="S429" t="s">
        <v>34</v>
      </c>
      <c r="T429" t="s">
        <v>34</v>
      </c>
      <c r="U429" t="s">
        <v>34</v>
      </c>
      <c r="V429" t="s">
        <v>34</v>
      </c>
      <c r="W429" t="s">
        <v>34</v>
      </c>
      <c r="X429" t="s">
        <v>34</v>
      </c>
      <c r="Y429" t="s">
        <v>110</v>
      </c>
      <c r="Z429" t="s">
        <v>5423</v>
      </c>
      <c r="AA429" t="s">
        <v>4312</v>
      </c>
      <c r="AB429" t="s">
        <v>34</v>
      </c>
      <c r="AC429" t="s">
        <v>34</v>
      </c>
      <c r="AD429" t="s">
        <v>34</v>
      </c>
    </row>
    <row r="430" spans="1:30" x14ac:dyDescent="0.25">
      <c r="A430" t="s">
        <v>4313</v>
      </c>
      <c r="B430" t="s">
        <v>228</v>
      </c>
      <c r="C430" s="1" t="s">
        <v>5424</v>
      </c>
      <c r="D430" s="1" t="s">
        <v>4314</v>
      </c>
      <c r="E430" t="s">
        <v>156</v>
      </c>
      <c r="F430" t="s">
        <v>2567</v>
      </c>
      <c r="G430" s="2" t="s">
        <v>875</v>
      </c>
      <c r="H430" t="s">
        <v>1443</v>
      </c>
      <c r="I430" t="s">
        <v>538</v>
      </c>
      <c r="J430" t="s">
        <v>4315</v>
      </c>
      <c r="K430" t="s">
        <v>180</v>
      </c>
      <c r="L430" t="s">
        <v>258</v>
      </c>
      <c r="M430" t="s">
        <v>258</v>
      </c>
      <c r="N430" t="s">
        <v>538</v>
      </c>
      <c r="O430" t="s">
        <v>1311</v>
      </c>
      <c r="P430" t="s">
        <v>77</v>
      </c>
      <c r="Q430" t="s">
        <v>4316</v>
      </c>
      <c r="R430" t="s">
        <v>4317</v>
      </c>
      <c r="S430" t="s">
        <v>4318</v>
      </c>
      <c r="T430" t="s">
        <v>943</v>
      </c>
      <c r="U430" t="s">
        <v>1542</v>
      </c>
      <c r="V430" t="s">
        <v>4319</v>
      </c>
      <c r="W430" t="s">
        <v>4320</v>
      </c>
      <c r="X430" t="s">
        <v>4321</v>
      </c>
      <c r="Y430" t="s">
        <v>152</v>
      </c>
      <c r="Z430" t="s">
        <v>644</v>
      </c>
      <c r="AA430" t="s">
        <v>4322</v>
      </c>
      <c r="AB430" t="s">
        <v>34</v>
      </c>
      <c r="AC430" t="s">
        <v>34</v>
      </c>
      <c r="AD430" t="s">
        <v>34</v>
      </c>
    </row>
    <row r="431" spans="1:30" x14ac:dyDescent="0.25">
      <c r="A431" t="s">
        <v>4323</v>
      </c>
      <c r="B431" t="s">
        <v>68</v>
      </c>
      <c r="C431" s="1" t="s">
        <v>5425</v>
      </c>
      <c r="D431" s="1" t="s">
        <v>4324</v>
      </c>
      <c r="E431" t="s">
        <v>4325</v>
      </c>
      <c r="F431" t="s">
        <v>3756</v>
      </c>
      <c r="G431" s="2" t="s">
        <v>128</v>
      </c>
      <c r="H431" t="s">
        <v>47</v>
      </c>
      <c r="I431" t="s">
        <v>47</v>
      </c>
      <c r="J431" t="s">
        <v>47</v>
      </c>
      <c r="K431" t="s">
        <v>47</v>
      </c>
      <c r="L431" t="s">
        <v>47</v>
      </c>
      <c r="M431" t="s">
        <v>47</v>
      </c>
      <c r="N431" t="s">
        <v>619</v>
      </c>
      <c r="O431" t="s">
        <v>4326</v>
      </c>
      <c r="P431" t="s">
        <v>4327</v>
      </c>
      <c r="Q431" t="s">
        <v>4328</v>
      </c>
      <c r="R431" t="s">
        <v>4329</v>
      </c>
      <c r="S431" t="s">
        <v>4330</v>
      </c>
      <c r="T431" t="s">
        <v>2490</v>
      </c>
      <c r="U431" t="s">
        <v>664</v>
      </c>
      <c r="V431" t="s">
        <v>481</v>
      </c>
      <c r="W431" t="s">
        <v>57</v>
      </c>
      <c r="X431" t="s">
        <v>2530</v>
      </c>
      <c r="Y431" t="s">
        <v>152</v>
      </c>
      <c r="Z431" t="s">
        <v>5426</v>
      </c>
      <c r="AA431" t="s">
        <v>4331</v>
      </c>
      <c r="AB431" t="s">
        <v>34</v>
      </c>
      <c r="AC431" t="s">
        <v>34</v>
      </c>
      <c r="AD431" t="s">
        <v>34</v>
      </c>
    </row>
    <row r="432" spans="1:30" x14ac:dyDescent="0.25">
      <c r="A432" t="s">
        <v>4332</v>
      </c>
      <c r="B432" t="s">
        <v>286</v>
      </c>
      <c r="C432" s="1" t="s">
        <v>961</v>
      </c>
      <c r="D432" s="1" t="s">
        <v>4333</v>
      </c>
      <c r="E432" t="s">
        <v>1135</v>
      </c>
      <c r="F432" t="s">
        <v>271</v>
      </c>
      <c r="G432" s="2" t="s">
        <v>77</v>
      </c>
      <c r="H432" t="s">
        <v>1113</v>
      </c>
      <c r="I432" t="s">
        <v>2398</v>
      </c>
      <c r="J432" t="s">
        <v>1722</v>
      </c>
      <c r="K432" t="s">
        <v>1719</v>
      </c>
      <c r="L432" t="s">
        <v>741</v>
      </c>
      <c r="M432" t="s">
        <v>1723</v>
      </c>
      <c r="N432" t="s">
        <v>4334</v>
      </c>
      <c r="O432" t="s">
        <v>1687</v>
      </c>
      <c r="P432" t="s">
        <v>1201</v>
      </c>
      <c r="Q432" t="s">
        <v>4335</v>
      </c>
      <c r="R432" t="s">
        <v>4336</v>
      </c>
      <c r="S432" t="s">
        <v>4337</v>
      </c>
      <c r="T432" t="s">
        <v>94</v>
      </c>
      <c r="U432" t="s">
        <v>1719</v>
      </c>
      <c r="V432" t="s">
        <v>1615</v>
      </c>
      <c r="W432" t="s">
        <v>1287</v>
      </c>
      <c r="X432" t="s">
        <v>4338</v>
      </c>
      <c r="Y432" t="s">
        <v>1100</v>
      </c>
      <c r="Z432" t="s">
        <v>4339</v>
      </c>
      <c r="AA432" t="s">
        <v>4340</v>
      </c>
      <c r="AB432" t="s">
        <v>34</v>
      </c>
      <c r="AC432" t="s">
        <v>34</v>
      </c>
      <c r="AD432" t="s">
        <v>34</v>
      </c>
    </row>
    <row r="433" spans="1:30" x14ac:dyDescent="0.25">
      <c r="A433" t="s">
        <v>4341</v>
      </c>
      <c r="B433" t="s">
        <v>31</v>
      </c>
      <c r="C433" s="1" t="s">
        <v>5427</v>
      </c>
      <c r="D433" s="1" t="s">
        <v>4342</v>
      </c>
      <c r="E433" t="s">
        <v>615</v>
      </c>
      <c r="F433" t="s">
        <v>95</v>
      </c>
      <c r="G433" s="2" t="s">
        <v>47</v>
      </c>
      <c r="H433" t="s">
        <v>4343</v>
      </c>
      <c r="I433" t="s">
        <v>4344</v>
      </c>
      <c r="J433" t="s">
        <v>4345</v>
      </c>
      <c r="K433" t="s">
        <v>106</v>
      </c>
      <c r="L433" t="s">
        <v>140</v>
      </c>
      <c r="M433" t="s">
        <v>135</v>
      </c>
      <c r="N433" t="s">
        <v>4344</v>
      </c>
      <c r="O433" t="s">
        <v>47</v>
      </c>
      <c r="P433" t="s">
        <v>47</v>
      </c>
      <c r="Q433" t="s">
        <v>34</v>
      </c>
      <c r="R433" t="s">
        <v>4346</v>
      </c>
      <c r="S433" t="s">
        <v>34</v>
      </c>
      <c r="T433" t="s">
        <v>34</v>
      </c>
      <c r="U433" t="s">
        <v>34</v>
      </c>
      <c r="V433" t="s">
        <v>34</v>
      </c>
      <c r="W433" t="s">
        <v>34</v>
      </c>
      <c r="X433" t="s">
        <v>34</v>
      </c>
      <c r="Y433" t="s">
        <v>110</v>
      </c>
      <c r="Z433" t="s">
        <v>5428</v>
      </c>
      <c r="AA433" t="s">
        <v>2883</v>
      </c>
      <c r="AB433" t="s">
        <v>34</v>
      </c>
      <c r="AC433" t="s">
        <v>34</v>
      </c>
      <c r="AD433" t="s">
        <v>34</v>
      </c>
    </row>
    <row r="434" spans="1:30" x14ac:dyDescent="0.25">
      <c r="A434" t="s">
        <v>4347</v>
      </c>
      <c r="B434" t="s">
        <v>228</v>
      </c>
      <c r="C434" s="1" t="s">
        <v>5429</v>
      </c>
      <c r="D434" s="1" t="s">
        <v>4348</v>
      </c>
      <c r="E434" t="s">
        <v>697</v>
      </c>
      <c r="F434" t="s">
        <v>147</v>
      </c>
      <c r="G434" s="2" t="s">
        <v>323</v>
      </c>
      <c r="H434" t="s">
        <v>394</v>
      </c>
      <c r="I434" t="s">
        <v>3025</v>
      </c>
      <c r="J434" t="s">
        <v>3885</v>
      </c>
      <c r="K434" t="s">
        <v>397</v>
      </c>
      <c r="L434" t="s">
        <v>199</v>
      </c>
      <c r="M434" t="s">
        <v>397</v>
      </c>
      <c r="N434" t="s">
        <v>527</v>
      </c>
      <c r="O434" t="s">
        <v>3868</v>
      </c>
      <c r="P434" t="s">
        <v>1821</v>
      </c>
      <c r="Q434" t="s">
        <v>1366</v>
      </c>
      <c r="R434" t="s">
        <v>4349</v>
      </c>
      <c r="S434" t="s">
        <v>4350</v>
      </c>
      <c r="T434" t="s">
        <v>697</v>
      </c>
      <c r="U434" t="s">
        <v>177</v>
      </c>
      <c r="V434" t="s">
        <v>4351</v>
      </c>
      <c r="W434" t="s">
        <v>1417</v>
      </c>
      <c r="X434" t="s">
        <v>1219</v>
      </c>
      <c r="Y434" t="s">
        <v>831</v>
      </c>
      <c r="Z434" t="s">
        <v>5430</v>
      </c>
      <c r="AA434" t="s">
        <v>4352</v>
      </c>
      <c r="AB434" t="s">
        <v>34</v>
      </c>
      <c r="AC434" t="s">
        <v>34</v>
      </c>
      <c r="AD434" t="s">
        <v>34</v>
      </c>
    </row>
    <row r="435" spans="1:30" x14ac:dyDescent="0.25">
      <c r="A435" t="s">
        <v>4353</v>
      </c>
      <c r="B435" t="s">
        <v>68</v>
      </c>
      <c r="C435" s="1" t="s">
        <v>4354</v>
      </c>
      <c r="D435" s="1" t="s">
        <v>4355</v>
      </c>
      <c r="E435" t="s">
        <v>133</v>
      </c>
      <c r="F435" t="s">
        <v>4356</v>
      </c>
      <c r="G435" s="2" t="s">
        <v>47</v>
      </c>
      <c r="H435" t="s">
        <v>47</v>
      </c>
      <c r="I435" t="s">
        <v>47</v>
      </c>
      <c r="J435" t="s">
        <v>47</v>
      </c>
      <c r="K435" t="s">
        <v>47</v>
      </c>
      <c r="L435" t="s">
        <v>47</v>
      </c>
      <c r="M435" t="s">
        <v>47</v>
      </c>
      <c r="N435" t="s">
        <v>47</v>
      </c>
      <c r="O435" t="s">
        <v>47</v>
      </c>
      <c r="P435" t="s">
        <v>47</v>
      </c>
      <c r="Q435" t="s">
        <v>34</v>
      </c>
      <c r="R435" t="s">
        <v>4357</v>
      </c>
      <c r="S435" t="s">
        <v>34</v>
      </c>
      <c r="T435" t="s">
        <v>34</v>
      </c>
      <c r="U435" t="s">
        <v>34</v>
      </c>
      <c r="V435" t="s">
        <v>34</v>
      </c>
      <c r="W435" t="s">
        <v>34</v>
      </c>
      <c r="X435" t="s">
        <v>34</v>
      </c>
      <c r="Y435" t="s">
        <v>89</v>
      </c>
      <c r="Z435" t="s">
        <v>4358</v>
      </c>
      <c r="AA435" t="s">
        <v>3996</v>
      </c>
      <c r="AB435" t="s">
        <v>34</v>
      </c>
      <c r="AC435" t="s">
        <v>34</v>
      </c>
      <c r="AD435" t="s">
        <v>34</v>
      </c>
    </row>
    <row r="436" spans="1:30" x14ac:dyDescent="0.25">
      <c r="A436" t="s">
        <v>4359</v>
      </c>
      <c r="B436" t="s">
        <v>68</v>
      </c>
      <c r="C436" s="1" t="s">
        <v>5431</v>
      </c>
      <c r="D436" s="1" t="s">
        <v>4360</v>
      </c>
      <c r="E436" t="s">
        <v>387</v>
      </c>
      <c r="F436" t="s">
        <v>4361</v>
      </c>
      <c r="G436" s="2" t="s">
        <v>166</v>
      </c>
      <c r="H436" t="s">
        <v>3363</v>
      </c>
      <c r="I436" t="s">
        <v>1736</v>
      </c>
      <c r="J436" t="s">
        <v>1354</v>
      </c>
      <c r="K436" t="s">
        <v>342</v>
      </c>
      <c r="L436" t="s">
        <v>164</v>
      </c>
      <c r="M436" t="s">
        <v>1056</v>
      </c>
      <c r="N436" t="s">
        <v>1736</v>
      </c>
      <c r="O436" t="s">
        <v>4362</v>
      </c>
      <c r="P436" t="s">
        <v>4363</v>
      </c>
      <c r="Q436" t="s">
        <v>4364</v>
      </c>
      <c r="R436" t="s">
        <v>4365</v>
      </c>
      <c r="S436" t="s">
        <v>4366</v>
      </c>
      <c r="T436" t="s">
        <v>192</v>
      </c>
      <c r="U436" t="s">
        <v>2867</v>
      </c>
      <c r="V436" t="s">
        <v>4367</v>
      </c>
      <c r="W436" t="s">
        <v>4368</v>
      </c>
      <c r="X436" t="s">
        <v>4369</v>
      </c>
      <c r="Y436" t="s">
        <v>89</v>
      </c>
      <c r="Z436" t="s">
        <v>5432</v>
      </c>
      <c r="AA436" t="s">
        <v>4370</v>
      </c>
      <c r="AB436" t="s">
        <v>34</v>
      </c>
      <c r="AC436" t="s">
        <v>34</v>
      </c>
      <c r="AD436" t="s">
        <v>34</v>
      </c>
    </row>
    <row r="437" spans="1:30" x14ac:dyDescent="0.25">
      <c r="A437" t="s">
        <v>4371</v>
      </c>
      <c r="B437" t="s">
        <v>31</v>
      </c>
      <c r="C437" s="1" t="s">
        <v>34</v>
      </c>
      <c r="D437" s="1" t="s">
        <v>34</v>
      </c>
      <c r="E437" t="s">
        <v>34</v>
      </c>
      <c r="F437" t="s">
        <v>1162</v>
      </c>
      <c r="G437" s="2" t="s">
        <v>47</v>
      </c>
      <c r="H437" t="s">
        <v>47</v>
      </c>
      <c r="I437" t="s">
        <v>47</v>
      </c>
      <c r="J437" t="s">
        <v>47</v>
      </c>
      <c r="K437" t="s">
        <v>47</v>
      </c>
      <c r="L437" t="s">
        <v>47</v>
      </c>
      <c r="M437" t="s">
        <v>47</v>
      </c>
      <c r="N437" t="s">
        <v>47</v>
      </c>
      <c r="O437" t="s">
        <v>47</v>
      </c>
      <c r="P437" t="s">
        <v>47</v>
      </c>
      <c r="Q437" t="s">
        <v>34</v>
      </c>
      <c r="R437" t="s">
        <v>675</v>
      </c>
      <c r="S437" t="s">
        <v>34</v>
      </c>
      <c r="T437" t="s">
        <v>34</v>
      </c>
      <c r="U437" t="s">
        <v>34</v>
      </c>
      <c r="V437" t="s">
        <v>34</v>
      </c>
      <c r="W437" t="s">
        <v>34</v>
      </c>
      <c r="X437" t="s">
        <v>34</v>
      </c>
      <c r="Y437" t="s">
        <v>110</v>
      </c>
      <c r="Z437" t="s">
        <v>34</v>
      </c>
      <c r="AA437" t="s">
        <v>681</v>
      </c>
      <c r="AB437" t="s">
        <v>34</v>
      </c>
      <c r="AC437" t="s">
        <v>34</v>
      </c>
      <c r="AD437" t="s">
        <v>34</v>
      </c>
    </row>
    <row r="438" spans="1:30" x14ac:dyDescent="0.25">
      <c r="A438" t="s">
        <v>4372</v>
      </c>
      <c r="B438" t="s">
        <v>31</v>
      </c>
      <c r="C438" s="1" t="s">
        <v>4373</v>
      </c>
      <c r="D438" s="1" t="s">
        <v>4374</v>
      </c>
      <c r="E438" t="s">
        <v>507</v>
      </c>
      <c r="F438" t="s">
        <v>882</v>
      </c>
      <c r="G438" s="2" t="s">
        <v>47</v>
      </c>
      <c r="H438" t="s">
        <v>47</v>
      </c>
      <c r="I438" t="s">
        <v>47</v>
      </c>
      <c r="J438" t="s">
        <v>47</v>
      </c>
      <c r="K438" t="s">
        <v>47</v>
      </c>
      <c r="L438" t="s">
        <v>47</v>
      </c>
      <c r="M438" t="s">
        <v>47</v>
      </c>
      <c r="N438" t="s">
        <v>1820</v>
      </c>
      <c r="O438" t="s">
        <v>47</v>
      </c>
      <c r="P438" t="s">
        <v>47</v>
      </c>
      <c r="Q438" t="s">
        <v>34</v>
      </c>
      <c r="R438" t="s">
        <v>204</v>
      </c>
      <c r="S438" t="s">
        <v>34</v>
      </c>
      <c r="T438" t="s">
        <v>34</v>
      </c>
      <c r="U438" t="s">
        <v>34</v>
      </c>
      <c r="V438" t="s">
        <v>34</v>
      </c>
      <c r="W438" t="s">
        <v>34</v>
      </c>
      <c r="X438" t="s">
        <v>34</v>
      </c>
      <c r="Y438" t="s">
        <v>110</v>
      </c>
      <c r="Z438" t="s">
        <v>4375</v>
      </c>
      <c r="AA438" t="s">
        <v>206</v>
      </c>
      <c r="AB438" t="s">
        <v>34</v>
      </c>
      <c r="AC438" t="s">
        <v>34</v>
      </c>
      <c r="AD438" t="s">
        <v>34</v>
      </c>
    </row>
    <row r="439" spans="1:30" x14ac:dyDescent="0.25">
      <c r="A439" t="s">
        <v>4376</v>
      </c>
      <c r="B439" t="s">
        <v>286</v>
      </c>
      <c r="C439" s="1" t="s">
        <v>4377</v>
      </c>
      <c r="D439" s="1" t="s">
        <v>4378</v>
      </c>
      <c r="E439" t="s">
        <v>3789</v>
      </c>
      <c r="F439" t="s">
        <v>4379</v>
      </c>
      <c r="G439" s="2" t="s">
        <v>4380</v>
      </c>
      <c r="H439" t="s">
        <v>4380</v>
      </c>
      <c r="I439" t="s">
        <v>4380</v>
      </c>
      <c r="J439" t="s">
        <v>4380</v>
      </c>
      <c r="K439" t="s">
        <v>4380</v>
      </c>
      <c r="L439" t="s">
        <v>4380</v>
      </c>
      <c r="M439" t="s">
        <v>4380</v>
      </c>
      <c r="N439" t="s">
        <v>4380</v>
      </c>
      <c r="O439" t="s">
        <v>47</v>
      </c>
      <c r="P439" t="s">
        <v>47</v>
      </c>
      <c r="Q439" t="s">
        <v>34</v>
      </c>
      <c r="R439" t="s">
        <v>4381</v>
      </c>
      <c r="S439" t="s">
        <v>34</v>
      </c>
      <c r="T439" t="s">
        <v>34</v>
      </c>
      <c r="U439" t="s">
        <v>34</v>
      </c>
      <c r="V439" t="s">
        <v>34</v>
      </c>
      <c r="W439" t="s">
        <v>34</v>
      </c>
      <c r="X439" t="s">
        <v>34</v>
      </c>
      <c r="Y439" t="s">
        <v>110</v>
      </c>
      <c r="Z439" t="s">
        <v>5433</v>
      </c>
      <c r="AA439" t="s">
        <v>4382</v>
      </c>
      <c r="AB439" t="s">
        <v>34</v>
      </c>
      <c r="AC439" t="s">
        <v>34</v>
      </c>
      <c r="AD439" t="s">
        <v>34</v>
      </c>
    </row>
    <row r="440" spans="1:30" x14ac:dyDescent="0.25">
      <c r="A440" t="s">
        <v>4383</v>
      </c>
      <c r="B440" t="s">
        <v>1117</v>
      </c>
      <c r="C440" s="1" t="s">
        <v>5117</v>
      </c>
      <c r="D440" s="1" t="s">
        <v>4384</v>
      </c>
      <c r="E440" t="s">
        <v>70</v>
      </c>
      <c r="F440" t="s">
        <v>301</v>
      </c>
      <c r="G440" s="2" t="s">
        <v>548</v>
      </c>
      <c r="H440" t="s">
        <v>1209</v>
      </c>
      <c r="I440" t="s">
        <v>1601</v>
      </c>
      <c r="J440" t="s">
        <v>3582</v>
      </c>
      <c r="K440" t="s">
        <v>324</v>
      </c>
      <c r="L440" t="s">
        <v>442</v>
      </c>
      <c r="M440" t="s">
        <v>442</v>
      </c>
      <c r="N440" t="s">
        <v>1601</v>
      </c>
      <c r="O440" t="s">
        <v>4385</v>
      </c>
      <c r="P440" t="s">
        <v>1124</v>
      </c>
      <c r="Q440" t="s">
        <v>666</v>
      </c>
      <c r="R440" t="s">
        <v>4386</v>
      </c>
      <c r="S440" t="s">
        <v>34</v>
      </c>
      <c r="T440" t="s">
        <v>34</v>
      </c>
      <c r="U440" t="s">
        <v>34</v>
      </c>
      <c r="V440" t="s">
        <v>34</v>
      </c>
      <c r="W440" t="s">
        <v>34</v>
      </c>
      <c r="X440" t="s">
        <v>34</v>
      </c>
      <c r="Y440" t="s">
        <v>110</v>
      </c>
      <c r="Z440" t="s">
        <v>5125</v>
      </c>
      <c r="AA440" t="s">
        <v>152</v>
      </c>
      <c r="AB440" t="s">
        <v>34</v>
      </c>
      <c r="AC440" t="s">
        <v>34</v>
      </c>
      <c r="AD440" t="s">
        <v>34</v>
      </c>
    </row>
    <row r="441" spans="1:30" x14ac:dyDescent="0.25">
      <c r="A441" t="s">
        <v>4387</v>
      </c>
      <c r="B441" t="s">
        <v>92</v>
      </c>
      <c r="C441" s="1" t="s">
        <v>4388</v>
      </c>
      <c r="D441" s="1" t="s">
        <v>4389</v>
      </c>
      <c r="E441" t="s">
        <v>458</v>
      </c>
      <c r="F441" t="s">
        <v>115</v>
      </c>
      <c r="G441" s="2" t="s">
        <v>479</v>
      </c>
      <c r="H441" t="s">
        <v>2917</v>
      </c>
      <c r="I441" t="s">
        <v>3527</v>
      </c>
      <c r="J441" t="s">
        <v>4390</v>
      </c>
      <c r="K441" t="s">
        <v>447</v>
      </c>
      <c r="L441" t="s">
        <v>447</v>
      </c>
      <c r="M441" t="s">
        <v>479</v>
      </c>
      <c r="N441" t="s">
        <v>310</v>
      </c>
      <c r="O441" t="s">
        <v>398</v>
      </c>
      <c r="P441" t="s">
        <v>1797</v>
      </c>
      <c r="Q441" t="s">
        <v>2236</v>
      </c>
      <c r="R441" t="s">
        <v>4391</v>
      </c>
      <c r="S441" t="s">
        <v>4392</v>
      </c>
      <c r="T441" t="s">
        <v>458</v>
      </c>
      <c r="U441" t="s">
        <v>96</v>
      </c>
      <c r="V441" t="s">
        <v>4393</v>
      </c>
      <c r="W441" t="s">
        <v>4394</v>
      </c>
      <c r="X441" t="s">
        <v>4395</v>
      </c>
      <c r="Y441" t="s">
        <v>48</v>
      </c>
      <c r="Z441" t="s">
        <v>4396</v>
      </c>
      <c r="AA441" t="s">
        <v>4397</v>
      </c>
      <c r="AB441" t="s">
        <v>34</v>
      </c>
      <c r="AC441" t="s">
        <v>34</v>
      </c>
      <c r="AD441" t="s">
        <v>34</v>
      </c>
    </row>
    <row r="442" spans="1:30" x14ac:dyDescent="0.25">
      <c r="A442" t="s">
        <v>4398</v>
      </c>
      <c r="B442" t="s">
        <v>92</v>
      </c>
      <c r="C442" s="1" t="s">
        <v>5434</v>
      </c>
      <c r="D442" s="1" t="s">
        <v>4399</v>
      </c>
      <c r="E442" t="s">
        <v>1273</v>
      </c>
      <c r="F442" t="s">
        <v>95</v>
      </c>
      <c r="G442" s="2" t="s">
        <v>99</v>
      </c>
      <c r="H442" t="s">
        <v>2854</v>
      </c>
      <c r="I442" t="s">
        <v>2951</v>
      </c>
      <c r="J442" t="s">
        <v>4400</v>
      </c>
      <c r="K442" t="s">
        <v>479</v>
      </c>
      <c r="L442" t="s">
        <v>480</v>
      </c>
      <c r="M442" t="s">
        <v>447</v>
      </c>
      <c r="N442" t="s">
        <v>1507</v>
      </c>
      <c r="O442" t="s">
        <v>4401</v>
      </c>
      <c r="P442" t="s">
        <v>4402</v>
      </c>
      <c r="Q442" t="s">
        <v>4403</v>
      </c>
      <c r="R442" t="s">
        <v>4404</v>
      </c>
      <c r="S442" t="s">
        <v>4405</v>
      </c>
      <c r="T442" t="s">
        <v>1273</v>
      </c>
      <c r="U442" t="s">
        <v>519</v>
      </c>
      <c r="V442" t="s">
        <v>2281</v>
      </c>
      <c r="W442" t="s">
        <v>64</v>
      </c>
      <c r="X442" t="s">
        <v>3386</v>
      </c>
      <c r="Y442" t="s">
        <v>110</v>
      </c>
      <c r="Z442" t="s">
        <v>4406</v>
      </c>
      <c r="AA442" t="s">
        <v>4407</v>
      </c>
      <c r="AB442" t="s">
        <v>34</v>
      </c>
      <c r="AC442" t="s">
        <v>34</v>
      </c>
      <c r="AD442" t="s">
        <v>34</v>
      </c>
    </row>
    <row r="443" spans="1:30" x14ac:dyDescent="0.25">
      <c r="A443" t="s">
        <v>4408</v>
      </c>
      <c r="B443" t="s">
        <v>893</v>
      </c>
      <c r="C443" s="1" t="s">
        <v>5435</v>
      </c>
      <c r="D443" s="1" t="s">
        <v>4409</v>
      </c>
      <c r="E443" t="s">
        <v>1845</v>
      </c>
      <c r="F443" t="s">
        <v>53</v>
      </c>
      <c r="G443" s="2" t="s">
        <v>447</v>
      </c>
      <c r="H443" t="s">
        <v>2917</v>
      </c>
      <c r="I443" t="s">
        <v>984</v>
      </c>
      <c r="J443" t="s">
        <v>4410</v>
      </c>
      <c r="K443" t="s">
        <v>447</v>
      </c>
      <c r="L443" t="s">
        <v>324</v>
      </c>
      <c r="M443" t="s">
        <v>319</v>
      </c>
      <c r="N443" t="s">
        <v>1854</v>
      </c>
      <c r="O443" t="s">
        <v>1156</v>
      </c>
      <c r="P443" t="s">
        <v>1008</v>
      </c>
      <c r="Q443" t="s">
        <v>4206</v>
      </c>
      <c r="R443" t="s">
        <v>4411</v>
      </c>
      <c r="S443" t="s">
        <v>34</v>
      </c>
      <c r="T443" t="s">
        <v>34</v>
      </c>
      <c r="U443" t="s">
        <v>34</v>
      </c>
      <c r="V443" t="s">
        <v>34</v>
      </c>
      <c r="W443" t="s">
        <v>34</v>
      </c>
      <c r="X443" t="s">
        <v>34</v>
      </c>
      <c r="Y443" t="s">
        <v>110</v>
      </c>
      <c r="Z443" t="s">
        <v>2658</v>
      </c>
      <c r="AA443" t="s">
        <v>4412</v>
      </c>
      <c r="AB443" t="s">
        <v>34</v>
      </c>
      <c r="AC443" t="s">
        <v>34</v>
      </c>
      <c r="AD443" t="s">
        <v>34</v>
      </c>
    </row>
    <row r="444" spans="1:30" x14ac:dyDescent="0.25">
      <c r="A444" t="s">
        <v>4413</v>
      </c>
      <c r="B444" t="s">
        <v>208</v>
      </c>
      <c r="C444" s="1" t="s">
        <v>5436</v>
      </c>
      <c r="D444" s="1" t="s">
        <v>4414</v>
      </c>
      <c r="E444" t="s">
        <v>544</v>
      </c>
      <c r="F444" t="s">
        <v>1240</v>
      </c>
      <c r="G444" s="2" t="s">
        <v>140</v>
      </c>
      <c r="H444" t="s">
        <v>1140</v>
      </c>
      <c r="I444" t="s">
        <v>4415</v>
      </c>
      <c r="J444" t="s">
        <v>4416</v>
      </c>
      <c r="K444" t="s">
        <v>529</v>
      </c>
      <c r="L444" t="s">
        <v>529</v>
      </c>
      <c r="M444" t="s">
        <v>99</v>
      </c>
      <c r="N444" t="s">
        <v>1038</v>
      </c>
      <c r="O444" t="s">
        <v>1914</v>
      </c>
      <c r="P444" t="s">
        <v>823</v>
      </c>
      <c r="Q444" t="s">
        <v>1810</v>
      </c>
      <c r="R444" t="s">
        <v>4417</v>
      </c>
      <c r="S444" t="s">
        <v>4418</v>
      </c>
      <c r="T444" t="s">
        <v>252</v>
      </c>
      <c r="U444" t="s">
        <v>1723</v>
      </c>
      <c r="V444" t="s">
        <v>4164</v>
      </c>
      <c r="W444" t="s">
        <v>4419</v>
      </c>
      <c r="X444" t="s">
        <v>2442</v>
      </c>
      <c r="Y444" t="s">
        <v>110</v>
      </c>
      <c r="Z444" t="s">
        <v>4420</v>
      </c>
      <c r="AA444" t="s">
        <v>4421</v>
      </c>
      <c r="AB444" t="s">
        <v>34</v>
      </c>
      <c r="AC444" t="s">
        <v>34</v>
      </c>
      <c r="AD444" t="s">
        <v>34</v>
      </c>
    </row>
    <row r="445" spans="1:30" x14ac:dyDescent="0.25">
      <c r="A445" t="s">
        <v>4422</v>
      </c>
      <c r="B445" t="s">
        <v>228</v>
      </c>
      <c r="C445" s="1" t="s">
        <v>5437</v>
      </c>
      <c r="D445" s="1" t="s">
        <v>4423</v>
      </c>
      <c r="E445" t="s">
        <v>95</v>
      </c>
      <c r="F445" t="s">
        <v>157</v>
      </c>
      <c r="G445" s="2" t="s">
        <v>135</v>
      </c>
      <c r="H445" t="s">
        <v>1112</v>
      </c>
      <c r="I445" t="s">
        <v>1423</v>
      </c>
      <c r="J445" t="s">
        <v>3897</v>
      </c>
      <c r="K445" t="s">
        <v>307</v>
      </c>
      <c r="L445" t="s">
        <v>588</v>
      </c>
      <c r="M445" t="s">
        <v>139</v>
      </c>
      <c r="N445" t="s">
        <v>471</v>
      </c>
      <c r="O445" t="s">
        <v>4424</v>
      </c>
      <c r="P445" t="s">
        <v>85</v>
      </c>
      <c r="Q445" t="s">
        <v>2792</v>
      </c>
      <c r="R445" t="s">
        <v>4425</v>
      </c>
      <c r="S445" t="s">
        <v>4426</v>
      </c>
      <c r="T445" t="s">
        <v>1194</v>
      </c>
      <c r="U445" t="s">
        <v>774</v>
      </c>
      <c r="V445" t="s">
        <v>47</v>
      </c>
      <c r="W445" t="s">
        <v>47</v>
      </c>
      <c r="X445" t="s">
        <v>47</v>
      </c>
      <c r="Y445" t="s">
        <v>48</v>
      </c>
      <c r="Z445" t="s">
        <v>4427</v>
      </c>
      <c r="AA445" t="s">
        <v>4428</v>
      </c>
      <c r="AB445" t="s">
        <v>34</v>
      </c>
      <c r="AC445" t="s">
        <v>34</v>
      </c>
      <c r="AD445" t="s">
        <v>34</v>
      </c>
    </row>
    <row r="446" spans="1:30" x14ac:dyDescent="0.25">
      <c r="A446" t="s">
        <v>4429</v>
      </c>
      <c r="B446" t="s">
        <v>31</v>
      </c>
      <c r="C446" s="1" t="s">
        <v>5438</v>
      </c>
      <c r="D446" s="1" t="s">
        <v>4430</v>
      </c>
      <c r="E446" t="s">
        <v>34</v>
      </c>
      <c r="F446" t="s">
        <v>193</v>
      </c>
      <c r="G446" s="2" t="s">
        <v>480</v>
      </c>
      <c r="H446" t="s">
        <v>2689</v>
      </c>
      <c r="I446" t="s">
        <v>565</v>
      </c>
      <c r="J446" t="s">
        <v>3963</v>
      </c>
      <c r="K446" t="s">
        <v>398</v>
      </c>
      <c r="L446" t="s">
        <v>398</v>
      </c>
      <c r="M446" t="s">
        <v>121</v>
      </c>
      <c r="N446" t="s">
        <v>4431</v>
      </c>
      <c r="O446" t="s">
        <v>3496</v>
      </c>
      <c r="P446" t="s">
        <v>2846</v>
      </c>
      <c r="Q446" t="s">
        <v>4432</v>
      </c>
      <c r="R446" t="s">
        <v>34</v>
      </c>
      <c r="S446" t="s">
        <v>34</v>
      </c>
      <c r="T446" t="s">
        <v>34</v>
      </c>
      <c r="U446" t="s">
        <v>34</v>
      </c>
      <c r="V446" t="s">
        <v>34</v>
      </c>
      <c r="W446" t="s">
        <v>34</v>
      </c>
      <c r="X446" t="s">
        <v>34</v>
      </c>
      <c r="Y446" t="s">
        <v>48</v>
      </c>
      <c r="Z446" t="s">
        <v>1768</v>
      </c>
      <c r="AA446" t="s">
        <v>48</v>
      </c>
      <c r="AB446" t="s">
        <v>34</v>
      </c>
      <c r="AC446" t="s">
        <v>34</v>
      </c>
      <c r="AD446" t="s">
        <v>34</v>
      </c>
    </row>
    <row r="447" spans="1:30" x14ac:dyDescent="0.25">
      <c r="A447" t="s">
        <v>4433</v>
      </c>
      <c r="B447" t="s">
        <v>286</v>
      </c>
      <c r="C447" s="1" t="s">
        <v>767</v>
      </c>
      <c r="D447" s="1" t="s">
        <v>4434</v>
      </c>
      <c r="E447" t="s">
        <v>252</v>
      </c>
      <c r="F447" t="s">
        <v>52</v>
      </c>
      <c r="G447" s="2" t="s">
        <v>4435</v>
      </c>
      <c r="H447" t="s">
        <v>4435</v>
      </c>
      <c r="I447" t="s">
        <v>4436</v>
      </c>
      <c r="J447" t="s">
        <v>4437</v>
      </c>
      <c r="K447" t="s">
        <v>4438</v>
      </c>
      <c r="L447" t="s">
        <v>4439</v>
      </c>
      <c r="M447" t="s">
        <v>4440</v>
      </c>
      <c r="N447" t="s">
        <v>4441</v>
      </c>
      <c r="O447" t="s">
        <v>4442</v>
      </c>
      <c r="P447" t="s">
        <v>4443</v>
      </c>
      <c r="Q447" t="s">
        <v>4444</v>
      </c>
      <c r="R447" t="s">
        <v>4445</v>
      </c>
      <c r="S447" t="s">
        <v>34</v>
      </c>
      <c r="T447" t="s">
        <v>34</v>
      </c>
      <c r="U447" t="s">
        <v>34</v>
      </c>
      <c r="V447" t="s">
        <v>34</v>
      </c>
      <c r="W447" t="s">
        <v>34</v>
      </c>
      <c r="X447" t="s">
        <v>34</v>
      </c>
      <c r="Y447" t="s">
        <v>152</v>
      </c>
      <c r="Z447" t="s">
        <v>5439</v>
      </c>
      <c r="AA447" t="s">
        <v>4446</v>
      </c>
      <c r="AB447" t="s">
        <v>34</v>
      </c>
      <c r="AC447" t="s">
        <v>34</v>
      </c>
      <c r="AD447" t="s">
        <v>34</v>
      </c>
    </row>
    <row r="448" spans="1:30" x14ac:dyDescent="0.25">
      <c r="A448" t="s">
        <v>4447</v>
      </c>
      <c r="B448" t="s">
        <v>31</v>
      </c>
      <c r="C448" s="1" t="s">
        <v>1348</v>
      </c>
      <c r="D448" s="1" t="s">
        <v>4448</v>
      </c>
      <c r="E448" t="s">
        <v>2010</v>
      </c>
      <c r="F448" t="s">
        <v>115</v>
      </c>
      <c r="G448" s="2" t="s">
        <v>446</v>
      </c>
      <c r="H448" t="s">
        <v>743</v>
      </c>
      <c r="I448" t="s">
        <v>3922</v>
      </c>
      <c r="J448" t="s">
        <v>4449</v>
      </c>
      <c r="K448" t="s">
        <v>447</v>
      </c>
      <c r="L448" t="s">
        <v>480</v>
      </c>
      <c r="M448" t="s">
        <v>447</v>
      </c>
      <c r="N448" t="s">
        <v>4334</v>
      </c>
      <c r="O448" t="s">
        <v>1262</v>
      </c>
      <c r="P448" t="s">
        <v>549</v>
      </c>
      <c r="Q448" t="s">
        <v>2642</v>
      </c>
      <c r="R448" t="s">
        <v>4450</v>
      </c>
      <c r="S448" t="s">
        <v>34</v>
      </c>
      <c r="T448" t="s">
        <v>34</v>
      </c>
      <c r="U448" t="s">
        <v>34</v>
      </c>
      <c r="V448" t="s">
        <v>34</v>
      </c>
      <c r="W448" t="s">
        <v>34</v>
      </c>
      <c r="X448" t="s">
        <v>34</v>
      </c>
      <c r="Y448" t="s">
        <v>152</v>
      </c>
      <c r="Z448" t="s">
        <v>4451</v>
      </c>
      <c r="AA448" t="s">
        <v>4452</v>
      </c>
      <c r="AB448" t="s">
        <v>34</v>
      </c>
      <c r="AC448" t="s">
        <v>34</v>
      </c>
      <c r="AD448" t="s">
        <v>34</v>
      </c>
    </row>
    <row r="449" spans="1:30" x14ac:dyDescent="0.25">
      <c r="A449" t="s">
        <v>4453</v>
      </c>
      <c r="B449" t="s">
        <v>384</v>
      </c>
      <c r="C449" s="1" t="s">
        <v>4454</v>
      </c>
      <c r="D449" s="1" t="s">
        <v>4455</v>
      </c>
      <c r="E449" t="s">
        <v>640</v>
      </c>
      <c r="F449" t="s">
        <v>4456</v>
      </c>
      <c r="G449" s="2" t="s">
        <v>47</v>
      </c>
      <c r="H449" t="s">
        <v>47</v>
      </c>
      <c r="I449" t="s">
        <v>47</v>
      </c>
      <c r="J449" t="s">
        <v>47</v>
      </c>
      <c r="K449" t="s">
        <v>47</v>
      </c>
      <c r="L449" t="s">
        <v>47</v>
      </c>
      <c r="M449" t="s">
        <v>47</v>
      </c>
      <c r="N449" t="s">
        <v>47</v>
      </c>
      <c r="O449" t="s">
        <v>47</v>
      </c>
      <c r="P449" t="s">
        <v>47</v>
      </c>
      <c r="Q449" t="s">
        <v>34</v>
      </c>
      <c r="R449" t="s">
        <v>4457</v>
      </c>
      <c r="S449" t="s">
        <v>34</v>
      </c>
      <c r="T449" t="s">
        <v>34</v>
      </c>
      <c r="U449" t="s">
        <v>34</v>
      </c>
      <c r="V449" t="s">
        <v>34</v>
      </c>
      <c r="W449" t="s">
        <v>34</v>
      </c>
      <c r="X449" t="s">
        <v>34</v>
      </c>
      <c r="Y449" t="s">
        <v>89</v>
      </c>
      <c r="Z449" t="s">
        <v>4458</v>
      </c>
      <c r="AA449" t="s">
        <v>4459</v>
      </c>
      <c r="AB449" t="s">
        <v>34</v>
      </c>
      <c r="AC449" t="s">
        <v>34</v>
      </c>
      <c r="AD449" t="s">
        <v>34</v>
      </c>
    </row>
    <row r="450" spans="1:30" x14ac:dyDescent="0.25">
      <c r="A450" t="s">
        <v>4460</v>
      </c>
      <c r="B450" t="s">
        <v>31</v>
      </c>
      <c r="C450" s="1" t="s">
        <v>4461</v>
      </c>
      <c r="D450" s="1" t="s">
        <v>4462</v>
      </c>
      <c r="E450" t="s">
        <v>615</v>
      </c>
      <c r="F450" t="s">
        <v>4463</v>
      </c>
      <c r="G450" s="2" t="s">
        <v>47</v>
      </c>
      <c r="H450" t="s">
        <v>236</v>
      </c>
      <c r="I450" t="s">
        <v>861</v>
      </c>
      <c r="J450" t="s">
        <v>4464</v>
      </c>
      <c r="K450" t="s">
        <v>236</v>
      </c>
      <c r="L450" t="s">
        <v>162</v>
      </c>
      <c r="M450" t="s">
        <v>702</v>
      </c>
      <c r="N450" t="s">
        <v>861</v>
      </c>
      <c r="O450" t="s">
        <v>47</v>
      </c>
      <c r="P450" t="s">
        <v>47</v>
      </c>
      <c r="Q450" t="s">
        <v>34</v>
      </c>
      <c r="R450" t="s">
        <v>4465</v>
      </c>
      <c r="S450" t="s">
        <v>34</v>
      </c>
      <c r="T450" t="s">
        <v>34</v>
      </c>
      <c r="U450" t="s">
        <v>34</v>
      </c>
      <c r="V450" t="s">
        <v>34</v>
      </c>
      <c r="W450" t="s">
        <v>34</v>
      </c>
      <c r="X450" t="s">
        <v>34</v>
      </c>
      <c r="Y450" t="s">
        <v>110</v>
      </c>
      <c r="Z450" t="s">
        <v>4466</v>
      </c>
      <c r="AA450" t="s">
        <v>595</v>
      </c>
      <c r="AB450" t="s">
        <v>34</v>
      </c>
      <c r="AC450" t="s">
        <v>34</v>
      </c>
      <c r="AD450" t="s">
        <v>34</v>
      </c>
    </row>
    <row r="451" spans="1:30" x14ac:dyDescent="0.25">
      <c r="A451" t="s">
        <v>4467</v>
      </c>
      <c r="B451" t="s">
        <v>31</v>
      </c>
      <c r="C451" s="1" t="s">
        <v>4468</v>
      </c>
      <c r="D451" s="1" t="s">
        <v>4469</v>
      </c>
      <c r="E451" t="s">
        <v>303</v>
      </c>
      <c r="F451" t="s">
        <v>1451</v>
      </c>
      <c r="G451" s="2" t="s">
        <v>47</v>
      </c>
      <c r="H451" t="s">
        <v>47</v>
      </c>
      <c r="I451" t="s">
        <v>47</v>
      </c>
      <c r="J451" t="s">
        <v>47</v>
      </c>
      <c r="K451" t="s">
        <v>47</v>
      </c>
      <c r="L451" t="s">
        <v>47</v>
      </c>
      <c r="M451" t="s">
        <v>47</v>
      </c>
      <c r="N451" t="s">
        <v>47</v>
      </c>
      <c r="O451" t="s">
        <v>47</v>
      </c>
      <c r="P451" t="s">
        <v>47</v>
      </c>
      <c r="Q451" t="s">
        <v>34</v>
      </c>
      <c r="R451" t="s">
        <v>4470</v>
      </c>
      <c r="S451" t="s">
        <v>34</v>
      </c>
      <c r="T451" t="s">
        <v>34</v>
      </c>
      <c r="U451" t="s">
        <v>34</v>
      </c>
      <c r="V451" t="s">
        <v>34</v>
      </c>
      <c r="W451" t="s">
        <v>34</v>
      </c>
      <c r="X451" t="s">
        <v>34</v>
      </c>
      <c r="Y451" t="s">
        <v>110</v>
      </c>
      <c r="Z451" t="s">
        <v>4471</v>
      </c>
      <c r="AA451" t="s">
        <v>110</v>
      </c>
      <c r="AB451" t="s">
        <v>34</v>
      </c>
      <c r="AC451" t="s">
        <v>34</v>
      </c>
      <c r="AD451" t="s">
        <v>34</v>
      </c>
    </row>
    <row r="452" spans="1:30" x14ac:dyDescent="0.25">
      <c r="A452" t="s">
        <v>4472</v>
      </c>
      <c r="B452" t="s">
        <v>131</v>
      </c>
      <c r="C452" s="1" t="s">
        <v>5440</v>
      </c>
      <c r="D452" s="1" t="s">
        <v>4473</v>
      </c>
      <c r="E452" t="s">
        <v>943</v>
      </c>
      <c r="F452" t="s">
        <v>1162</v>
      </c>
      <c r="G452" s="2" t="s">
        <v>442</v>
      </c>
      <c r="H452" t="s">
        <v>770</v>
      </c>
      <c r="I452" t="s">
        <v>546</v>
      </c>
      <c r="J452" t="s">
        <v>4410</v>
      </c>
      <c r="K452" t="s">
        <v>319</v>
      </c>
      <c r="L452" t="s">
        <v>548</v>
      </c>
      <c r="M452" t="s">
        <v>319</v>
      </c>
      <c r="N452" t="s">
        <v>546</v>
      </c>
      <c r="O452" t="s">
        <v>2392</v>
      </c>
      <c r="P452" t="s">
        <v>3349</v>
      </c>
      <c r="Q452" t="s">
        <v>4474</v>
      </c>
      <c r="R452" t="s">
        <v>4475</v>
      </c>
      <c r="S452" t="s">
        <v>4476</v>
      </c>
      <c r="T452" t="s">
        <v>133</v>
      </c>
      <c r="U452" t="s">
        <v>371</v>
      </c>
      <c r="V452" t="s">
        <v>4477</v>
      </c>
      <c r="W452" t="s">
        <v>1762</v>
      </c>
      <c r="X452" t="s">
        <v>3232</v>
      </c>
      <c r="Y452" t="s">
        <v>89</v>
      </c>
      <c r="Z452" t="s">
        <v>5441</v>
      </c>
      <c r="AA452" t="s">
        <v>4478</v>
      </c>
      <c r="AB452" t="s">
        <v>34</v>
      </c>
      <c r="AC452" t="s">
        <v>34</v>
      </c>
      <c r="AD452" t="s">
        <v>34</v>
      </c>
    </row>
    <row r="453" spans="1:30" x14ac:dyDescent="0.25">
      <c r="A453" t="s">
        <v>4479</v>
      </c>
      <c r="B453" t="s">
        <v>68</v>
      </c>
      <c r="C453" s="1" t="s">
        <v>34</v>
      </c>
      <c r="D453" s="1" t="s">
        <v>34</v>
      </c>
      <c r="E453" t="s">
        <v>34</v>
      </c>
      <c r="F453" t="s">
        <v>253</v>
      </c>
      <c r="G453" s="2" t="s">
        <v>47</v>
      </c>
      <c r="H453" t="s">
        <v>47</v>
      </c>
      <c r="I453" t="s">
        <v>47</v>
      </c>
      <c r="J453" t="s">
        <v>47</v>
      </c>
      <c r="K453" t="s">
        <v>47</v>
      </c>
      <c r="L453" t="s">
        <v>47</v>
      </c>
      <c r="M453" t="s">
        <v>47</v>
      </c>
      <c r="N453" t="s">
        <v>47</v>
      </c>
      <c r="O453" t="s">
        <v>47</v>
      </c>
      <c r="P453" t="s">
        <v>47</v>
      </c>
      <c r="Q453" t="s">
        <v>34</v>
      </c>
      <c r="R453" t="s">
        <v>4480</v>
      </c>
      <c r="S453" t="s">
        <v>4481</v>
      </c>
      <c r="T453" t="s">
        <v>34</v>
      </c>
      <c r="U453" t="s">
        <v>588</v>
      </c>
      <c r="V453" t="s">
        <v>4482</v>
      </c>
      <c r="W453" t="s">
        <v>4483</v>
      </c>
      <c r="X453" t="s">
        <v>4484</v>
      </c>
      <c r="Y453" t="s">
        <v>110</v>
      </c>
      <c r="Z453" t="s">
        <v>34</v>
      </c>
      <c r="AA453" t="s">
        <v>4485</v>
      </c>
      <c r="AB453" t="s">
        <v>34</v>
      </c>
      <c r="AC453" t="s">
        <v>34</v>
      </c>
      <c r="AD453" t="s">
        <v>34</v>
      </c>
    </row>
    <row r="454" spans="1:30" x14ac:dyDescent="0.25">
      <c r="A454" t="s">
        <v>4486</v>
      </c>
      <c r="B454" t="s">
        <v>31</v>
      </c>
      <c r="C454" s="1" t="s">
        <v>4880</v>
      </c>
      <c r="D454" s="1" t="s">
        <v>4487</v>
      </c>
      <c r="E454" t="s">
        <v>1273</v>
      </c>
      <c r="F454" t="s">
        <v>53</v>
      </c>
      <c r="G454" s="2" t="s">
        <v>398</v>
      </c>
      <c r="H454" t="s">
        <v>476</v>
      </c>
      <c r="I454" t="s">
        <v>900</v>
      </c>
      <c r="J454" t="s">
        <v>4488</v>
      </c>
      <c r="K454" t="s">
        <v>479</v>
      </c>
      <c r="L454" t="s">
        <v>319</v>
      </c>
      <c r="M454" t="s">
        <v>480</v>
      </c>
      <c r="N454" t="s">
        <v>1219</v>
      </c>
      <c r="O454" t="s">
        <v>1183</v>
      </c>
      <c r="P454" t="s">
        <v>4489</v>
      </c>
      <c r="Q454" t="s">
        <v>4490</v>
      </c>
      <c r="R454" t="s">
        <v>4491</v>
      </c>
      <c r="S454" t="s">
        <v>34</v>
      </c>
      <c r="T454" t="s">
        <v>34</v>
      </c>
      <c r="U454" t="s">
        <v>34</v>
      </c>
      <c r="V454" t="s">
        <v>34</v>
      </c>
      <c r="W454" t="s">
        <v>34</v>
      </c>
      <c r="X454" t="s">
        <v>34</v>
      </c>
      <c r="Y454" t="s">
        <v>110</v>
      </c>
      <c r="Z454" t="s">
        <v>5442</v>
      </c>
      <c r="AA454" t="s">
        <v>4493</v>
      </c>
      <c r="AB454" t="s">
        <v>34</v>
      </c>
      <c r="AC454" t="s">
        <v>34</v>
      </c>
      <c r="AD454" t="s">
        <v>34</v>
      </c>
    </row>
    <row r="455" spans="1:30" x14ac:dyDescent="0.25">
      <c r="A455" t="s">
        <v>4494</v>
      </c>
      <c r="B455" t="s">
        <v>31</v>
      </c>
      <c r="C455" s="1" t="s">
        <v>2412</v>
      </c>
      <c r="D455" s="1" t="s">
        <v>4495</v>
      </c>
      <c r="E455" t="s">
        <v>4496</v>
      </c>
      <c r="F455" t="s">
        <v>388</v>
      </c>
      <c r="G455" s="2" t="s">
        <v>641</v>
      </c>
      <c r="H455" t="s">
        <v>47</v>
      </c>
      <c r="I455" t="s">
        <v>47</v>
      </c>
      <c r="J455" t="s">
        <v>47</v>
      </c>
      <c r="K455" t="s">
        <v>47</v>
      </c>
      <c r="L455" t="s">
        <v>47</v>
      </c>
      <c r="M455" t="s">
        <v>47</v>
      </c>
      <c r="N455" t="s">
        <v>600</v>
      </c>
      <c r="O455" t="s">
        <v>4497</v>
      </c>
      <c r="P455" t="s">
        <v>4498</v>
      </c>
      <c r="Q455" t="s">
        <v>4498</v>
      </c>
      <c r="R455" t="s">
        <v>4499</v>
      </c>
      <c r="S455" t="s">
        <v>3354</v>
      </c>
      <c r="T455" t="s">
        <v>4500</v>
      </c>
      <c r="U455" t="s">
        <v>4501</v>
      </c>
      <c r="V455" t="s">
        <v>3171</v>
      </c>
      <c r="W455" t="s">
        <v>1677</v>
      </c>
      <c r="X455" t="s">
        <v>4502</v>
      </c>
      <c r="Y455" t="s">
        <v>110</v>
      </c>
      <c r="Z455" t="s">
        <v>4503</v>
      </c>
      <c r="AA455" t="s">
        <v>4504</v>
      </c>
      <c r="AB455" t="s">
        <v>34</v>
      </c>
      <c r="AC455" t="s">
        <v>34</v>
      </c>
      <c r="AD455" t="s">
        <v>34</v>
      </c>
    </row>
    <row r="456" spans="1:30" x14ac:dyDescent="0.25">
      <c r="A456" t="s">
        <v>4505</v>
      </c>
      <c r="B456" t="s">
        <v>893</v>
      </c>
      <c r="C456" s="1" t="s">
        <v>4506</v>
      </c>
      <c r="D456" s="1" t="s">
        <v>4507</v>
      </c>
      <c r="E456" t="s">
        <v>361</v>
      </c>
      <c r="F456" t="s">
        <v>787</v>
      </c>
      <c r="G456" s="2" t="s">
        <v>47</v>
      </c>
      <c r="H456" t="s">
        <v>99</v>
      </c>
      <c r="I456" t="s">
        <v>117</v>
      </c>
      <c r="J456" t="s">
        <v>281</v>
      </c>
      <c r="K456" t="s">
        <v>1165</v>
      </c>
      <c r="L456" t="s">
        <v>85</v>
      </c>
      <c r="M456" t="s">
        <v>744</v>
      </c>
      <c r="N456" t="s">
        <v>117</v>
      </c>
      <c r="O456" t="s">
        <v>47</v>
      </c>
      <c r="P456" t="s">
        <v>47</v>
      </c>
      <c r="Q456" t="s">
        <v>34</v>
      </c>
      <c r="R456" t="s">
        <v>4508</v>
      </c>
      <c r="S456" t="s">
        <v>4509</v>
      </c>
      <c r="T456" t="s">
        <v>361</v>
      </c>
      <c r="U456" t="s">
        <v>875</v>
      </c>
      <c r="V456" t="s">
        <v>4510</v>
      </c>
      <c r="W456" t="s">
        <v>4511</v>
      </c>
      <c r="X456" t="s">
        <v>4512</v>
      </c>
      <c r="Y456" t="s">
        <v>266</v>
      </c>
      <c r="Z456" t="s">
        <v>2581</v>
      </c>
      <c r="AA456" t="s">
        <v>2243</v>
      </c>
      <c r="AB456" t="s">
        <v>34</v>
      </c>
      <c r="AC456" t="s">
        <v>34</v>
      </c>
      <c r="AD456" t="s">
        <v>34</v>
      </c>
    </row>
    <row r="457" spans="1:30" x14ac:dyDescent="0.25">
      <c r="A457" t="s">
        <v>4513</v>
      </c>
      <c r="B457" t="s">
        <v>228</v>
      </c>
      <c r="C457" s="1" t="s">
        <v>4514</v>
      </c>
      <c r="D457" s="1" t="s">
        <v>34</v>
      </c>
      <c r="E457" t="s">
        <v>4172</v>
      </c>
      <c r="F457" t="s">
        <v>1208</v>
      </c>
      <c r="G457" s="2" t="s">
        <v>47</v>
      </c>
      <c r="H457" t="s">
        <v>47</v>
      </c>
      <c r="I457" t="s">
        <v>47</v>
      </c>
      <c r="J457" t="s">
        <v>47</v>
      </c>
      <c r="K457" t="s">
        <v>47</v>
      </c>
      <c r="L457" t="s">
        <v>47</v>
      </c>
      <c r="M457" t="s">
        <v>47</v>
      </c>
      <c r="N457" t="s">
        <v>47</v>
      </c>
      <c r="O457" t="s">
        <v>47</v>
      </c>
      <c r="P457" t="s">
        <v>47</v>
      </c>
      <c r="Q457" t="s">
        <v>34</v>
      </c>
      <c r="R457" t="s">
        <v>4515</v>
      </c>
      <c r="S457" t="s">
        <v>34</v>
      </c>
      <c r="T457" t="s">
        <v>34</v>
      </c>
      <c r="U457" t="s">
        <v>34</v>
      </c>
      <c r="V457" t="s">
        <v>34</v>
      </c>
      <c r="W457" t="s">
        <v>34</v>
      </c>
      <c r="X457" t="s">
        <v>34</v>
      </c>
      <c r="Y457" t="s">
        <v>110</v>
      </c>
      <c r="Z457" t="s">
        <v>34</v>
      </c>
      <c r="AA457" t="s">
        <v>2686</v>
      </c>
      <c r="AB457" t="s">
        <v>34</v>
      </c>
      <c r="AC457" t="s">
        <v>34</v>
      </c>
      <c r="AD457" t="s">
        <v>34</v>
      </c>
    </row>
    <row r="458" spans="1:30" x14ac:dyDescent="0.25">
      <c r="A458" t="s">
        <v>4516</v>
      </c>
      <c r="B458" t="s">
        <v>31</v>
      </c>
      <c r="C458" s="1" t="s">
        <v>4517</v>
      </c>
      <c r="D458" s="1" t="s">
        <v>4518</v>
      </c>
      <c r="E458" t="s">
        <v>1135</v>
      </c>
      <c r="F458" t="s">
        <v>53</v>
      </c>
      <c r="G458" s="2" t="s">
        <v>529</v>
      </c>
      <c r="H458" t="s">
        <v>3623</v>
      </c>
      <c r="I458" t="s">
        <v>1025</v>
      </c>
      <c r="J458" t="s">
        <v>1025</v>
      </c>
      <c r="K458" t="s">
        <v>163</v>
      </c>
      <c r="L458" t="s">
        <v>99</v>
      </c>
      <c r="M458" t="s">
        <v>99</v>
      </c>
      <c r="N458" t="s">
        <v>2403</v>
      </c>
      <c r="O458" t="s">
        <v>1155</v>
      </c>
      <c r="P458" t="s">
        <v>481</v>
      </c>
      <c r="Q458" t="s">
        <v>2503</v>
      </c>
      <c r="R458" t="s">
        <v>4519</v>
      </c>
      <c r="S458" t="s">
        <v>34</v>
      </c>
      <c r="T458" t="s">
        <v>34</v>
      </c>
      <c r="U458" t="s">
        <v>34</v>
      </c>
      <c r="V458" t="s">
        <v>34</v>
      </c>
      <c r="W458" t="s">
        <v>34</v>
      </c>
      <c r="X458" t="s">
        <v>34</v>
      </c>
      <c r="Y458" t="s">
        <v>110</v>
      </c>
      <c r="Z458" t="s">
        <v>5443</v>
      </c>
      <c r="AA458" t="s">
        <v>1256</v>
      </c>
      <c r="AB458" t="s">
        <v>34</v>
      </c>
      <c r="AC458" t="s">
        <v>34</v>
      </c>
      <c r="AD458" t="s">
        <v>34</v>
      </c>
    </row>
    <row r="459" spans="1:30" x14ac:dyDescent="0.25">
      <c r="A459" t="s">
        <v>4520</v>
      </c>
      <c r="B459" t="s">
        <v>131</v>
      </c>
      <c r="C459" s="1" t="s">
        <v>2735</v>
      </c>
      <c r="D459" s="1" t="s">
        <v>4521</v>
      </c>
      <c r="E459" t="s">
        <v>211</v>
      </c>
      <c r="F459" t="s">
        <v>458</v>
      </c>
      <c r="G459" s="2" t="s">
        <v>479</v>
      </c>
      <c r="H459" t="s">
        <v>658</v>
      </c>
      <c r="I459" t="s">
        <v>109</v>
      </c>
      <c r="J459" t="s">
        <v>4522</v>
      </c>
      <c r="K459" t="s">
        <v>690</v>
      </c>
      <c r="L459" t="s">
        <v>121</v>
      </c>
      <c r="M459" t="s">
        <v>96</v>
      </c>
      <c r="N459" t="s">
        <v>109</v>
      </c>
      <c r="O459" t="s">
        <v>1934</v>
      </c>
      <c r="P459" t="s">
        <v>4523</v>
      </c>
      <c r="Q459" t="s">
        <v>2800</v>
      </c>
      <c r="R459" t="s">
        <v>4524</v>
      </c>
      <c r="S459" t="s">
        <v>4525</v>
      </c>
      <c r="T459" t="s">
        <v>211</v>
      </c>
      <c r="U459" t="s">
        <v>140</v>
      </c>
      <c r="V459" t="s">
        <v>415</v>
      </c>
      <c r="W459" t="s">
        <v>1687</v>
      </c>
      <c r="X459" t="s">
        <v>4526</v>
      </c>
      <c r="Y459" t="s">
        <v>1100</v>
      </c>
      <c r="Z459" t="s">
        <v>4177</v>
      </c>
      <c r="AA459" t="s">
        <v>4527</v>
      </c>
      <c r="AB459" t="s">
        <v>34</v>
      </c>
      <c r="AC459" t="s">
        <v>34</v>
      </c>
      <c r="AD459" t="s">
        <v>34</v>
      </c>
    </row>
    <row r="460" spans="1:30" x14ac:dyDescent="0.25">
      <c r="A460" t="s">
        <v>4528</v>
      </c>
      <c r="B460" t="s">
        <v>893</v>
      </c>
      <c r="C460" s="1" t="s">
        <v>5444</v>
      </c>
      <c r="D460" s="1" t="s">
        <v>4529</v>
      </c>
      <c r="E460" t="s">
        <v>1037</v>
      </c>
      <c r="F460" t="s">
        <v>95</v>
      </c>
      <c r="G460" s="2" t="s">
        <v>481</v>
      </c>
      <c r="H460" t="s">
        <v>4530</v>
      </c>
      <c r="I460" t="s">
        <v>321</v>
      </c>
      <c r="J460" t="s">
        <v>1847</v>
      </c>
      <c r="K460" t="s">
        <v>481</v>
      </c>
      <c r="L460" t="s">
        <v>323</v>
      </c>
      <c r="M460" t="s">
        <v>324</v>
      </c>
      <c r="N460" t="s">
        <v>321</v>
      </c>
      <c r="O460" t="s">
        <v>141</v>
      </c>
      <c r="P460" t="s">
        <v>2729</v>
      </c>
      <c r="Q460" t="s">
        <v>1382</v>
      </c>
      <c r="R460" t="s">
        <v>4531</v>
      </c>
      <c r="S460" t="s">
        <v>4532</v>
      </c>
      <c r="T460" t="s">
        <v>1037</v>
      </c>
      <c r="U460" t="s">
        <v>1304</v>
      </c>
      <c r="V460" t="s">
        <v>4533</v>
      </c>
      <c r="W460" t="s">
        <v>4534</v>
      </c>
      <c r="X460" t="s">
        <v>325</v>
      </c>
      <c r="Y460" t="s">
        <v>297</v>
      </c>
      <c r="Z460" t="s">
        <v>4535</v>
      </c>
      <c r="AA460" t="s">
        <v>4536</v>
      </c>
      <c r="AB460" t="s">
        <v>34</v>
      </c>
      <c r="AC460" t="s">
        <v>34</v>
      </c>
      <c r="AD460" t="s">
        <v>34</v>
      </c>
    </row>
    <row r="461" spans="1:30" x14ac:dyDescent="0.25">
      <c r="A461" t="s">
        <v>4537</v>
      </c>
      <c r="B461" t="s">
        <v>31</v>
      </c>
      <c r="C461" s="1" t="s">
        <v>5445</v>
      </c>
      <c r="D461" s="1" t="s">
        <v>4538</v>
      </c>
      <c r="E461" t="s">
        <v>1322</v>
      </c>
      <c r="F461" t="s">
        <v>2894</v>
      </c>
      <c r="G461" s="2" t="s">
        <v>446</v>
      </c>
      <c r="H461" t="s">
        <v>1209</v>
      </c>
      <c r="I461" t="s">
        <v>2032</v>
      </c>
      <c r="J461" t="s">
        <v>4539</v>
      </c>
      <c r="K461" t="s">
        <v>324</v>
      </c>
      <c r="L461" t="s">
        <v>319</v>
      </c>
      <c r="M461" t="s">
        <v>78</v>
      </c>
      <c r="N461" t="s">
        <v>1521</v>
      </c>
      <c r="O461" t="s">
        <v>744</v>
      </c>
      <c r="P461" t="s">
        <v>821</v>
      </c>
      <c r="Q461" t="s">
        <v>4540</v>
      </c>
      <c r="R461" t="s">
        <v>4541</v>
      </c>
      <c r="S461" t="s">
        <v>34</v>
      </c>
      <c r="T461" t="s">
        <v>34</v>
      </c>
      <c r="U461" t="s">
        <v>34</v>
      </c>
      <c r="V461" t="s">
        <v>34</v>
      </c>
      <c r="W461" t="s">
        <v>34</v>
      </c>
      <c r="X461" t="s">
        <v>34</v>
      </c>
      <c r="Y461" t="s">
        <v>937</v>
      </c>
      <c r="Z461" t="s">
        <v>5446</v>
      </c>
      <c r="AA461" t="s">
        <v>4542</v>
      </c>
      <c r="AB461" t="s">
        <v>34</v>
      </c>
      <c r="AC461" t="s">
        <v>34</v>
      </c>
      <c r="AD461" t="s">
        <v>34</v>
      </c>
    </row>
    <row r="462" spans="1:30" x14ac:dyDescent="0.25">
      <c r="A462" t="s">
        <v>4543</v>
      </c>
      <c r="B462" t="s">
        <v>208</v>
      </c>
      <c r="C462" s="1" t="s">
        <v>5447</v>
      </c>
      <c r="D462" s="1" t="s">
        <v>4544</v>
      </c>
      <c r="E462" t="s">
        <v>211</v>
      </c>
      <c r="F462" t="s">
        <v>84</v>
      </c>
      <c r="G462" s="2" t="s">
        <v>162</v>
      </c>
      <c r="H462" t="s">
        <v>123</v>
      </c>
      <c r="I462" t="s">
        <v>3591</v>
      </c>
      <c r="J462" t="s">
        <v>3372</v>
      </c>
      <c r="K462" t="s">
        <v>163</v>
      </c>
      <c r="L462" t="s">
        <v>560</v>
      </c>
      <c r="M462" t="s">
        <v>36</v>
      </c>
      <c r="N462" t="s">
        <v>3591</v>
      </c>
      <c r="O462" t="s">
        <v>197</v>
      </c>
      <c r="P462" t="s">
        <v>1231</v>
      </c>
      <c r="Q462" t="s">
        <v>4545</v>
      </c>
      <c r="R462" t="s">
        <v>4546</v>
      </c>
      <c r="S462" t="s">
        <v>34</v>
      </c>
      <c r="T462" t="s">
        <v>34</v>
      </c>
      <c r="U462" t="s">
        <v>34</v>
      </c>
      <c r="V462" t="s">
        <v>34</v>
      </c>
      <c r="W462" t="s">
        <v>34</v>
      </c>
      <c r="X462" t="s">
        <v>34</v>
      </c>
      <c r="Y462" t="s">
        <v>110</v>
      </c>
      <c r="Z462" t="s">
        <v>4085</v>
      </c>
      <c r="AA462" t="s">
        <v>4547</v>
      </c>
      <c r="AB462" t="s">
        <v>34</v>
      </c>
      <c r="AC462" t="s">
        <v>34</v>
      </c>
      <c r="AD462" t="s">
        <v>34</v>
      </c>
    </row>
    <row r="463" spans="1:30" x14ac:dyDescent="0.25">
      <c r="A463" t="s">
        <v>4548</v>
      </c>
      <c r="B463" t="s">
        <v>384</v>
      </c>
      <c r="C463" s="1" t="s">
        <v>5448</v>
      </c>
      <c r="D463" s="1" t="s">
        <v>4549</v>
      </c>
      <c r="E463" t="s">
        <v>114</v>
      </c>
      <c r="F463" t="s">
        <v>52</v>
      </c>
      <c r="G463" s="2" t="s">
        <v>690</v>
      </c>
      <c r="H463" t="s">
        <v>1209</v>
      </c>
      <c r="I463" t="s">
        <v>2032</v>
      </c>
      <c r="J463" t="s">
        <v>4550</v>
      </c>
      <c r="K463" t="s">
        <v>324</v>
      </c>
      <c r="L463" t="s">
        <v>319</v>
      </c>
      <c r="M463" t="s">
        <v>447</v>
      </c>
      <c r="N463" t="s">
        <v>4551</v>
      </c>
      <c r="O463" t="s">
        <v>1984</v>
      </c>
      <c r="P463" t="s">
        <v>3396</v>
      </c>
      <c r="Q463" t="s">
        <v>4552</v>
      </c>
      <c r="R463" t="s">
        <v>4553</v>
      </c>
      <c r="S463" t="s">
        <v>34</v>
      </c>
      <c r="T463" t="s">
        <v>34</v>
      </c>
      <c r="U463" t="s">
        <v>34</v>
      </c>
      <c r="V463" t="s">
        <v>34</v>
      </c>
      <c r="W463" t="s">
        <v>34</v>
      </c>
      <c r="X463" t="s">
        <v>34</v>
      </c>
      <c r="Y463" t="s">
        <v>152</v>
      </c>
      <c r="Z463" t="s">
        <v>5449</v>
      </c>
      <c r="AA463" t="s">
        <v>4554</v>
      </c>
      <c r="AB463" t="s">
        <v>34</v>
      </c>
      <c r="AC463" t="s">
        <v>34</v>
      </c>
      <c r="AD463" t="s">
        <v>34</v>
      </c>
    </row>
    <row r="464" spans="1:30" x14ac:dyDescent="0.25">
      <c r="A464" t="s">
        <v>4555</v>
      </c>
      <c r="B464" t="s">
        <v>228</v>
      </c>
      <c r="C464" s="1" t="s">
        <v>1442</v>
      </c>
      <c r="D464" s="1" t="s">
        <v>4556</v>
      </c>
      <c r="E464" t="s">
        <v>53</v>
      </c>
      <c r="F464" t="s">
        <v>2092</v>
      </c>
      <c r="G464" s="2" t="s">
        <v>1285</v>
      </c>
      <c r="H464" t="s">
        <v>47</v>
      </c>
      <c r="I464" t="s">
        <v>1285</v>
      </c>
      <c r="J464" t="s">
        <v>1285</v>
      </c>
      <c r="K464" t="s">
        <v>47</v>
      </c>
      <c r="L464" t="s">
        <v>1285</v>
      </c>
      <c r="M464" t="s">
        <v>1285</v>
      </c>
      <c r="N464" t="s">
        <v>1285</v>
      </c>
      <c r="O464" t="s">
        <v>4557</v>
      </c>
      <c r="P464" t="s">
        <v>4558</v>
      </c>
      <c r="Q464" t="s">
        <v>4558</v>
      </c>
      <c r="R464" t="s">
        <v>4559</v>
      </c>
      <c r="S464" t="s">
        <v>4560</v>
      </c>
      <c r="T464" t="s">
        <v>1541</v>
      </c>
      <c r="U464" t="s">
        <v>1165</v>
      </c>
      <c r="V464" t="s">
        <v>1277</v>
      </c>
      <c r="W464" t="s">
        <v>2780</v>
      </c>
      <c r="X464" t="s">
        <v>2712</v>
      </c>
      <c r="Y464" t="s">
        <v>89</v>
      </c>
      <c r="Z464" t="s">
        <v>4561</v>
      </c>
      <c r="AA464" t="s">
        <v>4562</v>
      </c>
      <c r="AB464" t="s">
        <v>34</v>
      </c>
      <c r="AC464" t="s">
        <v>34</v>
      </c>
      <c r="AD464" t="s">
        <v>34</v>
      </c>
    </row>
    <row r="465" spans="1:30" x14ac:dyDescent="0.25">
      <c r="A465" t="s">
        <v>4563</v>
      </c>
      <c r="B465" t="s">
        <v>286</v>
      </c>
      <c r="C465" s="1" t="s">
        <v>4963</v>
      </c>
      <c r="D465" s="1" t="s">
        <v>4564</v>
      </c>
      <c r="E465" t="s">
        <v>955</v>
      </c>
      <c r="F465" t="s">
        <v>147</v>
      </c>
      <c r="G465" s="2" t="s">
        <v>1304</v>
      </c>
      <c r="H465" t="s">
        <v>1106</v>
      </c>
      <c r="I465" t="s">
        <v>3357</v>
      </c>
      <c r="J465" t="s">
        <v>1303</v>
      </c>
      <c r="K465" t="s">
        <v>1027</v>
      </c>
      <c r="L465" t="s">
        <v>158</v>
      </c>
      <c r="M465" t="s">
        <v>158</v>
      </c>
      <c r="N465" t="s">
        <v>3357</v>
      </c>
      <c r="O465" t="s">
        <v>36</v>
      </c>
      <c r="P465" t="s">
        <v>399</v>
      </c>
      <c r="Q465" t="s">
        <v>117</v>
      </c>
      <c r="R465" t="s">
        <v>4565</v>
      </c>
      <c r="S465" t="s">
        <v>34</v>
      </c>
      <c r="T465" t="s">
        <v>34</v>
      </c>
      <c r="U465" t="s">
        <v>34</v>
      </c>
      <c r="V465" t="s">
        <v>34</v>
      </c>
      <c r="W465" t="s">
        <v>34</v>
      </c>
      <c r="X465" t="s">
        <v>34</v>
      </c>
      <c r="Y465" t="s">
        <v>1100</v>
      </c>
      <c r="Z465" t="s">
        <v>1558</v>
      </c>
      <c r="AA465" t="s">
        <v>4566</v>
      </c>
      <c r="AB465" t="s">
        <v>34</v>
      </c>
      <c r="AC465" t="s">
        <v>34</v>
      </c>
      <c r="AD465" t="s">
        <v>34</v>
      </c>
    </row>
    <row r="466" spans="1:30" x14ac:dyDescent="0.25">
      <c r="A466" t="s">
        <v>4567</v>
      </c>
      <c r="B466" t="s">
        <v>131</v>
      </c>
      <c r="C466" s="1" t="s">
        <v>4013</v>
      </c>
      <c r="D466" s="1" t="s">
        <v>4568</v>
      </c>
      <c r="E466" t="s">
        <v>673</v>
      </c>
      <c r="F466" t="s">
        <v>157</v>
      </c>
      <c r="G466" s="2" t="s">
        <v>1325</v>
      </c>
      <c r="H466" t="s">
        <v>47</v>
      </c>
      <c r="I466" t="s">
        <v>47</v>
      </c>
      <c r="J466" t="s">
        <v>1325</v>
      </c>
      <c r="K466" t="s">
        <v>47</v>
      </c>
      <c r="L466" t="s">
        <v>47</v>
      </c>
      <c r="M466" t="s">
        <v>1325</v>
      </c>
      <c r="N466" t="s">
        <v>1065</v>
      </c>
      <c r="O466" t="s">
        <v>47</v>
      </c>
      <c r="P466" t="s">
        <v>47</v>
      </c>
      <c r="Q466" t="s">
        <v>34</v>
      </c>
      <c r="R466" t="s">
        <v>4569</v>
      </c>
      <c r="S466" t="s">
        <v>4570</v>
      </c>
      <c r="T466" t="s">
        <v>289</v>
      </c>
      <c r="U466" t="s">
        <v>295</v>
      </c>
      <c r="V466" t="s">
        <v>664</v>
      </c>
      <c r="W466" t="s">
        <v>374</v>
      </c>
      <c r="X466" t="s">
        <v>4571</v>
      </c>
      <c r="Y466" t="s">
        <v>89</v>
      </c>
      <c r="Z466" t="s">
        <v>5450</v>
      </c>
      <c r="AA466" t="s">
        <v>4572</v>
      </c>
      <c r="AB466" t="s">
        <v>34</v>
      </c>
      <c r="AC466" t="s">
        <v>34</v>
      </c>
      <c r="AD466" t="s">
        <v>34</v>
      </c>
    </row>
    <row r="467" spans="1:30" x14ac:dyDescent="0.25">
      <c r="A467" t="s">
        <v>4573</v>
      </c>
      <c r="B467" t="s">
        <v>893</v>
      </c>
      <c r="C467" s="1" t="s">
        <v>4574</v>
      </c>
      <c r="D467" s="1" t="s">
        <v>4575</v>
      </c>
      <c r="E467" t="s">
        <v>928</v>
      </c>
      <c r="F467" t="s">
        <v>95</v>
      </c>
      <c r="G467" s="2" t="s">
        <v>1719</v>
      </c>
      <c r="H467" t="s">
        <v>4576</v>
      </c>
      <c r="I467" t="s">
        <v>4577</v>
      </c>
      <c r="J467" t="s">
        <v>4578</v>
      </c>
      <c r="K467" t="s">
        <v>1719</v>
      </c>
      <c r="L467" t="s">
        <v>448</v>
      </c>
      <c r="M467" t="s">
        <v>57</v>
      </c>
      <c r="N467" t="s">
        <v>4577</v>
      </c>
      <c r="O467" t="s">
        <v>4579</v>
      </c>
      <c r="P467" t="s">
        <v>4580</v>
      </c>
      <c r="Q467" t="s">
        <v>4581</v>
      </c>
      <c r="R467" t="s">
        <v>4582</v>
      </c>
      <c r="S467" t="s">
        <v>34</v>
      </c>
      <c r="T467" t="s">
        <v>34</v>
      </c>
      <c r="U467" t="s">
        <v>34</v>
      </c>
      <c r="V467" t="s">
        <v>34</v>
      </c>
      <c r="W467" t="s">
        <v>34</v>
      </c>
      <c r="X467" t="s">
        <v>34</v>
      </c>
      <c r="Y467" t="s">
        <v>1743</v>
      </c>
      <c r="Z467" t="s">
        <v>5451</v>
      </c>
      <c r="AA467" t="s">
        <v>4583</v>
      </c>
      <c r="AB467" t="s">
        <v>34</v>
      </c>
      <c r="AC467" t="s">
        <v>34</v>
      </c>
      <c r="AD467" t="s">
        <v>34</v>
      </c>
    </row>
    <row r="468" spans="1:30" x14ac:dyDescent="0.25">
      <c r="A468" t="s">
        <v>4584</v>
      </c>
      <c r="B468" t="s">
        <v>384</v>
      </c>
      <c r="C468" s="1" t="s">
        <v>5452</v>
      </c>
      <c r="D468" s="1" t="s">
        <v>4585</v>
      </c>
      <c r="E468" t="s">
        <v>95</v>
      </c>
      <c r="F468" t="s">
        <v>648</v>
      </c>
      <c r="G468" s="2" t="s">
        <v>1027</v>
      </c>
      <c r="H468" t="s">
        <v>117</v>
      </c>
      <c r="I468" t="s">
        <v>3837</v>
      </c>
      <c r="J468" t="s">
        <v>3945</v>
      </c>
      <c r="K468" t="s">
        <v>120</v>
      </c>
      <c r="L468" t="s">
        <v>323</v>
      </c>
      <c r="M468" t="s">
        <v>481</v>
      </c>
      <c r="N468" t="s">
        <v>3837</v>
      </c>
      <c r="O468" t="s">
        <v>4586</v>
      </c>
      <c r="P468" t="s">
        <v>744</v>
      </c>
      <c r="Q468" t="s">
        <v>3385</v>
      </c>
      <c r="R468" t="s">
        <v>4587</v>
      </c>
      <c r="S468" t="s">
        <v>4588</v>
      </c>
      <c r="T468" t="s">
        <v>1194</v>
      </c>
      <c r="U468" t="s">
        <v>1027</v>
      </c>
      <c r="V468" t="s">
        <v>4589</v>
      </c>
      <c r="W468" t="s">
        <v>4590</v>
      </c>
      <c r="X468" t="s">
        <v>4163</v>
      </c>
      <c r="Y468" t="s">
        <v>2170</v>
      </c>
      <c r="Z468" t="s">
        <v>5453</v>
      </c>
      <c r="AA468" t="s">
        <v>4591</v>
      </c>
      <c r="AB468" t="s">
        <v>34</v>
      </c>
      <c r="AC468" t="s">
        <v>34</v>
      </c>
      <c r="AD468" t="s">
        <v>34</v>
      </c>
    </row>
    <row r="469" spans="1:30" x14ac:dyDescent="0.25">
      <c r="A469" t="s">
        <v>4592</v>
      </c>
      <c r="B469" t="s">
        <v>2623</v>
      </c>
      <c r="C469" s="1" t="s">
        <v>4593</v>
      </c>
      <c r="D469" s="1" t="s">
        <v>4594</v>
      </c>
      <c r="E469" t="s">
        <v>230</v>
      </c>
      <c r="F469" t="s">
        <v>115</v>
      </c>
      <c r="G469" s="2" t="s">
        <v>442</v>
      </c>
      <c r="H469" t="s">
        <v>2650</v>
      </c>
      <c r="I469" t="s">
        <v>755</v>
      </c>
      <c r="J469" t="s">
        <v>755</v>
      </c>
      <c r="K469" t="s">
        <v>442</v>
      </c>
      <c r="L469" t="s">
        <v>703</v>
      </c>
      <c r="M469" t="s">
        <v>703</v>
      </c>
      <c r="N469" t="s">
        <v>755</v>
      </c>
      <c r="O469" t="s">
        <v>756</v>
      </c>
      <c r="P469" t="s">
        <v>305</v>
      </c>
      <c r="Q469" t="s">
        <v>2032</v>
      </c>
      <c r="R469" t="s">
        <v>4595</v>
      </c>
      <c r="S469" t="s">
        <v>34</v>
      </c>
      <c r="T469" t="s">
        <v>34</v>
      </c>
      <c r="U469" t="s">
        <v>34</v>
      </c>
      <c r="V469" t="s">
        <v>34</v>
      </c>
      <c r="W469" t="s">
        <v>34</v>
      </c>
      <c r="X469" t="s">
        <v>34</v>
      </c>
      <c r="Y469" t="s">
        <v>48</v>
      </c>
      <c r="Z469" t="s">
        <v>5454</v>
      </c>
      <c r="AA469" t="s">
        <v>4596</v>
      </c>
      <c r="AB469" t="s">
        <v>34</v>
      </c>
      <c r="AC469" t="s">
        <v>34</v>
      </c>
      <c r="AD469" t="s">
        <v>34</v>
      </c>
    </row>
    <row r="470" spans="1:30" x14ac:dyDescent="0.25">
      <c r="A470" t="s">
        <v>4597</v>
      </c>
      <c r="B470" t="s">
        <v>131</v>
      </c>
      <c r="C470" s="1" t="s">
        <v>1397</v>
      </c>
      <c r="D470" s="1" t="s">
        <v>4598</v>
      </c>
      <c r="E470" t="s">
        <v>301</v>
      </c>
      <c r="F470" t="s">
        <v>458</v>
      </c>
      <c r="G470" s="2" t="s">
        <v>47</v>
      </c>
      <c r="H470" t="s">
        <v>1112</v>
      </c>
      <c r="I470" t="s">
        <v>218</v>
      </c>
      <c r="J470" t="s">
        <v>4599</v>
      </c>
      <c r="K470" t="s">
        <v>307</v>
      </c>
      <c r="L470" t="s">
        <v>1719</v>
      </c>
      <c r="M470" t="s">
        <v>687</v>
      </c>
      <c r="N470" t="s">
        <v>218</v>
      </c>
      <c r="O470" t="s">
        <v>47</v>
      </c>
      <c r="P470" t="s">
        <v>47</v>
      </c>
      <c r="Q470" t="s">
        <v>34</v>
      </c>
      <c r="R470" t="s">
        <v>4600</v>
      </c>
      <c r="S470" t="s">
        <v>34</v>
      </c>
      <c r="T470" t="s">
        <v>34</v>
      </c>
      <c r="U470" t="s">
        <v>34</v>
      </c>
      <c r="V470" t="s">
        <v>34</v>
      </c>
      <c r="W470" t="s">
        <v>34</v>
      </c>
      <c r="X470" t="s">
        <v>34</v>
      </c>
      <c r="Y470" t="s">
        <v>89</v>
      </c>
      <c r="Z470" t="s">
        <v>4601</v>
      </c>
      <c r="AA470" t="s">
        <v>523</v>
      </c>
      <c r="AB470" t="s">
        <v>34</v>
      </c>
      <c r="AC470" t="s">
        <v>34</v>
      </c>
      <c r="AD470" t="s">
        <v>34</v>
      </c>
    </row>
    <row r="471" spans="1:30" x14ac:dyDescent="0.25">
      <c r="A471" t="s">
        <v>4602</v>
      </c>
      <c r="B471" t="s">
        <v>492</v>
      </c>
      <c r="C471" s="1" t="s">
        <v>5455</v>
      </c>
      <c r="D471" s="1" t="s">
        <v>4603</v>
      </c>
      <c r="E471" t="s">
        <v>787</v>
      </c>
      <c r="F471" t="s">
        <v>301</v>
      </c>
      <c r="G471" s="2" t="s">
        <v>481</v>
      </c>
      <c r="H471" t="s">
        <v>443</v>
      </c>
      <c r="I471" t="s">
        <v>3581</v>
      </c>
      <c r="J471" t="s">
        <v>4604</v>
      </c>
      <c r="K471" t="s">
        <v>446</v>
      </c>
      <c r="L471" t="s">
        <v>324</v>
      </c>
      <c r="M471" t="s">
        <v>479</v>
      </c>
      <c r="N471" t="s">
        <v>3581</v>
      </c>
      <c r="O471" t="s">
        <v>1028</v>
      </c>
      <c r="P471" t="s">
        <v>1393</v>
      </c>
      <c r="Q471" t="s">
        <v>4605</v>
      </c>
      <c r="R471" t="s">
        <v>4606</v>
      </c>
      <c r="S471" t="s">
        <v>34</v>
      </c>
      <c r="T471" t="s">
        <v>34</v>
      </c>
      <c r="U471" t="s">
        <v>34</v>
      </c>
      <c r="V471" t="s">
        <v>34</v>
      </c>
      <c r="W471" t="s">
        <v>34</v>
      </c>
      <c r="X471" t="s">
        <v>34</v>
      </c>
      <c r="Y471" t="s">
        <v>506</v>
      </c>
      <c r="Z471" t="s">
        <v>5456</v>
      </c>
      <c r="AA471" t="s">
        <v>4607</v>
      </c>
      <c r="AB471" t="s">
        <v>34</v>
      </c>
      <c r="AC471" t="s">
        <v>34</v>
      </c>
      <c r="AD471" t="s">
        <v>34</v>
      </c>
    </row>
    <row r="472" spans="1:30" x14ac:dyDescent="0.25">
      <c r="A472" t="s">
        <v>4608</v>
      </c>
      <c r="B472" t="s">
        <v>2623</v>
      </c>
      <c r="C472" s="1" t="s">
        <v>4609</v>
      </c>
      <c r="D472" s="1" t="s">
        <v>4610</v>
      </c>
      <c r="E472" t="s">
        <v>1273</v>
      </c>
      <c r="F472" t="s">
        <v>882</v>
      </c>
      <c r="G472" s="2" t="s">
        <v>2031</v>
      </c>
      <c r="H472" t="s">
        <v>1641</v>
      </c>
      <c r="I472" t="s">
        <v>2552</v>
      </c>
      <c r="J472" t="s">
        <v>4611</v>
      </c>
      <c r="K472" t="s">
        <v>619</v>
      </c>
      <c r="L472" t="s">
        <v>58</v>
      </c>
      <c r="M472" t="s">
        <v>1946</v>
      </c>
      <c r="N472" t="s">
        <v>2552</v>
      </c>
      <c r="O472" t="s">
        <v>630</v>
      </c>
      <c r="P472" t="s">
        <v>2054</v>
      </c>
      <c r="Q472" t="s">
        <v>4612</v>
      </c>
      <c r="R472" t="s">
        <v>4613</v>
      </c>
      <c r="S472" t="s">
        <v>34</v>
      </c>
      <c r="T472" t="s">
        <v>34</v>
      </c>
      <c r="U472" t="s">
        <v>34</v>
      </c>
      <c r="V472" t="s">
        <v>34</v>
      </c>
      <c r="W472" t="s">
        <v>34</v>
      </c>
      <c r="X472" t="s">
        <v>34</v>
      </c>
      <c r="Y472" t="s">
        <v>110</v>
      </c>
      <c r="Z472" t="s">
        <v>5457</v>
      </c>
      <c r="AA472" t="s">
        <v>4614</v>
      </c>
      <c r="AB472" t="s">
        <v>34</v>
      </c>
      <c r="AC472" t="s">
        <v>34</v>
      </c>
      <c r="AD472" t="s">
        <v>34</v>
      </c>
    </row>
    <row r="473" spans="1:30" x14ac:dyDescent="0.25">
      <c r="A473" t="s">
        <v>4615</v>
      </c>
      <c r="B473" t="s">
        <v>92</v>
      </c>
      <c r="C473" s="1" t="s">
        <v>5458</v>
      </c>
      <c r="D473" s="1" t="s">
        <v>4616</v>
      </c>
      <c r="E473" t="s">
        <v>857</v>
      </c>
      <c r="F473" t="s">
        <v>857</v>
      </c>
      <c r="G473" s="2" t="s">
        <v>1008</v>
      </c>
      <c r="H473" t="s">
        <v>1725</v>
      </c>
      <c r="I473" t="s">
        <v>1553</v>
      </c>
      <c r="J473" t="s">
        <v>806</v>
      </c>
      <c r="K473" t="s">
        <v>447</v>
      </c>
      <c r="L473" t="s">
        <v>116</v>
      </c>
      <c r="M473" t="s">
        <v>409</v>
      </c>
      <c r="N473" t="s">
        <v>1553</v>
      </c>
      <c r="O473" t="s">
        <v>4617</v>
      </c>
      <c r="P473" t="s">
        <v>4618</v>
      </c>
      <c r="Q473" t="s">
        <v>4619</v>
      </c>
      <c r="R473" t="s">
        <v>4620</v>
      </c>
      <c r="S473" t="s">
        <v>4621</v>
      </c>
      <c r="T473" t="s">
        <v>857</v>
      </c>
      <c r="U473" t="s">
        <v>76</v>
      </c>
      <c r="V473" t="s">
        <v>549</v>
      </c>
      <c r="W473" t="s">
        <v>3526</v>
      </c>
      <c r="X473" t="s">
        <v>4622</v>
      </c>
      <c r="Y473" t="s">
        <v>110</v>
      </c>
      <c r="Z473" t="s">
        <v>4361</v>
      </c>
      <c r="AA473" t="s">
        <v>4623</v>
      </c>
      <c r="AB473" t="s">
        <v>34</v>
      </c>
      <c r="AC473" t="s">
        <v>34</v>
      </c>
      <c r="AD473" t="s">
        <v>34</v>
      </c>
    </row>
    <row r="474" spans="1:30" x14ac:dyDescent="0.25">
      <c r="A474" t="s">
        <v>4624</v>
      </c>
      <c r="B474" t="s">
        <v>31</v>
      </c>
      <c r="C474" s="1" t="s">
        <v>2829</v>
      </c>
      <c r="D474" s="1" t="s">
        <v>4625</v>
      </c>
      <c r="E474" t="s">
        <v>34</v>
      </c>
      <c r="F474" t="s">
        <v>95</v>
      </c>
      <c r="G474" s="2" t="s">
        <v>47</v>
      </c>
      <c r="H474" t="s">
        <v>1316</v>
      </c>
      <c r="I474" t="s">
        <v>1183</v>
      </c>
      <c r="J474" t="s">
        <v>4512</v>
      </c>
      <c r="K474" t="s">
        <v>135</v>
      </c>
      <c r="L474" t="s">
        <v>1719</v>
      </c>
      <c r="M474" t="s">
        <v>78</v>
      </c>
      <c r="N474" t="s">
        <v>1183</v>
      </c>
      <c r="O474" t="s">
        <v>47</v>
      </c>
      <c r="P474" t="s">
        <v>47</v>
      </c>
      <c r="Q474" t="s">
        <v>34</v>
      </c>
      <c r="R474" t="s">
        <v>34</v>
      </c>
      <c r="S474" t="s">
        <v>34</v>
      </c>
      <c r="T474" t="s">
        <v>34</v>
      </c>
      <c r="U474" t="s">
        <v>34</v>
      </c>
      <c r="V474" t="s">
        <v>34</v>
      </c>
      <c r="W474" t="s">
        <v>34</v>
      </c>
      <c r="X474" t="s">
        <v>34</v>
      </c>
      <c r="Y474" t="s">
        <v>48</v>
      </c>
      <c r="Z474" t="s">
        <v>4626</v>
      </c>
      <c r="AA474" t="s">
        <v>48</v>
      </c>
      <c r="AB474" t="s">
        <v>34</v>
      </c>
      <c r="AC474" t="s">
        <v>34</v>
      </c>
      <c r="AD474" t="s">
        <v>34</v>
      </c>
    </row>
    <row r="475" spans="1:30" x14ac:dyDescent="0.25">
      <c r="A475" t="s">
        <v>4627</v>
      </c>
      <c r="B475" t="s">
        <v>92</v>
      </c>
      <c r="C475" s="1" t="s">
        <v>5459</v>
      </c>
      <c r="D475" s="1" t="s">
        <v>4628</v>
      </c>
      <c r="E475" t="s">
        <v>192</v>
      </c>
      <c r="F475" t="s">
        <v>615</v>
      </c>
      <c r="G475" s="2" t="s">
        <v>319</v>
      </c>
      <c r="H475" t="s">
        <v>1164</v>
      </c>
      <c r="I475" t="s">
        <v>2865</v>
      </c>
      <c r="J475" t="s">
        <v>3183</v>
      </c>
      <c r="K475" t="s">
        <v>822</v>
      </c>
      <c r="L475" t="s">
        <v>564</v>
      </c>
      <c r="M475" t="s">
        <v>319</v>
      </c>
      <c r="N475" t="s">
        <v>2865</v>
      </c>
      <c r="O475" t="s">
        <v>2767</v>
      </c>
      <c r="P475" t="s">
        <v>916</v>
      </c>
      <c r="Q475" t="s">
        <v>4629</v>
      </c>
      <c r="R475" t="s">
        <v>4630</v>
      </c>
      <c r="S475" t="s">
        <v>1881</v>
      </c>
      <c r="T475" t="s">
        <v>787</v>
      </c>
      <c r="U475" t="s">
        <v>442</v>
      </c>
      <c r="V475" t="s">
        <v>692</v>
      </c>
      <c r="W475" t="s">
        <v>1315</v>
      </c>
      <c r="X475" t="s">
        <v>4140</v>
      </c>
      <c r="Y475" t="s">
        <v>110</v>
      </c>
      <c r="Z475" t="s">
        <v>4631</v>
      </c>
      <c r="AA475" t="s">
        <v>4632</v>
      </c>
      <c r="AB475" t="s">
        <v>34</v>
      </c>
      <c r="AC475" t="s">
        <v>34</v>
      </c>
      <c r="AD475" t="s">
        <v>34</v>
      </c>
    </row>
    <row r="476" spans="1:30" x14ac:dyDescent="0.25">
      <c r="A476" t="s">
        <v>4633</v>
      </c>
      <c r="B476" t="s">
        <v>31</v>
      </c>
      <c r="C476" s="1" t="s">
        <v>5460</v>
      </c>
      <c r="D476" s="1" t="s">
        <v>4634</v>
      </c>
      <c r="E476" t="s">
        <v>1436</v>
      </c>
      <c r="F476" t="s">
        <v>1215</v>
      </c>
      <c r="G476" s="2" t="s">
        <v>1065</v>
      </c>
      <c r="H476" t="s">
        <v>4635</v>
      </c>
      <c r="I476" t="s">
        <v>4599</v>
      </c>
      <c r="J476" t="s">
        <v>4636</v>
      </c>
      <c r="K476" t="s">
        <v>141</v>
      </c>
      <c r="L476" t="s">
        <v>549</v>
      </c>
      <c r="M476" t="s">
        <v>57</v>
      </c>
      <c r="N476" t="s">
        <v>4599</v>
      </c>
      <c r="O476" t="s">
        <v>4637</v>
      </c>
      <c r="P476" t="s">
        <v>1171</v>
      </c>
      <c r="Q476" t="s">
        <v>4638</v>
      </c>
      <c r="R476" t="s">
        <v>4639</v>
      </c>
      <c r="S476" t="s">
        <v>4640</v>
      </c>
      <c r="T476" t="s">
        <v>1436</v>
      </c>
      <c r="U476" t="s">
        <v>72</v>
      </c>
      <c r="V476" t="s">
        <v>258</v>
      </c>
      <c r="W476" t="s">
        <v>887</v>
      </c>
      <c r="X476" t="s">
        <v>123</v>
      </c>
      <c r="Y476" t="s">
        <v>48</v>
      </c>
      <c r="Z476" t="s">
        <v>5461</v>
      </c>
      <c r="AA476" t="s">
        <v>4641</v>
      </c>
      <c r="AB476" t="s">
        <v>34</v>
      </c>
      <c r="AC476" t="s">
        <v>34</v>
      </c>
      <c r="AD476" t="s">
        <v>34</v>
      </c>
    </row>
    <row r="477" spans="1:30" x14ac:dyDescent="0.25">
      <c r="A477" t="s">
        <v>4642</v>
      </c>
      <c r="B477" t="s">
        <v>92</v>
      </c>
      <c r="C477" s="1" t="s">
        <v>5462</v>
      </c>
      <c r="D477" s="1" t="s">
        <v>4643</v>
      </c>
      <c r="E477" t="s">
        <v>71</v>
      </c>
      <c r="F477" t="s">
        <v>53</v>
      </c>
      <c r="G477" s="2" t="s">
        <v>36</v>
      </c>
      <c r="H477" t="s">
        <v>54</v>
      </c>
      <c r="I477" t="s">
        <v>4644</v>
      </c>
      <c r="J477" t="s">
        <v>4645</v>
      </c>
      <c r="K477" t="s">
        <v>36</v>
      </c>
      <c r="L477" t="s">
        <v>36</v>
      </c>
      <c r="M477" t="s">
        <v>199</v>
      </c>
      <c r="N477" t="s">
        <v>4644</v>
      </c>
      <c r="O477" t="s">
        <v>4034</v>
      </c>
      <c r="P477" t="s">
        <v>4646</v>
      </c>
      <c r="Q477" t="s">
        <v>4647</v>
      </c>
      <c r="R477" t="s">
        <v>4648</v>
      </c>
      <c r="S477" t="s">
        <v>1747</v>
      </c>
      <c r="T477" t="s">
        <v>338</v>
      </c>
      <c r="U477" t="s">
        <v>188</v>
      </c>
      <c r="V477" t="s">
        <v>47</v>
      </c>
      <c r="W477" t="s">
        <v>188</v>
      </c>
      <c r="X477" t="s">
        <v>1724</v>
      </c>
      <c r="Y477" t="s">
        <v>110</v>
      </c>
      <c r="Z477" t="s">
        <v>4649</v>
      </c>
      <c r="AA477" t="s">
        <v>4650</v>
      </c>
      <c r="AB477" t="s">
        <v>34</v>
      </c>
      <c r="AC477" t="s">
        <v>34</v>
      </c>
      <c r="AD477" t="s">
        <v>34</v>
      </c>
    </row>
    <row r="478" spans="1:30" x14ac:dyDescent="0.25">
      <c r="A478" t="s">
        <v>4651</v>
      </c>
      <c r="B478" t="s">
        <v>250</v>
      </c>
      <c r="C478" s="1" t="s">
        <v>5463</v>
      </c>
      <c r="D478" s="1" t="s">
        <v>4652</v>
      </c>
      <c r="E478" t="s">
        <v>289</v>
      </c>
      <c r="F478" t="s">
        <v>289</v>
      </c>
      <c r="G478" s="2" t="s">
        <v>76</v>
      </c>
      <c r="H478" t="s">
        <v>2777</v>
      </c>
      <c r="I478" t="s">
        <v>1302</v>
      </c>
      <c r="J478" t="s">
        <v>4653</v>
      </c>
      <c r="K478" t="s">
        <v>236</v>
      </c>
      <c r="L478" t="s">
        <v>1304</v>
      </c>
      <c r="M478" t="s">
        <v>1179</v>
      </c>
      <c r="N478" t="s">
        <v>1302</v>
      </c>
      <c r="O478" t="s">
        <v>616</v>
      </c>
      <c r="P478" t="s">
        <v>3180</v>
      </c>
      <c r="Q478" t="s">
        <v>1026</v>
      </c>
      <c r="R478" t="s">
        <v>4654</v>
      </c>
      <c r="S478" t="s">
        <v>4655</v>
      </c>
      <c r="T478" t="s">
        <v>289</v>
      </c>
      <c r="U478" t="s">
        <v>933</v>
      </c>
      <c r="V478" t="s">
        <v>4656</v>
      </c>
      <c r="W478" t="s">
        <v>2984</v>
      </c>
      <c r="X478" t="s">
        <v>2800</v>
      </c>
      <c r="Y478" t="s">
        <v>110</v>
      </c>
      <c r="Z478" t="s">
        <v>5464</v>
      </c>
      <c r="AA478" t="s">
        <v>2816</v>
      </c>
      <c r="AB478" t="s">
        <v>34</v>
      </c>
      <c r="AC478" t="s">
        <v>34</v>
      </c>
      <c r="AD478" t="s">
        <v>34</v>
      </c>
    </row>
    <row r="479" spans="1:30" x14ac:dyDescent="0.25">
      <c r="A479" t="s">
        <v>4657</v>
      </c>
      <c r="B479" t="s">
        <v>228</v>
      </c>
      <c r="C479" s="1" t="s">
        <v>5465</v>
      </c>
      <c r="D479" s="1" t="s">
        <v>4658</v>
      </c>
      <c r="E479" t="s">
        <v>192</v>
      </c>
      <c r="F479" t="s">
        <v>253</v>
      </c>
      <c r="G479" s="2" t="s">
        <v>398</v>
      </c>
      <c r="H479" t="s">
        <v>2650</v>
      </c>
      <c r="I479" t="s">
        <v>4659</v>
      </c>
      <c r="J479" t="s">
        <v>3176</v>
      </c>
      <c r="K479" t="s">
        <v>442</v>
      </c>
      <c r="L479" t="s">
        <v>141</v>
      </c>
      <c r="M479" t="s">
        <v>324</v>
      </c>
      <c r="N479" t="s">
        <v>4659</v>
      </c>
      <c r="O479" t="s">
        <v>415</v>
      </c>
      <c r="P479" t="s">
        <v>2757</v>
      </c>
      <c r="Q479" t="s">
        <v>4660</v>
      </c>
      <c r="R479" t="s">
        <v>4661</v>
      </c>
      <c r="S479" t="s">
        <v>1982</v>
      </c>
      <c r="T479" t="s">
        <v>192</v>
      </c>
      <c r="U479" t="s">
        <v>106</v>
      </c>
      <c r="V479" t="s">
        <v>775</v>
      </c>
      <c r="W479" t="s">
        <v>2187</v>
      </c>
      <c r="X479" t="s">
        <v>213</v>
      </c>
      <c r="Y479" t="s">
        <v>110</v>
      </c>
      <c r="Z479" t="s">
        <v>1896</v>
      </c>
      <c r="AA479" t="s">
        <v>4662</v>
      </c>
      <c r="AB479" t="s">
        <v>34</v>
      </c>
      <c r="AC479" t="s">
        <v>34</v>
      </c>
      <c r="AD479" t="s">
        <v>34</v>
      </c>
    </row>
    <row r="480" spans="1:30" x14ac:dyDescent="0.25">
      <c r="A480" t="s">
        <v>4663</v>
      </c>
      <c r="B480" t="s">
        <v>31</v>
      </c>
      <c r="C480" s="1" t="s">
        <v>4182</v>
      </c>
      <c r="D480" s="1" t="s">
        <v>4664</v>
      </c>
      <c r="E480" t="s">
        <v>1273</v>
      </c>
      <c r="F480" t="s">
        <v>193</v>
      </c>
      <c r="G480" s="2" t="s">
        <v>461</v>
      </c>
      <c r="H480" t="s">
        <v>1040</v>
      </c>
      <c r="I480" t="s">
        <v>4665</v>
      </c>
      <c r="J480" t="s">
        <v>4666</v>
      </c>
      <c r="K480" t="s">
        <v>418</v>
      </c>
      <c r="L480" t="s">
        <v>822</v>
      </c>
      <c r="M480" t="s">
        <v>821</v>
      </c>
      <c r="N480" t="s">
        <v>2951</v>
      </c>
      <c r="O480" t="s">
        <v>4667</v>
      </c>
      <c r="P480" t="s">
        <v>1181</v>
      </c>
      <c r="Q480" t="s">
        <v>4668</v>
      </c>
      <c r="R480" t="s">
        <v>4669</v>
      </c>
      <c r="S480" t="s">
        <v>4670</v>
      </c>
      <c r="T480" t="s">
        <v>1273</v>
      </c>
      <c r="U480" t="s">
        <v>480</v>
      </c>
      <c r="V480" t="s">
        <v>164</v>
      </c>
      <c r="W480" t="s">
        <v>768</v>
      </c>
      <c r="X480" t="s">
        <v>4671</v>
      </c>
      <c r="Y480" t="s">
        <v>48</v>
      </c>
      <c r="Z480" t="s">
        <v>1362</v>
      </c>
      <c r="AA480" t="s">
        <v>4672</v>
      </c>
      <c r="AB480" t="s">
        <v>34</v>
      </c>
      <c r="AC480" t="s">
        <v>34</v>
      </c>
      <c r="AD480" t="s">
        <v>34</v>
      </c>
    </row>
    <row r="481" spans="1:30" x14ac:dyDescent="0.25">
      <c r="A481" t="s">
        <v>4673</v>
      </c>
      <c r="B481" t="s">
        <v>4674</v>
      </c>
      <c r="C481" s="1" t="s">
        <v>4675</v>
      </c>
      <c r="D481" s="1" t="s">
        <v>4676</v>
      </c>
      <c r="E481" t="s">
        <v>303</v>
      </c>
      <c r="F481" t="s">
        <v>4677</v>
      </c>
      <c r="G481" s="2" t="s">
        <v>463</v>
      </c>
      <c r="H481" t="s">
        <v>47</v>
      </c>
      <c r="I481" t="s">
        <v>4678</v>
      </c>
      <c r="J481" t="s">
        <v>4679</v>
      </c>
      <c r="K481" t="s">
        <v>47</v>
      </c>
      <c r="L481" t="s">
        <v>64</v>
      </c>
      <c r="M481" t="s">
        <v>76</v>
      </c>
      <c r="N481" t="s">
        <v>463</v>
      </c>
      <c r="O481" t="s">
        <v>47</v>
      </c>
      <c r="P481" t="s">
        <v>463</v>
      </c>
      <c r="Q481" t="s">
        <v>463</v>
      </c>
      <c r="R481" t="s">
        <v>4680</v>
      </c>
      <c r="S481" t="s">
        <v>34</v>
      </c>
      <c r="T481" t="s">
        <v>34</v>
      </c>
      <c r="U481" t="s">
        <v>34</v>
      </c>
      <c r="V481" t="s">
        <v>34</v>
      </c>
      <c r="W481" t="s">
        <v>34</v>
      </c>
      <c r="X481" t="s">
        <v>34</v>
      </c>
      <c r="Y481" t="s">
        <v>110</v>
      </c>
      <c r="Z481" t="s">
        <v>4681</v>
      </c>
      <c r="AA481" t="s">
        <v>1298</v>
      </c>
      <c r="AB481" t="s">
        <v>34</v>
      </c>
      <c r="AC481" t="s">
        <v>34</v>
      </c>
      <c r="AD481" t="s">
        <v>34</v>
      </c>
    </row>
    <row r="482" spans="1:30" x14ac:dyDescent="0.25">
      <c r="A482" t="s">
        <v>4682</v>
      </c>
      <c r="B482" t="s">
        <v>92</v>
      </c>
      <c r="C482" s="1" t="s">
        <v>5466</v>
      </c>
      <c r="D482" s="1" t="s">
        <v>4683</v>
      </c>
      <c r="E482" t="s">
        <v>689</v>
      </c>
      <c r="F482" t="s">
        <v>2463</v>
      </c>
      <c r="G482" s="2" t="s">
        <v>116</v>
      </c>
      <c r="H482" t="s">
        <v>975</v>
      </c>
      <c r="I482" t="s">
        <v>444</v>
      </c>
      <c r="J482" t="s">
        <v>1337</v>
      </c>
      <c r="K482" t="s">
        <v>446</v>
      </c>
      <c r="L482" t="s">
        <v>447</v>
      </c>
      <c r="M482" t="s">
        <v>121</v>
      </c>
      <c r="N482" t="s">
        <v>2213</v>
      </c>
      <c r="O482" t="s">
        <v>1984</v>
      </c>
      <c r="P482" t="s">
        <v>4684</v>
      </c>
      <c r="Q482" t="s">
        <v>4685</v>
      </c>
      <c r="R482" t="s">
        <v>4686</v>
      </c>
      <c r="S482" t="s">
        <v>4687</v>
      </c>
      <c r="T482" t="s">
        <v>387</v>
      </c>
      <c r="U482" t="s">
        <v>76</v>
      </c>
      <c r="V482" t="s">
        <v>1030</v>
      </c>
      <c r="W482" t="s">
        <v>177</v>
      </c>
      <c r="X482" t="s">
        <v>4688</v>
      </c>
      <c r="Y482" t="s">
        <v>110</v>
      </c>
      <c r="Z482" t="s">
        <v>1490</v>
      </c>
      <c r="AA482" t="s">
        <v>4689</v>
      </c>
      <c r="AB482" t="s">
        <v>34</v>
      </c>
      <c r="AC482" t="s">
        <v>34</v>
      </c>
      <c r="AD482" t="s">
        <v>34</v>
      </c>
    </row>
    <row r="483" spans="1:30" x14ac:dyDescent="0.25">
      <c r="A483" t="s">
        <v>4690</v>
      </c>
      <c r="B483" t="s">
        <v>92</v>
      </c>
      <c r="C483" s="1" t="s">
        <v>4299</v>
      </c>
      <c r="D483" s="1" t="s">
        <v>4691</v>
      </c>
      <c r="E483" t="s">
        <v>1194</v>
      </c>
      <c r="F483" t="s">
        <v>193</v>
      </c>
      <c r="G483" s="2" t="s">
        <v>397</v>
      </c>
      <c r="H483" t="s">
        <v>1365</v>
      </c>
      <c r="I483" t="s">
        <v>4692</v>
      </c>
      <c r="J483" t="s">
        <v>1520</v>
      </c>
      <c r="K483" t="s">
        <v>199</v>
      </c>
      <c r="L483" t="s">
        <v>40</v>
      </c>
      <c r="M483" t="s">
        <v>319</v>
      </c>
      <c r="N483" t="s">
        <v>527</v>
      </c>
      <c r="O483" t="s">
        <v>167</v>
      </c>
      <c r="P483" t="s">
        <v>3156</v>
      </c>
      <c r="Q483" t="s">
        <v>4693</v>
      </c>
      <c r="R483" t="s">
        <v>4694</v>
      </c>
      <c r="S483" t="s">
        <v>262</v>
      </c>
      <c r="T483" t="s">
        <v>1194</v>
      </c>
      <c r="U483" t="s">
        <v>141</v>
      </c>
      <c r="V483" t="s">
        <v>479</v>
      </c>
      <c r="W483" t="s">
        <v>275</v>
      </c>
      <c r="X483" t="s">
        <v>4695</v>
      </c>
      <c r="Y483" t="s">
        <v>89</v>
      </c>
      <c r="Z483" t="s">
        <v>1248</v>
      </c>
      <c r="AA483" t="s">
        <v>4696</v>
      </c>
      <c r="AB483" t="s">
        <v>34</v>
      </c>
      <c r="AC483" t="s">
        <v>34</v>
      </c>
      <c r="AD483" t="s">
        <v>34</v>
      </c>
    </row>
    <row r="484" spans="1:30" x14ac:dyDescent="0.25">
      <c r="A484" t="s">
        <v>4697</v>
      </c>
      <c r="B484" t="s">
        <v>228</v>
      </c>
      <c r="C484" s="1" t="s">
        <v>5277</v>
      </c>
      <c r="D484" s="1" t="s">
        <v>4698</v>
      </c>
      <c r="E484" t="s">
        <v>717</v>
      </c>
      <c r="F484" t="s">
        <v>193</v>
      </c>
      <c r="G484" s="2" t="s">
        <v>549</v>
      </c>
      <c r="H484" t="s">
        <v>915</v>
      </c>
      <c r="I484" t="s">
        <v>4699</v>
      </c>
      <c r="J484" t="s">
        <v>4700</v>
      </c>
      <c r="K484" t="s">
        <v>821</v>
      </c>
      <c r="L484" t="s">
        <v>1260</v>
      </c>
      <c r="M484" t="s">
        <v>2402</v>
      </c>
      <c r="N484" t="s">
        <v>4699</v>
      </c>
      <c r="O484" t="s">
        <v>1531</v>
      </c>
      <c r="P484" t="s">
        <v>4701</v>
      </c>
      <c r="Q484" t="s">
        <v>4702</v>
      </c>
      <c r="R484" t="s">
        <v>4703</v>
      </c>
      <c r="S484" t="s">
        <v>34</v>
      </c>
      <c r="T484" t="s">
        <v>34</v>
      </c>
      <c r="U484" t="s">
        <v>34</v>
      </c>
      <c r="V484" t="s">
        <v>34</v>
      </c>
      <c r="W484" t="s">
        <v>34</v>
      </c>
      <c r="X484" t="s">
        <v>34</v>
      </c>
      <c r="Y484" t="s">
        <v>1100</v>
      </c>
      <c r="Z484" t="s">
        <v>4704</v>
      </c>
      <c r="AA484" t="s">
        <v>4705</v>
      </c>
      <c r="AB484" t="s">
        <v>34</v>
      </c>
      <c r="AC484" t="s">
        <v>34</v>
      </c>
      <c r="AD484" t="s">
        <v>34</v>
      </c>
    </row>
    <row r="485" spans="1:30" x14ac:dyDescent="0.25">
      <c r="A485" t="s">
        <v>4706</v>
      </c>
      <c r="B485" t="s">
        <v>893</v>
      </c>
      <c r="C485" s="1" t="s">
        <v>4707</v>
      </c>
      <c r="D485" s="1" t="s">
        <v>34</v>
      </c>
      <c r="E485" t="s">
        <v>1194</v>
      </c>
      <c r="F485" t="s">
        <v>4708</v>
      </c>
      <c r="G485" s="2" t="s">
        <v>47</v>
      </c>
      <c r="H485" t="s">
        <v>47</v>
      </c>
      <c r="I485" t="s">
        <v>47</v>
      </c>
      <c r="J485" t="s">
        <v>47</v>
      </c>
      <c r="K485" t="s">
        <v>47</v>
      </c>
      <c r="L485" t="s">
        <v>47</v>
      </c>
      <c r="M485" t="s">
        <v>47</v>
      </c>
      <c r="N485" t="s">
        <v>47</v>
      </c>
      <c r="O485" t="s">
        <v>47</v>
      </c>
      <c r="P485" t="s">
        <v>47</v>
      </c>
      <c r="Q485" t="s">
        <v>34</v>
      </c>
      <c r="R485" t="s">
        <v>4709</v>
      </c>
      <c r="S485" t="s">
        <v>34</v>
      </c>
      <c r="T485" t="s">
        <v>34</v>
      </c>
      <c r="U485" t="s">
        <v>34</v>
      </c>
      <c r="V485" t="s">
        <v>34</v>
      </c>
      <c r="W485" t="s">
        <v>34</v>
      </c>
      <c r="X485" t="s">
        <v>34</v>
      </c>
      <c r="Y485" t="s">
        <v>110</v>
      </c>
      <c r="Z485" t="s">
        <v>352</v>
      </c>
      <c r="AA485" t="s">
        <v>4710</v>
      </c>
      <c r="AB485" t="s">
        <v>34</v>
      </c>
      <c r="AC485" t="s">
        <v>34</v>
      </c>
      <c r="AD485" t="s">
        <v>34</v>
      </c>
    </row>
    <row r="486" spans="1:30" x14ac:dyDescent="0.25">
      <c r="A486" t="s">
        <v>4711</v>
      </c>
      <c r="B486" t="s">
        <v>208</v>
      </c>
      <c r="C486" s="1" t="s">
        <v>4712</v>
      </c>
      <c r="D486" s="1" t="s">
        <v>4713</v>
      </c>
      <c r="E486" t="s">
        <v>252</v>
      </c>
      <c r="F486" t="s">
        <v>157</v>
      </c>
      <c r="G486" s="2" t="s">
        <v>529</v>
      </c>
      <c r="H486" t="s">
        <v>47</v>
      </c>
      <c r="I486" t="s">
        <v>1081</v>
      </c>
      <c r="J486" t="s">
        <v>1642</v>
      </c>
      <c r="K486" t="s">
        <v>47</v>
      </c>
      <c r="L486" t="s">
        <v>677</v>
      </c>
      <c r="M486" t="s">
        <v>687</v>
      </c>
      <c r="N486" t="s">
        <v>1081</v>
      </c>
      <c r="O486" t="s">
        <v>4714</v>
      </c>
      <c r="P486" t="s">
        <v>4715</v>
      </c>
      <c r="Q486" t="s">
        <v>2479</v>
      </c>
      <c r="R486" t="s">
        <v>4716</v>
      </c>
      <c r="S486" t="s">
        <v>3383</v>
      </c>
      <c r="T486" t="s">
        <v>252</v>
      </c>
      <c r="U486" t="s">
        <v>78</v>
      </c>
      <c r="V486" t="s">
        <v>4717</v>
      </c>
      <c r="W486" t="s">
        <v>4718</v>
      </c>
      <c r="X486" t="s">
        <v>4719</v>
      </c>
      <c r="Y486" t="s">
        <v>110</v>
      </c>
      <c r="Z486" t="s">
        <v>4720</v>
      </c>
      <c r="AA486" t="s">
        <v>4721</v>
      </c>
      <c r="AB486" t="s">
        <v>34</v>
      </c>
      <c r="AC486" t="s">
        <v>34</v>
      </c>
      <c r="AD486" t="s">
        <v>34</v>
      </c>
    </row>
    <row r="487" spans="1:30" x14ac:dyDescent="0.25">
      <c r="A487" t="s">
        <v>4722</v>
      </c>
      <c r="B487" t="s">
        <v>31</v>
      </c>
      <c r="C487" s="1" t="s">
        <v>5467</v>
      </c>
      <c r="D487" s="1" t="s">
        <v>4723</v>
      </c>
      <c r="E487" t="s">
        <v>34</v>
      </c>
      <c r="F487" t="s">
        <v>1254</v>
      </c>
      <c r="G487" s="2" t="s">
        <v>374</v>
      </c>
      <c r="H487" t="s">
        <v>121</v>
      </c>
      <c r="I487" t="s">
        <v>136</v>
      </c>
      <c r="J487" t="s">
        <v>4724</v>
      </c>
      <c r="K487" t="s">
        <v>1108</v>
      </c>
      <c r="L487" t="s">
        <v>744</v>
      </c>
      <c r="M487" t="s">
        <v>1065</v>
      </c>
      <c r="N487" t="s">
        <v>136</v>
      </c>
      <c r="O487" t="s">
        <v>97</v>
      </c>
      <c r="P487" t="s">
        <v>944</v>
      </c>
      <c r="Q487" t="s">
        <v>4725</v>
      </c>
      <c r="R487" t="s">
        <v>34</v>
      </c>
      <c r="S487" t="s">
        <v>34</v>
      </c>
      <c r="T487" t="s">
        <v>34</v>
      </c>
      <c r="U487" t="s">
        <v>34</v>
      </c>
      <c r="V487" t="s">
        <v>34</v>
      </c>
      <c r="W487" t="s">
        <v>34</v>
      </c>
      <c r="X487" t="s">
        <v>34</v>
      </c>
      <c r="Y487" t="s">
        <v>48</v>
      </c>
      <c r="Z487" t="s">
        <v>5468</v>
      </c>
      <c r="AA487" t="s">
        <v>48</v>
      </c>
      <c r="AB487" t="s">
        <v>34</v>
      </c>
      <c r="AC487" t="s">
        <v>34</v>
      </c>
      <c r="AD487" t="s">
        <v>34</v>
      </c>
    </row>
    <row r="488" spans="1:30" x14ac:dyDescent="0.25">
      <c r="A488" t="s">
        <v>4726</v>
      </c>
      <c r="B488" t="s">
        <v>286</v>
      </c>
      <c r="C488" s="1" t="s">
        <v>5469</v>
      </c>
      <c r="D488" s="1" t="s">
        <v>4727</v>
      </c>
      <c r="E488" t="s">
        <v>717</v>
      </c>
      <c r="F488" t="s">
        <v>767</v>
      </c>
      <c r="G488" s="2" t="s">
        <v>932</v>
      </c>
      <c r="H488" t="s">
        <v>275</v>
      </c>
      <c r="I488" t="s">
        <v>165</v>
      </c>
      <c r="J488" t="s">
        <v>4728</v>
      </c>
      <c r="K488" t="s">
        <v>76</v>
      </c>
      <c r="L488" t="s">
        <v>535</v>
      </c>
      <c r="M488" t="s">
        <v>1719</v>
      </c>
      <c r="N488" t="s">
        <v>165</v>
      </c>
      <c r="O488" t="s">
        <v>4656</v>
      </c>
      <c r="P488" t="s">
        <v>1171</v>
      </c>
      <c r="Q488" t="s">
        <v>4729</v>
      </c>
      <c r="R488" t="s">
        <v>4730</v>
      </c>
      <c r="S488" t="s">
        <v>4731</v>
      </c>
      <c r="T488" t="s">
        <v>271</v>
      </c>
      <c r="U488" t="s">
        <v>181</v>
      </c>
      <c r="V488" t="s">
        <v>642</v>
      </c>
      <c r="W488" t="s">
        <v>1719</v>
      </c>
      <c r="X488" t="s">
        <v>957</v>
      </c>
      <c r="Y488" t="s">
        <v>841</v>
      </c>
      <c r="Z488" t="s">
        <v>4631</v>
      </c>
      <c r="AA488" t="s">
        <v>4732</v>
      </c>
      <c r="AB488" t="s">
        <v>34</v>
      </c>
      <c r="AC488" t="s">
        <v>34</v>
      </c>
      <c r="AD488" t="s">
        <v>34</v>
      </c>
    </row>
    <row r="489" spans="1:30" x14ac:dyDescent="0.25">
      <c r="A489" t="s">
        <v>4733</v>
      </c>
      <c r="B489" t="s">
        <v>131</v>
      </c>
      <c r="C489" s="1" t="s">
        <v>4842</v>
      </c>
      <c r="D489" s="1" t="s">
        <v>4734</v>
      </c>
      <c r="E489" t="s">
        <v>289</v>
      </c>
      <c r="F489" t="s">
        <v>3756</v>
      </c>
      <c r="G489" s="2" t="s">
        <v>164</v>
      </c>
      <c r="H489" t="s">
        <v>2853</v>
      </c>
      <c r="I489" t="s">
        <v>4735</v>
      </c>
      <c r="J489" t="s">
        <v>2848</v>
      </c>
      <c r="K489" t="s">
        <v>164</v>
      </c>
      <c r="L489" t="s">
        <v>163</v>
      </c>
      <c r="M489" t="s">
        <v>529</v>
      </c>
      <c r="N489" t="s">
        <v>4735</v>
      </c>
      <c r="O489" t="s">
        <v>442</v>
      </c>
      <c r="P489" t="s">
        <v>3959</v>
      </c>
      <c r="Q489" t="s">
        <v>4736</v>
      </c>
      <c r="R489" t="s">
        <v>4737</v>
      </c>
      <c r="S489" t="s">
        <v>507</v>
      </c>
      <c r="T489" t="s">
        <v>289</v>
      </c>
      <c r="U489" t="s">
        <v>679</v>
      </c>
      <c r="V489" t="s">
        <v>4738</v>
      </c>
      <c r="W489" t="s">
        <v>4739</v>
      </c>
      <c r="X489" t="s">
        <v>4740</v>
      </c>
      <c r="Y489" t="s">
        <v>922</v>
      </c>
      <c r="Z489" t="s">
        <v>65</v>
      </c>
      <c r="AA489" t="s">
        <v>4741</v>
      </c>
      <c r="AB489" t="s">
        <v>34</v>
      </c>
      <c r="AC489" t="s">
        <v>34</v>
      </c>
      <c r="AD489" t="s">
        <v>34</v>
      </c>
    </row>
    <row r="490" spans="1:30" x14ac:dyDescent="0.25">
      <c r="A490" t="s">
        <v>4742</v>
      </c>
      <c r="B490" t="s">
        <v>68</v>
      </c>
      <c r="C490" s="1" t="s">
        <v>4588</v>
      </c>
      <c r="D490" s="1" t="s">
        <v>4743</v>
      </c>
      <c r="E490" t="s">
        <v>84</v>
      </c>
      <c r="F490" t="s">
        <v>71</v>
      </c>
      <c r="G490" s="2" t="s">
        <v>1056</v>
      </c>
      <c r="H490" t="s">
        <v>1797</v>
      </c>
      <c r="I490" t="s">
        <v>4744</v>
      </c>
      <c r="J490" t="s">
        <v>4745</v>
      </c>
      <c r="K490" t="s">
        <v>1056</v>
      </c>
      <c r="L490" t="s">
        <v>1315</v>
      </c>
      <c r="M490" t="s">
        <v>1315</v>
      </c>
      <c r="N490" t="s">
        <v>4744</v>
      </c>
      <c r="O490" t="s">
        <v>4746</v>
      </c>
      <c r="P490" t="s">
        <v>4747</v>
      </c>
      <c r="Q490" t="s">
        <v>3779</v>
      </c>
      <c r="R490" t="s">
        <v>4748</v>
      </c>
      <c r="S490" t="s">
        <v>4749</v>
      </c>
      <c r="T490" t="s">
        <v>84</v>
      </c>
      <c r="U490" t="s">
        <v>292</v>
      </c>
      <c r="V490" t="s">
        <v>148</v>
      </c>
      <c r="W490" t="s">
        <v>254</v>
      </c>
      <c r="X490" t="s">
        <v>4750</v>
      </c>
      <c r="Y490" t="s">
        <v>4751</v>
      </c>
      <c r="Z490" t="s">
        <v>4752</v>
      </c>
      <c r="AA490" t="s">
        <v>4753</v>
      </c>
      <c r="AB490" t="s">
        <v>34</v>
      </c>
      <c r="AC490" t="s">
        <v>34</v>
      </c>
      <c r="AD490" t="s">
        <v>34</v>
      </c>
    </row>
    <row r="491" spans="1:30" x14ac:dyDescent="0.25">
      <c r="A491" t="s">
        <v>4754</v>
      </c>
      <c r="B491" t="s">
        <v>228</v>
      </c>
      <c r="C491" s="1" t="s">
        <v>5470</v>
      </c>
      <c r="D491" s="1" t="s">
        <v>4755</v>
      </c>
      <c r="E491" t="s">
        <v>369</v>
      </c>
      <c r="F491" t="s">
        <v>157</v>
      </c>
      <c r="G491" s="2" t="s">
        <v>446</v>
      </c>
      <c r="H491" t="s">
        <v>4756</v>
      </c>
      <c r="I491" t="s">
        <v>4757</v>
      </c>
      <c r="J491" t="s">
        <v>2437</v>
      </c>
      <c r="K491" t="s">
        <v>323</v>
      </c>
      <c r="L491" t="s">
        <v>199</v>
      </c>
      <c r="M491" t="s">
        <v>319</v>
      </c>
      <c r="N491" t="s">
        <v>4757</v>
      </c>
      <c r="O491" t="s">
        <v>232</v>
      </c>
      <c r="P491" t="s">
        <v>2666</v>
      </c>
      <c r="Q491" t="s">
        <v>1763</v>
      </c>
      <c r="R491" t="s">
        <v>4758</v>
      </c>
      <c r="S491" t="s">
        <v>1992</v>
      </c>
      <c r="T491" t="s">
        <v>1590</v>
      </c>
      <c r="U491" t="s">
        <v>77</v>
      </c>
      <c r="V491" t="s">
        <v>4074</v>
      </c>
      <c r="W491" t="s">
        <v>4759</v>
      </c>
      <c r="X491" t="s">
        <v>4760</v>
      </c>
      <c r="Y491" t="s">
        <v>1298</v>
      </c>
      <c r="Z491" t="s">
        <v>5471</v>
      </c>
      <c r="AA491" t="s">
        <v>4761</v>
      </c>
      <c r="AB491" t="s">
        <v>34</v>
      </c>
      <c r="AC491" t="s">
        <v>34</v>
      </c>
      <c r="AD491" t="s">
        <v>34</v>
      </c>
    </row>
    <row r="492" spans="1:30" x14ac:dyDescent="0.25">
      <c r="A492" t="s">
        <v>4762</v>
      </c>
      <c r="B492" t="s">
        <v>92</v>
      </c>
      <c r="C492" s="1" t="s">
        <v>4763</v>
      </c>
      <c r="D492" s="1" t="s">
        <v>4764</v>
      </c>
      <c r="E492" t="s">
        <v>458</v>
      </c>
      <c r="F492" t="s">
        <v>271</v>
      </c>
      <c r="G492" s="2" t="s">
        <v>47</v>
      </c>
      <c r="H492" t="s">
        <v>140</v>
      </c>
      <c r="I492" t="s">
        <v>2374</v>
      </c>
      <c r="J492" t="s">
        <v>658</v>
      </c>
      <c r="K492" t="s">
        <v>140</v>
      </c>
      <c r="L492" t="s">
        <v>278</v>
      </c>
      <c r="M492" t="s">
        <v>601</v>
      </c>
      <c r="N492" t="s">
        <v>2374</v>
      </c>
      <c r="O492" t="s">
        <v>47</v>
      </c>
      <c r="P492" t="s">
        <v>47</v>
      </c>
      <c r="Q492" t="s">
        <v>34</v>
      </c>
      <c r="R492" t="s">
        <v>4765</v>
      </c>
      <c r="S492" t="s">
        <v>4766</v>
      </c>
      <c r="T492" t="s">
        <v>458</v>
      </c>
      <c r="U492" t="s">
        <v>1203</v>
      </c>
      <c r="V492" t="s">
        <v>4767</v>
      </c>
      <c r="W492" t="s">
        <v>4768</v>
      </c>
      <c r="X492" t="s">
        <v>4769</v>
      </c>
      <c r="Y492" t="s">
        <v>4770</v>
      </c>
      <c r="Z492" t="s">
        <v>2864</v>
      </c>
      <c r="AA492" t="s">
        <v>4771</v>
      </c>
      <c r="AB492" t="s">
        <v>34</v>
      </c>
      <c r="AC492" t="s">
        <v>34</v>
      </c>
      <c r="AD492" t="s">
        <v>34</v>
      </c>
    </row>
    <row r="493" spans="1:30" x14ac:dyDescent="0.25">
      <c r="A493" t="s">
        <v>4772</v>
      </c>
      <c r="B493" t="s">
        <v>31</v>
      </c>
      <c r="C493" s="1" t="s">
        <v>34</v>
      </c>
      <c r="D493" s="1" t="s">
        <v>34</v>
      </c>
      <c r="E493" t="s">
        <v>34</v>
      </c>
      <c r="F493" t="s">
        <v>4773</v>
      </c>
      <c r="G493" s="2" t="s">
        <v>47</v>
      </c>
      <c r="H493" t="s">
        <v>47</v>
      </c>
      <c r="I493" t="s">
        <v>47</v>
      </c>
      <c r="J493" t="s">
        <v>47</v>
      </c>
      <c r="K493" t="s">
        <v>47</v>
      </c>
      <c r="L493" t="s">
        <v>47</v>
      </c>
      <c r="M493" t="s">
        <v>47</v>
      </c>
      <c r="N493" t="s">
        <v>47</v>
      </c>
      <c r="O493" t="s">
        <v>47</v>
      </c>
      <c r="P493" t="s">
        <v>47</v>
      </c>
      <c r="Q493" t="s">
        <v>34</v>
      </c>
      <c r="R493" t="s">
        <v>675</v>
      </c>
      <c r="S493" t="s">
        <v>34</v>
      </c>
      <c r="T493" t="s">
        <v>34</v>
      </c>
      <c r="U493" t="s">
        <v>34</v>
      </c>
      <c r="V493" t="s">
        <v>34</v>
      </c>
      <c r="W493" t="s">
        <v>34</v>
      </c>
      <c r="X493" t="s">
        <v>34</v>
      </c>
      <c r="Y493" t="s">
        <v>110</v>
      </c>
      <c r="Z493" t="s">
        <v>34</v>
      </c>
      <c r="AA493" t="s">
        <v>681</v>
      </c>
      <c r="AB493" t="s">
        <v>34</v>
      </c>
      <c r="AC493" t="s">
        <v>34</v>
      </c>
      <c r="AD493" t="s">
        <v>34</v>
      </c>
    </row>
    <row r="494" spans="1:30" x14ac:dyDescent="0.25">
      <c r="A494" t="s">
        <v>4774</v>
      </c>
      <c r="B494" t="s">
        <v>131</v>
      </c>
      <c r="C494" s="1" t="s">
        <v>4013</v>
      </c>
      <c r="D494" s="1" t="s">
        <v>4775</v>
      </c>
      <c r="E494" t="s">
        <v>2476</v>
      </c>
      <c r="F494" t="s">
        <v>4776</v>
      </c>
      <c r="G494" s="2" t="s">
        <v>47</v>
      </c>
      <c r="H494" t="s">
        <v>47</v>
      </c>
      <c r="I494" t="s">
        <v>47</v>
      </c>
      <c r="J494" t="s">
        <v>47</v>
      </c>
      <c r="K494" t="s">
        <v>47</v>
      </c>
      <c r="L494" t="s">
        <v>47</v>
      </c>
      <c r="M494" t="s">
        <v>47</v>
      </c>
      <c r="N494" t="s">
        <v>3446</v>
      </c>
      <c r="O494" t="s">
        <v>47</v>
      </c>
      <c r="P494" t="s">
        <v>47</v>
      </c>
      <c r="Q494" t="s">
        <v>34</v>
      </c>
      <c r="R494" t="s">
        <v>675</v>
      </c>
      <c r="S494" t="s">
        <v>4777</v>
      </c>
      <c r="T494" t="s">
        <v>544</v>
      </c>
      <c r="U494" t="s">
        <v>875</v>
      </c>
      <c r="V494" t="s">
        <v>1157</v>
      </c>
      <c r="W494" t="s">
        <v>278</v>
      </c>
      <c r="X494" t="s">
        <v>3592</v>
      </c>
      <c r="Y494" t="s">
        <v>110</v>
      </c>
      <c r="Z494" t="s">
        <v>4778</v>
      </c>
      <c r="AA494" t="s">
        <v>681</v>
      </c>
      <c r="AB494" t="s">
        <v>34</v>
      </c>
      <c r="AC494" t="s">
        <v>34</v>
      </c>
      <c r="AD494" t="s">
        <v>34</v>
      </c>
    </row>
    <row r="495" spans="1:30" x14ac:dyDescent="0.25">
      <c r="A495" t="s">
        <v>4779</v>
      </c>
      <c r="B495" t="s">
        <v>92</v>
      </c>
      <c r="C495" s="1" t="s">
        <v>4780</v>
      </c>
      <c r="D495" s="1" t="s">
        <v>4781</v>
      </c>
      <c r="E495" t="s">
        <v>318</v>
      </c>
      <c r="F495" t="s">
        <v>1436</v>
      </c>
      <c r="G495" s="2" t="s">
        <v>77</v>
      </c>
      <c r="H495" t="s">
        <v>275</v>
      </c>
      <c r="I495" t="s">
        <v>1025</v>
      </c>
      <c r="J495" t="s">
        <v>4782</v>
      </c>
      <c r="K495" t="s">
        <v>76</v>
      </c>
      <c r="L495" t="s">
        <v>1027</v>
      </c>
      <c r="M495" t="s">
        <v>1008</v>
      </c>
      <c r="N495" t="s">
        <v>1025</v>
      </c>
      <c r="O495" t="s">
        <v>4783</v>
      </c>
      <c r="P495" t="s">
        <v>4784</v>
      </c>
      <c r="Q495" t="s">
        <v>4785</v>
      </c>
      <c r="R495" t="s">
        <v>4786</v>
      </c>
      <c r="S495" t="s">
        <v>4787</v>
      </c>
      <c r="T495" t="s">
        <v>318</v>
      </c>
      <c r="U495" t="s">
        <v>135</v>
      </c>
      <c r="V495" t="s">
        <v>245</v>
      </c>
      <c r="W495" t="s">
        <v>4788</v>
      </c>
      <c r="X495" t="s">
        <v>239</v>
      </c>
      <c r="Y495" t="s">
        <v>110</v>
      </c>
      <c r="Z495" t="s">
        <v>4789</v>
      </c>
      <c r="AA495" t="s">
        <v>4790</v>
      </c>
      <c r="AB495" t="s">
        <v>34</v>
      </c>
      <c r="AC495" t="s">
        <v>34</v>
      </c>
      <c r="AD495" t="s">
        <v>34</v>
      </c>
    </row>
    <row r="496" spans="1:30" x14ac:dyDescent="0.25">
      <c r="A496" t="s">
        <v>4791</v>
      </c>
      <c r="B496" t="s">
        <v>131</v>
      </c>
      <c r="C496" s="1" t="s">
        <v>5472</v>
      </c>
      <c r="D496" s="1" t="s">
        <v>4792</v>
      </c>
      <c r="E496" t="s">
        <v>134</v>
      </c>
      <c r="F496" t="s">
        <v>157</v>
      </c>
      <c r="G496" s="2" t="s">
        <v>1111</v>
      </c>
      <c r="H496" t="s">
        <v>47</v>
      </c>
      <c r="I496" t="s">
        <v>1111</v>
      </c>
      <c r="J496" t="s">
        <v>511</v>
      </c>
      <c r="K496" t="s">
        <v>47</v>
      </c>
      <c r="L496" t="s">
        <v>1111</v>
      </c>
      <c r="M496" t="s">
        <v>798</v>
      </c>
      <c r="N496" t="s">
        <v>1111</v>
      </c>
      <c r="O496" t="s">
        <v>4793</v>
      </c>
      <c r="P496" t="s">
        <v>4794</v>
      </c>
      <c r="Q496" t="s">
        <v>4794</v>
      </c>
      <c r="R496" t="s">
        <v>4795</v>
      </c>
      <c r="S496" t="s">
        <v>34</v>
      </c>
      <c r="T496" t="s">
        <v>34</v>
      </c>
      <c r="U496" t="s">
        <v>34</v>
      </c>
      <c r="V496" t="s">
        <v>34</v>
      </c>
      <c r="W496" t="s">
        <v>34</v>
      </c>
      <c r="X496" t="s">
        <v>34</v>
      </c>
      <c r="Y496" t="s">
        <v>152</v>
      </c>
      <c r="Z496" t="s">
        <v>5473</v>
      </c>
      <c r="AA496" t="s">
        <v>4796</v>
      </c>
      <c r="AB496" t="s">
        <v>34</v>
      </c>
      <c r="AC496" t="s">
        <v>34</v>
      </c>
      <c r="AD496" t="s">
        <v>34</v>
      </c>
    </row>
    <row r="497" spans="1:30" x14ac:dyDescent="0.25">
      <c r="A497" t="s">
        <v>4797</v>
      </c>
      <c r="B497" t="s">
        <v>92</v>
      </c>
      <c r="C497" s="1" t="s">
        <v>5474</v>
      </c>
      <c r="D497" s="1" t="s">
        <v>4798</v>
      </c>
      <c r="E497" t="s">
        <v>787</v>
      </c>
      <c r="F497" t="s">
        <v>211</v>
      </c>
      <c r="G497" s="2" t="s">
        <v>106</v>
      </c>
      <c r="H497" t="s">
        <v>1597</v>
      </c>
      <c r="I497" t="s">
        <v>4799</v>
      </c>
      <c r="J497" t="s">
        <v>265</v>
      </c>
      <c r="K497" t="s">
        <v>415</v>
      </c>
      <c r="L497" t="s">
        <v>96</v>
      </c>
      <c r="M497" t="s">
        <v>128</v>
      </c>
      <c r="N497" t="s">
        <v>4799</v>
      </c>
      <c r="O497" t="s">
        <v>1591</v>
      </c>
      <c r="P497" t="s">
        <v>4800</v>
      </c>
      <c r="Q497" t="s">
        <v>2651</v>
      </c>
      <c r="R497" t="s">
        <v>4801</v>
      </c>
      <c r="S497" t="s">
        <v>4802</v>
      </c>
      <c r="T497" t="s">
        <v>787</v>
      </c>
      <c r="U497" t="s">
        <v>164</v>
      </c>
      <c r="V497" t="s">
        <v>4176</v>
      </c>
      <c r="W497" t="s">
        <v>1857</v>
      </c>
      <c r="X497" t="s">
        <v>4803</v>
      </c>
      <c r="Y497" t="s">
        <v>110</v>
      </c>
      <c r="Z497" t="s">
        <v>4234</v>
      </c>
      <c r="AA497" t="s">
        <v>4804</v>
      </c>
      <c r="AB497" t="s">
        <v>34</v>
      </c>
      <c r="AC497" t="s">
        <v>34</v>
      </c>
      <c r="AD497" t="s">
        <v>34</v>
      </c>
    </row>
    <row r="498" spans="1:30" x14ac:dyDescent="0.25">
      <c r="A498" t="s">
        <v>4805</v>
      </c>
      <c r="B498" t="s">
        <v>228</v>
      </c>
      <c r="C498" s="1" t="s">
        <v>5475</v>
      </c>
      <c r="D498" s="1" t="s">
        <v>4806</v>
      </c>
      <c r="E498" t="s">
        <v>717</v>
      </c>
      <c r="F498" t="s">
        <v>253</v>
      </c>
      <c r="G498" s="2" t="s">
        <v>199</v>
      </c>
      <c r="H498" t="s">
        <v>280</v>
      </c>
      <c r="I498" t="s">
        <v>3270</v>
      </c>
      <c r="J498" t="s">
        <v>4297</v>
      </c>
      <c r="K498" t="s">
        <v>42</v>
      </c>
      <c r="L498" t="s">
        <v>116</v>
      </c>
      <c r="M498" t="s">
        <v>560</v>
      </c>
      <c r="N498" t="s">
        <v>3270</v>
      </c>
      <c r="O498" t="s">
        <v>236</v>
      </c>
      <c r="P498" t="s">
        <v>1093</v>
      </c>
      <c r="Q498" t="s">
        <v>2704</v>
      </c>
      <c r="R498" t="s">
        <v>4807</v>
      </c>
      <c r="S498" t="s">
        <v>34</v>
      </c>
      <c r="T498" t="s">
        <v>34</v>
      </c>
      <c r="U498" t="s">
        <v>34</v>
      </c>
      <c r="V498" t="s">
        <v>34</v>
      </c>
      <c r="W498" t="s">
        <v>34</v>
      </c>
      <c r="X498" t="s">
        <v>34</v>
      </c>
      <c r="Y498" t="s">
        <v>831</v>
      </c>
      <c r="Z498" t="s">
        <v>5476</v>
      </c>
      <c r="AA498" t="s">
        <v>4808</v>
      </c>
      <c r="AB498" t="s">
        <v>34</v>
      </c>
      <c r="AC498" t="s">
        <v>34</v>
      </c>
      <c r="AD498" t="s">
        <v>34</v>
      </c>
    </row>
    <row r="499" spans="1:30" x14ac:dyDescent="0.25">
      <c r="A499" t="s">
        <v>4809</v>
      </c>
      <c r="B499" t="s">
        <v>92</v>
      </c>
      <c r="C499" s="1" t="s">
        <v>2381</v>
      </c>
      <c r="D499" s="1" t="s">
        <v>4810</v>
      </c>
      <c r="E499" t="s">
        <v>2092</v>
      </c>
      <c r="F499" t="s">
        <v>2234</v>
      </c>
      <c r="G499" s="2" t="s">
        <v>47</v>
      </c>
      <c r="H499" t="s">
        <v>47</v>
      </c>
      <c r="I499" t="s">
        <v>47</v>
      </c>
      <c r="J499" t="s">
        <v>47</v>
      </c>
      <c r="K499" t="s">
        <v>47</v>
      </c>
      <c r="L499" t="s">
        <v>47</v>
      </c>
      <c r="M499" t="s">
        <v>47</v>
      </c>
      <c r="N499" t="s">
        <v>4811</v>
      </c>
      <c r="O499" t="s">
        <v>47</v>
      </c>
      <c r="P499" t="s">
        <v>47</v>
      </c>
      <c r="Q499" t="s">
        <v>34</v>
      </c>
      <c r="R499" t="s">
        <v>675</v>
      </c>
      <c r="S499" t="s">
        <v>34</v>
      </c>
      <c r="T499" t="s">
        <v>34</v>
      </c>
      <c r="U499" t="s">
        <v>34</v>
      </c>
      <c r="V499" t="s">
        <v>34</v>
      </c>
      <c r="W499" t="s">
        <v>34</v>
      </c>
      <c r="X499" t="s">
        <v>34</v>
      </c>
      <c r="Y499" t="s">
        <v>110</v>
      </c>
      <c r="Z499" t="s">
        <v>4812</v>
      </c>
      <c r="AA499" t="s">
        <v>681</v>
      </c>
      <c r="AB499" t="s">
        <v>34</v>
      </c>
      <c r="AC499" t="s">
        <v>34</v>
      </c>
      <c r="AD499" t="s">
        <v>34</v>
      </c>
    </row>
    <row r="500" spans="1:30" x14ac:dyDescent="0.25">
      <c r="A500" t="s">
        <v>4813</v>
      </c>
      <c r="B500" t="s">
        <v>68</v>
      </c>
      <c r="C500" s="1" t="s">
        <v>5477</v>
      </c>
      <c r="D500" s="1" t="s">
        <v>4814</v>
      </c>
      <c r="E500" t="s">
        <v>1458</v>
      </c>
      <c r="F500" t="s">
        <v>655</v>
      </c>
      <c r="G500" s="2" t="s">
        <v>498</v>
      </c>
      <c r="H500" t="s">
        <v>372</v>
      </c>
      <c r="I500" t="s">
        <v>4344</v>
      </c>
      <c r="J500" t="s">
        <v>4815</v>
      </c>
      <c r="K500" t="s">
        <v>188</v>
      </c>
      <c r="L500" t="s">
        <v>140</v>
      </c>
      <c r="M500" t="s">
        <v>162</v>
      </c>
      <c r="N500" t="s">
        <v>4344</v>
      </c>
      <c r="O500" t="s">
        <v>4816</v>
      </c>
      <c r="P500" t="s">
        <v>588</v>
      </c>
      <c r="Q500" t="s">
        <v>4400</v>
      </c>
      <c r="R500" t="s">
        <v>4817</v>
      </c>
      <c r="S500" t="s">
        <v>4818</v>
      </c>
      <c r="T500" t="s">
        <v>1913</v>
      </c>
      <c r="U500" t="s">
        <v>1055</v>
      </c>
      <c r="V500" t="s">
        <v>1521</v>
      </c>
      <c r="W500" t="s">
        <v>100</v>
      </c>
      <c r="X500" t="s">
        <v>4581</v>
      </c>
      <c r="Y500" t="s">
        <v>266</v>
      </c>
      <c r="Z500" t="s">
        <v>3851</v>
      </c>
      <c r="AA500" t="s">
        <v>4819</v>
      </c>
      <c r="AB500" t="s">
        <v>34</v>
      </c>
      <c r="AC500" t="s">
        <v>34</v>
      </c>
      <c r="AD500" t="s">
        <v>34</v>
      </c>
    </row>
    <row r="501" spans="1:30" x14ac:dyDescent="0.25">
      <c r="A501" t="s">
        <v>4820</v>
      </c>
      <c r="B501" t="s">
        <v>92</v>
      </c>
      <c r="C501" s="1" t="s">
        <v>4821</v>
      </c>
      <c r="D501" s="1" t="s">
        <v>4822</v>
      </c>
      <c r="E501" t="s">
        <v>4102</v>
      </c>
      <c r="F501" t="s">
        <v>1541</v>
      </c>
      <c r="G501" s="2" t="s">
        <v>643</v>
      </c>
      <c r="H501" t="s">
        <v>4756</v>
      </c>
      <c r="I501" t="s">
        <v>1054</v>
      </c>
      <c r="J501" t="s">
        <v>4823</v>
      </c>
      <c r="K501" t="s">
        <v>323</v>
      </c>
      <c r="L501" t="s">
        <v>442</v>
      </c>
      <c r="M501" t="s">
        <v>560</v>
      </c>
      <c r="N501" t="s">
        <v>1736</v>
      </c>
      <c r="O501" t="s">
        <v>4824</v>
      </c>
      <c r="P501" t="s">
        <v>1830</v>
      </c>
      <c r="Q501" t="s">
        <v>4718</v>
      </c>
      <c r="R501" t="s">
        <v>4825</v>
      </c>
      <c r="S501" t="s">
        <v>3164</v>
      </c>
      <c r="T501" t="s">
        <v>3108</v>
      </c>
      <c r="U501" t="s">
        <v>4826</v>
      </c>
      <c r="V501" t="s">
        <v>2292</v>
      </c>
      <c r="W501" t="s">
        <v>2759</v>
      </c>
      <c r="X501" t="s">
        <v>4827</v>
      </c>
      <c r="Y501" t="s">
        <v>110</v>
      </c>
      <c r="Z501" t="s">
        <v>5478</v>
      </c>
      <c r="AA501" t="s">
        <v>4828</v>
      </c>
      <c r="AB501" t="s">
        <v>34</v>
      </c>
      <c r="AC501" t="s">
        <v>34</v>
      </c>
      <c r="AD501" t="s">
        <v>34</v>
      </c>
    </row>
    <row r="502" spans="1:30" x14ac:dyDescent="0.25">
      <c r="A502" t="s">
        <v>4829</v>
      </c>
      <c r="B502" t="s">
        <v>286</v>
      </c>
      <c r="C502" s="1" t="s">
        <v>4204</v>
      </c>
      <c r="D502" s="1" t="s">
        <v>4830</v>
      </c>
      <c r="E502" t="s">
        <v>318</v>
      </c>
      <c r="F502" t="s">
        <v>1194</v>
      </c>
      <c r="G502" s="2" t="s">
        <v>99</v>
      </c>
      <c r="H502" t="s">
        <v>4530</v>
      </c>
      <c r="I502" t="s">
        <v>3944</v>
      </c>
      <c r="J502" t="s">
        <v>4831</v>
      </c>
      <c r="K502" t="s">
        <v>481</v>
      </c>
      <c r="L502" t="s">
        <v>446</v>
      </c>
      <c r="M502" t="s">
        <v>121</v>
      </c>
      <c r="N502" t="s">
        <v>3944</v>
      </c>
      <c r="O502" t="s">
        <v>538</v>
      </c>
      <c r="P502" t="s">
        <v>4832</v>
      </c>
      <c r="Q502" t="s">
        <v>4833</v>
      </c>
      <c r="R502" t="s">
        <v>4834</v>
      </c>
      <c r="S502" t="s">
        <v>4835</v>
      </c>
      <c r="T502" t="s">
        <v>318</v>
      </c>
      <c r="U502" t="s">
        <v>120</v>
      </c>
      <c r="V502" t="s">
        <v>237</v>
      </c>
      <c r="W502" t="s">
        <v>411</v>
      </c>
      <c r="X502" t="s">
        <v>4836</v>
      </c>
      <c r="Y502" t="s">
        <v>89</v>
      </c>
      <c r="Z502" t="s">
        <v>4837</v>
      </c>
      <c r="AA502" t="s">
        <v>4838</v>
      </c>
      <c r="AB502" t="s">
        <v>34</v>
      </c>
      <c r="AC502" t="s">
        <v>34</v>
      </c>
      <c r="AD502" t="s">
        <v>34</v>
      </c>
    </row>
    <row r="503" spans="1:30" x14ac:dyDescent="0.25">
      <c r="A503" t="s">
        <v>4839</v>
      </c>
      <c r="B503" t="s">
        <v>92</v>
      </c>
      <c r="C503" s="1" t="s">
        <v>4840</v>
      </c>
      <c r="D503" s="1" t="s">
        <v>4841</v>
      </c>
      <c r="E503" t="s">
        <v>1240</v>
      </c>
      <c r="F503" t="s">
        <v>4842</v>
      </c>
      <c r="G503" s="2" t="s">
        <v>47</v>
      </c>
      <c r="H503" t="s">
        <v>47</v>
      </c>
      <c r="I503" t="s">
        <v>47</v>
      </c>
      <c r="J503" t="s">
        <v>47</v>
      </c>
      <c r="K503" t="s">
        <v>47</v>
      </c>
      <c r="L503" t="s">
        <v>47</v>
      </c>
      <c r="M503" t="s">
        <v>47</v>
      </c>
      <c r="N503" t="s">
        <v>47</v>
      </c>
      <c r="O503" t="s">
        <v>47</v>
      </c>
      <c r="P503" t="s">
        <v>47</v>
      </c>
      <c r="Q503" t="s">
        <v>34</v>
      </c>
      <c r="R503" t="s">
        <v>4843</v>
      </c>
      <c r="S503" t="s">
        <v>34</v>
      </c>
      <c r="T503" t="s">
        <v>34</v>
      </c>
      <c r="U503" t="s">
        <v>34</v>
      </c>
      <c r="V503" t="s">
        <v>34</v>
      </c>
      <c r="W503" t="s">
        <v>34</v>
      </c>
      <c r="X503" t="s">
        <v>34</v>
      </c>
      <c r="Y503" t="s">
        <v>152</v>
      </c>
      <c r="Z503" t="s">
        <v>34</v>
      </c>
      <c r="AA503" t="s">
        <v>4844</v>
      </c>
      <c r="AB503" t="s">
        <v>34</v>
      </c>
      <c r="AC503" t="s">
        <v>34</v>
      </c>
      <c r="AD503" t="s">
        <v>34</v>
      </c>
    </row>
    <row r="504" spans="1:30" x14ac:dyDescent="0.25">
      <c r="A504" t="s">
        <v>4845</v>
      </c>
      <c r="B504" t="s">
        <v>131</v>
      </c>
      <c r="C504" s="1" t="s">
        <v>4846</v>
      </c>
      <c r="D504" s="1" t="s">
        <v>4847</v>
      </c>
      <c r="E504" t="s">
        <v>94</v>
      </c>
      <c r="F504" t="s">
        <v>1783</v>
      </c>
      <c r="G504" s="2" t="s">
        <v>47</v>
      </c>
      <c r="H504" t="s">
        <v>47</v>
      </c>
      <c r="I504" t="s">
        <v>47</v>
      </c>
      <c r="J504" t="s">
        <v>47</v>
      </c>
      <c r="K504" t="s">
        <v>47</v>
      </c>
      <c r="L504" t="s">
        <v>47</v>
      </c>
      <c r="M504" t="s">
        <v>47</v>
      </c>
      <c r="N504" t="s">
        <v>47</v>
      </c>
      <c r="O504" t="s">
        <v>47</v>
      </c>
      <c r="P504" t="s">
        <v>47</v>
      </c>
      <c r="Q504" t="s">
        <v>34</v>
      </c>
      <c r="R504" t="s">
        <v>4848</v>
      </c>
      <c r="S504" t="s">
        <v>34</v>
      </c>
      <c r="T504" t="s">
        <v>34</v>
      </c>
      <c r="U504" t="s">
        <v>34</v>
      </c>
      <c r="V504" t="s">
        <v>34</v>
      </c>
      <c r="W504" t="s">
        <v>34</v>
      </c>
      <c r="X504" t="s">
        <v>34</v>
      </c>
      <c r="Y504" t="s">
        <v>831</v>
      </c>
      <c r="Z504" t="s">
        <v>5479</v>
      </c>
      <c r="AA504" t="s">
        <v>4849</v>
      </c>
      <c r="AB504" t="s">
        <v>34</v>
      </c>
      <c r="AC504" t="s">
        <v>34</v>
      </c>
      <c r="AD504" t="s">
        <v>34</v>
      </c>
    </row>
    <row r="505" spans="1:30" x14ac:dyDescent="0.25">
      <c r="A505" t="s">
        <v>4850</v>
      </c>
      <c r="B505" t="s">
        <v>92</v>
      </c>
      <c r="C505" s="1" t="s">
        <v>5480</v>
      </c>
      <c r="D505" s="1" t="s">
        <v>4851</v>
      </c>
      <c r="E505" t="s">
        <v>230</v>
      </c>
      <c r="F505" t="s">
        <v>115</v>
      </c>
      <c r="G505" s="2" t="s">
        <v>64</v>
      </c>
      <c r="H505" t="s">
        <v>858</v>
      </c>
      <c r="I505" t="s">
        <v>200</v>
      </c>
      <c r="J505" t="s">
        <v>2928</v>
      </c>
      <c r="K505" t="s">
        <v>121</v>
      </c>
      <c r="L505" t="s">
        <v>446</v>
      </c>
      <c r="M505" t="s">
        <v>415</v>
      </c>
      <c r="N505" t="s">
        <v>2213</v>
      </c>
      <c r="O505" t="s">
        <v>3496</v>
      </c>
      <c r="P505" t="s">
        <v>2728</v>
      </c>
      <c r="Q505" t="s">
        <v>4852</v>
      </c>
      <c r="R505" t="s">
        <v>4853</v>
      </c>
      <c r="S505" t="s">
        <v>34</v>
      </c>
      <c r="T505" t="s">
        <v>34</v>
      </c>
      <c r="U505" t="s">
        <v>34</v>
      </c>
      <c r="V505" t="s">
        <v>34</v>
      </c>
      <c r="W505" t="s">
        <v>34</v>
      </c>
      <c r="X505" t="s">
        <v>34</v>
      </c>
      <c r="Y505" t="s">
        <v>110</v>
      </c>
      <c r="Z505" t="s">
        <v>5481</v>
      </c>
      <c r="AA505" t="s">
        <v>4854</v>
      </c>
      <c r="AB505" t="s">
        <v>34</v>
      </c>
      <c r="AC505" t="s">
        <v>34</v>
      </c>
      <c r="AD505" t="s">
        <v>34</v>
      </c>
    </row>
    <row r="506" spans="1:30" x14ac:dyDescent="0.25">
      <c r="A506" t="s">
        <v>4855</v>
      </c>
      <c r="B506" t="s">
        <v>131</v>
      </c>
      <c r="C506" s="1" t="s">
        <v>4856</v>
      </c>
      <c r="D506" s="1" t="s">
        <v>4857</v>
      </c>
      <c r="E506" t="s">
        <v>543</v>
      </c>
      <c r="F506" t="s">
        <v>1284</v>
      </c>
      <c r="G506" s="2" t="s">
        <v>378</v>
      </c>
      <c r="H506" t="s">
        <v>378</v>
      </c>
      <c r="I506" t="s">
        <v>326</v>
      </c>
      <c r="J506" t="s">
        <v>2703</v>
      </c>
      <c r="K506" t="s">
        <v>378</v>
      </c>
      <c r="L506" t="s">
        <v>326</v>
      </c>
      <c r="M506" t="s">
        <v>307</v>
      </c>
      <c r="N506" t="s">
        <v>326</v>
      </c>
      <c r="O506" t="s">
        <v>4858</v>
      </c>
      <c r="P506" t="s">
        <v>4859</v>
      </c>
      <c r="Q506" t="s">
        <v>2253</v>
      </c>
      <c r="R506" t="s">
        <v>4860</v>
      </c>
      <c r="S506" t="s">
        <v>34</v>
      </c>
      <c r="T506" t="s">
        <v>34</v>
      </c>
      <c r="U506" t="s">
        <v>34</v>
      </c>
      <c r="V506" t="s">
        <v>34</v>
      </c>
      <c r="W506" t="s">
        <v>34</v>
      </c>
      <c r="X506" t="s">
        <v>34</v>
      </c>
      <c r="Y506" t="s">
        <v>1100</v>
      </c>
      <c r="Z506" t="s">
        <v>5482</v>
      </c>
      <c r="AA506" t="s">
        <v>4861</v>
      </c>
      <c r="AB506" t="s">
        <v>34</v>
      </c>
      <c r="AC506" t="s">
        <v>34</v>
      </c>
      <c r="AD506" t="s">
        <v>34</v>
      </c>
    </row>
    <row r="507" spans="1:30" x14ac:dyDescent="0.25">
      <c r="A507" t="s">
        <v>4862</v>
      </c>
      <c r="B507" t="s">
        <v>228</v>
      </c>
      <c r="C507" s="1" t="s">
        <v>3167</v>
      </c>
      <c r="D507" s="1" t="s">
        <v>4863</v>
      </c>
      <c r="E507" t="s">
        <v>4864</v>
      </c>
      <c r="F507" t="s">
        <v>192</v>
      </c>
      <c r="G507" s="2" t="s">
        <v>1304</v>
      </c>
      <c r="H507" t="s">
        <v>47</v>
      </c>
      <c r="I507" t="s">
        <v>47</v>
      </c>
      <c r="J507" t="s">
        <v>47</v>
      </c>
      <c r="K507" t="s">
        <v>47</v>
      </c>
      <c r="L507" t="s">
        <v>47</v>
      </c>
      <c r="M507" t="s">
        <v>47</v>
      </c>
      <c r="N507" t="s">
        <v>3591</v>
      </c>
      <c r="O507" t="s">
        <v>278</v>
      </c>
      <c r="P507" t="s">
        <v>36</v>
      </c>
      <c r="Q507" t="s">
        <v>4865</v>
      </c>
      <c r="R507" t="s">
        <v>675</v>
      </c>
      <c r="S507" t="s">
        <v>4866</v>
      </c>
      <c r="T507" t="s">
        <v>1080</v>
      </c>
      <c r="U507" t="s">
        <v>687</v>
      </c>
      <c r="V507" t="s">
        <v>1418</v>
      </c>
      <c r="W507" t="s">
        <v>292</v>
      </c>
      <c r="X507" t="s">
        <v>1419</v>
      </c>
      <c r="Y507" t="s">
        <v>110</v>
      </c>
      <c r="Z507" t="s">
        <v>4867</v>
      </c>
      <c r="AA507" t="s">
        <v>681</v>
      </c>
      <c r="AB507" t="s">
        <v>34</v>
      </c>
      <c r="AC507" t="s">
        <v>34</v>
      </c>
      <c r="AD507" t="s">
        <v>34</v>
      </c>
    </row>
    <row r="508" spans="1:30" x14ac:dyDescent="0.25">
      <c r="A508" t="s">
        <v>4868</v>
      </c>
      <c r="B508" t="s">
        <v>31</v>
      </c>
      <c r="C508" s="1" t="s">
        <v>5483</v>
      </c>
      <c r="D508" s="1" t="s">
        <v>4869</v>
      </c>
      <c r="E508" t="s">
        <v>52</v>
      </c>
      <c r="F508" t="s">
        <v>133</v>
      </c>
      <c r="G508" s="2" t="s">
        <v>47</v>
      </c>
      <c r="H508" t="s">
        <v>2947</v>
      </c>
      <c r="I508" t="s">
        <v>4870</v>
      </c>
      <c r="J508" t="s">
        <v>4871</v>
      </c>
      <c r="K508" t="s">
        <v>1285</v>
      </c>
      <c r="L508" t="s">
        <v>77</v>
      </c>
      <c r="M508" t="s">
        <v>932</v>
      </c>
      <c r="N508" t="s">
        <v>59</v>
      </c>
      <c r="O508" t="s">
        <v>47</v>
      </c>
      <c r="P508" t="s">
        <v>47</v>
      </c>
      <c r="Q508" t="s">
        <v>34</v>
      </c>
      <c r="R508" t="s">
        <v>4872</v>
      </c>
      <c r="S508" t="s">
        <v>34</v>
      </c>
      <c r="T508" t="s">
        <v>34</v>
      </c>
      <c r="U508" t="s">
        <v>34</v>
      </c>
      <c r="V508" t="s">
        <v>34</v>
      </c>
      <c r="W508" t="s">
        <v>34</v>
      </c>
      <c r="X508" t="s">
        <v>34</v>
      </c>
      <c r="Y508" t="s">
        <v>152</v>
      </c>
      <c r="Z508" t="s">
        <v>3132</v>
      </c>
      <c r="AA508" t="s">
        <v>843</v>
      </c>
      <c r="AB508" t="s">
        <v>34</v>
      </c>
      <c r="AC508" t="s">
        <v>34</v>
      </c>
      <c r="AD508" t="s">
        <v>34</v>
      </c>
    </row>
    <row r="509" spans="1:30" x14ac:dyDescent="0.25">
      <c r="A509" t="s">
        <v>4873</v>
      </c>
      <c r="B509" t="s">
        <v>893</v>
      </c>
      <c r="C509" s="1" t="s">
        <v>4874</v>
      </c>
      <c r="D509" s="1" t="s">
        <v>4875</v>
      </c>
      <c r="E509" t="s">
        <v>3107</v>
      </c>
      <c r="F509" t="s">
        <v>4876</v>
      </c>
      <c r="G509" s="2" t="s">
        <v>47</v>
      </c>
      <c r="H509" t="s">
        <v>47</v>
      </c>
      <c r="I509" t="s">
        <v>47</v>
      </c>
      <c r="J509" t="s">
        <v>47</v>
      </c>
      <c r="K509" t="s">
        <v>47</v>
      </c>
      <c r="L509" t="s">
        <v>47</v>
      </c>
      <c r="M509" t="s">
        <v>47</v>
      </c>
      <c r="N509" t="s">
        <v>47</v>
      </c>
      <c r="O509" t="s">
        <v>47</v>
      </c>
      <c r="P509" t="s">
        <v>47</v>
      </c>
      <c r="Q509" t="s">
        <v>34</v>
      </c>
      <c r="R509" t="s">
        <v>4877</v>
      </c>
      <c r="S509" t="s">
        <v>34</v>
      </c>
      <c r="T509" t="s">
        <v>34</v>
      </c>
      <c r="U509" t="s">
        <v>34</v>
      </c>
      <c r="V509" t="s">
        <v>34</v>
      </c>
      <c r="W509" t="s">
        <v>34</v>
      </c>
      <c r="X509" t="s">
        <v>34</v>
      </c>
      <c r="Y509" t="s">
        <v>89</v>
      </c>
      <c r="Z509" t="s">
        <v>4878</v>
      </c>
      <c r="AA509" t="s">
        <v>841</v>
      </c>
      <c r="AB509" t="s">
        <v>34</v>
      </c>
      <c r="AC509" t="s">
        <v>34</v>
      </c>
      <c r="AD509" t="s">
        <v>34</v>
      </c>
    </row>
    <row r="510" spans="1:30" x14ac:dyDescent="0.25">
      <c r="A510" t="s">
        <v>4879</v>
      </c>
      <c r="B510" t="s">
        <v>31</v>
      </c>
      <c r="C510" s="1" t="s">
        <v>5484</v>
      </c>
      <c r="D510" s="1" t="s">
        <v>4881</v>
      </c>
      <c r="E510" t="s">
        <v>648</v>
      </c>
      <c r="F510" t="s">
        <v>53</v>
      </c>
      <c r="G510" s="2" t="s">
        <v>481</v>
      </c>
      <c r="H510" t="s">
        <v>443</v>
      </c>
      <c r="I510" t="s">
        <v>3501</v>
      </c>
      <c r="J510" t="s">
        <v>3592</v>
      </c>
      <c r="K510" t="s">
        <v>446</v>
      </c>
      <c r="L510" t="s">
        <v>324</v>
      </c>
      <c r="M510" t="s">
        <v>447</v>
      </c>
      <c r="N510" t="s">
        <v>3501</v>
      </c>
      <c r="O510" t="s">
        <v>4882</v>
      </c>
      <c r="P510" t="s">
        <v>4883</v>
      </c>
      <c r="Q510" t="s">
        <v>4884</v>
      </c>
      <c r="R510" t="s">
        <v>4885</v>
      </c>
      <c r="S510" t="s">
        <v>34</v>
      </c>
      <c r="T510" t="s">
        <v>34</v>
      </c>
      <c r="U510" t="s">
        <v>34</v>
      </c>
      <c r="V510" t="s">
        <v>34</v>
      </c>
      <c r="W510" t="s">
        <v>34</v>
      </c>
      <c r="X510" t="s">
        <v>34</v>
      </c>
      <c r="Y510" t="s">
        <v>89</v>
      </c>
      <c r="Z510" t="s">
        <v>1939</v>
      </c>
      <c r="AA510" t="s">
        <v>4887</v>
      </c>
      <c r="AB510" t="s">
        <v>34</v>
      </c>
      <c r="AC510" t="s">
        <v>34</v>
      </c>
      <c r="AD510" t="s">
        <v>34</v>
      </c>
    </row>
    <row r="511" spans="1:30" x14ac:dyDescent="0.25">
      <c r="A511" t="s">
        <v>4888</v>
      </c>
      <c r="B511" t="s">
        <v>68</v>
      </c>
      <c r="C511" s="1" t="s">
        <v>5485</v>
      </c>
      <c r="D511" s="1" t="s">
        <v>4889</v>
      </c>
      <c r="E511" t="s">
        <v>114</v>
      </c>
      <c r="F511" t="s">
        <v>134</v>
      </c>
      <c r="G511" s="2" t="s">
        <v>292</v>
      </c>
      <c r="H511" t="s">
        <v>4890</v>
      </c>
      <c r="I511" t="s">
        <v>1661</v>
      </c>
      <c r="J511" t="s">
        <v>4891</v>
      </c>
      <c r="K511" t="s">
        <v>292</v>
      </c>
      <c r="L511" t="s">
        <v>307</v>
      </c>
      <c r="M511" t="s">
        <v>292</v>
      </c>
      <c r="N511" t="s">
        <v>1661</v>
      </c>
      <c r="O511" t="s">
        <v>158</v>
      </c>
      <c r="P511" t="s">
        <v>448</v>
      </c>
      <c r="Q511" t="s">
        <v>4892</v>
      </c>
      <c r="R511" t="s">
        <v>4893</v>
      </c>
      <c r="S511" t="s">
        <v>4894</v>
      </c>
      <c r="T511" t="s">
        <v>468</v>
      </c>
      <c r="U511" t="s">
        <v>277</v>
      </c>
      <c r="V511" t="s">
        <v>4895</v>
      </c>
      <c r="W511" t="s">
        <v>4896</v>
      </c>
      <c r="X511" t="s">
        <v>4897</v>
      </c>
      <c r="Y511" t="s">
        <v>89</v>
      </c>
      <c r="Z511" t="s">
        <v>4898</v>
      </c>
      <c r="AA511" t="s">
        <v>4899</v>
      </c>
      <c r="AB511" t="s">
        <v>34</v>
      </c>
      <c r="AC511" t="s">
        <v>34</v>
      </c>
      <c r="AD511" t="s">
        <v>34</v>
      </c>
    </row>
    <row r="512" spans="1:30" x14ac:dyDescent="0.25">
      <c r="A512" t="s">
        <v>4900</v>
      </c>
      <c r="B512" t="s">
        <v>31</v>
      </c>
      <c r="C512" s="1" t="s">
        <v>5486</v>
      </c>
      <c r="D512" s="1" t="s">
        <v>4901</v>
      </c>
      <c r="E512" t="s">
        <v>717</v>
      </c>
      <c r="F512" t="s">
        <v>352</v>
      </c>
      <c r="G512" s="2" t="s">
        <v>902</v>
      </c>
      <c r="H512" t="s">
        <v>4902</v>
      </c>
      <c r="I512" t="s">
        <v>4903</v>
      </c>
      <c r="J512" t="s">
        <v>4904</v>
      </c>
      <c r="K512" t="s">
        <v>4905</v>
      </c>
      <c r="L512" t="s">
        <v>4883</v>
      </c>
      <c r="M512" t="s">
        <v>1788</v>
      </c>
      <c r="N512" t="s">
        <v>4906</v>
      </c>
      <c r="O512" t="s">
        <v>4907</v>
      </c>
      <c r="P512" t="s">
        <v>4908</v>
      </c>
      <c r="Q512" t="s">
        <v>4909</v>
      </c>
      <c r="R512" t="s">
        <v>4910</v>
      </c>
      <c r="S512" t="s">
        <v>34</v>
      </c>
      <c r="T512" t="s">
        <v>34</v>
      </c>
      <c r="U512" t="s">
        <v>34</v>
      </c>
      <c r="V512" t="s">
        <v>34</v>
      </c>
      <c r="W512" t="s">
        <v>34</v>
      </c>
      <c r="X512" t="s">
        <v>34</v>
      </c>
      <c r="Y512" t="s">
        <v>110</v>
      </c>
      <c r="Z512" t="s">
        <v>5487</v>
      </c>
      <c r="AA512" t="s">
        <v>4099</v>
      </c>
      <c r="AB512" t="s">
        <v>34</v>
      </c>
      <c r="AC512" t="s">
        <v>34</v>
      </c>
      <c r="AD512" t="s">
        <v>34</v>
      </c>
    </row>
    <row r="513" spans="1:30" x14ac:dyDescent="0.25">
      <c r="A513" t="s">
        <v>4911</v>
      </c>
      <c r="B513" t="s">
        <v>228</v>
      </c>
      <c r="C513" s="1" t="s">
        <v>4912</v>
      </c>
      <c r="D513" s="1" t="s">
        <v>4913</v>
      </c>
      <c r="E513" t="s">
        <v>1458</v>
      </c>
      <c r="F513" t="s">
        <v>3756</v>
      </c>
      <c r="G513" s="2" t="s">
        <v>1419</v>
      </c>
      <c r="H513" t="s">
        <v>1315</v>
      </c>
      <c r="I513" t="s">
        <v>4914</v>
      </c>
      <c r="J513" t="s">
        <v>4915</v>
      </c>
      <c r="K513" t="s">
        <v>1315</v>
      </c>
      <c r="L513" t="s">
        <v>1164</v>
      </c>
      <c r="M513" t="s">
        <v>3486</v>
      </c>
      <c r="N513" t="s">
        <v>1315</v>
      </c>
      <c r="O513" t="s">
        <v>47</v>
      </c>
      <c r="P513" t="s">
        <v>47</v>
      </c>
      <c r="Q513" t="s">
        <v>34</v>
      </c>
      <c r="R513" t="s">
        <v>4916</v>
      </c>
      <c r="S513" t="s">
        <v>4917</v>
      </c>
      <c r="T513" t="s">
        <v>1451</v>
      </c>
      <c r="U513" t="s">
        <v>1325</v>
      </c>
      <c r="V513" t="s">
        <v>4918</v>
      </c>
      <c r="W513" t="s">
        <v>4919</v>
      </c>
      <c r="X513" t="s">
        <v>3896</v>
      </c>
      <c r="Y513" t="s">
        <v>152</v>
      </c>
      <c r="Z513" t="s">
        <v>4920</v>
      </c>
      <c r="AA513" t="s">
        <v>4921</v>
      </c>
      <c r="AB513" t="s">
        <v>34</v>
      </c>
      <c r="AC513" t="s">
        <v>34</v>
      </c>
      <c r="AD513" t="s">
        <v>34</v>
      </c>
    </row>
    <row r="514" spans="1:30" x14ac:dyDescent="0.25">
      <c r="A514" t="s">
        <v>4922</v>
      </c>
      <c r="B514" t="s">
        <v>31</v>
      </c>
      <c r="C514" s="1" t="s">
        <v>5488</v>
      </c>
      <c r="D514" s="1" t="s">
        <v>4923</v>
      </c>
      <c r="E514" t="s">
        <v>338</v>
      </c>
      <c r="F514" t="s">
        <v>115</v>
      </c>
      <c r="G514" s="2" t="s">
        <v>564</v>
      </c>
      <c r="H514" t="s">
        <v>2033</v>
      </c>
      <c r="I514" t="s">
        <v>2799</v>
      </c>
      <c r="J514" t="s">
        <v>4924</v>
      </c>
      <c r="K514" t="s">
        <v>1139</v>
      </c>
      <c r="L514" t="s">
        <v>397</v>
      </c>
      <c r="M514" t="s">
        <v>442</v>
      </c>
      <c r="N514" t="s">
        <v>2799</v>
      </c>
      <c r="O514" t="s">
        <v>4925</v>
      </c>
      <c r="P514" t="s">
        <v>2780</v>
      </c>
      <c r="Q514" t="s">
        <v>4926</v>
      </c>
      <c r="R514" t="s">
        <v>4927</v>
      </c>
      <c r="S514" t="s">
        <v>842</v>
      </c>
      <c r="T514" t="s">
        <v>338</v>
      </c>
      <c r="U514" t="s">
        <v>415</v>
      </c>
      <c r="V514" t="s">
        <v>446</v>
      </c>
      <c r="W514" t="s">
        <v>1928</v>
      </c>
      <c r="X514" t="s">
        <v>1075</v>
      </c>
      <c r="Y514" t="s">
        <v>48</v>
      </c>
      <c r="Z514" t="s">
        <v>4928</v>
      </c>
      <c r="AA514" t="s">
        <v>4929</v>
      </c>
      <c r="AB514" t="s">
        <v>34</v>
      </c>
      <c r="AC514" t="s">
        <v>34</v>
      </c>
      <c r="AD514" t="s">
        <v>34</v>
      </c>
    </row>
    <row r="515" spans="1:30" x14ac:dyDescent="0.25">
      <c r="A515" t="s">
        <v>4930</v>
      </c>
      <c r="B515" t="s">
        <v>92</v>
      </c>
      <c r="C515" s="1" t="s">
        <v>5489</v>
      </c>
      <c r="D515" s="1" t="s">
        <v>4931</v>
      </c>
      <c r="E515" t="s">
        <v>787</v>
      </c>
      <c r="F515" t="s">
        <v>458</v>
      </c>
      <c r="G515" s="2" t="s">
        <v>324</v>
      </c>
      <c r="H515" t="s">
        <v>1066</v>
      </c>
      <c r="I515" t="s">
        <v>200</v>
      </c>
      <c r="J515" t="s">
        <v>4831</v>
      </c>
      <c r="K515" t="s">
        <v>690</v>
      </c>
      <c r="L515" t="s">
        <v>446</v>
      </c>
      <c r="M515" t="s">
        <v>121</v>
      </c>
      <c r="N515" t="s">
        <v>200</v>
      </c>
      <c r="O515" t="s">
        <v>932</v>
      </c>
      <c r="P515" t="s">
        <v>3446</v>
      </c>
      <c r="Q515" t="s">
        <v>2944</v>
      </c>
      <c r="R515" t="s">
        <v>4932</v>
      </c>
      <c r="S515" t="s">
        <v>4933</v>
      </c>
      <c r="T515" t="s">
        <v>192</v>
      </c>
      <c r="U515" t="s">
        <v>164</v>
      </c>
      <c r="V515" t="s">
        <v>4934</v>
      </c>
      <c r="W515" t="s">
        <v>4935</v>
      </c>
      <c r="X515" t="s">
        <v>795</v>
      </c>
      <c r="Y515" t="s">
        <v>110</v>
      </c>
      <c r="Z515" t="s">
        <v>4936</v>
      </c>
      <c r="AA515" t="s">
        <v>4937</v>
      </c>
      <c r="AB515" t="s">
        <v>34</v>
      </c>
      <c r="AC515" t="s">
        <v>34</v>
      </c>
      <c r="AD515" t="s">
        <v>34</v>
      </c>
    </row>
    <row r="516" spans="1:30" x14ac:dyDescent="0.25">
      <c r="A516" t="s">
        <v>4938</v>
      </c>
      <c r="B516" t="s">
        <v>131</v>
      </c>
      <c r="C516" s="1" t="s">
        <v>5490</v>
      </c>
      <c r="D516" s="1" t="s">
        <v>4939</v>
      </c>
      <c r="E516" t="s">
        <v>175</v>
      </c>
      <c r="F516" t="s">
        <v>1334</v>
      </c>
      <c r="G516" s="2" t="s">
        <v>1616</v>
      </c>
      <c r="H516" t="s">
        <v>47</v>
      </c>
      <c r="I516" t="s">
        <v>47</v>
      </c>
      <c r="J516" t="s">
        <v>47</v>
      </c>
      <c r="K516" t="s">
        <v>47</v>
      </c>
      <c r="L516" t="s">
        <v>47</v>
      </c>
      <c r="M516" t="s">
        <v>47</v>
      </c>
      <c r="N516" t="s">
        <v>1616</v>
      </c>
      <c r="O516" t="s">
        <v>4571</v>
      </c>
      <c r="P516" t="s">
        <v>4940</v>
      </c>
      <c r="Q516" t="s">
        <v>4940</v>
      </c>
      <c r="R516" t="s">
        <v>4941</v>
      </c>
      <c r="S516" t="s">
        <v>4942</v>
      </c>
      <c r="T516" t="s">
        <v>2219</v>
      </c>
      <c r="U516" t="s">
        <v>2281</v>
      </c>
      <c r="V516" t="s">
        <v>4943</v>
      </c>
      <c r="W516" t="s">
        <v>4944</v>
      </c>
      <c r="X516" t="s">
        <v>4945</v>
      </c>
      <c r="Y516" t="s">
        <v>89</v>
      </c>
      <c r="Z516" t="s">
        <v>5491</v>
      </c>
      <c r="AA516" t="s">
        <v>4946</v>
      </c>
      <c r="AB516" t="s">
        <v>34</v>
      </c>
      <c r="AC516" t="s">
        <v>34</v>
      </c>
      <c r="AD516" t="s">
        <v>34</v>
      </c>
    </row>
    <row r="517" spans="1:30" x14ac:dyDescent="0.25">
      <c r="A517" t="s">
        <v>4947</v>
      </c>
      <c r="B517" t="s">
        <v>1023</v>
      </c>
      <c r="C517" s="1" t="s">
        <v>4948</v>
      </c>
      <c r="D517" s="1" t="s">
        <v>4949</v>
      </c>
      <c r="E517" t="s">
        <v>955</v>
      </c>
      <c r="F517" t="s">
        <v>352</v>
      </c>
      <c r="G517" s="2" t="s">
        <v>1179</v>
      </c>
      <c r="H517" t="s">
        <v>2246</v>
      </c>
      <c r="I517" t="s">
        <v>463</v>
      </c>
      <c r="J517" t="s">
        <v>4950</v>
      </c>
      <c r="K517" t="s">
        <v>72</v>
      </c>
      <c r="L517" t="s">
        <v>1304</v>
      </c>
      <c r="M517" t="s">
        <v>236</v>
      </c>
      <c r="N517" t="s">
        <v>4950</v>
      </c>
      <c r="O517" t="s">
        <v>4951</v>
      </c>
      <c r="P517" t="s">
        <v>4474</v>
      </c>
      <c r="Q517" t="s">
        <v>4952</v>
      </c>
      <c r="R517" t="s">
        <v>4953</v>
      </c>
      <c r="S517" t="s">
        <v>4954</v>
      </c>
      <c r="T517" t="s">
        <v>1718</v>
      </c>
      <c r="U517" t="s">
        <v>307</v>
      </c>
      <c r="V517" t="s">
        <v>4955</v>
      </c>
      <c r="W517" t="s">
        <v>4956</v>
      </c>
      <c r="X517" t="s">
        <v>4957</v>
      </c>
      <c r="Y517" t="s">
        <v>110</v>
      </c>
      <c r="Z517" t="s">
        <v>1592</v>
      </c>
      <c r="AA517" t="s">
        <v>4958</v>
      </c>
      <c r="AB517" t="s">
        <v>34</v>
      </c>
      <c r="AC517" t="s">
        <v>34</v>
      </c>
      <c r="AD517" t="s">
        <v>34</v>
      </c>
    </row>
    <row r="518" spans="1:30" x14ac:dyDescent="0.25">
      <c r="A518" t="s">
        <v>4959</v>
      </c>
      <c r="B518" t="s">
        <v>31</v>
      </c>
      <c r="C518" s="1" t="s">
        <v>5492</v>
      </c>
      <c r="D518" s="1" t="s">
        <v>4960</v>
      </c>
      <c r="E518" t="s">
        <v>34</v>
      </c>
      <c r="F518" t="s">
        <v>943</v>
      </c>
      <c r="G518" s="2" t="s">
        <v>415</v>
      </c>
      <c r="H518" t="s">
        <v>2728</v>
      </c>
      <c r="I518" t="s">
        <v>2951</v>
      </c>
      <c r="J518" t="s">
        <v>2802</v>
      </c>
      <c r="K518" t="s">
        <v>106</v>
      </c>
      <c r="L518" t="s">
        <v>480</v>
      </c>
      <c r="M518" t="s">
        <v>447</v>
      </c>
      <c r="N518" t="s">
        <v>2951</v>
      </c>
      <c r="O518" t="s">
        <v>4890</v>
      </c>
      <c r="P518" t="s">
        <v>159</v>
      </c>
      <c r="Q518" t="s">
        <v>4803</v>
      </c>
      <c r="R518" t="s">
        <v>34</v>
      </c>
      <c r="S518" t="s">
        <v>34</v>
      </c>
      <c r="T518" t="s">
        <v>34</v>
      </c>
      <c r="U518" t="s">
        <v>34</v>
      </c>
      <c r="V518" t="s">
        <v>34</v>
      </c>
      <c r="W518" t="s">
        <v>34</v>
      </c>
      <c r="X518" t="s">
        <v>34</v>
      </c>
      <c r="Y518" t="s">
        <v>48</v>
      </c>
      <c r="Z518" t="s">
        <v>4961</v>
      </c>
      <c r="AA518" t="s">
        <v>48</v>
      </c>
      <c r="AB518" t="s">
        <v>34</v>
      </c>
      <c r="AC518" t="s">
        <v>34</v>
      </c>
      <c r="AD518" t="s">
        <v>34</v>
      </c>
    </row>
    <row r="519" spans="1:30" x14ac:dyDescent="0.25">
      <c r="A519" t="s">
        <v>4962</v>
      </c>
      <c r="B519" t="s">
        <v>31</v>
      </c>
      <c r="C519" s="1" t="s">
        <v>5493</v>
      </c>
      <c r="D519" s="1" t="s">
        <v>4964</v>
      </c>
      <c r="E519" t="s">
        <v>34</v>
      </c>
      <c r="F519" t="s">
        <v>95</v>
      </c>
      <c r="G519" s="2" t="s">
        <v>448</v>
      </c>
      <c r="H519" t="s">
        <v>3169</v>
      </c>
      <c r="I519" t="s">
        <v>4965</v>
      </c>
      <c r="J519" t="s">
        <v>87</v>
      </c>
      <c r="K519" t="s">
        <v>197</v>
      </c>
      <c r="L519" t="s">
        <v>259</v>
      </c>
      <c r="M519" t="s">
        <v>57</v>
      </c>
      <c r="N519" t="s">
        <v>4965</v>
      </c>
      <c r="O519" t="s">
        <v>166</v>
      </c>
      <c r="P519" t="s">
        <v>124</v>
      </c>
      <c r="Q519" t="s">
        <v>4966</v>
      </c>
      <c r="R519" t="s">
        <v>34</v>
      </c>
      <c r="S519" t="s">
        <v>34</v>
      </c>
      <c r="T519" t="s">
        <v>34</v>
      </c>
      <c r="U519" t="s">
        <v>34</v>
      </c>
      <c r="V519" t="s">
        <v>34</v>
      </c>
      <c r="W519" t="s">
        <v>34</v>
      </c>
      <c r="X519" t="s">
        <v>34</v>
      </c>
      <c r="Y519" t="s">
        <v>48</v>
      </c>
      <c r="Z519" t="s">
        <v>4967</v>
      </c>
      <c r="AA519" t="s">
        <v>48</v>
      </c>
      <c r="AB519" t="s">
        <v>34</v>
      </c>
      <c r="AC519" t="s">
        <v>34</v>
      </c>
      <c r="AD519" t="s">
        <v>34</v>
      </c>
    </row>
    <row r="520" spans="1:30" x14ac:dyDescent="0.25">
      <c r="A520" t="s">
        <v>4968</v>
      </c>
      <c r="B520" t="s">
        <v>286</v>
      </c>
      <c r="C520" s="1" t="s">
        <v>5494</v>
      </c>
      <c r="D520" s="1" t="s">
        <v>4969</v>
      </c>
      <c r="E520" t="s">
        <v>1458</v>
      </c>
      <c r="F520" t="s">
        <v>114</v>
      </c>
      <c r="G520" s="2" t="s">
        <v>529</v>
      </c>
      <c r="H520" t="s">
        <v>586</v>
      </c>
      <c r="I520" t="s">
        <v>4970</v>
      </c>
      <c r="J520" t="s">
        <v>2690</v>
      </c>
      <c r="K520" t="s">
        <v>128</v>
      </c>
      <c r="L520" t="s">
        <v>690</v>
      </c>
      <c r="M520" t="s">
        <v>106</v>
      </c>
      <c r="N520" t="s">
        <v>4971</v>
      </c>
      <c r="O520" t="s">
        <v>4338</v>
      </c>
      <c r="P520" t="s">
        <v>4972</v>
      </c>
      <c r="Q520" t="s">
        <v>4973</v>
      </c>
      <c r="R520" t="s">
        <v>4974</v>
      </c>
      <c r="S520" t="s">
        <v>4975</v>
      </c>
      <c r="T520" t="s">
        <v>655</v>
      </c>
      <c r="U520" t="s">
        <v>1065</v>
      </c>
      <c r="V520" t="s">
        <v>1287</v>
      </c>
      <c r="W520" t="s">
        <v>1820</v>
      </c>
      <c r="X520" t="s">
        <v>1766</v>
      </c>
      <c r="Y520" t="s">
        <v>4976</v>
      </c>
      <c r="Z520" t="s">
        <v>5495</v>
      </c>
      <c r="AA520" t="s">
        <v>4977</v>
      </c>
      <c r="AB520" t="s">
        <v>34</v>
      </c>
      <c r="AC520" t="s">
        <v>34</v>
      </c>
      <c r="AD520" t="s">
        <v>34</v>
      </c>
    </row>
    <row r="521" spans="1:30" x14ac:dyDescent="0.25">
      <c r="A521" t="s">
        <v>4978</v>
      </c>
      <c r="B521" t="s">
        <v>286</v>
      </c>
      <c r="C521" s="1" t="s">
        <v>3645</v>
      </c>
      <c r="D521" s="1" t="s">
        <v>4979</v>
      </c>
      <c r="E521" t="s">
        <v>648</v>
      </c>
      <c r="F521" t="s">
        <v>84</v>
      </c>
      <c r="G521" s="2" t="s">
        <v>1315</v>
      </c>
      <c r="H521" t="s">
        <v>3332</v>
      </c>
      <c r="I521" t="s">
        <v>2275</v>
      </c>
      <c r="J521" t="s">
        <v>4980</v>
      </c>
      <c r="K521" t="s">
        <v>1719</v>
      </c>
      <c r="L521" t="s">
        <v>741</v>
      </c>
      <c r="M521" t="s">
        <v>535</v>
      </c>
      <c r="N521" t="s">
        <v>2275</v>
      </c>
      <c r="O521" t="s">
        <v>36</v>
      </c>
      <c r="P521" t="s">
        <v>742</v>
      </c>
      <c r="Q521" t="s">
        <v>4981</v>
      </c>
      <c r="R521" t="s">
        <v>4982</v>
      </c>
      <c r="S521" t="s">
        <v>4983</v>
      </c>
      <c r="T521" t="s">
        <v>1273</v>
      </c>
      <c r="U521" t="s">
        <v>1056</v>
      </c>
      <c r="V521" t="s">
        <v>4984</v>
      </c>
      <c r="W521" t="s">
        <v>4985</v>
      </c>
      <c r="X521" t="s">
        <v>4016</v>
      </c>
      <c r="Y521" t="s">
        <v>247</v>
      </c>
      <c r="Z521" t="s">
        <v>5496</v>
      </c>
      <c r="AA521" t="s">
        <v>4986</v>
      </c>
      <c r="AB521" t="s">
        <v>34</v>
      </c>
      <c r="AC521" t="s">
        <v>34</v>
      </c>
      <c r="AD521" t="s">
        <v>34</v>
      </c>
    </row>
    <row r="522" spans="1:30" x14ac:dyDescent="0.25">
      <c r="A522" t="s">
        <v>4987</v>
      </c>
      <c r="B522" t="s">
        <v>68</v>
      </c>
      <c r="C522" s="1" t="s">
        <v>5497</v>
      </c>
      <c r="D522" s="1" t="s">
        <v>4988</v>
      </c>
      <c r="E522" t="s">
        <v>192</v>
      </c>
      <c r="F522" t="s">
        <v>387</v>
      </c>
      <c r="G522" s="2" t="s">
        <v>741</v>
      </c>
      <c r="H522" t="s">
        <v>1106</v>
      </c>
      <c r="I522" t="s">
        <v>2034</v>
      </c>
      <c r="J522" t="s">
        <v>4989</v>
      </c>
      <c r="K522" t="s">
        <v>1027</v>
      </c>
      <c r="L522" t="s">
        <v>158</v>
      </c>
      <c r="M522" t="s">
        <v>1179</v>
      </c>
      <c r="N522" t="s">
        <v>4990</v>
      </c>
      <c r="O522" t="s">
        <v>1231</v>
      </c>
      <c r="P522" t="s">
        <v>2917</v>
      </c>
      <c r="Q522" t="s">
        <v>4991</v>
      </c>
      <c r="R522" t="s">
        <v>4992</v>
      </c>
      <c r="S522" t="s">
        <v>4993</v>
      </c>
      <c r="T522" t="s">
        <v>192</v>
      </c>
      <c r="U522" t="s">
        <v>929</v>
      </c>
      <c r="V522" t="s">
        <v>4994</v>
      </c>
      <c r="W522" t="s">
        <v>4995</v>
      </c>
      <c r="X522" t="s">
        <v>2513</v>
      </c>
      <c r="Y522" t="s">
        <v>841</v>
      </c>
      <c r="Z522" t="s">
        <v>4996</v>
      </c>
      <c r="AA522" t="s">
        <v>4997</v>
      </c>
      <c r="AB522" t="s">
        <v>34</v>
      </c>
      <c r="AC522" t="s">
        <v>34</v>
      </c>
      <c r="AD522" t="s">
        <v>34</v>
      </c>
    </row>
    <row r="523" spans="1:30" x14ac:dyDescent="0.25">
      <c r="A523" t="s">
        <v>4998</v>
      </c>
      <c r="B523" t="s">
        <v>131</v>
      </c>
      <c r="C523" s="1" t="s">
        <v>4999</v>
      </c>
      <c r="D523" s="1" t="s">
        <v>5000</v>
      </c>
      <c r="E523" t="s">
        <v>2381</v>
      </c>
      <c r="F523" t="s">
        <v>157</v>
      </c>
      <c r="G523" s="2" t="s">
        <v>1111</v>
      </c>
      <c r="H523" t="s">
        <v>163</v>
      </c>
      <c r="I523" t="s">
        <v>2277</v>
      </c>
      <c r="J523" t="s">
        <v>1831</v>
      </c>
      <c r="K523" t="s">
        <v>273</v>
      </c>
      <c r="L523" t="s">
        <v>664</v>
      </c>
      <c r="M523" t="s">
        <v>1108</v>
      </c>
      <c r="N523" t="s">
        <v>1111</v>
      </c>
      <c r="O523" t="s">
        <v>5001</v>
      </c>
      <c r="P523" t="s">
        <v>5002</v>
      </c>
      <c r="Q523" t="s">
        <v>5002</v>
      </c>
      <c r="R523" t="s">
        <v>5003</v>
      </c>
      <c r="S523" t="s">
        <v>5004</v>
      </c>
      <c r="T523" t="s">
        <v>2381</v>
      </c>
      <c r="U523" t="s">
        <v>5005</v>
      </c>
      <c r="V523" t="s">
        <v>5006</v>
      </c>
      <c r="W523" t="s">
        <v>5007</v>
      </c>
      <c r="X523" t="s">
        <v>5008</v>
      </c>
      <c r="Y523" t="s">
        <v>152</v>
      </c>
      <c r="Z523" t="s">
        <v>5009</v>
      </c>
      <c r="AA523" t="s">
        <v>5010</v>
      </c>
      <c r="AB523" t="s">
        <v>34</v>
      </c>
      <c r="AC523" t="s">
        <v>34</v>
      </c>
      <c r="AD523" t="s">
        <v>34</v>
      </c>
    </row>
    <row r="524" spans="1:30" x14ac:dyDescent="0.25">
      <c r="A524" t="s">
        <v>5011</v>
      </c>
      <c r="B524" t="s">
        <v>208</v>
      </c>
      <c r="C524" s="1" t="s">
        <v>5498</v>
      </c>
      <c r="D524" s="1" t="s">
        <v>5012</v>
      </c>
      <c r="E524" t="s">
        <v>338</v>
      </c>
      <c r="F524" t="s">
        <v>1575</v>
      </c>
      <c r="G524" s="2" t="s">
        <v>158</v>
      </c>
      <c r="H524" t="s">
        <v>2801</v>
      </c>
      <c r="I524" t="s">
        <v>296</v>
      </c>
      <c r="J524" t="s">
        <v>5013</v>
      </c>
      <c r="K524" t="s">
        <v>72</v>
      </c>
      <c r="L524" t="s">
        <v>106</v>
      </c>
      <c r="M524" t="s">
        <v>106</v>
      </c>
      <c r="N524" t="s">
        <v>296</v>
      </c>
      <c r="O524" t="s">
        <v>4046</v>
      </c>
      <c r="P524" t="s">
        <v>1203</v>
      </c>
      <c r="Q524" t="s">
        <v>5014</v>
      </c>
      <c r="R524" t="s">
        <v>5015</v>
      </c>
      <c r="S524" t="s">
        <v>5016</v>
      </c>
      <c r="T524" t="s">
        <v>71</v>
      </c>
      <c r="U524" t="s">
        <v>929</v>
      </c>
      <c r="V524" t="s">
        <v>3615</v>
      </c>
      <c r="W524" t="s">
        <v>5017</v>
      </c>
      <c r="X524" t="s">
        <v>5018</v>
      </c>
      <c r="Y524" t="s">
        <v>110</v>
      </c>
      <c r="Z524" t="s">
        <v>2272</v>
      </c>
      <c r="AA524" t="s">
        <v>5019</v>
      </c>
      <c r="AB524" t="s">
        <v>34</v>
      </c>
      <c r="AC524" t="s">
        <v>34</v>
      </c>
      <c r="AD524" t="s">
        <v>34</v>
      </c>
    </row>
    <row r="525" spans="1:30" x14ac:dyDescent="0.25">
      <c r="A525" t="s">
        <v>5020</v>
      </c>
      <c r="B525" t="s">
        <v>131</v>
      </c>
      <c r="C525" s="1" t="s">
        <v>3190</v>
      </c>
      <c r="D525" s="1" t="s">
        <v>5021</v>
      </c>
      <c r="E525" t="s">
        <v>1458</v>
      </c>
      <c r="F525" t="s">
        <v>1783</v>
      </c>
      <c r="G525" s="2" t="s">
        <v>34</v>
      </c>
      <c r="H525" t="s">
        <v>34</v>
      </c>
      <c r="I525" t="s">
        <v>34</v>
      </c>
      <c r="J525" t="s">
        <v>34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  <c r="Q525" t="s">
        <v>34</v>
      </c>
      <c r="R525" t="s">
        <v>5022</v>
      </c>
      <c r="S525" t="s">
        <v>5023</v>
      </c>
      <c r="T525" t="s">
        <v>272</v>
      </c>
      <c r="U525" t="s">
        <v>47</v>
      </c>
      <c r="V525" t="s">
        <v>692</v>
      </c>
      <c r="W525" t="s">
        <v>692</v>
      </c>
      <c r="X525" t="s">
        <v>5024</v>
      </c>
      <c r="Y525" t="s">
        <v>89</v>
      </c>
      <c r="Z525" t="s">
        <v>5025</v>
      </c>
      <c r="AA525" t="s">
        <v>5026</v>
      </c>
      <c r="AB525" t="s">
        <v>34</v>
      </c>
      <c r="AC525" t="s">
        <v>34</v>
      </c>
      <c r="AD525" t="s">
        <v>34</v>
      </c>
    </row>
    <row r="526" spans="1:30" x14ac:dyDescent="0.25">
      <c r="A526" t="s">
        <v>5027</v>
      </c>
      <c r="B526" t="s">
        <v>893</v>
      </c>
      <c r="C526" s="1" t="s">
        <v>5028</v>
      </c>
      <c r="D526" s="1" t="s">
        <v>5029</v>
      </c>
      <c r="E526" t="s">
        <v>673</v>
      </c>
      <c r="F526" t="s">
        <v>1152</v>
      </c>
      <c r="G526" s="2" t="s">
        <v>1954</v>
      </c>
      <c r="H526" t="s">
        <v>875</v>
      </c>
      <c r="I526" t="s">
        <v>1766</v>
      </c>
      <c r="J526" t="s">
        <v>2287</v>
      </c>
      <c r="K526" t="s">
        <v>875</v>
      </c>
      <c r="L526" t="s">
        <v>1203</v>
      </c>
      <c r="M526" t="s">
        <v>601</v>
      </c>
      <c r="N526" t="s">
        <v>1766</v>
      </c>
      <c r="O526" t="s">
        <v>47</v>
      </c>
      <c r="P526" t="s">
        <v>1954</v>
      </c>
      <c r="Q526" t="s">
        <v>5030</v>
      </c>
      <c r="R526" t="s">
        <v>5031</v>
      </c>
      <c r="S526" t="s">
        <v>34</v>
      </c>
      <c r="T526" t="s">
        <v>34</v>
      </c>
      <c r="U526" t="s">
        <v>34</v>
      </c>
      <c r="V526" t="s">
        <v>34</v>
      </c>
      <c r="W526" t="s">
        <v>34</v>
      </c>
      <c r="X526" t="s">
        <v>34</v>
      </c>
      <c r="Y526" t="s">
        <v>5032</v>
      </c>
      <c r="Z526" t="s">
        <v>5033</v>
      </c>
      <c r="AA526" t="s">
        <v>1792</v>
      </c>
      <c r="AB526" t="s">
        <v>34</v>
      </c>
      <c r="AC526" t="s">
        <v>34</v>
      </c>
      <c r="AD526" t="s">
        <v>34</v>
      </c>
    </row>
    <row r="527" spans="1:30" x14ac:dyDescent="0.25">
      <c r="A527" t="s">
        <v>5034</v>
      </c>
      <c r="B527" t="s">
        <v>31</v>
      </c>
      <c r="C527" s="1" t="s">
        <v>34</v>
      </c>
      <c r="D527" s="1" t="s">
        <v>34</v>
      </c>
      <c r="E527" t="s">
        <v>34</v>
      </c>
      <c r="F527" t="s">
        <v>1436</v>
      </c>
      <c r="G527" s="2" t="s">
        <v>47</v>
      </c>
      <c r="H527" t="s">
        <v>47</v>
      </c>
      <c r="I527" t="s">
        <v>47</v>
      </c>
      <c r="J527" t="s">
        <v>47</v>
      </c>
      <c r="K527" t="s">
        <v>47</v>
      </c>
      <c r="L527" t="s">
        <v>47</v>
      </c>
      <c r="M527" t="s">
        <v>47</v>
      </c>
      <c r="N527" t="s">
        <v>34</v>
      </c>
      <c r="O527" t="s">
        <v>47</v>
      </c>
      <c r="P527" t="s">
        <v>47</v>
      </c>
      <c r="Q527" t="s">
        <v>47</v>
      </c>
      <c r="R527" t="s">
        <v>34</v>
      </c>
      <c r="S527" t="s">
        <v>5035</v>
      </c>
      <c r="T527" t="s">
        <v>34</v>
      </c>
      <c r="U527" t="s">
        <v>181</v>
      </c>
      <c r="V527" t="s">
        <v>3281</v>
      </c>
      <c r="W527" t="s">
        <v>258</v>
      </c>
      <c r="X527" t="s">
        <v>983</v>
      </c>
      <c r="Y527" t="s">
        <v>48</v>
      </c>
      <c r="Z527" t="s">
        <v>34</v>
      </c>
      <c r="AA527" t="s">
        <v>48</v>
      </c>
      <c r="AB527" t="s">
        <v>34</v>
      </c>
      <c r="AC527" t="s">
        <v>34</v>
      </c>
      <c r="AD527" t="s">
        <v>34</v>
      </c>
    </row>
    <row r="528" spans="1:30" x14ac:dyDescent="0.25">
      <c r="A528" t="s">
        <v>5036</v>
      </c>
      <c r="B528" t="s">
        <v>392</v>
      </c>
      <c r="C528" s="1" t="s">
        <v>739</v>
      </c>
      <c r="D528" s="1" t="s">
        <v>5037</v>
      </c>
      <c r="E528" t="s">
        <v>640</v>
      </c>
      <c r="F528" t="s">
        <v>157</v>
      </c>
      <c r="G528" s="2" t="s">
        <v>720</v>
      </c>
      <c r="H528" t="s">
        <v>768</v>
      </c>
      <c r="I528" t="s">
        <v>5038</v>
      </c>
      <c r="J528" t="s">
        <v>5039</v>
      </c>
      <c r="K528" t="s">
        <v>371</v>
      </c>
      <c r="L528" t="s">
        <v>1055</v>
      </c>
      <c r="M528" t="s">
        <v>588</v>
      </c>
      <c r="N528" t="s">
        <v>5038</v>
      </c>
      <c r="O528" t="s">
        <v>3332</v>
      </c>
      <c r="P528" t="s">
        <v>1344</v>
      </c>
      <c r="Q528" t="s">
        <v>5040</v>
      </c>
      <c r="R528" t="s">
        <v>5041</v>
      </c>
      <c r="S528" t="s">
        <v>34</v>
      </c>
      <c r="T528" t="s">
        <v>34</v>
      </c>
      <c r="U528" t="s">
        <v>34</v>
      </c>
      <c r="V528" t="s">
        <v>34</v>
      </c>
      <c r="W528" t="s">
        <v>34</v>
      </c>
      <c r="X528" t="s">
        <v>34</v>
      </c>
      <c r="Y528" t="s">
        <v>89</v>
      </c>
      <c r="Z528" t="s">
        <v>5499</v>
      </c>
      <c r="AA528" t="s">
        <v>3050</v>
      </c>
      <c r="AB528" t="s">
        <v>34</v>
      </c>
      <c r="AC528" t="s">
        <v>34</v>
      </c>
      <c r="AD528" t="s">
        <v>34</v>
      </c>
    </row>
    <row r="529" spans="1:30" x14ac:dyDescent="0.25">
      <c r="A529" t="s">
        <v>5042</v>
      </c>
      <c r="B529" t="s">
        <v>31</v>
      </c>
      <c r="C529" s="1" t="s">
        <v>5500</v>
      </c>
      <c r="D529" s="1" t="s">
        <v>5043</v>
      </c>
      <c r="E529" t="s">
        <v>787</v>
      </c>
      <c r="F529" t="s">
        <v>1284</v>
      </c>
      <c r="G529" s="2" t="s">
        <v>47</v>
      </c>
      <c r="H529" t="s">
        <v>184</v>
      </c>
      <c r="I529" t="s">
        <v>179</v>
      </c>
      <c r="J529" t="s">
        <v>5044</v>
      </c>
      <c r="K529" t="s">
        <v>529</v>
      </c>
      <c r="L529" t="s">
        <v>324</v>
      </c>
      <c r="M529" t="s">
        <v>40</v>
      </c>
      <c r="N529" t="s">
        <v>47</v>
      </c>
      <c r="O529" t="s">
        <v>47</v>
      </c>
      <c r="P529" t="s">
        <v>47</v>
      </c>
      <c r="Q529" t="s">
        <v>34</v>
      </c>
      <c r="R529" t="s">
        <v>5045</v>
      </c>
      <c r="S529" t="s">
        <v>34</v>
      </c>
      <c r="T529" t="s">
        <v>34</v>
      </c>
      <c r="U529" t="s">
        <v>34</v>
      </c>
      <c r="V529" t="s">
        <v>34</v>
      </c>
      <c r="W529" t="s">
        <v>34</v>
      </c>
      <c r="X529" t="s">
        <v>34</v>
      </c>
      <c r="Y529" t="s">
        <v>89</v>
      </c>
      <c r="Z529" t="s">
        <v>5046</v>
      </c>
      <c r="AA529" t="s">
        <v>5047</v>
      </c>
      <c r="AB529" t="s">
        <v>34</v>
      </c>
      <c r="AC529" t="s">
        <v>34</v>
      </c>
      <c r="AD529" t="s">
        <v>34</v>
      </c>
    </row>
    <row r="530" spans="1:30" x14ac:dyDescent="0.25">
      <c r="A530" t="s">
        <v>5048</v>
      </c>
      <c r="B530" t="s">
        <v>31</v>
      </c>
      <c r="C530" s="1" t="s">
        <v>5501</v>
      </c>
      <c r="D530" s="1" t="s">
        <v>5049</v>
      </c>
      <c r="E530" t="s">
        <v>655</v>
      </c>
      <c r="F530" t="s">
        <v>895</v>
      </c>
      <c r="G530" s="2" t="s">
        <v>40</v>
      </c>
      <c r="H530" t="s">
        <v>770</v>
      </c>
      <c r="I530" t="s">
        <v>2182</v>
      </c>
      <c r="J530" t="s">
        <v>5050</v>
      </c>
      <c r="K530" t="s">
        <v>319</v>
      </c>
      <c r="L530" t="s">
        <v>397</v>
      </c>
      <c r="M530" t="s">
        <v>323</v>
      </c>
      <c r="N530" t="s">
        <v>2182</v>
      </c>
      <c r="O530" t="s">
        <v>1262</v>
      </c>
      <c r="P530" t="s">
        <v>1009</v>
      </c>
      <c r="Q530" t="s">
        <v>2917</v>
      </c>
      <c r="R530" t="s">
        <v>5051</v>
      </c>
      <c r="S530" t="s">
        <v>34</v>
      </c>
      <c r="T530" t="s">
        <v>34</v>
      </c>
      <c r="U530" t="s">
        <v>34</v>
      </c>
      <c r="V530" t="s">
        <v>34</v>
      </c>
      <c r="W530" t="s">
        <v>34</v>
      </c>
      <c r="X530" t="s">
        <v>34</v>
      </c>
      <c r="Y530" t="s">
        <v>297</v>
      </c>
      <c r="Z530" t="s">
        <v>5052</v>
      </c>
      <c r="AA530" t="s">
        <v>5053</v>
      </c>
      <c r="AB530" t="s">
        <v>34</v>
      </c>
      <c r="AC530" t="s">
        <v>34</v>
      </c>
      <c r="AD530" t="s">
        <v>34</v>
      </c>
    </row>
    <row r="531" spans="1:30" x14ac:dyDescent="0.25">
      <c r="A531" t="s">
        <v>5054</v>
      </c>
      <c r="B531" t="s">
        <v>893</v>
      </c>
      <c r="C531" s="1" t="s">
        <v>5055</v>
      </c>
      <c r="D531" s="1" t="s">
        <v>5056</v>
      </c>
      <c r="E531" t="s">
        <v>878</v>
      </c>
      <c r="F531" t="s">
        <v>5057</v>
      </c>
      <c r="G531" s="2" t="s">
        <v>47</v>
      </c>
      <c r="H531" t="s">
        <v>47</v>
      </c>
      <c r="I531" t="s">
        <v>47</v>
      </c>
      <c r="J531" t="s">
        <v>47</v>
      </c>
      <c r="K531" t="s">
        <v>47</v>
      </c>
      <c r="L531" t="s">
        <v>47</v>
      </c>
      <c r="M531" t="s">
        <v>47</v>
      </c>
      <c r="N531" t="s">
        <v>47</v>
      </c>
      <c r="O531" t="s">
        <v>47</v>
      </c>
      <c r="P531" t="s">
        <v>47</v>
      </c>
      <c r="Q531" t="s">
        <v>34</v>
      </c>
      <c r="R531" t="s">
        <v>5058</v>
      </c>
      <c r="S531" t="s">
        <v>34</v>
      </c>
      <c r="T531" t="s">
        <v>34</v>
      </c>
      <c r="U531" t="s">
        <v>34</v>
      </c>
      <c r="V531" t="s">
        <v>34</v>
      </c>
      <c r="W531" t="s">
        <v>34</v>
      </c>
      <c r="X531" t="s">
        <v>34</v>
      </c>
      <c r="Y531" t="s">
        <v>110</v>
      </c>
      <c r="Z531" t="s">
        <v>5502</v>
      </c>
      <c r="AA531" t="s">
        <v>5059</v>
      </c>
      <c r="AB531" t="s">
        <v>34</v>
      </c>
      <c r="AC531" t="s">
        <v>34</v>
      </c>
      <c r="AD531" t="s">
        <v>34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4 a e 5 1 0 - d d 5 a - 4 8 e e - 8 a 6 a - 1 a d b b c 3 f 6 0 c e "   x m l n s = " h t t p : / / s c h e m a s . m i c r o s o f t . c o m / D a t a M a s h u p " > A A A A A N 0 E A A B Q S w M E F A A C A A g A l o T D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J a E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h M N a 8 4 9 F x d Y B A A C L C w A A E w A c A E Z v c m 1 1 b G F z L 1 N l Y 3 R p b 2 4 x L m 0 g o h g A K K A U A A A A A A A A A A A A A A A A A A A A A A A A A A A A r d b N a h s x E M D x u 8 H v I L Y X u 9 j r z D j f w Y X E t P i Q Q I g N P Y R g 5 N 1 x d 6 k s B U n u B k K f p 6 c 8 R V 4 s W i e 0 T A 8 N l D H Y C 0 L 8 t Q f / 0 A Q q Y u 2 s m r 8 + 4 a z b 6 X Z C p T 2 V 6 k O 2 0 C s y W k G m J s p Q 7 H Z U + n x x N l J a + E q r / M K 7 J p C f t k s 2 h l 5 W x X g f T k e j p m n y 9 d a W g R 7 u j f P k 8 8 J t 8 p U f e W 2 / 1 / Z b 1 h + 8 1 n 4 f Q g / R 6 + e n U q u S 1 G x x d d k e O o s b k 6 c N h n q 7 Y w f q 8 T G b O r P d W M g G K l u c X 1 x + z k t a 6 6 2 J w 3 V d h 2 F s d y + X R d q u a 0 t + u d y t q E / q Y / o u b t L P q Y 3 V s K h q U / a g n / 1 M 0 b c m i j S R N c c i z T F r 7 o s 0 9 1 n z Q K R 5 w J q H I s 1 D 1 j w S a R 6 x 5 r F I 8 5 g 1 T 0 S a J 6 w J e z J / + j 1 e F a L E L Y E M J u C a Q I Y T c E 8 g A w q 4 K J A h B d w U y K A C r g p k W A F 3 B T K w g M s C G V r A b a G M L e S 2 U M Y W / n V P C V 1 U 3 B b K 2 E J u C 2 V s I b e F M r a Q 2 0 I Z W 8 h t o Y w t 5 L Z Q x h Z y W y h j C 7 m t s Y y t c W s r Z W 9 v X D M n k 0 Z W 5 y f / k 8 3 u / o y f 0 z R + P v / S p n J B X X u 3 c T / q 0 o V 2 + N z N n f l u L d K M d E k + 9 P 4 x r 6 Y X e 9 t 8 b s y 8 0 E b 7 M I l + S 3 f 9 b q e 2 7 x x 4 9 g J Q S w E C L Q A U A A I A C A C W h M N a Z q o U i K U A A A D 2 A A A A E g A A A A A A A A A A A A A A A A A A A A A A Q 2 9 u Z m l n L 1 B h Y 2 t h Z 2 U u e G 1 s U E s B A i 0 A F A A C A A g A l o T D W g / K 6 a u k A A A A 6 Q A A A B M A A A A A A A A A A A A A A A A A 8 Q A A A F t D b 2 5 0 Z W 5 0 X 1 R 5 c G V z X S 5 4 b W x Q S w E C L Q A U A A I A C A C W h M N a 8 4 9 F x d Y B A A C L C w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A A A A A A A A H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l M j A x P C 9 J d G V t U G F 0 a D 4 8 L 0 l 0 Z W 1 M b 2 N h d G l v b j 4 8 U 3 R h Y m x l R W 5 0 c m l l c z 4 8 R W 5 0 c n k g V H l w Z T 0 i U X V l c n l J R C I g V m F s d W U 9 I n N j N j B i M G I y O C 0 y Y m Q 2 L T Q x O T k t Y T B k M S 0 0 Z G F i O D N l M j d j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T W V 1 c 0 Z J S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A x L 0 F 1 d G 9 S Z W 1 v d m V k Q 2 9 s d W 1 u c z E u e 0 Z 1 b m R v c y w w f S Z x d W 9 0 O y w m c X V v d D t T Z W N 0 a W 9 u M S 9 U Y W J l b G E g M S 9 B d X R v U m V t b 3 Z l Z E N v b H V t b n M x L n t T Z X R v c i w x f S Z x d W 9 0 O y w m c X V v d D t T Z W N 0 a W 9 u M S 9 U Y W J l b G E g M S 9 B d X R v U m V t b 3 Z l Z E N v b H V t b n M x L n t Q c m X D p 2 8 g Q X R 1 Y W w g K F I k K S w y f S Z x d W 9 0 O y w m c X V v d D t T Z W N 0 a W 9 u M S 9 U Y W J l b G E g M S 9 B d X R v U m V t b 3 Z l Z E N v b H V t b n M x L n t M a X F 1 a W R l e i B E a c O h c m l h I C h S J C k s M 3 0 m c X V v d D s s J n F 1 b 3 Q 7 U 2 V j d G l v b j E v V G F i Z W x h I D E v Q X V 0 b 1 J l b W 9 2 Z W R D b 2 x 1 b W 5 z M S 5 7 U C 9 W U C w 0 f S Z x d W 9 0 O y w m c X V v d D t T Z W N 0 a W 9 u M S 9 U Y W J l b G E g M S 9 B d X R v U m V t b 3 Z l Z E N v b H V t b n M x L n v D m m x 0 a W 1 v I E R p d m l k Z W 5 k b y w 1 f S Z x d W 9 0 O y w m c X V v d D t T Z W N 0 a W 9 u M S 9 U Y W J l b G E g M S 9 B d X R v U m V t b 3 Z l Z E N v b H V t b n M x L n t E a X Z p Z G V u Z C B Z a W V s Z C w 2 f S Z x d W 9 0 O y w m c X V v d D t T Z W N 0 a W 9 u M S 9 U Y W J l b G E g M S 9 B d X R v U m V t b 3 Z l Z E N v b H V t b n M x L n t E W S A o M 0 0 p I E F j d W 1 1 b G F k b y w 3 f S Z x d W 9 0 O y w m c X V v d D t T Z W N 0 a W 9 u M S 9 U Y W J l b G E g M S 9 B d X R v U m V t b 3 Z l Z E N v b H V t b n M x L n t E W S A o N k 0 p I E F j d W 1 1 b G F k b y w 4 f S Z x d W 9 0 O y w m c X V v d D t T Z W N 0 a W 9 u M S 9 U Y W J l b G E g M S 9 B d X R v U m V t b 3 Z l Z E N v b H V t b n M x L n t E W S A o M T J N K S B B Y 3 V t d W x h Z G 8 s O X 0 m c X V v d D s s J n F 1 b 3 Q 7 U 2 V j d G l v b j E v V G F i Z W x h I D E v Q X V 0 b 1 J l b W 9 2 Z W R D b 2 x 1 b W 5 z M S 5 7 R F k g K D N N K S B t w 6 l k a W E s M T B 9 J n F 1 b 3 Q 7 L C Z x d W 9 0 O 1 N l Y 3 R p b 2 4 x L 1 R h Y m V s Y S A x L 0 F 1 d G 9 S Z W 1 v d m V k Q 2 9 s d W 1 u c z E u e 0 R Z I C g 2 T S k g b c O p Z G l h L D E x f S Z x d W 9 0 O y w m c X V v d D t T Z W N 0 a W 9 u M S 9 U Y W J l b G E g M S 9 B d X R v U m V t b 3 Z l Z E N v b H V t b n M x L n t E W S A o M T J N K S B t w 6 l k a W E s M T J 9 J n F 1 b 3 Q 7 L C Z x d W 9 0 O 1 N l Y 3 R p b 2 4 x L 1 R h Y m V s Y S A x L 0 F 1 d G 9 S Z W 1 v d m V k Q 2 9 s d W 1 u c z E u e 0 R Z I E F u b y w x M 3 0 m c X V v d D s s J n F 1 b 3 Q 7 U 2 V j d G l v b j E v V G F i Z W x h I D E v Q X V 0 b 1 J l b W 9 2 Z W R D b 2 x 1 b W 5 z M S 5 7 V m F y a W H D p 8 O j b y B Q c m X D p 2 8 s M T R 9 J n F 1 b 3 Q 7 L C Z x d W 9 0 O 1 N l Y 3 R p b 2 4 x L 1 R h Y m V s Y S A x L 0 F 1 d G 9 S Z W 1 v d m V k Q 2 9 s d W 1 u c z E u e 1 J l b n R h Y i 4 g U G V y w 6 1 v Z G 8 s M T V 9 J n F 1 b 3 Q 7 L C Z x d W 9 0 O 1 N l Y 3 R p b 2 4 x L 1 R h Y m V s Y S A x L 0 F 1 d G 9 S Z W 1 v d m V k Q 2 9 s d W 1 u c z E u e 1 J l b n R h Y i 4 g Q W N 1 b X V s Y W R h L D E 2 f S Z x d W 9 0 O y w m c X V v d D t T Z W N 0 a W 9 u M S 9 U Y W J l b G E g M S 9 B d X R v U m V t b 3 Z l Z E N v b H V t b n M x L n t Q Y X R y a W 3 D t G 5 p b y B M w 6 1 x d W l k b y w x N 3 0 m c X V v d D s s J n F 1 b 3 Q 7 U 2 V j d G l v b j E v V G F i Z W x h I D E v Q X V 0 b 1 J l b W 9 2 Z W R D b 2 x 1 b W 5 z M S 5 7 V l B B L D E 4 f S Z x d W 9 0 O y w m c X V v d D t T Z W N 0 a W 9 u M S 9 U Y W J l b G E g M S 9 B d X R v U m V t b 3 Z l Z E N v b H V t b n M x L n t Q L 1 Z Q Q S w x O X 0 m c X V v d D s s J n F 1 b 3 Q 7 U 2 V j d G l v b j E v V G F i Z W x h I D E v Q X V 0 b 1 J l b W 9 2 Z W R D b 2 x 1 b W 5 z M S 5 7 R F k g U G F 0 c m l t b 2 5 p Y W w s M j B 9 J n F 1 b 3 Q 7 L C Z x d W 9 0 O 1 N l Y 3 R p b 2 4 x L 1 R h Y m V s Y S A x L 0 F 1 d G 9 S Z W 1 v d m V k Q 2 9 s d W 1 u c z E u e 1 Z h c m l h w 6 f D o 2 8 g U G F 0 c m l t b 2 5 p Y W w s M j F 9 J n F 1 b 3 Q 7 L C Z x d W 9 0 O 1 N l Y 3 R p b 2 4 x L 1 R h Y m V s Y S A x L 0 F 1 d G 9 S Z W 1 v d m V k Q 2 9 s d W 1 u c z E u e 1 J l b n R h Y i 4 g U G F 0 c i 4 g U G V y w 6 1 v Z G 8 s M j J 9 J n F 1 b 3 Q 7 L C Z x d W 9 0 O 1 N l Y 3 R p b 2 4 x L 1 R h Y m V s Y S A x L 0 F 1 d G 9 S Z W 1 v d m V k Q 2 9 s d W 1 u c z E u e 1 J l b n R h Y i 4 g U G F 0 c i 4 g Q W N 1 b X V s Y W R h L D I z f S Z x d W 9 0 O y w m c X V v d D t T Z W N 0 a W 9 u M S 9 U Y W J l b G E g M S 9 B d X R v U m V t b 3 Z l Z E N v b H V t b n M x L n t R d W F u d C 4 g Q X R p d m 9 z L D I 0 f S Z x d W 9 0 O y w m c X V v d D t T Z W N 0 a W 9 u M S 9 U Y W J l b G E g M S 9 B d X R v U m V t b 3 Z l Z E N v b H V t b n M x L n t W b 2 x h d G l s a W R h Z G U s M j V 9 J n F 1 b 3 Q 7 L C Z x d W 9 0 O 1 N l Y 3 R p b 2 4 x L 1 R h Y m V s Y S A x L 0 F 1 d G 9 S Z W 1 v d m V k Q 2 9 s d W 1 u c z E u e 0 5 1 b S 4 g Q 2 9 0 a X N 0 Y X M s M j Z 9 J n F 1 b 3 Q 7 L C Z x d W 9 0 O 1 N l Y 3 R p b 2 4 x L 1 R h Y m V s Y S A x L 0 F 1 d G 9 S Z W 1 v d m V k Q 2 9 s d W 1 u c z E u e 1 R h e C 4 g R 2 V z d M O j b y w y N 3 0 m c X V v d D s s J n F 1 b 3 Q 7 U 2 V j d G l v b j E v V G F i Z W x h I D E v Q X V 0 b 1 J l b W 9 2 Z W R D b 2 x 1 b W 5 z M S 5 7 V G F 4 L i B Q Z X J m b 3 J t Y W 5 j Z S w y O H 0 m c X V v d D s s J n F 1 b 3 Q 7 U 2 V j d G l v b j E v V G F i Z W x h I D E v Q X V 0 b 1 J l b W 9 2 Z W R D b 2 x 1 b W 5 z M S 5 7 V G F 4 L i B B Z G 1 p b m l z d H J h w 6 f D o 2 8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Y W J l b G E g M S 9 B d X R v U m V t b 3 Z l Z E N v b H V t b n M x L n t G d W 5 k b 3 M s M H 0 m c X V v d D s s J n F 1 b 3 Q 7 U 2 V j d G l v b j E v V G F i Z W x h I D E v Q X V 0 b 1 J l b W 9 2 Z W R D b 2 x 1 b W 5 z M S 5 7 U 2 V 0 b 3 I s M X 0 m c X V v d D s s J n F 1 b 3 Q 7 U 2 V j d G l v b j E v V G F i Z W x h I D E v Q X V 0 b 1 J l b W 9 2 Z W R D b 2 x 1 b W 5 z M S 5 7 U H J l w 6 d v I E F 0 d W F s I C h S J C k s M n 0 m c X V v d D s s J n F 1 b 3 Q 7 U 2 V j d G l v b j E v V G F i Z W x h I D E v Q X V 0 b 1 J l b W 9 2 Z W R D b 2 x 1 b W 5 z M S 5 7 T G l x d W l k Z X o g R G n D o X J p Y S A o U i Q p L D N 9 J n F 1 b 3 Q 7 L C Z x d W 9 0 O 1 N l Y 3 R p b 2 4 x L 1 R h Y m V s Y S A x L 0 F 1 d G 9 S Z W 1 v d m V k Q 2 9 s d W 1 u c z E u e 1 A v V l A s N H 0 m c X V v d D s s J n F 1 b 3 Q 7 U 2 V j d G l v b j E v V G F i Z W x h I D E v Q X V 0 b 1 J l b W 9 2 Z W R D b 2 x 1 b W 5 z M S 5 7 w 5 p s d G l t b y B E a X Z p Z G V u Z G 8 s N X 0 m c X V v d D s s J n F 1 b 3 Q 7 U 2 V j d G l v b j E v V G F i Z W x h I D E v Q X V 0 b 1 J l b W 9 2 Z W R D b 2 x 1 b W 5 z M S 5 7 R G l 2 a W R l b m Q g W W l l b G Q s N n 0 m c X V v d D s s J n F 1 b 3 Q 7 U 2 V j d G l v b j E v V G F i Z W x h I D E v Q X V 0 b 1 J l b W 9 2 Z W R D b 2 x 1 b W 5 z M S 5 7 R F k g K D N N K S B B Y 3 V t d W x h Z G 8 s N 3 0 m c X V v d D s s J n F 1 b 3 Q 7 U 2 V j d G l v b j E v V G F i Z W x h I D E v Q X V 0 b 1 J l b W 9 2 Z W R D b 2 x 1 b W 5 z M S 5 7 R F k g K D Z N K S B B Y 3 V t d W x h Z G 8 s O H 0 m c X V v d D s s J n F 1 b 3 Q 7 U 2 V j d G l v b j E v V G F i Z W x h I D E v Q X V 0 b 1 J l b W 9 2 Z W R D b 2 x 1 b W 5 z M S 5 7 R F k g K D E y T S k g Q W N 1 b X V s Y W R v L D l 9 J n F 1 b 3 Q 7 L C Z x d W 9 0 O 1 N l Y 3 R p b 2 4 x L 1 R h Y m V s Y S A x L 0 F 1 d G 9 S Z W 1 v d m V k Q 2 9 s d W 1 u c z E u e 0 R Z I C g z T S k g b c O p Z G l h L D E w f S Z x d W 9 0 O y w m c X V v d D t T Z W N 0 a W 9 u M S 9 U Y W J l b G E g M S 9 B d X R v U m V t b 3 Z l Z E N v b H V t b n M x L n t E W S A o N k 0 p I G 3 D q W R p Y S w x M X 0 m c X V v d D s s J n F 1 b 3 Q 7 U 2 V j d G l v b j E v V G F i Z W x h I D E v Q X V 0 b 1 J l b W 9 2 Z W R D b 2 x 1 b W 5 z M S 5 7 R F k g K D E y T S k g b c O p Z G l h L D E y f S Z x d W 9 0 O y w m c X V v d D t T Z W N 0 a W 9 u M S 9 U Y W J l b G E g M S 9 B d X R v U m V t b 3 Z l Z E N v b H V t b n M x L n t E W S B B b m 8 s M T N 9 J n F 1 b 3 Q 7 L C Z x d W 9 0 O 1 N l Y 3 R p b 2 4 x L 1 R h Y m V s Y S A x L 0 F 1 d G 9 S Z W 1 v d m V k Q 2 9 s d W 1 u c z E u e 1 Z h c m l h w 6 f D o 2 8 g U H J l w 6 d v L D E 0 f S Z x d W 9 0 O y w m c X V v d D t T Z W N 0 a W 9 u M S 9 U Y W J l b G E g M S 9 B d X R v U m V t b 3 Z l Z E N v b H V t b n M x L n t S Z W 5 0 Y W I u I F B l c s O t b 2 R v L D E 1 f S Z x d W 9 0 O y w m c X V v d D t T Z W N 0 a W 9 u M S 9 U Y W J l b G E g M S 9 B d X R v U m V t b 3 Z l Z E N v b H V t b n M x L n t S Z W 5 0 Y W I u I E F j d W 1 1 b G F k Y S w x N n 0 m c X V v d D s s J n F 1 b 3 Q 7 U 2 V j d G l v b j E v V G F i Z W x h I D E v Q X V 0 b 1 J l b W 9 2 Z W R D b 2 x 1 b W 5 z M S 5 7 U G F 0 c m l t w 7 R u a W 8 g T M O t c X V p Z G 8 s M T d 9 J n F 1 b 3 Q 7 L C Z x d W 9 0 O 1 N l Y 3 R p b 2 4 x L 1 R h Y m V s Y S A x L 0 F 1 d G 9 S Z W 1 v d m V k Q 2 9 s d W 1 u c z E u e 1 Z Q Q S w x O H 0 m c X V v d D s s J n F 1 b 3 Q 7 U 2 V j d G l v b j E v V G F i Z W x h I D E v Q X V 0 b 1 J l b W 9 2 Z W R D b 2 x 1 b W 5 z M S 5 7 U C 9 W U E E s M T l 9 J n F 1 b 3 Q 7 L C Z x d W 9 0 O 1 N l Y 3 R p b 2 4 x L 1 R h Y m V s Y S A x L 0 F 1 d G 9 S Z W 1 v d m V k Q 2 9 s d W 1 u c z E u e 0 R Z I F B h d H J p b W 9 u a W F s L D I w f S Z x d W 9 0 O y w m c X V v d D t T Z W N 0 a W 9 u M S 9 U Y W J l b G E g M S 9 B d X R v U m V t b 3 Z l Z E N v b H V t b n M x L n t W Y X J p Y c O n w 6 N v I F B h d H J p b W 9 u a W F s L D I x f S Z x d W 9 0 O y w m c X V v d D t T Z W N 0 a W 9 u M S 9 U Y W J l b G E g M S 9 B d X R v U m V t b 3 Z l Z E N v b H V t b n M x L n t S Z W 5 0 Y W I u I F B h d H I u I F B l c s O t b 2 R v L D I y f S Z x d W 9 0 O y w m c X V v d D t T Z W N 0 a W 9 u M S 9 U Y W J l b G E g M S 9 B d X R v U m V t b 3 Z l Z E N v b H V t b n M x L n t S Z W 5 0 Y W I u I F B h d H I u I E F j d W 1 1 b G F k Y S w y M 3 0 m c X V v d D s s J n F 1 b 3 Q 7 U 2 V j d G l v b j E v V G F i Z W x h I D E v Q X V 0 b 1 J l b W 9 2 Z W R D b 2 x 1 b W 5 z M S 5 7 U X V h b n Q u I E F 0 a X Z v c y w y N H 0 m c X V v d D s s J n F 1 b 3 Q 7 U 2 V j d G l v b j E v V G F i Z W x h I D E v Q X V 0 b 1 J l b W 9 2 Z W R D b 2 x 1 b W 5 z M S 5 7 V m 9 s Y X R p b G l k Y W R l L D I 1 f S Z x d W 9 0 O y w m c X V v d D t T Z W N 0 a W 9 u M S 9 U Y W J l b G E g M S 9 B d X R v U m V t b 3 Z l Z E N v b H V t b n M x L n t O d W 0 u I E N v d G l z d G F z L D I 2 f S Z x d W 9 0 O y w m c X V v d D t T Z W N 0 a W 9 u M S 9 U Y W J l b G E g M S 9 B d X R v U m V t b 3 Z l Z E N v b H V t b n M x L n t U Y X g u I E d l c 3 T D o 2 8 s M j d 9 J n F 1 b 3 Q 7 L C Z x d W 9 0 O 1 N l Y 3 R p b 2 4 x L 1 R h Y m V s Y S A x L 0 F 1 d G 9 S Z W 1 v d m V k Q 2 9 s d W 1 u c z E u e 1 R h e C 4 g U G V y Z m 9 y b W F u Y 2 U s M j h 9 J n F 1 b 3 Q 7 L C Z x d W 9 0 O 1 N l Y 3 R p b 2 4 x L 1 R h Y m V s Y S A x L 0 F 1 d G 9 S Z W 1 v d m V k Q 2 9 s d W 1 u c z E u e 1 R h e C 4 g Q W R t a W 5 p c 3 R y Y c O n w 6 N v L D I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V u Z G 9 z J n F 1 b 3 Q 7 L C Z x d W 9 0 O 1 N l d G 9 y J n F 1 b 3 Q 7 L C Z x d W 9 0 O 1 B y Z c O n b y B B d H V h b C A o U i Q p J n F 1 b 3 Q 7 L C Z x d W 9 0 O 0 x p c X V p Z G V 6 I E R p w 6 F y a W E g K F I k K S Z x d W 9 0 O y w m c X V v d D t Q L 1 Z Q J n F 1 b 3 Q 7 L C Z x d W 9 0 O 8 O a b H R p b W 8 g R G l 2 a W R l b m R v J n F 1 b 3 Q 7 L C Z x d W 9 0 O 0 R p d m l k Z W 5 k I F l p Z W x k J n F 1 b 3 Q 7 L C Z x d W 9 0 O 0 R Z I C g z T S k g Q W N 1 b X V s Y W R v J n F 1 b 3 Q 7 L C Z x d W 9 0 O 0 R Z I C g 2 T S k g Q W N 1 b X V s Y W R v J n F 1 b 3 Q 7 L C Z x d W 9 0 O 0 R Z I C g x M k 0 p I E F j d W 1 1 b G F k b y Z x d W 9 0 O y w m c X V v d D t E W S A o M 0 0 p I G 3 D q W R p Y S Z x d W 9 0 O y w m c X V v d D t E W S A o N k 0 p I G 3 D q W R p Y S Z x d W 9 0 O y w m c X V v d D t E W S A o M T J N K S B t w 6 l k a W E m c X V v d D s s J n F 1 b 3 Q 7 R F k g Q W 5 v J n F 1 b 3 Q 7 L C Z x d W 9 0 O 1 Z h c m l h w 6 f D o 2 8 g U H J l w 6 d v J n F 1 b 3 Q 7 L C Z x d W 9 0 O 1 J l b n R h Y i 4 g U G V y w 6 1 v Z G 8 m c X V v d D s s J n F 1 b 3 Q 7 U m V u d G F i L i B B Y 3 V t d W x h Z G E m c X V v d D s s J n F 1 b 3 Q 7 U G F 0 c m l t w 7 R u a W 8 g T M O t c X V p Z G 8 m c X V v d D s s J n F 1 b 3 Q 7 V l B B J n F 1 b 3 Q 7 L C Z x d W 9 0 O 1 A v V l B B J n F 1 b 3 Q 7 L C Z x d W 9 0 O 0 R Z I F B h d H J p b W 9 u a W F s J n F 1 b 3 Q 7 L C Z x d W 9 0 O 1 Z h c m l h w 6 f D o 2 8 g U G F 0 c m l t b 2 5 p Y W w m c X V v d D s s J n F 1 b 3 Q 7 U m V u d G F i L i B Q Y X R y L i B Q Z X L D r W 9 k b y Z x d W 9 0 O y w m c X V v d D t S Z W 5 0 Y W I u I F B h d H I u I E F j d W 1 1 b G F k Y S Z x d W 9 0 O y w m c X V v d D t R d W F u d C 4 g Q X R p d m 9 z J n F 1 b 3 Q 7 L C Z x d W 9 0 O 1 Z v b G F 0 a W x p Z G F k Z S Z x d W 9 0 O y w m c X V v d D t O d W 0 u I E N v d G l z d G F z J n F 1 b 3 Q 7 L C Z x d W 9 0 O 1 R h e C 4 g R 2 V z d M O j b y Z x d W 9 0 O y w m c X V v d D t U Y X g u I F B l c m Z v c m 1 h b m N l J n F 1 b 3 Q 7 L C Z x d W 9 0 O 1 R h e C 4 g Q W R t a W 5 p c 3 R y Y c O n w 6 N v J n F 1 b 3 Q 7 X S I g L z 4 8 R W 5 0 c n k g V H l w Z T 0 i R m l s b E N v b H V t b l R 5 c G V z I i B W Y W x 1 Z T 0 i c 0 J n W U d C Z 1 l H Q m d Z R 0 J n W U d C Z 1 l H Q m d Z R 0 J n W U d C Z 1 l H Q m d Z R 0 J n W U c i I C 8 + P E V u d H J 5 I F R 5 c G U 9 I k Z p b G x M Y X N 0 V X B k Y X R l Z C I g V m F s d W U 9 I m Q y M D I 1 L T A 2 L T A z V D E 5 O j M 2 O j Q 1 L j E 2 M T E w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A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Z W x h J T I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E v V G F i Z W x h J T I w Z X h 0 c m E l Q z M l Q U R k Y S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E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M W t c v L N Q R K h C m e I F p F 5 c A A A A A A I A A A A A A B B m A A A A A Q A A I A A A A L q b M 3 p 9 / T c 9 w e N K / 5 C 8 6 8 U e Z O a A 0 G r I 9 t c i s w 8 v u k D T A A A A A A 6 A A A A A A g A A I A A A A C j 9 7 e T p O i B x S i e t s a 7 g 6 U z h K l 6 t t V S 5 B 8 U 8 H o H T G 2 N h U A A A A H H 5 B d Y X 4 N y 4 h X Z 0 i X m N 4 r z t c v 5 g N 4 8 5 l l g H f A t r I C 4 9 N N i A P F 6 A C 6 i a g P J 4 x i 3 j N J c R W 1 u D + w R T w 7 0 A G p U j K P D t 8 E H G v / S 7 H l n t V l A h T f q B Q A A A A O M + y I m 5 9 w H 9 p 9 N t r m h s 0 H v 3 a l b k P E m 9 M K c b 5 S 0 7 H j q I J a E w 5 8 y u b B b c t K U 8 V O C s k T E b H f m R U 9 Q C Y / L v y a 6 U K + 0 = < / D a t a M a s h u p > 
</file>

<file path=customXml/itemProps1.xml><?xml version="1.0" encoding="utf-8"?>
<ds:datastoreItem xmlns:ds="http://schemas.openxmlformats.org/officeDocument/2006/customXml" ds:itemID="{2DA3F76B-B60E-476D-9DA9-BC72175459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Tabela de FIIs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LEAL TARGINO</dc:creator>
  <cp:lastModifiedBy>JOAO VITOR LEAL TARGINO</cp:lastModifiedBy>
  <dcterms:created xsi:type="dcterms:W3CDTF">2025-06-03T18:32:45Z</dcterms:created>
  <dcterms:modified xsi:type="dcterms:W3CDTF">2025-06-03T20:01:54Z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2025-06-03T19:26:25Z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c84b7542-1da2-4156-b9ef-f71655393915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