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22" i="1" l="1"/>
  <c r="Q222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5" i="1"/>
  <c r="O6" i="1"/>
  <c r="O7" i="1"/>
  <c r="O8" i="1"/>
  <c r="O3" i="1"/>
  <c r="O4" i="1"/>
  <c r="O2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3" i="1"/>
  <c r="M4" i="1"/>
  <c r="M2" i="1"/>
  <c r="N4" i="1"/>
  <c r="N3" i="1"/>
  <c r="N2" i="1"/>
</calcChain>
</file>

<file path=xl/sharedStrings.xml><?xml version="1.0" encoding="utf-8"?>
<sst xmlns="http://schemas.openxmlformats.org/spreadsheetml/2006/main" count="12" uniqueCount="10">
  <si>
    <t>Date</t>
  </si>
  <si>
    <t>Spreads</t>
  </si>
  <si>
    <t>Predicted Spreads</t>
  </si>
  <si>
    <t>Scores</t>
  </si>
  <si>
    <t>Side</t>
  </si>
  <si>
    <t>Favorite</t>
  </si>
  <si>
    <t>Actual Spread</t>
  </si>
  <si>
    <t>Spread Winner</t>
  </si>
  <si>
    <t>Result</t>
  </si>
  <si>
    <t>Favorite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</si>
</sst>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tabSelected="1" topLeftCell="A183" workbookViewId="0">
      <selection activeCell="R222" sqref="R222"/>
    </sheetView>
  </sheetViews>
  <sheetFormatPr defaultRowHeight="15" x14ac:dyDescent="0.25"/>
  <cols>
    <col min="1" max="1" width="10.7109375" bestFit="1" customWidth="1"/>
    <col min="5" max="5" width="10.7109375" bestFit="1" customWidth="1"/>
    <col min="9" max="9" width="10.7109375" bestFit="1" customWidth="1"/>
  </cols>
  <sheetData>
    <row r="1" spans="1:18" x14ac:dyDescent="0.25">
      <c r="A1" t="s">
        <v>0</v>
      </c>
      <c r="B1" t="s">
        <v>1</v>
      </c>
      <c r="E1" t="s">
        <v>0</v>
      </c>
      <c r="F1" t="s">
        <v>2</v>
      </c>
      <c r="I1" t="s">
        <v>0</v>
      </c>
      <c r="J1" t="s">
        <v>3</v>
      </c>
      <c r="K1" t="s">
        <v>6</v>
      </c>
      <c r="M1" t="s">
        <v>5</v>
      </c>
      <c r="N1" t="s">
        <v>4</v>
      </c>
      <c r="O1" t="s">
        <v>7</v>
      </c>
      <c r="Q1" t="s">
        <v>8</v>
      </c>
      <c r="R1" t="s">
        <v>9</v>
      </c>
    </row>
    <row r="2" spans="1:18" x14ac:dyDescent="0.25">
      <c r="A2" s="1">
        <v>42642</v>
      </c>
      <c r="B2">
        <v>-7.5</v>
      </c>
      <c r="E2" s="1">
        <v>42642</v>
      </c>
      <c r="F2">
        <v>1.9647045538400001</v>
      </c>
      <c r="I2" s="1">
        <v>42642</v>
      </c>
      <c r="J2">
        <v>15</v>
      </c>
      <c r="K2">
        <f>-J2</f>
        <v>-15</v>
      </c>
      <c r="M2" t="str">
        <f>IF(B2&gt;0,"Away","Home")</f>
        <v>Home</v>
      </c>
      <c r="N2" t="str">
        <f>IF(F2&gt;B2,"Away","Home")</f>
        <v>Away</v>
      </c>
      <c r="O2" t="str">
        <f>+IF(K2&lt;B2,"Home",IF(K2=B2,"Push","Away"))</f>
        <v>Home</v>
      </c>
      <c r="Q2">
        <f>IF(O2=N2,1,0)</f>
        <v>0</v>
      </c>
      <c r="R2">
        <f>+IF(N2=M2,1,0)</f>
        <v>0</v>
      </c>
    </row>
    <row r="3" spans="1:18" x14ac:dyDescent="0.25">
      <c r="A3" s="1">
        <v>42645</v>
      </c>
      <c r="B3">
        <v>-3</v>
      </c>
      <c r="E3" s="1">
        <v>42645</v>
      </c>
      <c r="F3">
        <v>4.8493401571000003</v>
      </c>
      <c r="I3" s="1">
        <v>42645</v>
      </c>
      <c r="J3">
        <v>29</v>
      </c>
      <c r="K3">
        <f t="shared" ref="K3:K66" si="0">-J3</f>
        <v>-29</v>
      </c>
      <c r="M3" t="str">
        <f t="shared" ref="M3:M66" si="1">IF(B3&gt;0,"Away","Home")</f>
        <v>Home</v>
      </c>
      <c r="N3" t="str">
        <f>IF(F3&gt;B3,"Away","Home")</f>
        <v>Away</v>
      </c>
      <c r="O3" t="str">
        <f t="shared" ref="O3:O66" si="2">+IF(K3&lt;B3,"Home",IF(K3=B3,"Push","Away"))</f>
        <v>Home</v>
      </c>
      <c r="Q3">
        <f t="shared" ref="Q3:Q66" si="3">IF(O3=N3,1,0)</f>
        <v>0</v>
      </c>
      <c r="R3">
        <f t="shared" ref="R3:R66" si="4">+IF(N3=M3,1,0)</f>
        <v>0</v>
      </c>
    </row>
    <row r="4" spans="1:18" x14ac:dyDescent="0.25">
      <c r="A4" s="1">
        <v>42645</v>
      </c>
      <c r="B4">
        <v>1</v>
      </c>
      <c r="E4" s="1">
        <v>42645</v>
      </c>
      <c r="F4">
        <v>-10.476295332799999</v>
      </c>
      <c r="I4" s="1">
        <v>42645</v>
      </c>
      <c r="J4">
        <v>-7</v>
      </c>
      <c r="K4">
        <f t="shared" si="0"/>
        <v>7</v>
      </c>
      <c r="M4" t="str">
        <f t="shared" si="1"/>
        <v>Away</v>
      </c>
      <c r="N4" t="str">
        <f>IF(F4&gt;B4,"Away","Home")</f>
        <v>Home</v>
      </c>
      <c r="O4" t="str">
        <f t="shared" si="2"/>
        <v>Away</v>
      </c>
      <c r="Q4">
        <f t="shared" si="3"/>
        <v>0</v>
      </c>
      <c r="R4">
        <f t="shared" si="4"/>
        <v>0</v>
      </c>
    </row>
    <row r="5" spans="1:18" x14ac:dyDescent="0.25">
      <c r="A5" s="1">
        <v>42645</v>
      </c>
      <c r="B5">
        <v>-3.5</v>
      </c>
      <c r="E5" s="1">
        <v>42645</v>
      </c>
      <c r="F5">
        <v>2.0030510029499999</v>
      </c>
      <c r="I5" s="1">
        <v>42645</v>
      </c>
      <c r="J5">
        <v>-1</v>
      </c>
      <c r="K5">
        <f t="shared" si="0"/>
        <v>1</v>
      </c>
      <c r="M5" t="str">
        <f t="shared" si="1"/>
        <v>Home</v>
      </c>
      <c r="N5" t="str">
        <f t="shared" ref="N5:N68" si="5">IF(F5&gt;B5,"Away","Home")</f>
        <v>Away</v>
      </c>
      <c r="O5" t="str">
        <f t="shared" si="2"/>
        <v>Away</v>
      </c>
      <c r="Q5">
        <f t="shared" si="3"/>
        <v>1</v>
      </c>
      <c r="R5">
        <f t="shared" si="4"/>
        <v>0</v>
      </c>
    </row>
    <row r="6" spans="1:18" x14ac:dyDescent="0.25">
      <c r="A6" s="1">
        <v>42645</v>
      </c>
      <c r="B6">
        <v>3.5</v>
      </c>
      <c r="E6" s="1">
        <v>42645</v>
      </c>
      <c r="F6">
        <v>-8.01078675704</v>
      </c>
      <c r="I6" s="1">
        <v>42645</v>
      </c>
      <c r="J6">
        <v>-20</v>
      </c>
      <c r="K6">
        <f t="shared" si="0"/>
        <v>20</v>
      </c>
      <c r="M6" t="str">
        <f t="shared" si="1"/>
        <v>Away</v>
      </c>
      <c r="N6" t="str">
        <f t="shared" si="5"/>
        <v>Home</v>
      </c>
      <c r="O6" t="str">
        <f t="shared" si="2"/>
        <v>Away</v>
      </c>
      <c r="Q6">
        <f t="shared" si="3"/>
        <v>0</v>
      </c>
      <c r="R6">
        <f t="shared" si="4"/>
        <v>0</v>
      </c>
    </row>
    <row r="7" spans="1:18" x14ac:dyDescent="0.25">
      <c r="A7" s="1">
        <v>42645</v>
      </c>
      <c r="B7">
        <v>-10</v>
      </c>
      <c r="E7" s="1">
        <v>42645</v>
      </c>
      <c r="F7">
        <v>4.4785816293799998</v>
      </c>
      <c r="I7" s="1">
        <v>42645</v>
      </c>
      <c r="J7">
        <v>-4</v>
      </c>
      <c r="K7">
        <f t="shared" si="0"/>
        <v>4</v>
      </c>
      <c r="M7" t="str">
        <f t="shared" si="1"/>
        <v>Home</v>
      </c>
      <c r="N7" t="str">
        <f t="shared" si="5"/>
        <v>Away</v>
      </c>
      <c r="O7" t="str">
        <f t="shared" si="2"/>
        <v>Away</v>
      </c>
      <c r="Q7">
        <f t="shared" si="3"/>
        <v>1</v>
      </c>
      <c r="R7">
        <f t="shared" si="4"/>
        <v>0</v>
      </c>
    </row>
    <row r="8" spans="1:18" x14ac:dyDescent="0.25">
      <c r="A8" s="1">
        <v>42645</v>
      </c>
      <c r="B8">
        <v>-7.5</v>
      </c>
      <c r="E8" s="1">
        <v>42645</v>
      </c>
      <c r="F8">
        <v>2.9844019589999999</v>
      </c>
      <c r="I8" s="1">
        <v>42645</v>
      </c>
      <c r="J8">
        <v>11</v>
      </c>
      <c r="K8">
        <f t="shared" si="0"/>
        <v>-11</v>
      </c>
      <c r="M8" t="str">
        <f t="shared" si="1"/>
        <v>Home</v>
      </c>
      <c r="N8" t="str">
        <f t="shared" si="5"/>
        <v>Away</v>
      </c>
      <c r="O8" t="str">
        <f t="shared" si="2"/>
        <v>Home</v>
      </c>
      <c r="Q8">
        <f t="shared" si="3"/>
        <v>0</v>
      </c>
      <c r="R8">
        <f t="shared" si="4"/>
        <v>0</v>
      </c>
    </row>
    <row r="9" spans="1:18" x14ac:dyDescent="0.25">
      <c r="A9" s="1">
        <v>42645</v>
      </c>
      <c r="B9">
        <v>2.5</v>
      </c>
      <c r="E9" s="1">
        <v>42645</v>
      </c>
      <c r="F9">
        <v>13.376510869400001</v>
      </c>
      <c r="I9" s="1">
        <v>42645</v>
      </c>
      <c r="J9">
        <v>15</v>
      </c>
      <c r="K9">
        <f t="shared" si="0"/>
        <v>-15</v>
      </c>
      <c r="M9" t="str">
        <f t="shared" si="1"/>
        <v>Away</v>
      </c>
      <c r="N9" t="str">
        <f t="shared" si="5"/>
        <v>Away</v>
      </c>
      <c r="O9" t="str">
        <f t="shared" si="2"/>
        <v>Home</v>
      </c>
      <c r="Q9">
        <f t="shared" si="3"/>
        <v>0</v>
      </c>
      <c r="R9">
        <f t="shared" si="4"/>
        <v>1</v>
      </c>
    </row>
    <row r="10" spans="1:18" x14ac:dyDescent="0.25">
      <c r="A10" s="1">
        <v>42645</v>
      </c>
      <c r="B10">
        <v>-3.5</v>
      </c>
      <c r="E10" s="1">
        <v>42645</v>
      </c>
      <c r="F10">
        <v>-11.6014379384</v>
      </c>
      <c r="I10" s="1">
        <v>42645</v>
      </c>
      <c r="J10">
        <v>-1</v>
      </c>
      <c r="K10">
        <f t="shared" si="0"/>
        <v>1</v>
      </c>
      <c r="M10" t="str">
        <f t="shared" si="1"/>
        <v>Home</v>
      </c>
      <c r="N10" t="str">
        <f t="shared" si="5"/>
        <v>Home</v>
      </c>
      <c r="O10" t="str">
        <f t="shared" si="2"/>
        <v>Away</v>
      </c>
      <c r="Q10">
        <f t="shared" si="3"/>
        <v>0</v>
      </c>
      <c r="R10">
        <f t="shared" si="4"/>
        <v>1</v>
      </c>
    </row>
    <row r="11" spans="1:18" x14ac:dyDescent="0.25">
      <c r="A11" s="1">
        <v>42645</v>
      </c>
      <c r="B11">
        <v>-4</v>
      </c>
      <c r="E11" s="1">
        <v>42645</v>
      </c>
      <c r="F11">
        <v>-0.70297418115499999</v>
      </c>
      <c r="I11" s="1">
        <v>42645</v>
      </c>
      <c r="J11">
        <v>7</v>
      </c>
      <c r="K11">
        <f t="shared" si="0"/>
        <v>-7</v>
      </c>
      <c r="M11" t="str">
        <f t="shared" si="1"/>
        <v>Home</v>
      </c>
      <c r="N11" t="str">
        <f t="shared" si="5"/>
        <v>Away</v>
      </c>
      <c r="O11" t="str">
        <f t="shared" si="2"/>
        <v>Home</v>
      </c>
      <c r="Q11">
        <f t="shared" si="3"/>
        <v>0</v>
      </c>
      <c r="R11">
        <f t="shared" si="4"/>
        <v>0</v>
      </c>
    </row>
    <row r="12" spans="1:18" x14ac:dyDescent="0.25">
      <c r="A12" s="1">
        <v>42645</v>
      </c>
      <c r="B12">
        <v>-3.5</v>
      </c>
      <c r="E12" s="1">
        <v>42645</v>
      </c>
      <c r="F12">
        <v>6.4097906141600003</v>
      </c>
      <c r="I12" s="1">
        <v>42645</v>
      </c>
      <c r="J12">
        <v>-16</v>
      </c>
      <c r="K12">
        <f t="shared" si="0"/>
        <v>16</v>
      </c>
      <c r="M12" t="str">
        <f t="shared" si="1"/>
        <v>Home</v>
      </c>
      <c r="N12" t="str">
        <f t="shared" si="5"/>
        <v>Away</v>
      </c>
      <c r="O12" t="str">
        <f t="shared" si="2"/>
        <v>Away</v>
      </c>
      <c r="Q12">
        <f t="shared" si="3"/>
        <v>1</v>
      </c>
      <c r="R12">
        <f t="shared" si="4"/>
        <v>0</v>
      </c>
    </row>
    <row r="13" spans="1:18" x14ac:dyDescent="0.25">
      <c r="A13" s="1">
        <v>42645</v>
      </c>
      <c r="B13">
        <v>3</v>
      </c>
      <c r="E13" s="1">
        <v>42645</v>
      </c>
      <c r="F13">
        <v>-11.233433784900001</v>
      </c>
      <c r="I13" s="1">
        <v>42645</v>
      </c>
      <c r="J13">
        <v>3</v>
      </c>
      <c r="K13">
        <f t="shared" si="0"/>
        <v>-3</v>
      </c>
      <c r="M13" t="str">
        <f t="shared" si="1"/>
        <v>Away</v>
      </c>
      <c r="N13" t="str">
        <f t="shared" si="5"/>
        <v>Home</v>
      </c>
      <c r="O13" t="str">
        <f t="shared" si="2"/>
        <v>Home</v>
      </c>
      <c r="Q13">
        <f t="shared" si="3"/>
        <v>1</v>
      </c>
      <c r="R13">
        <f t="shared" si="4"/>
        <v>0</v>
      </c>
    </row>
    <row r="14" spans="1:18" x14ac:dyDescent="0.25">
      <c r="A14" s="1">
        <v>42645</v>
      </c>
      <c r="B14">
        <v>1</v>
      </c>
      <c r="E14" s="1">
        <v>42645</v>
      </c>
      <c r="F14">
        <v>-7.80052297698</v>
      </c>
      <c r="I14" s="1">
        <v>42645</v>
      </c>
      <c r="J14">
        <v>3</v>
      </c>
      <c r="K14">
        <f t="shared" si="0"/>
        <v>-3</v>
      </c>
      <c r="M14" t="str">
        <f t="shared" si="1"/>
        <v>Away</v>
      </c>
      <c r="N14" t="str">
        <f t="shared" si="5"/>
        <v>Home</v>
      </c>
      <c r="O14" t="str">
        <f t="shared" si="2"/>
        <v>Home</v>
      </c>
      <c r="Q14">
        <f t="shared" si="3"/>
        <v>1</v>
      </c>
      <c r="R14">
        <f t="shared" si="4"/>
        <v>0</v>
      </c>
    </row>
    <row r="15" spans="1:18" x14ac:dyDescent="0.25">
      <c r="A15" s="1">
        <v>42645</v>
      </c>
      <c r="B15">
        <v>1</v>
      </c>
      <c r="E15" s="1">
        <v>42645</v>
      </c>
      <c r="F15">
        <v>-0.63660614693399997</v>
      </c>
      <c r="I15" s="1">
        <v>42645</v>
      </c>
      <c r="J15">
        <v>-10</v>
      </c>
      <c r="K15">
        <f t="shared" si="0"/>
        <v>10</v>
      </c>
      <c r="M15" t="str">
        <f t="shared" si="1"/>
        <v>Away</v>
      </c>
      <c r="N15" t="str">
        <f t="shared" si="5"/>
        <v>Home</v>
      </c>
      <c r="O15" t="str">
        <f t="shared" si="2"/>
        <v>Away</v>
      </c>
      <c r="Q15">
        <f t="shared" si="3"/>
        <v>0</v>
      </c>
      <c r="R15">
        <f t="shared" si="4"/>
        <v>0</v>
      </c>
    </row>
    <row r="16" spans="1:18" x14ac:dyDescent="0.25">
      <c r="A16" s="1">
        <v>42646</v>
      </c>
      <c r="B16">
        <v>-3.5</v>
      </c>
      <c r="E16" s="1">
        <v>42646</v>
      </c>
      <c r="F16">
        <v>-1.5405595028000001</v>
      </c>
      <c r="I16" s="1">
        <v>42646</v>
      </c>
      <c r="J16">
        <v>14</v>
      </c>
      <c r="K16">
        <f t="shared" si="0"/>
        <v>-14</v>
      </c>
      <c r="M16" t="str">
        <f t="shared" si="1"/>
        <v>Home</v>
      </c>
      <c r="N16" t="str">
        <f t="shared" si="5"/>
        <v>Away</v>
      </c>
      <c r="O16" t="str">
        <f t="shared" si="2"/>
        <v>Home</v>
      </c>
      <c r="Q16">
        <f t="shared" si="3"/>
        <v>0</v>
      </c>
      <c r="R16">
        <f t="shared" si="4"/>
        <v>0</v>
      </c>
    </row>
    <row r="17" spans="1:18" x14ac:dyDescent="0.25">
      <c r="A17" s="1">
        <v>42649</v>
      </c>
      <c r="B17">
        <v>3.5</v>
      </c>
      <c r="E17" s="1">
        <v>42649</v>
      </c>
      <c r="F17">
        <v>3.31358025824</v>
      </c>
      <c r="I17" s="1">
        <v>42649</v>
      </c>
      <c r="J17">
        <v>-12</v>
      </c>
      <c r="K17">
        <f t="shared" si="0"/>
        <v>12</v>
      </c>
      <c r="M17" t="str">
        <f t="shared" si="1"/>
        <v>Away</v>
      </c>
      <c r="N17" t="str">
        <f t="shared" si="5"/>
        <v>Home</v>
      </c>
      <c r="O17" t="str">
        <f t="shared" si="2"/>
        <v>Away</v>
      </c>
      <c r="Q17">
        <f t="shared" si="3"/>
        <v>0</v>
      </c>
      <c r="R17">
        <f t="shared" si="4"/>
        <v>0</v>
      </c>
    </row>
    <row r="18" spans="1:18" x14ac:dyDescent="0.25">
      <c r="A18" s="1">
        <v>42652</v>
      </c>
      <c r="B18">
        <v>-7</v>
      </c>
      <c r="E18" s="1">
        <v>42652</v>
      </c>
      <c r="F18">
        <v>3.1521523990700002</v>
      </c>
      <c r="I18" s="1">
        <v>42652</v>
      </c>
      <c r="J18">
        <v>7</v>
      </c>
      <c r="K18">
        <f t="shared" si="0"/>
        <v>-7</v>
      </c>
      <c r="M18" t="str">
        <f t="shared" si="1"/>
        <v>Home</v>
      </c>
      <c r="N18" t="str">
        <f t="shared" si="5"/>
        <v>Away</v>
      </c>
      <c r="O18" t="str">
        <f t="shared" si="2"/>
        <v>Push</v>
      </c>
      <c r="Q18">
        <f t="shared" si="3"/>
        <v>0</v>
      </c>
      <c r="R18">
        <f t="shared" si="4"/>
        <v>0</v>
      </c>
    </row>
    <row r="19" spans="1:18" x14ac:dyDescent="0.25">
      <c r="A19" s="1">
        <v>42652</v>
      </c>
      <c r="B19">
        <v>-3.5</v>
      </c>
      <c r="E19" s="1">
        <v>42652</v>
      </c>
      <c r="F19">
        <v>5.6103635968300001</v>
      </c>
      <c r="I19" s="1">
        <v>42652</v>
      </c>
      <c r="J19">
        <v>3</v>
      </c>
      <c r="K19">
        <f t="shared" si="0"/>
        <v>-3</v>
      </c>
      <c r="M19" t="str">
        <f t="shared" si="1"/>
        <v>Home</v>
      </c>
      <c r="N19" t="str">
        <f t="shared" si="5"/>
        <v>Away</v>
      </c>
      <c r="O19" t="str">
        <f t="shared" si="2"/>
        <v>Away</v>
      </c>
      <c r="Q19">
        <f t="shared" si="3"/>
        <v>1</v>
      </c>
      <c r="R19">
        <f t="shared" si="4"/>
        <v>0</v>
      </c>
    </row>
    <row r="20" spans="1:18" x14ac:dyDescent="0.25">
      <c r="A20" s="1">
        <v>42652</v>
      </c>
      <c r="B20">
        <v>2.5</v>
      </c>
      <c r="E20" s="1">
        <v>42652</v>
      </c>
      <c r="F20">
        <v>10.293672984600001</v>
      </c>
      <c r="I20" s="1">
        <v>42652</v>
      </c>
      <c r="J20">
        <v>14</v>
      </c>
      <c r="K20">
        <f t="shared" si="0"/>
        <v>-14</v>
      </c>
      <c r="M20" t="str">
        <f t="shared" si="1"/>
        <v>Away</v>
      </c>
      <c r="N20" t="str">
        <f t="shared" si="5"/>
        <v>Away</v>
      </c>
      <c r="O20" t="str">
        <f t="shared" si="2"/>
        <v>Home</v>
      </c>
      <c r="Q20">
        <f t="shared" si="3"/>
        <v>0</v>
      </c>
      <c r="R20">
        <f t="shared" si="4"/>
        <v>1</v>
      </c>
    </row>
    <row r="21" spans="1:18" x14ac:dyDescent="0.25">
      <c r="A21" s="1">
        <v>42652</v>
      </c>
      <c r="B21">
        <v>2.5</v>
      </c>
      <c r="E21" s="1">
        <v>42652</v>
      </c>
      <c r="F21">
        <v>-3.7645475315999999</v>
      </c>
      <c r="I21" s="1">
        <v>42652</v>
      </c>
      <c r="J21">
        <v>-11</v>
      </c>
      <c r="K21">
        <f t="shared" si="0"/>
        <v>11</v>
      </c>
      <c r="M21" t="str">
        <f t="shared" si="1"/>
        <v>Away</v>
      </c>
      <c r="N21" t="str">
        <f t="shared" si="5"/>
        <v>Home</v>
      </c>
      <c r="O21" t="str">
        <f t="shared" si="2"/>
        <v>Away</v>
      </c>
      <c r="Q21">
        <f t="shared" si="3"/>
        <v>0</v>
      </c>
      <c r="R21">
        <f t="shared" si="4"/>
        <v>0</v>
      </c>
    </row>
    <row r="22" spans="1:18" x14ac:dyDescent="0.25">
      <c r="A22" s="1">
        <v>42652</v>
      </c>
      <c r="B22">
        <v>-6</v>
      </c>
      <c r="E22" s="1">
        <v>42652</v>
      </c>
      <c r="F22">
        <v>5.2930792018400004</v>
      </c>
      <c r="I22" s="1">
        <v>42652</v>
      </c>
      <c r="J22">
        <v>18</v>
      </c>
      <c r="K22">
        <f t="shared" si="0"/>
        <v>-18</v>
      </c>
      <c r="M22" t="str">
        <f t="shared" si="1"/>
        <v>Home</v>
      </c>
      <c r="N22" t="str">
        <f t="shared" si="5"/>
        <v>Away</v>
      </c>
      <c r="O22" t="str">
        <f t="shared" si="2"/>
        <v>Home</v>
      </c>
      <c r="Q22">
        <f t="shared" si="3"/>
        <v>0</v>
      </c>
      <c r="R22">
        <f t="shared" si="4"/>
        <v>0</v>
      </c>
    </row>
    <row r="23" spans="1:18" x14ac:dyDescent="0.25">
      <c r="A23" s="1">
        <v>42652</v>
      </c>
      <c r="B23">
        <v>-3.5</v>
      </c>
      <c r="E23" s="1">
        <v>42652</v>
      </c>
      <c r="F23">
        <v>-8.9753557083299995</v>
      </c>
      <c r="I23" s="1">
        <v>42652</v>
      </c>
      <c r="J23">
        <v>-7</v>
      </c>
      <c r="K23">
        <f t="shared" si="0"/>
        <v>7</v>
      </c>
      <c r="M23" t="str">
        <f t="shared" si="1"/>
        <v>Home</v>
      </c>
      <c r="N23" t="str">
        <f t="shared" si="5"/>
        <v>Home</v>
      </c>
      <c r="O23" t="str">
        <f t="shared" si="2"/>
        <v>Away</v>
      </c>
      <c r="Q23">
        <f t="shared" si="3"/>
        <v>0</v>
      </c>
      <c r="R23">
        <f t="shared" si="4"/>
        <v>1</v>
      </c>
    </row>
    <row r="24" spans="1:18" x14ac:dyDescent="0.25">
      <c r="A24" s="1">
        <v>42652</v>
      </c>
      <c r="B24">
        <v>-10</v>
      </c>
      <c r="E24" s="1">
        <v>42652</v>
      </c>
      <c r="F24">
        <v>8.65533516124</v>
      </c>
      <c r="I24" s="1">
        <v>42652</v>
      </c>
      <c r="J24">
        <v>18</v>
      </c>
      <c r="K24">
        <f t="shared" si="0"/>
        <v>-18</v>
      </c>
      <c r="M24" t="str">
        <f t="shared" si="1"/>
        <v>Home</v>
      </c>
      <c r="N24" t="str">
        <f t="shared" si="5"/>
        <v>Away</v>
      </c>
      <c r="O24" t="str">
        <f t="shared" si="2"/>
        <v>Home</v>
      </c>
      <c r="Q24">
        <f t="shared" si="3"/>
        <v>0</v>
      </c>
      <c r="R24">
        <f t="shared" si="4"/>
        <v>0</v>
      </c>
    </row>
    <row r="25" spans="1:18" x14ac:dyDescent="0.25">
      <c r="A25" s="1">
        <v>42652</v>
      </c>
      <c r="B25">
        <v>-4</v>
      </c>
      <c r="E25" s="1">
        <v>42652</v>
      </c>
      <c r="F25">
        <v>-5.81769421001</v>
      </c>
      <c r="I25" s="1">
        <v>42652</v>
      </c>
      <c r="J25">
        <v>-6</v>
      </c>
      <c r="K25">
        <f t="shared" si="0"/>
        <v>6</v>
      </c>
      <c r="M25" t="str">
        <f t="shared" si="1"/>
        <v>Home</v>
      </c>
      <c r="N25" t="str">
        <f t="shared" si="5"/>
        <v>Home</v>
      </c>
      <c r="O25" t="str">
        <f t="shared" si="2"/>
        <v>Away</v>
      </c>
      <c r="Q25">
        <f t="shared" si="3"/>
        <v>0</v>
      </c>
      <c r="R25">
        <f t="shared" si="4"/>
        <v>1</v>
      </c>
    </row>
    <row r="26" spans="1:18" x14ac:dyDescent="0.25">
      <c r="A26" s="1">
        <v>42652</v>
      </c>
      <c r="B26">
        <v>3.5</v>
      </c>
      <c r="E26" s="1">
        <v>42652</v>
      </c>
      <c r="F26">
        <v>-0.29155070587999998</v>
      </c>
      <c r="I26" s="1">
        <v>42652</v>
      </c>
      <c r="J26">
        <v>1</v>
      </c>
      <c r="K26">
        <f t="shared" si="0"/>
        <v>-1</v>
      </c>
      <c r="M26" t="str">
        <f t="shared" si="1"/>
        <v>Away</v>
      </c>
      <c r="N26" t="str">
        <f t="shared" si="5"/>
        <v>Home</v>
      </c>
      <c r="O26" t="str">
        <f t="shared" si="2"/>
        <v>Home</v>
      </c>
      <c r="Q26">
        <f t="shared" si="3"/>
        <v>1</v>
      </c>
      <c r="R26">
        <f t="shared" si="4"/>
        <v>0</v>
      </c>
    </row>
    <row r="27" spans="1:18" x14ac:dyDescent="0.25">
      <c r="A27" s="1">
        <v>42652</v>
      </c>
      <c r="B27">
        <v>-4</v>
      </c>
      <c r="E27" s="1">
        <v>42652</v>
      </c>
      <c r="F27">
        <v>1.2165914743499999</v>
      </c>
      <c r="I27" s="1">
        <v>42652</v>
      </c>
      <c r="J27">
        <v>6</v>
      </c>
      <c r="K27">
        <f t="shared" si="0"/>
        <v>-6</v>
      </c>
      <c r="M27" t="str">
        <f t="shared" si="1"/>
        <v>Home</v>
      </c>
      <c r="N27" t="str">
        <f t="shared" si="5"/>
        <v>Away</v>
      </c>
      <c r="O27" t="str">
        <f t="shared" si="2"/>
        <v>Home</v>
      </c>
      <c r="Q27">
        <f t="shared" si="3"/>
        <v>0</v>
      </c>
      <c r="R27">
        <f t="shared" si="4"/>
        <v>0</v>
      </c>
    </row>
    <row r="28" spans="1:18" x14ac:dyDescent="0.25">
      <c r="A28" s="1">
        <v>42652</v>
      </c>
      <c r="B28">
        <v>10</v>
      </c>
      <c r="E28" s="1">
        <v>42652</v>
      </c>
      <c r="F28">
        <v>-0.880883515018</v>
      </c>
      <c r="I28" s="1">
        <v>42652</v>
      </c>
      <c r="J28">
        <v>-20</v>
      </c>
      <c r="K28">
        <f t="shared" si="0"/>
        <v>20</v>
      </c>
      <c r="M28" t="str">
        <f t="shared" si="1"/>
        <v>Away</v>
      </c>
      <c r="N28" t="str">
        <f t="shared" si="5"/>
        <v>Home</v>
      </c>
      <c r="O28" t="str">
        <f t="shared" si="2"/>
        <v>Away</v>
      </c>
      <c r="Q28">
        <f t="shared" si="3"/>
        <v>0</v>
      </c>
      <c r="R28">
        <f t="shared" si="4"/>
        <v>0</v>
      </c>
    </row>
    <row r="29" spans="1:18" x14ac:dyDescent="0.25">
      <c r="A29" s="1">
        <v>42652</v>
      </c>
      <c r="B29">
        <v>-2.5</v>
      </c>
      <c r="E29" s="1">
        <v>42652</v>
      </c>
      <c r="F29">
        <v>-3.18125190704</v>
      </c>
      <c r="I29" s="1">
        <v>42652</v>
      </c>
      <c r="J29">
        <v>-13</v>
      </c>
      <c r="K29">
        <f t="shared" si="0"/>
        <v>13</v>
      </c>
      <c r="M29" t="str">
        <f t="shared" si="1"/>
        <v>Home</v>
      </c>
      <c r="N29" t="str">
        <f t="shared" si="5"/>
        <v>Home</v>
      </c>
      <c r="O29" t="str">
        <f t="shared" si="2"/>
        <v>Away</v>
      </c>
      <c r="Q29">
        <f t="shared" si="3"/>
        <v>0</v>
      </c>
      <c r="R29">
        <f t="shared" si="4"/>
        <v>1</v>
      </c>
    </row>
    <row r="30" spans="1:18" x14ac:dyDescent="0.25">
      <c r="A30" s="1">
        <v>42653</v>
      </c>
      <c r="B30">
        <v>-6</v>
      </c>
      <c r="E30" s="1">
        <v>42653</v>
      </c>
      <c r="F30">
        <v>7.4075463374400004</v>
      </c>
      <c r="I30" s="1">
        <v>42653</v>
      </c>
      <c r="J30">
        <v>-3</v>
      </c>
      <c r="K30">
        <f t="shared" si="0"/>
        <v>3</v>
      </c>
      <c r="M30" t="str">
        <f t="shared" si="1"/>
        <v>Home</v>
      </c>
      <c r="N30" t="str">
        <f t="shared" si="5"/>
        <v>Away</v>
      </c>
      <c r="O30" t="str">
        <f t="shared" si="2"/>
        <v>Away</v>
      </c>
      <c r="Q30">
        <f t="shared" si="3"/>
        <v>1</v>
      </c>
      <c r="R30">
        <f t="shared" si="4"/>
        <v>0</v>
      </c>
    </row>
    <row r="31" spans="1:18" x14ac:dyDescent="0.25">
      <c r="A31" s="1">
        <v>42656</v>
      </c>
      <c r="B31">
        <v>3</v>
      </c>
      <c r="E31" s="1">
        <v>42656</v>
      </c>
      <c r="F31">
        <v>1.4259755600699999</v>
      </c>
      <c r="I31" s="1">
        <v>42656</v>
      </c>
      <c r="J31">
        <v>8</v>
      </c>
      <c r="K31">
        <f t="shared" si="0"/>
        <v>-8</v>
      </c>
      <c r="M31" t="str">
        <f t="shared" si="1"/>
        <v>Away</v>
      </c>
      <c r="N31" t="str">
        <f t="shared" si="5"/>
        <v>Home</v>
      </c>
      <c r="O31" t="str">
        <f t="shared" si="2"/>
        <v>Home</v>
      </c>
      <c r="Q31">
        <f t="shared" si="3"/>
        <v>1</v>
      </c>
      <c r="R31">
        <f t="shared" si="4"/>
        <v>0</v>
      </c>
    </row>
    <row r="32" spans="1:18" x14ac:dyDescent="0.25">
      <c r="A32" s="1">
        <v>42659</v>
      </c>
      <c r="B32">
        <v>-3</v>
      </c>
      <c r="E32" s="1">
        <v>42659</v>
      </c>
      <c r="F32">
        <v>-3.32676733536</v>
      </c>
      <c r="I32" s="1">
        <v>42659</v>
      </c>
      <c r="J32">
        <v>3</v>
      </c>
      <c r="K32">
        <f t="shared" si="0"/>
        <v>-3</v>
      </c>
      <c r="M32" t="str">
        <f t="shared" si="1"/>
        <v>Home</v>
      </c>
      <c r="N32" t="str">
        <f t="shared" si="5"/>
        <v>Home</v>
      </c>
      <c r="O32" t="str">
        <f t="shared" si="2"/>
        <v>Push</v>
      </c>
      <c r="Q32">
        <f t="shared" si="3"/>
        <v>0</v>
      </c>
      <c r="R32">
        <f t="shared" si="4"/>
        <v>1</v>
      </c>
    </row>
    <row r="33" spans="1:18" x14ac:dyDescent="0.25">
      <c r="A33" s="1">
        <v>42659</v>
      </c>
      <c r="B33">
        <v>-7</v>
      </c>
      <c r="E33" s="1">
        <v>42659</v>
      </c>
      <c r="F33">
        <v>-8.0166601128600004</v>
      </c>
      <c r="I33" s="1">
        <v>42659</v>
      </c>
      <c r="J33">
        <v>2</v>
      </c>
      <c r="K33">
        <f t="shared" si="0"/>
        <v>-2</v>
      </c>
      <c r="M33" t="str">
        <f t="shared" si="1"/>
        <v>Home</v>
      </c>
      <c r="N33" t="str">
        <f t="shared" si="5"/>
        <v>Home</v>
      </c>
      <c r="O33" t="str">
        <f t="shared" si="2"/>
        <v>Away</v>
      </c>
      <c r="Q33">
        <f t="shared" si="3"/>
        <v>0</v>
      </c>
      <c r="R33">
        <f t="shared" si="4"/>
        <v>1</v>
      </c>
    </row>
    <row r="34" spans="1:18" x14ac:dyDescent="0.25">
      <c r="A34" s="1">
        <v>42659</v>
      </c>
      <c r="B34">
        <v>-5</v>
      </c>
      <c r="E34" s="1">
        <v>42659</v>
      </c>
      <c r="F34">
        <v>-6.6619148778200001</v>
      </c>
      <c r="I34" s="1">
        <v>42659</v>
      </c>
      <c r="J34">
        <v>-14</v>
      </c>
      <c r="K34">
        <f t="shared" si="0"/>
        <v>14</v>
      </c>
      <c r="M34" t="str">
        <f t="shared" si="1"/>
        <v>Home</v>
      </c>
      <c r="N34" t="str">
        <f t="shared" si="5"/>
        <v>Home</v>
      </c>
      <c r="O34" t="str">
        <f t="shared" si="2"/>
        <v>Away</v>
      </c>
      <c r="Q34">
        <f t="shared" si="3"/>
        <v>0</v>
      </c>
      <c r="R34">
        <f t="shared" si="4"/>
        <v>1</v>
      </c>
    </row>
    <row r="35" spans="1:18" x14ac:dyDescent="0.25">
      <c r="A35" s="1">
        <v>42659</v>
      </c>
      <c r="B35">
        <v>1</v>
      </c>
      <c r="E35" s="1">
        <v>42659</v>
      </c>
      <c r="F35">
        <v>10.2123744262</v>
      </c>
      <c r="I35" s="1">
        <v>42659</v>
      </c>
      <c r="J35">
        <v>-16</v>
      </c>
      <c r="K35">
        <f t="shared" si="0"/>
        <v>16</v>
      </c>
      <c r="M35" t="str">
        <f t="shared" si="1"/>
        <v>Away</v>
      </c>
      <c r="N35" t="str">
        <f t="shared" si="5"/>
        <v>Away</v>
      </c>
      <c r="O35" t="str">
        <f t="shared" si="2"/>
        <v>Away</v>
      </c>
      <c r="Q35">
        <f t="shared" si="3"/>
        <v>1</v>
      </c>
      <c r="R35">
        <f t="shared" si="4"/>
        <v>1</v>
      </c>
    </row>
    <row r="36" spans="1:18" x14ac:dyDescent="0.25">
      <c r="A36" s="1">
        <v>42659</v>
      </c>
      <c r="B36">
        <v>3</v>
      </c>
      <c r="E36" s="1">
        <v>42659</v>
      </c>
      <c r="F36">
        <v>-1.9562221259599999</v>
      </c>
      <c r="I36" s="1">
        <v>42659</v>
      </c>
      <c r="J36">
        <v>7</v>
      </c>
      <c r="K36">
        <f t="shared" si="0"/>
        <v>-7</v>
      </c>
      <c r="M36" t="str">
        <f t="shared" si="1"/>
        <v>Away</v>
      </c>
      <c r="N36" t="str">
        <f t="shared" si="5"/>
        <v>Home</v>
      </c>
      <c r="O36" t="str">
        <f t="shared" si="2"/>
        <v>Home</v>
      </c>
      <c r="Q36">
        <f t="shared" si="3"/>
        <v>1</v>
      </c>
      <c r="R36">
        <f t="shared" si="4"/>
        <v>0</v>
      </c>
    </row>
    <row r="37" spans="1:18" x14ac:dyDescent="0.25">
      <c r="A37" s="1">
        <v>42659</v>
      </c>
      <c r="B37">
        <v>2.5</v>
      </c>
      <c r="E37" s="1">
        <v>42659</v>
      </c>
      <c r="F37">
        <v>4.5067736792500002</v>
      </c>
      <c r="I37" s="1">
        <v>42659</v>
      </c>
      <c r="J37">
        <v>3</v>
      </c>
      <c r="K37">
        <f t="shared" si="0"/>
        <v>-3</v>
      </c>
      <c r="M37" t="str">
        <f t="shared" si="1"/>
        <v>Away</v>
      </c>
      <c r="N37" t="str">
        <f t="shared" si="5"/>
        <v>Away</v>
      </c>
      <c r="O37" t="str">
        <f t="shared" si="2"/>
        <v>Home</v>
      </c>
      <c r="Q37">
        <f t="shared" si="3"/>
        <v>0</v>
      </c>
      <c r="R37">
        <f t="shared" si="4"/>
        <v>1</v>
      </c>
    </row>
    <row r="38" spans="1:18" x14ac:dyDescent="0.25">
      <c r="A38" s="1">
        <v>42659</v>
      </c>
      <c r="B38">
        <v>-3.5</v>
      </c>
      <c r="E38" s="1">
        <v>42659</v>
      </c>
      <c r="F38">
        <v>3.9969833062300002</v>
      </c>
      <c r="I38" s="1">
        <v>42659</v>
      </c>
      <c r="J38">
        <v>4</v>
      </c>
      <c r="K38">
        <f t="shared" si="0"/>
        <v>-4</v>
      </c>
      <c r="M38" t="str">
        <f t="shared" si="1"/>
        <v>Home</v>
      </c>
      <c r="N38" t="str">
        <f t="shared" si="5"/>
        <v>Away</v>
      </c>
      <c r="O38" t="str">
        <f t="shared" si="2"/>
        <v>Home</v>
      </c>
      <c r="Q38">
        <f t="shared" si="3"/>
        <v>0</v>
      </c>
      <c r="R38">
        <f t="shared" si="4"/>
        <v>0</v>
      </c>
    </row>
    <row r="39" spans="1:18" x14ac:dyDescent="0.25">
      <c r="A39" s="1">
        <v>42659</v>
      </c>
      <c r="B39">
        <v>-2.5</v>
      </c>
      <c r="E39" s="1">
        <v>42659</v>
      </c>
      <c r="F39">
        <v>7.9409464869699997</v>
      </c>
      <c r="I39" s="1">
        <v>42659</v>
      </c>
      <c r="J39">
        <v>-1</v>
      </c>
      <c r="K39">
        <f t="shared" si="0"/>
        <v>1</v>
      </c>
      <c r="M39" t="str">
        <f t="shared" si="1"/>
        <v>Home</v>
      </c>
      <c r="N39" t="str">
        <f t="shared" si="5"/>
        <v>Away</v>
      </c>
      <c r="O39" t="str">
        <f t="shared" si="2"/>
        <v>Away</v>
      </c>
      <c r="Q39">
        <f t="shared" si="3"/>
        <v>1</v>
      </c>
      <c r="R39">
        <f t="shared" si="4"/>
        <v>0</v>
      </c>
    </row>
    <row r="40" spans="1:18" x14ac:dyDescent="0.25">
      <c r="A40" s="1">
        <v>42659</v>
      </c>
      <c r="B40">
        <v>-7.5</v>
      </c>
      <c r="E40" s="1">
        <v>42659</v>
      </c>
      <c r="F40">
        <v>2.54964275187</v>
      </c>
      <c r="I40" s="1">
        <v>42659</v>
      </c>
      <c r="J40">
        <v>2</v>
      </c>
      <c r="K40">
        <f t="shared" si="0"/>
        <v>-2</v>
      </c>
      <c r="M40" t="str">
        <f t="shared" si="1"/>
        <v>Home</v>
      </c>
      <c r="N40" t="str">
        <f t="shared" si="5"/>
        <v>Away</v>
      </c>
      <c r="O40" t="str">
        <f t="shared" si="2"/>
        <v>Away</v>
      </c>
      <c r="Q40">
        <f t="shared" si="3"/>
        <v>1</v>
      </c>
      <c r="R40">
        <f t="shared" si="4"/>
        <v>0</v>
      </c>
    </row>
    <row r="41" spans="1:18" x14ac:dyDescent="0.25">
      <c r="A41" s="1">
        <v>42659</v>
      </c>
      <c r="B41">
        <v>-7.5</v>
      </c>
      <c r="E41" s="1">
        <v>42659</v>
      </c>
      <c r="F41">
        <v>7.2494295173000003</v>
      </c>
      <c r="I41" s="1">
        <v>42659</v>
      </c>
      <c r="J41">
        <v>29</v>
      </c>
      <c r="K41">
        <f t="shared" si="0"/>
        <v>-29</v>
      </c>
      <c r="M41" t="str">
        <f t="shared" si="1"/>
        <v>Home</v>
      </c>
      <c r="N41" t="str">
        <f t="shared" si="5"/>
        <v>Away</v>
      </c>
      <c r="O41" t="str">
        <f t="shared" si="2"/>
        <v>Home</v>
      </c>
      <c r="Q41">
        <f t="shared" si="3"/>
        <v>0</v>
      </c>
      <c r="R41">
        <f t="shared" si="4"/>
        <v>0</v>
      </c>
    </row>
    <row r="42" spans="1:18" x14ac:dyDescent="0.25">
      <c r="A42" s="1">
        <v>42659</v>
      </c>
      <c r="B42">
        <v>7.5</v>
      </c>
      <c r="E42" s="1">
        <v>42659</v>
      </c>
      <c r="F42">
        <v>-8.0801713268699995</v>
      </c>
      <c r="I42" s="1">
        <v>42659</v>
      </c>
      <c r="J42">
        <v>15</v>
      </c>
      <c r="K42">
        <f t="shared" si="0"/>
        <v>-15</v>
      </c>
      <c r="M42" t="str">
        <f t="shared" si="1"/>
        <v>Away</v>
      </c>
      <c r="N42" t="str">
        <f t="shared" si="5"/>
        <v>Home</v>
      </c>
      <c r="O42" t="str">
        <f t="shared" si="2"/>
        <v>Home</v>
      </c>
      <c r="Q42">
        <f t="shared" si="3"/>
        <v>1</v>
      </c>
      <c r="R42">
        <f t="shared" si="4"/>
        <v>0</v>
      </c>
    </row>
    <row r="43" spans="1:18" x14ac:dyDescent="0.25">
      <c r="A43" s="1">
        <v>42659</v>
      </c>
      <c r="B43">
        <v>-7.5</v>
      </c>
      <c r="E43" s="1">
        <v>42659</v>
      </c>
      <c r="F43">
        <v>6.4280313045200002</v>
      </c>
      <c r="I43" s="1">
        <v>42659</v>
      </c>
      <c r="J43">
        <v>18</v>
      </c>
      <c r="K43">
        <f t="shared" si="0"/>
        <v>-18</v>
      </c>
      <c r="M43" t="str">
        <f t="shared" si="1"/>
        <v>Home</v>
      </c>
      <c r="N43" t="str">
        <f t="shared" si="5"/>
        <v>Away</v>
      </c>
      <c r="O43" t="str">
        <f t="shared" si="2"/>
        <v>Home</v>
      </c>
      <c r="Q43">
        <f t="shared" si="3"/>
        <v>0</v>
      </c>
      <c r="R43">
        <f t="shared" si="4"/>
        <v>0</v>
      </c>
    </row>
    <row r="44" spans="1:18" x14ac:dyDescent="0.25">
      <c r="A44" s="1">
        <v>42659</v>
      </c>
      <c r="B44">
        <v>-2.5</v>
      </c>
      <c r="E44" s="1">
        <v>42659</v>
      </c>
      <c r="F44">
        <v>7.0255570014500002</v>
      </c>
      <c r="I44" s="1">
        <v>42659</v>
      </c>
      <c r="J44">
        <v>3</v>
      </c>
      <c r="K44">
        <f t="shared" si="0"/>
        <v>-3</v>
      </c>
      <c r="M44" t="str">
        <f t="shared" si="1"/>
        <v>Home</v>
      </c>
      <c r="N44" t="str">
        <f t="shared" si="5"/>
        <v>Away</v>
      </c>
      <c r="O44" t="str">
        <f t="shared" si="2"/>
        <v>Home</v>
      </c>
      <c r="Q44">
        <f t="shared" si="3"/>
        <v>0</v>
      </c>
      <c r="R44">
        <f t="shared" si="4"/>
        <v>0</v>
      </c>
    </row>
    <row r="45" spans="1:18" x14ac:dyDescent="0.25">
      <c r="A45" s="1">
        <v>42660</v>
      </c>
      <c r="B45">
        <v>-7</v>
      </c>
      <c r="E45" s="1">
        <v>42660</v>
      </c>
      <c r="F45">
        <v>1.8416512520299999</v>
      </c>
      <c r="I45" s="1">
        <v>42660</v>
      </c>
      <c r="J45">
        <v>25</v>
      </c>
      <c r="K45">
        <f t="shared" si="0"/>
        <v>-25</v>
      </c>
      <c r="M45" t="str">
        <f t="shared" si="1"/>
        <v>Home</v>
      </c>
      <c r="N45" t="str">
        <f t="shared" si="5"/>
        <v>Away</v>
      </c>
      <c r="O45" t="str">
        <f t="shared" si="2"/>
        <v>Home</v>
      </c>
      <c r="Q45">
        <f t="shared" si="3"/>
        <v>0</v>
      </c>
      <c r="R45">
        <f t="shared" si="4"/>
        <v>0</v>
      </c>
    </row>
    <row r="46" spans="1:18" x14ac:dyDescent="0.25">
      <c r="A46" s="1">
        <v>42663</v>
      </c>
      <c r="B46">
        <v>-7.5</v>
      </c>
      <c r="E46" s="1">
        <v>42663</v>
      </c>
      <c r="F46">
        <v>0.41946741059499998</v>
      </c>
      <c r="I46" s="1">
        <v>42663</v>
      </c>
      <c r="J46">
        <v>16</v>
      </c>
      <c r="K46">
        <f t="shared" si="0"/>
        <v>-16</v>
      </c>
      <c r="M46" t="str">
        <f t="shared" si="1"/>
        <v>Home</v>
      </c>
      <c r="N46" t="str">
        <f t="shared" si="5"/>
        <v>Away</v>
      </c>
      <c r="O46" t="str">
        <f t="shared" si="2"/>
        <v>Home</v>
      </c>
      <c r="Q46">
        <f t="shared" si="3"/>
        <v>0</v>
      </c>
      <c r="R46">
        <f t="shared" si="4"/>
        <v>0</v>
      </c>
    </row>
    <row r="47" spans="1:18" x14ac:dyDescent="0.25">
      <c r="A47" s="1">
        <v>42666</v>
      </c>
      <c r="B47">
        <v>-7</v>
      </c>
      <c r="E47" s="1">
        <v>42666</v>
      </c>
      <c r="F47">
        <v>-2.36205981215</v>
      </c>
      <c r="I47" s="1">
        <v>42666</v>
      </c>
      <c r="J47">
        <v>6</v>
      </c>
      <c r="K47">
        <f t="shared" si="0"/>
        <v>-6</v>
      </c>
      <c r="M47" t="str">
        <f t="shared" si="1"/>
        <v>Home</v>
      </c>
      <c r="N47" t="str">
        <f t="shared" si="5"/>
        <v>Away</v>
      </c>
      <c r="O47" t="str">
        <f t="shared" si="2"/>
        <v>Away</v>
      </c>
      <c r="Q47">
        <f t="shared" si="3"/>
        <v>1</v>
      </c>
      <c r="R47">
        <f t="shared" si="4"/>
        <v>0</v>
      </c>
    </row>
    <row r="48" spans="1:18" x14ac:dyDescent="0.25">
      <c r="A48" s="1">
        <v>42666</v>
      </c>
      <c r="B48">
        <v>-2.5</v>
      </c>
      <c r="E48" s="1">
        <v>42666</v>
      </c>
      <c r="F48">
        <v>-0.38003888238900002</v>
      </c>
      <c r="I48" s="1">
        <v>42666</v>
      </c>
      <c r="J48">
        <v>0</v>
      </c>
      <c r="K48">
        <f t="shared" si="0"/>
        <v>0</v>
      </c>
      <c r="M48" t="str">
        <f t="shared" si="1"/>
        <v>Home</v>
      </c>
      <c r="N48" t="str">
        <f t="shared" si="5"/>
        <v>Away</v>
      </c>
      <c r="O48" t="str">
        <f t="shared" si="2"/>
        <v>Away</v>
      </c>
      <c r="Q48">
        <f t="shared" si="3"/>
        <v>1</v>
      </c>
      <c r="R48">
        <f t="shared" si="4"/>
        <v>0</v>
      </c>
    </row>
    <row r="49" spans="1:18" x14ac:dyDescent="0.25">
      <c r="A49" s="1">
        <v>42666</v>
      </c>
      <c r="B49">
        <v>-4.5</v>
      </c>
      <c r="E49" s="1">
        <v>42666</v>
      </c>
      <c r="F49">
        <v>9.2053422191499994</v>
      </c>
      <c r="I49" s="1">
        <v>42666</v>
      </c>
      <c r="J49">
        <v>-3</v>
      </c>
      <c r="K49">
        <f t="shared" si="0"/>
        <v>3</v>
      </c>
      <c r="M49" t="str">
        <f t="shared" si="1"/>
        <v>Home</v>
      </c>
      <c r="N49" t="str">
        <f t="shared" si="5"/>
        <v>Away</v>
      </c>
      <c r="O49" t="str">
        <f t="shared" si="2"/>
        <v>Away</v>
      </c>
      <c r="Q49">
        <f t="shared" si="3"/>
        <v>1</v>
      </c>
      <c r="R49">
        <f t="shared" si="4"/>
        <v>0</v>
      </c>
    </row>
    <row r="50" spans="1:18" x14ac:dyDescent="0.25">
      <c r="A50" s="1">
        <v>42666</v>
      </c>
      <c r="B50">
        <v>-2.5</v>
      </c>
      <c r="E50" s="1">
        <v>42666</v>
      </c>
      <c r="F50">
        <v>0.51561219713799999</v>
      </c>
      <c r="I50" s="1">
        <v>42666</v>
      </c>
      <c r="J50">
        <v>8</v>
      </c>
      <c r="K50">
        <f t="shared" si="0"/>
        <v>-8</v>
      </c>
      <c r="M50" t="str">
        <f t="shared" si="1"/>
        <v>Home</v>
      </c>
      <c r="N50" t="str">
        <f t="shared" si="5"/>
        <v>Away</v>
      </c>
      <c r="O50" t="str">
        <f t="shared" si="2"/>
        <v>Home</v>
      </c>
      <c r="Q50">
        <f t="shared" si="3"/>
        <v>0</v>
      </c>
      <c r="R50">
        <f t="shared" si="4"/>
        <v>0</v>
      </c>
    </row>
    <row r="51" spans="1:18" x14ac:dyDescent="0.25">
      <c r="A51" s="1">
        <v>42666</v>
      </c>
      <c r="B51">
        <v>-11</v>
      </c>
      <c r="E51" s="1">
        <v>42666</v>
      </c>
      <c r="F51">
        <v>2.2670653647700001</v>
      </c>
      <c r="I51" s="1">
        <v>42666</v>
      </c>
      <c r="J51">
        <v>14</v>
      </c>
      <c r="K51">
        <f t="shared" si="0"/>
        <v>-14</v>
      </c>
      <c r="M51" t="str">
        <f t="shared" si="1"/>
        <v>Home</v>
      </c>
      <c r="N51" t="str">
        <f t="shared" si="5"/>
        <v>Away</v>
      </c>
      <c r="O51" t="str">
        <f t="shared" si="2"/>
        <v>Home</v>
      </c>
      <c r="Q51">
        <f t="shared" si="3"/>
        <v>0</v>
      </c>
      <c r="R51">
        <f t="shared" si="4"/>
        <v>0</v>
      </c>
    </row>
    <row r="52" spans="1:18" x14ac:dyDescent="0.25">
      <c r="A52" s="1">
        <v>42666</v>
      </c>
      <c r="B52">
        <v>7.5</v>
      </c>
      <c r="E52" s="1">
        <v>42666</v>
      </c>
      <c r="F52">
        <v>-2.3009503158100002</v>
      </c>
      <c r="I52" s="1">
        <v>42666</v>
      </c>
      <c r="J52">
        <v>-11</v>
      </c>
      <c r="K52">
        <f t="shared" si="0"/>
        <v>11</v>
      </c>
      <c r="M52" t="str">
        <f t="shared" si="1"/>
        <v>Away</v>
      </c>
      <c r="N52" t="str">
        <f t="shared" si="5"/>
        <v>Home</v>
      </c>
      <c r="O52" t="str">
        <f t="shared" si="2"/>
        <v>Away</v>
      </c>
      <c r="Q52">
        <f t="shared" si="3"/>
        <v>0</v>
      </c>
      <c r="R52">
        <f t="shared" si="4"/>
        <v>0</v>
      </c>
    </row>
    <row r="53" spans="1:18" x14ac:dyDescent="0.25">
      <c r="A53" s="1">
        <v>42666</v>
      </c>
      <c r="B53">
        <v>2.5</v>
      </c>
      <c r="E53" s="1">
        <v>42666</v>
      </c>
      <c r="F53">
        <v>-4.47805444846</v>
      </c>
      <c r="I53" s="1">
        <v>42666</v>
      </c>
      <c r="J53">
        <v>3</v>
      </c>
      <c r="K53">
        <f t="shared" si="0"/>
        <v>-3</v>
      </c>
      <c r="M53" t="str">
        <f t="shared" si="1"/>
        <v>Away</v>
      </c>
      <c r="N53" t="str">
        <f t="shared" si="5"/>
        <v>Home</v>
      </c>
      <c r="O53" t="str">
        <f t="shared" si="2"/>
        <v>Home</v>
      </c>
      <c r="Q53">
        <f t="shared" si="3"/>
        <v>1</v>
      </c>
      <c r="R53">
        <f t="shared" si="4"/>
        <v>0</v>
      </c>
    </row>
    <row r="54" spans="1:18" x14ac:dyDescent="0.25">
      <c r="A54" s="1">
        <v>42666</v>
      </c>
      <c r="B54">
        <v>1</v>
      </c>
      <c r="E54" s="1">
        <v>42666</v>
      </c>
      <c r="F54">
        <v>1.4807645520099999</v>
      </c>
      <c r="I54" s="1">
        <v>42666</v>
      </c>
      <c r="J54">
        <v>3</v>
      </c>
      <c r="K54">
        <f t="shared" si="0"/>
        <v>-3</v>
      </c>
      <c r="M54" t="str">
        <f t="shared" si="1"/>
        <v>Away</v>
      </c>
      <c r="N54" t="str">
        <f t="shared" si="5"/>
        <v>Away</v>
      </c>
      <c r="O54" t="str">
        <f t="shared" si="2"/>
        <v>Home</v>
      </c>
      <c r="Q54">
        <f t="shared" si="3"/>
        <v>0</v>
      </c>
      <c r="R54">
        <f t="shared" si="4"/>
        <v>1</v>
      </c>
    </row>
    <row r="55" spans="1:18" x14ac:dyDescent="0.25">
      <c r="A55" s="1">
        <v>42666</v>
      </c>
      <c r="B55">
        <v>2.5</v>
      </c>
      <c r="E55" s="1">
        <v>42666</v>
      </c>
      <c r="F55">
        <v>2.18475331954</v>
      </c>
      <c r="I55" s="1">
        <v>42666</v>
      </c>
      <c r="J55">
        <v>-7</v>
      </c>
      <c r="K55">
        <f t="shared" si="0"/>
        <v>7</v>
      </c>
      <c r="M55" t="str">
        <f t="shared" si="1"/>
        <v>Away</v>
      </c>
      <c r="N55" t="str">
        <f t="shared" si="5"/>
        <v>Home</v>
      </c>
      <c r="O55" t="str">
        <f t="shared" si="2"/>
        <v>Away</v>
      </c>
      <c r="Q55">
        <f t="shared" si="3"/>
        <v>0</v>
      </c>
      <c r="R55">
        <f t="shared" si="4"/>
        <v>0</v>
      </c>
    </row>
    <row r="56" spans="1:18" x14ac:dyDescent="0.25">
      <c r="A56" s="1">
        <v>42666</v>
      </c>
      <c r="B56">
        <v>-2</v>
      </c>
      <c r="E56" s="1">
        <v>42666</v>
      </c>
      <c r="F56">
        <v>-8.68035794661</v>
      </c>
      <c r="I56" s="1">
        <v>42666</v>
      </c>
      <c r="J56">
        <v>-17</v>
      </c>
      <c r="K56">
        <f t="shared" si="0"/>
        <v>17</v>
      </c>
      <c r="M56" t="str">
        <f t="shared" si="1"/>
        <v>Home</v>
      </c>
      <c r="N56" t="str">
        <f t="shared" si="5"/>
        <v>Home</v>
      </c>
      <c r="O56" t="str">
        <f t="shared" si="2"/>
        <v>Away</v>
      </c>
      <c r="Q56">
        <f t="shared" si="3"/>
        <v>0</v>
      </c>
      <c r="R56">
        <f t="shared" si="4"/>
        <v>1</v>
      </c>
    </row>
    <row r="57" spans="1:18" x14ac:dyDescent="0.25">
      <c r="A57" s="1">
        <v>42666</v>
      </c>
      <c r="B57">
        <v>-1</v>
      </c>
      <c r="E57" s="1">
        <v>42666</v>
      </c>
      <c r="F57">
        <v>3.6005261761699998</v>
      </c>
      <c r="I57" s="1">
        <v>42666</v>
      </c>
      <c r="J57">
        <v>-17</v>
      </c>
      <c r="K57">
        <f t="shared" si="0"/>
        <v>17</v>
      </c>
      <c r="M57" t="str">
        <f t="shared" si="1"/>
        <v>Home</v>
      </c>
      <c r="N57" t="str">
        <f t="shared" si="5"/>
        <v>Away</v>
      </c>
      <c r="O57" t="str">
        <f t="shared" si="2"/>
        <v>Away</v>
      </c>
      <c r="Q57">
        <f t="shared" si="3"/>
        <v>1</v>
      </c>
      <c r="R57">
        <f t="shared" si="4"/>
        <v>0</v>
      </c>
    </row>
    <row r="58" spans="1:18" x14ac:dyDescent="0.25">
      <c r="A58" s="1">
        <v>42666</v>
      </c>
      <c r="B58">
        <v>-4</v>
      </c>
      <c r="E58" s="1">
        <v>42666</v>
      </c>
      <c r="F58">
        <v>4.6128485201</v>
      </c>
      <c r="I58" s="1">
        <v>42666</v>
      </c>
      <c r="J58">
        <v>-8</v>
      </c>
      <c r="K58">
        <f t="shared" si="0"/>
        <v>8</v>
      </c>
      <c r="M58" t="str">
        <f t="shared" si="1"/>
        <v>Home</v>
      </c>
      <c r="N58" t="str">
        <f t="shared" si="5"/>
        <v>Away</v>
      </c>
      <c r="O58" t="str">
        <f t="shared" si="2"/>
        <v>Away</v>
      </c>
      <c r="Q58">
        <f t="shared" si="3"/>
        <v>1</v>
      </c>
      <c r="R58">
        <f t="shared" si="4"/>
        <v>0</v>
      </c>
    </row>
    <row r="59" spans="1:18" x14ac:dyDescent="0.25">
      <c r="A59" s="1">
        <v>42666</v>
      </c>
      <c r="B59">
        <v>3</v>
      </c>
      <c r="E59" s="1">
        <v>42666</v>
      </c>
      <c r="F59">
        <v>1.7218645509899999</v>
      </c>
      <c r="I59" s="1">
        <v>42666</v>
      </c>
      <c r="J59">
        <v>11</v>
      </c>
      <c r="K59">
        <f t="shared" si="0"/>
        <v>-11</v>
      </c>
      <c r="M59" t="str">
        <f t="shared" si="1"/>
        <v>Away</v>
      </c>
      <c r="N59" t="str">
        <f t="shared" si="5"/>
        <v>Home</v>
      </c>
      <c r="O59" t="str">
        <f t="shared" si="2"/>
        <v>Home</v>
      </c>
      <c r="Q59">
        <f t="shared" si="3"/>
        <v>1</v>
      </c>
      <c r="R59">
        <f t="shared" si="4"/>
        <v>0</v>
      </c>
    </row>
    <row r="60" spans="1:18" x14ac:dyDescent="0.25">
      <c r="A60" s="1">
        <v>42667</v>
      </c>
      <c r="B60">
        <v>-8.5</v>
      </c>
      <c r="E60" s="1">
        <v>42667</v>
      </c>
      <c r="F60">
        <v>3.0833239205999998</v>
      </c>
      <c r="I60" s="1">
        <v>42667</v>
      </c>
      <c r="J60">
        <v>18</v>
      </c>
      <c r="K60">
        <f t="shared" si="0"/>
        <v>-18</v>
      </c>
      <c r="M60" t="str">
        <f t="shared" si="1"/>
        <v>Home</v>
      </c>
      <c r="N60" t="str">
        <f t="shared" si="5"/>
        <v>Away</v>
      </c>
      <c r="O60" t="str">
        <f t="shared" si="2"/>
        <v>Home</v>
      </c>
      <c r="Q60">
        <f t="shared" si="3"/>
        <v>0</v>
      </c>
      <c r="R60">
        <f t="shared" si="4"/>
        <v>0</v>
      </c>
    </row>
    <row r="61" spans="1:18" x14ac:dyDescent="0.25">
      <c r="A61" s="1">
        <v>42670</v>
      </c>
      <c r="B61">
        <v>-3</v>
      </c>
      <c r="E61" s="1">
        <v>42670</v>
      </c>
      <c r="F61">
        <v>10.706280177</v>
      </c>
      <c r="I61" s="1">
        <v>42670</v>
      </c>
      <c r="J61">
        <v>14</v>
      </c>
      <c r="K61">
        <f t="shared" si="0"/>
        <v>-14</v>
      </c>
      <c r="M61" t="str">
        <f t="shared" si="1"/>
        <v>Home</v>
      </c>
      <c r="N61" t="str">
        <f t="shared" si="5"/>
        <v>Away</v>
      </c>
      <c r="O61" t="str">
        <f t="shared" si="2"/>
        <v>Home</v>
      </c>
      <c r="Q61">
        <f t="shared" si="3"/>
        <v>0</v>
      </c>
      <c r="R61">
        <f t="shared" si="4"/>
        <v>0</v>
      </c>
    </row>
    <row r="62" spans="1:18" x14ac:dyDescent="0.25">
      <c r="A62" s="1">
        <v>42673</v>
      </c>
      <c r="B62">
        <v>-3.5</v>
      </c>
      <c r="E62" s="1">
        <v>42673</v>
      </c>
      <c r="F62">
        <v>1.39259817409</v>
      </c>
      <c r="I62" s="1">
        <v>42673</v>
      </c>
      <c r="J62">
        <v>8</v>
      </c>
      <c r="K62">
        <f t="shared" si="0"/>
        <v>-8</v>
      </c>
      <c r="M62" t="str">
        <f t="shared" si="1"/>
        <v>Home</v>
      </c>
      <c r="N62" t="str">
        <f t="shared" si="5"/>
        <v>Away</v>
      </c>
      <c r="O62" t="str">
        <f t="shared" si="2"/>
        <v>Home</v>
      </c>
      <c r="Q62">
        <f t="shared" si="3"/>
        <v>0</v>
      </c>
      <c r="R62">
        <f t="shared" si="4"/>
        <v>0</v>
      </c>
    </row>
    <row r="63" spans="1:18" x14ac:dyDescent="0.25">
      <c r="A63" s="1">
        <v>42673</v>
      </c>
      <c r="B63">
        <v>-3</v>
      </c>
      <c r="E63" s="1">
        <v>42673</v>
      </c>
      <c r="F63">
        <v>0.91831553059299997</v>
      </c>
      <c r="I63" s="1">
        <v>42673</v>
      </c>
      <c r="J63">
        <v>0</v>
      </c>
      <c r="K63">
        <f t="shared" si="0"/>
        <v>0</v>
      </c>
      <c r="M63" t="str">
        <f t="shared" si="1"/>
        <v>Home</v>
      </c>
      <c r="N63" t="str">
        <f t="shared" si="5"/>
        <v>Away</v>
      </c>
      <c r="O63" t="str">
        <f t="shared" si="2"/>
        <v>Away</v>
      </c>
      <c r="Q63">
        <f t="shared" si="3"/>
        <v>1</v>
      </c>
      <c r="R63">
        <f t="shared" si="4"/>
        <v>0</v>
      </c>
    </row>
    <row r="64" spans="1:18" x14ac:dyDescent="0.25">
      <c r="A64" s="1">
        <v>42673</v>
      </c>
      <c r="B64">
        <v>-2.5</v>
      </c>
      <c r="E64" s="1">
        <v>42673</v>
      </c>
      <c r="F64">
        <v>-2.1517810722599999</v>
      </c>
      <c r="I64" s="1">
        <v>42673</v>
      </c>
      <c r="J64">
        <v>10</v>
      </c>
      <c r="K64">
        <f t="shared" si="0"/>
        <v>-10</v>
      </c>
      <c r="M64" t="str">
        <f t="shared" si="1"/>
        <v>Home</v>
      </c>
      <c r="N64" t="str">
        <f t="shared" si="5"/>
        <v>Away</v>
      </c>
      <c r="O64" t="str">
        <f t="shared" si="2"/>
        <v>Home</v>
      </c>
      <c r="Q64">
        <f t="shared" si="3"/>
        <v>0</v>
      </c>
      <c r="R64">
        <f t="shared" si="4"/>
        <v>0</v>
      </c>
    </row>
    <row r="65" spans="1:18" x14ac:dyDescent="0.25">
      <c r="A65" s="1">
        <v>42673</v>
      </c>
      <c r="B65">
        <v>3</v>
      </c>
      <c r="E65" s="1">
        <v>42673</v>
      </c>
      <c r="F65">
        <v>1.16212186726</v>
      </c>
      <c r="I65" s="1">
        <v>42673</v>
      </c>
      <c r="J65">
        <v>-16</v>
      </c>
      <c r="K65">
        <f t="shared" si="0"/>
        <v>16</v>
      </c>
      <c r="M65" t="str">
        <f t="shared" si="1"/>
        <v>Away</v>
      </c>
      <c r="N65" t="str">
        <f t="shared" si="5"/>
        <v>Home</v>
      </c>
      <c r="O65" t="str">
        <f t="shared" si="2"/>
        <v>Away</v>
      </c>
      <c r="Q65">
        <f t="shared" si="3"/>
        <v>0</v>
      </c>
      <c r="R65">
        <f t="shared" si="4"/>
        <v>0</v>
      </c>
    </row>
    <row r="66" spans="1:18" x14ac:dyDescent="0.25">
      <c r="A66" s="1">
        <v>42673</v>
      </c>
      <c r="B66">
        <v>-1</v>
      </c>
      <c r="E66" s="1">
        <v>42673</v>
      </c>
      <c r="F66">
        <v>-5.64778582802</v>
      </c>
      <c r="I66" s="1">
        <v>42673</v>
      </c>
      <c r="J66">
        <v>-6</v>
      </c>
      <c r="K66">
        <f t="shared" si="0"/>
        <v>6</v>
      </c>
      <c r="M66" t="str">
        <f t="shared" si="1"/>
        <v>Home</v>
      </c>
      <c r="N66" t="str">
        <f t="shared" si="5"/>
        <v>Home</v>
      </c>
      <c r="O66" t="str">
        <f t="shared" si="2"/>
        <v>Away</v>
      </c>
      <c r="Q66">
        <f t="shared" si="3"/>
        <v>0</v>
      </c>
      <c r="R66">
        <f t="shared" si="4"/>
        <v>1</v>
      </c>
    </row>
    <row r="67" spans="1:18" x14ac:dyDescent="0.25">
      <c r="A67" s="1">
        <v>42673</v>
      </c>
      <c r="B67">
        <v>5.5</v>
      </c>
      <c r="E67" s="1">
        <v>42673</v>
      </c>
      <c r="F67">
        <v>-1.8460254010499999</v>
      </c>
      <c r="I67" s="1">
        <v>42673</v>
      </c>
      <c r="J67">
        <v>-16</v>
      </c>
      <c r="K67">
        <f t="shared" ref="K67:K130" si="6">-J67</f>
        <v>16</v>
      </c>
      <c r="M67" t="str">
        <f t="shared" ref="M67:M130" si="7">IF(B67&gt;0,"Away","Home")</f>
        <v>Away</v>
      </c>
      <c r="N67" t="str">
        <f t="shared" si="5"/>
        <v>Home</v>
      </c>
      <c r="O67" t="str">
        <f t="shared" ref="O67:O130" si="8">+IF(K67&lt;B67,"Home",IF(K67=B67,"Push","Away"))</f>
        <v>Away</v>
      </c>
      <c r="Q67">
        <f t="shared" ref="Q67:Q130" si="9">IF(O67=N67,1,0)</f>
        <v>0</v>
      </c>
      <c r="R67">
        <f t="shared" ref="R67:R130" si="10">+IF(N67=M67,1,0)</f>
        <v>0</v>
      </c>
    </row>
    <row r="68" spans="1:18" x14ac:dyDescent="0.25">
      <c r="A68" s="1">
        <v>42673</v>
      </c>
      <c r="B68">
        <v>2.5</v>
      </c>
      <c r="E68" s="1">
        <v>42673</v>
      </c>
      <c r="F68">
        <v>4.6744464450100001</v>
      </c>
      <c r="I68" s="1">
        <v>42673</v>
      </c>
      <c r="J68">
        <v>-3</v>
      </c>
      <c r="K68">
        <f t="shared" si="6"/>
        <v>3</v>
      </c>
      <c r="M68" t="str">
        <f t="shared" si="7"/>
        <v>Away</v>
      </c>
      <c r="N68" t="str">
        <f t="shared" si="5"/>
        <v>Away</v>
      </c>
      <c r="O68" t="str">
        <f t="shared" si="8"/>
        <v>Away</v>
      </c>
      <c r="Q68">
        <f t="shared" si="9"/>
        <v>1</v>
      </c>
      <c r="R68">
        <f t="shared" si="10"/>
        <v>1</v>
      </c>
    </row>
    <row r="69" spans="1:18" x14ac:dyDescent="0.25">
      <c r="A69" s="1">
        <v>42673</v>
      </c>
      <c r="B69">
        <v>1</v>
      </c>
      <c r="E69" s="1">
        <v>42673</v>
      </c>
      <c r="F69">
        <v>4.1181061595399999</v>
      </c>
      <c r="I69" s="1">
        <v>42673</v>
      </c>
      <c r="J69">
        <v>5</v>
      </c>
      <c r="K69">
        <f t="shared" si="6"/>
        <v>-5</v>
      </c>
      <c r="M69" t="str">
        <f t="shared" si="7"/>
        <v>Away</v>
      </c>
      <c r="N69" t="str">
        <f t="shared" ref="N69:N132" si="11">IF(F69&gt;B69,"Away","Home")</f>
        <v>Away</v>
      </c>
      <c r="O69" t="str">
        <f t="shared" si="8"/>
        <v>Home</v>
      </c>
      <c r="Q69">
        <f t="shared" si="9"/>
        <v>0</v>
      </c>
      <c r="R69">
        <f t="shared" si="10"/>
        <v>1</v>
      </c>
    </row>
    <row r="70" spans="1:18" x14ac:dyDescent="0.25">
      <c r="A70" s="1">
        <v>42673</v>
      </c>
      <c r="B70">
        <v>-1</v>
      </c>
      <c r="E70" s="1">
        <v>42673</v>
      </c>
      <c r="F70">
        <v>-7.1178781925000001</v>
      </c>
      <c r="I70" s="1">
        <v>42673</v>
      </c>
      <c r="J70">
        <v>7</v>
      </c>
      <c r="K70">
        <f t="shared" si="6"/>
        <v>-7</v>
      </c>
      <c r="M70" t="str">
        <f t="shared" si="7"/>
        <v>Home</v>
      </c>
      <c r="N70" t="str">
        <f t="shared" si="11"/>
        <v>Home</v>
      </c>
      <c r="O70" t="str">
        <f t="shared" si="8"/>
        <v>Home</v>
      </c>
      <c r="Q70">
        <f t="shared" si="9"/>
        <v>1</v>
      </c>
      <c r="R70">
        <f t="shared" si="10"/>
        <v>1</v>
      </c>
    </row>
    <row r="71" spans="1:18" x14ac:dyDescent="0.25">
      <c r="A71" s="1">
        <v>42673</v>
      </c>
      <c r="B71">
        <v>-3</v>
      </c>
      <c r="E71" s="1">
        <v>42673</v>
      </c>
      <c r="F71">
        <v>7.95597015334</v>
      </c>
      <c r="I71" s="1">
        <v>42673</v>
      </c>
      <c r="J71">
        <v>1</v>
      </c>
      <c r="K71">
        <f t="shared" si="6"/>
        <v>-1</v>
      </c>
      <c r="M71" t="str">
        <f t="shared" si="7"/>
        <v>Home</v>
      </c>
      <c r="N71" t="str">
        <f t="shared" si="11"/>
        <v>Away</v>
      </c>
      <c r="O71" t="str">
        <f t="shared" si="8"/>
        <v>Away</v>
      </c>
      <c r="Q71">
        <f t="shared" si="9"/>
        <v>1</v>
      </c>
      <c r="R71">
        <f t="shared" si="10"/>
        <v>0</v>
      </c>
    </row>
    <row r="72" spans="1:18" x14ac:dyDescent="0.25">
      <c r="A72" s="1">
        <v>42673</v>
      </c>
      <c r="B72">
        <v>-5</v>
      </c>
      <c r="E72" s="1">
        <v>42673</v>
      </c>
      <c r="F72">
        <v>7.9796207095899998</v>
      </c>
      <c r="I72" s="1">
        <v>42673</v>
      </c>
      <c r="J72">
        <v>6</v>
      </c>
      <c r="K72">
        <f t="shared" si="6"/>
        <v>-6</v>
      </c>
      <c r="M72" t="str">
        <f t="shared" si="7"/>
        <v>Home</v>
      </c>
      <c r="N72" t="str">
        <f t="shared" si="11"/>
        <v>Away</v>
      </c>
      <c r="O72" t="str">
        <f t="shared" si="8"/>
        <v>Home</v>
      </c>
      <c r="Q72">
        <f t="shared" si="9"/>
        <v>0</v>
      </c>
      <c r="R72">
        <f t="shared" si="10"/>
        <v>0</v>
      </c>
    </row>
    <row r="73" spans="1:18" x14ac:dyDescent="0.25">
      <c r="A73" s="1">
        <v>42674</v>
      </c>
      <c r="B73">
        <v>4.5</v>
      </c>
      <c r="E73" s="1">
        <v>42674</v>
      </c>
      <c r="F73">
        <v>0.81221966142500002</v>
      </c>
      <c r="I73" s="1">
        <v>42674</v>
      </c>
      <c r="J73">
        <v>10</v>
      </c>
      <c r="K73">
        <f t="shared" si="6"/>
        <v>-10</v>
      </c>
      <c r="M73" t="str">
        <f t="shared" si="7"/>
        <v>Away</v>
      </c>
      <c r="N73" t="str">
        <f t="shared" si="11"/>
        <v>Home</v>
      </c>
      <c r="O73" t="str">
        <f t="shared" si="8"/>
        <v>Home</v>
      </c>
      <c r="Q73">
        <f t="shared" si="9"/>
        <v>1</v>
      </c>
      <c r="R73">
        <f t="shared" si="10"/>
        <v>0</v>
      </c>
    </row>
    <row r="74" spans="1:18" x14ac:dyDescent="0.25">
      <c r="A74" s="1">
        <v>42677</v>
      </c>
      <c r="B74">
        <v>4.5</v>
      </c>
      <c r="E74" s="1">
        <v>42677</v>
      </c>
      <c r="F74">
        <v>-8.8630056469599996</v>
      </c>
      <c r="I74" s="1">
        <v>42677</v>
      </c>
      <c r="J74">
        <v>-15</v>
      </c>
      <c r="K74">
        <f t="shared" si="6"/>
        <v>15</v>
      </c>
      <c r="M74" t="str">
        <f t="shared" si="7"/>
        <v>Away</v>
      </c>
      <c r="N74" t="str">
        <f t="shared" si="11"/>
        <v>Home</v>
      </c>
      <c r="O74" t="str">
        <f t="shared" si="8"/>
        <v>Away</v>
      </c>
      <c r="Q74">
        <f t="shared" si="9"/>
        <v>0</v>
      </c>
      <c r="R74">
        <f t="shared" si="10"/>
        <v>0</v>
      </c>
    </row>
    <row r="75" spans="1:18" x14ac:dyDescent="0.25">
      <c r="A75" s="1">
        <v>42680</v>
      </c>
      <c r="B75">
        <v>-3</v>
      </c>
      <c r="E75" s="1">
        <v>42680</v>
      </c>
      <c r="F75">
        <v>-2.0174997763400002</v>
      </c>
      <c r="I75" s="1">
        <v>42680</v>
      </c>
      <c r="J75">
        <v>5</v>
      </c>
      <c r="K75">
        <f t="shared" si="6"/>
        <v>-5</v>
      </c>
      <c r="M75" t="str">
        <f t="shared" si="7"/>
        <v>Home</v>
      </c>
      <c r="N75" t="str">
        <f t="shared" si="11"/>
        <v>Away</v>
      </c>
      <c r="O75" t="str">
        <f t="shared" si="8"/>
        <v>Home</v>
      </c>
      <c r="Q75">
        <f t="shared" si="9"/>
        <v>0</v>
      </c>
      <c r="R75">
        <f t="shared" si="10"/>
        <v>0</v>
      </c>
    </row>
    <row r="76" spans="1:18" x14ac:dyDescent="0.25">
      <c r="A76" s="1">
        <v>42680</v>
      </c>
      <c r="B76">
        <v>-7</v>
      </c>
      <c r="E76" s="1">
        <v>42680</v>
      </c>
      <c r="F76">
        <v>8.5434016753899993</v>
      </c>
      <c r="I76" s="1">
        <v>42680</v>
      </c>
      <c r="J76">
        <v>5</v>
      </c>
      <c r="K76">
        <f t="shared" si="6"/>
        <v>-5</v>
      </c>
      <c r="M76" t="str">
        <f t="shared" si="7"/>
        <v>Home</v>
      </c>
      <c r="N76" t="str">
        <f t="shared" si="11"/>
        <v>Away</v>
      </c>
      <c r="O76" t="str">
        <f t="shared" si="8"/>
        <v>Away</v>
      </c>
      <c r="Q76">
        <f t="shared" si="9"/>
        <v>1</v>
      </c>
      <c r="R76">
        <f t="shared" si="10"/>
        <v>0</v>
      </c>
    </row>
    <row r="77" spans="1:18" x14ac:dyDescent="0.25">
      <c r="A77" s="1">
        <v>42680</v>
      </c>
      <c r="B77">
        <v>-3.5</v>
      </c>
      <c r="E77" s="1">
        <v>42680</v>
      </c>
      <c r="F77">
        <v>4.3522830905900003</v>
      </c>
      <c r="I77" s="1">
        <v>42680</v>
      </c>
      <c r="J77">
        <v>4</v>
      </c>
      <c r="K77">
        <f t="shared" si="6"/>
        <v>-4</v>
      </c>
      <c r="M77" t="str">
        <f t="shared" si="7"/>
        <v>Home</v>
      </c>
      <c r="N77" t="str">
        <f t="shared" si="11"/>
        <v>Away</v>
      </c>
      <c r="O77" t="str">
        <f t="shared" si="8"/>
        <v>Home</v>
      </c>
      <c r="Q77">
        <f t="shared" si="9"/>
        <v>0</v>
      </c>
      <c r="R77">
        <f t="shared" si="10"/>
        <v>0</v>
      </c>
    </row>
    <row r="78" spans="1:18" x14ac:dyDescent="0.25">
      <c r="A78" s="1">
        <v>42680</v>
      </c>
      <c r="B78">
        <v>3.5</v>
      </c>
      <c r="E78" s="1">
        <v>42680</v>
      </c>
      <c r="F78">
        <v>-6.7770827794099997</v>
      </c>
      <c r="I78" s="1">
        <v>42680</v>
      </c>
      <c r="J78">
        <v>7</v>
      </c>
      <c r="K78">
        <f t="shared" si="6"/>
        <v>-7</v>
      </c>
      <c r="M78" t="str">
        <f t="shared" si="7"/>
        <v>Away</v>
      </c>
      <c r="N78" t="str">
        <f t="shared" si="11"/>
        <v>Home</v>
      </c>
      <c r="O78" t="str">
        <f t="shared" si="8"/>
        <v>Home</v>
      </c>
      <c r="Q78">
        <f t="shared" si="9"/>
        <v>1</v>
      </c>
      <c r="R78">
        <f t="shared" si="10"/>
        <v>0</v>
      </c>
    </row>
    <row r="79" spans="1:18" x14ac:dyDescent="0.25">
      <c r="A79" s="1">
        <v>42680</v>
      </c>
      <c r="B79">
        <v>7</v>
      </c>
      <c r="E79" s="1">
        <v>42680</v>
      </c>
      <c r="F79">
        <v>-6.6572741880799997</v>
      </c>
      <c r="I79" s="1">
        <v>42680</v>
      </c>
      <c r="J79">
        <v>-25</v>
      </c>
      <c r="K79">
        <f t="shared" si="6"/>
        <v>25</v>
      </c>
      <c r="M79" t="str">
        <f t="shared" si="7"/>
        <v>Away</v>
      </c>
      <c r="N79" t="str">
        <f t="shared" si="11"/>
        <v>Home</v>
      </c>
      <c r="O79" t="str">
        <f t="shared" si="8"/>
        <v>Away</v>
      </c>
      <c r="Q79">
        <f t="shared" si="9"/>
        <v>0</v>
      </c>
      <c r="R79">
        <f t="shared" si="10"/>
        <v>0</v>
      </c>
    </row>
    <row r="80" spans="1:18" x14ac:dyDescent="0.25">
      <c r="A80" s="1">
        <v>42680</v>
      </c>
      <c r="B80">
        <v>-4.5</v>
      </c>
      <c r="E80" s="1">
        <v>42680</v>
      </c>
      <c r="F80">
        <v>-3.7215534954599998</v>
      </c>
      <c r="I80" s="1">
        <v>42680</v>
      </c>
      <c r="J80">
        <v>-6</v>
      </c>
      <c r="K80">
        <f t="shared" si="6"/>
        <v>6</v>
      </c>
      <c r="M80" t="str">
        <f t="shared" si="7"/>
        <v>Home</v>
      </c>
      <c r="N80" t="str">
        <f t="shared" si="11"/>
        <v>Away</v>
      </c>
      <c r="O80" t="str">
        <f t="shared" si="8"/>
        <v>Away</v>
      </c>
      <c r="Q80">
        <f t="shared" si="9"/>
        <v>1</v>
      </c>
      <c r="R80">
        <f t="shared" si="10"/>
        <v>0</v>
      </c>
    </row>
    <row r="81" spans="1:18" x14ac:dyDescent="0.25">
      <c r="A81" s="1">
        <v>42680</v>
      </c>
      <c r="B81">
        <v>3</v>
      </c>
      <c r="E81" s="1">
        <v>42680</v>
      </c>
      <c r="F81">
        <v>7.0937243776700007E-2</v>
      </c>
      <c r="I81" s="1">
        <v>42680</v>
      </c>
      <c r="J81">
        <v>-3</v>
      </c>
      <c r="K81">
        <f t="shared" si="6"/>
        <v>3</v>
      </c>
      <c r="M81" t="str">
        <f t="shared" si="7"/>
        <v>Away</v>
      </c>
      <c r="N81" t="str">
        <f t="shared" si="11"/>
        <v>Home</v>
      </c>
      <c r="O81" t="str">
        <f t="shared" si="8"/>
        <v>Push</v>
      </c>
      <c r="Q81">
        <f t="shared" si="9"/>
        <v>0</v>
      </c>
      <c r="R81">
        <f t="shared" si="10"/>
        <v>0</v>
      </c>
    </row>
    <row r="82" spans="1:18" x14ac:dyDescent="0.25">
      <c r="A82" s="1">
        <v>42680</v>
      </c>
      <c r="B82">
        <v>5</v>
      </c>
      <c r="E82" s="1">
        <v>42680</v>
      </c>
      <c r="F82">
        <v>-7.4128801813900003</v>
      </c>
      <c r="I82" s="1">
        <v>42680</v>
      </c>
      <c r="J82">
        <v>-18</v>
      </c>
      <c r="K82">
        <f t="shared" si="6"/>
        <v>18</v>
      </c>
      <c r="M82" t="str">
        <f t="shared" si="7"/>
        <v>Away</v>
      </c>
      <c r="N82" t="str">
        <f t="shared" si="11"/>
        <v>Home</v>
      </c>
      <c r="O82" t="str">
        <f t="shared" si="8"/>
        <v>Away</v>
      </c>
      <c r="Q82">
        <f t="shared" si="9"/>
        <v>0</v>
      </c>
      <c r="R82">
        <f t="shared" si="10"/>
        <v>0</v>
      </c>
    </row>
    <row r="83" spans="1:18" x14ac:dyDescent="0.25">
      <c r="A83" s="1">
        <v>42680</v>
      </c>
      <c r="B83">
        <v>-7.5</v>
      </c>
      <c r="E83" s="1">
        <v>42680</v>
      </c>
      <c r="F83">
        <v>2.4344638444500002</v>
      </c>
      <c r="I83" s="1">
        <v>42680</v>
      </c>
      <c r="J83">
        <v>-5</v>
      </c>
      <c r="K83">
        <f t="shared" si="6"/>
        <v>5</v>
      </c>
      <c r="M83" t="str">
        <f t="shared" si="7"/>
        <v>Home</v>
      </c>
      <c r="N83" t="str">
        <f t="shared" si="11"/>
        <v>Away</v>
      </c>
      <c r="O83" t="str">
        <f t="shared" si="8"/>
        <v>Away</v>
      </c>
      <c r="Q83">
        <f t="shared" si="9"/>
        <v>1</v>
      </c>
      <c r="R83">
        <f t="shared" si="10"/>
        <v>0</v>
      </c>
    </row>
    <row r="84" spans="1:18" x14ac:dyDescent="0.25">
      <c r="A84" s="1">
        <v>42680</v>
      </c>
      <c r="B84">
        <v>-3.5</v>
      </c>
      <c r="E84" s="1">
        <v>42680</v>
      </c>
      <c r="F84">
        <v>-6.1563969397299996</v>
      </c>
      <c r="I84" s="1">
        <v>42680</v>
      </c>
      <c r="J84">
        <v>8</v>
      </c>
      <c r="K84">
        <f t="shared" si="6"/>
        <v>-8</v>
      </c>
      <c r="M84" t="str">
        <f t="shared" si="7"/>
        <v>Home</v>
      </c>
      <c r="N84" t="str">
        <f t="shared" si="11"/>
        <v>Home</v>
      </c>
      <c r="O84" t="str">
        <f t="shared" si="8"/>
        <v>Home</v>
      </c>
      <c r="Q84">
        <f t="shared" si="9"/>
        <v>1</v>
      </c>
      <c r="R84">
        <f t="shared" si="10"/>
        <v>1</v>
      </c>
    </row>
    <row r="85" spans="1:18" x14ac:dyDescent="0.25">
      <c r="A85" s="1">
        <v>42680</v>
      </c>
      <c r="B85">
        <v>-1</v>
      </c>
      <c r="E85" s="1">
        <v>42680</v>
      </c>
      <c r="F85">
        <v>6.5826813346500002</v>
      </c>
      <c r="I85" s="1">
        <v>42680</v>
      </c>
      <c r="J85">
        <v>10</v>
      </c>
      <c r="K85">
        <f t="shared" si="6"/>
        <v>-10</v>
      </c>
      <c r="M85" t="str">
        <f t="shared" si="7"/>
        <v>Home</v>
      </c>
      <c r="N85" t="str">
        <f t="shared" si="11"/>
        <v>Away</v>
      </c>
      <c r="O85" t="str">
        <f t="shared" si="8"/>
        <v>Home</v>
      </c>
      <c r="Q85">
        <f t="shared" si="9"/>
        <v>0</v>
      </c>
      <c r="R85">
        <f t="shared" si="10"/>
        <v>0</v>
      </c>
    </row>
    <row r="86" spans="1:18" x14ac:dyDescent="0.25">
      <c r="A86" s="1">
        <v>42681</v>
      </c>
      <c r="B86">
        <v>-5.5</v>
      </c>
      <c r="E86" s="1">
        <v>42681</v>
      </c>
      <c r="F86">
        <v>-1.16833882269</v>
      </c>
      <c r="I86" s="1">
        <v>42681</v>
      </c>
      <c r="J86">
        <v>6</v>
      </c>
      <c r="K86">
        <f t="shared" si="6"/>
        <v>-6</v>
      </c>
      <c r="M86" t="str">
        <f t="shared" si="7"/>
        <v>Home</v>
      </c>
      <c r="N86" t="str">
        <f t="shared" si="11"/>
        <v>Away</v>
      </c>
      <c r="O86" t="str">
        <f t="shared" si="8"/>
        <v>Home</v>
      </c>
      <c r="Q86">
        <f t="shared" si="9"/>
        <v>0</v>
      </c>
      <c r="R86">
        <f t="shared" si="10"/>
        <v>0</v>
      </c>
    </row>
    <row r="87" spans="1:18" x14ac:dyDescent="0.25">
      <c r="A87" s="1">
        <v>42684</v>
      </c>
      <c r="B87">
        <v>-7.5</v>
      </c>
      <c r="E87" s="1">
        <v>42684</v>
      </c>
      <c r="F87">
        <v>-3.7839451587199999</v>
      </c>
      <c r="I87" s="1">
        <v>42684</v>
      </c>
      <c r="J87">
        <v>21</v>
      </c>
      <c r="K87">
        <f t="shared" si="6"/>
        <v>-21</v>
      </c>
      <c r="M87" t="str">
        <f t="shared" si="7"/>
        <v>Home</v>
      </c>
      <c r="N87" t="str">
        <f t="shared" si="11"/>
        <v>Away</v>
      </c>
      <c r="O87" t="str">
        <f t="shared" si="8"/>
        <v>Home</v>
      </c>
      <c r="Q87">
        <f t="shared" si="9"/>
        <v>0</v>
      </c>
      <c r="R87">
        <f t="shared" si="10"/>
        <v>0</v>
      </c>
    </row>
    <row r="88" spans="1:18" x14ac:dyDescent="0.25">
      <c r="A88" s="1">
        <v>42687</v>
      </c>
      <c r="B88">
        <v>-3</v>
      </c>
      <c r="E88" s="1">
        <v>42687</v>
      </c>
      <c r="F88">
        <v>-1.52971143912</v>
      </c>
      <c r="I88" s="1">
        <v>42687</v>
      </c>
      <c r="J88">
        <v>-3</v>
      </c>
      <c r="K88">
        <f t="shared" si="6"/>
        <v>3</v>
      </c>
      <c r="M88" t="str">
        <f t="shared" si="7"/>
        <v>Home</v>
      </c>
      <c r="N88" t="str">
        <f t="shared" si="11"/>
        <v>Away</v>
      </c>
      <c r="O88" t="str">
        <f t="shared" si="8"/>
        <v>Away</v>
      </c>
      <c r="Q88">
        <f t="shared" si="9"/>
        <v>1</v>
      </c>
      <c r="R88">
        <f t="shared" si="10"/>
        <v>0</v>
      </c>
    </row>
    <row r="89" spans="1:18" x14ac:dyDescent="0.25">
      <c r="A89" s="1">
        <v>42687</v>
      </c>
      <c r="B89">
        <v>-2.5</v>
      </c>
      <c r="E89" s="1">
        <v>42687</v>
      </c>
      <c r="F89">
        <v>5.6223615909399998</v>
      </c>
      <c r="I89" s="1">
        <v>42687</v>
      </c>
      <c r="J89">
        <v>6</v>
      </c>
      <c r="K89">
        <f t="shared" si="6"/>
        <v>-6</v>
      </c>
      <c r="M89" t="str">
        <f t="shared" si="7"/>
        <v>Home</v>
      </c>
      <c r="N89" t="str">
        <f t="shared" si="11"/>
        <v>Away</v>
      </c>
      <c r="O89" t="str">
        <f t="shared" si="8"/>
        <v>Home</v>
      </c>
      <c r="Q89">
        <f t="shared" si="9"/>
        <v>0</v>
      </c>
      <c r="R89">
        <f t="shared" si="10"/>
        <v>0</v>
      </c>
    </row>
    <row r="90" spans="1:18" x14ac:dyDescent="0.25">
      <c r="A90" s="1">
        <v>42687</v>
      </c>
      <c r="B90">
        <v>-7.5</v>
      </c>
      <c r="E90" s="1">
        <v>42687</v>
      </c>
      <c r="F90">
        <v>6.5018987020700001</v>
      </c>
      <c r="I90" s="1">
        <v>42687</v>
      </c>
      <c r="J90">
        <v>-7</v>
      </c>
      <c r="K90">
        <f t="shared" si="6"/>
        <v>7</v>
      </c>
      <c r="M90" t="str">
        <f t="shared" si="7"/>
        <v>Home</v>
      </c>
      <c r="N90" t="str">
        <f t="shared" si="11"/>
        <v>Away</v>
      </c>
      <c r="O90" t="str">
        <f t="shared" si="8"/>
        <v>Away</v>
      </c>
      <c r="Q90">
        <f t="shared" si="9"/>
        <v>1</v>
      </c>
      <c r="R90">
        <f t="shared" si="10"/>
        <v>0</v>
      </c>
    </row>
    <row r="91" spans="1:18" x14ac:dyDescent="0.25">
      <c r="A91" s="1">
        <v>42687</v>
      </c>
      <c r="B91">
        <v>-13.5</v>
      </c>
      <c r="E91" s="1">
        <v>42687</v>
      </c>
      <c r="F91">
        <v>4.3593112459599999</v>
      </c>
      <c r="I91" s="1">
        <v>42687</v>
      </c>
      <c r="J91">
        <v>3</v>
      </c>
      <c r="K91">
        <f t="shared" si="6"/>
        <v>-3</v>
      </c>
      <c r="M91" t="str">
        <f t="shared" si="7"/>
        <v>Home</v>
      </c>
      <c r="N91" t="str">
        <f t="shared" si="11"/>
        <v>Away</v>
      </c>
      <c r="O91" t="str">
        <f t="shared" si="8"/>
        <v>Away</v>
      </c>
      <c r="Q91">
        <f t="shared" si="9"/>
        <v>1</v>
      </c>
      <c r="R91">
        <f t="shared" si="10"/>
        <v>0</v>
      </c>
    </row>
    <row r="92" spans="1:18" x14ac:dyDescent="0.25">
      <c r="A92" s="1">
        <v>42687</v>
      </c>
      <c r="B92">
        <v>-4</v>
      </c>
      <c r="E92" s="1">
        <v>42687</v>
      </c>
      <c r="F92">
        <v>-0.14008847779799999</v>
      </c>
      <c r="I92" s="1">
        <v>42687</v>
      </c>
      <c r="J92">
        <v>-7</v>
      </c>
      <c r="K92">
        <f t="shared" si="6"/>
        <v>7</v>
      </c>
      <c r="M92" t="str">
        <f t="shared" si="7"/>
        <v>Home</v>
      </c>
      <c r="N92" t="str">
        <f t="shared" si="11"/>
        <v>Away</v>
      </c>
      <c r="O92" t="str">
        <f t="shared" si="8"/>
        <v>Away</v>
      </c>
      <c r="Q92">
        <f t="shared" si="9"/>
        <v>1</v>
      </c>
      <c r="R92">
        <f t="shared" si="10"/>
        <v>0</v>
      </c>
    </row>
    <row r="93" spans="1:18" x14ac:dyDescent="0.25">
      <c r="A93" s="1">
        <v>42687</v>
      </c>
      <c r="B93">
        <v>-2</v>
      </c>
      <c r="E93" s="1">
        <v>42687</v>
      </c>
      <c r="F93">
        <v>-6.9865730996800002</v>
      </c>
      <c r="I93" s="1">
        <v>42687</v>
      </c>
      <c r="J93">
        <v>9</v>
      </c>
      <c r="K93">
        <f t="shared" si="6"/>
        <v>-9</v>
      </c>
      <c r="M93" t="str">
        <f t="shared" si="7"/>
        <v>Home</v>
      </c>
      <c r="N93" t="str">
        <f t="shared" si="11"/>
        <v>Home</v>
      </c>
      <c r="O93" t="str">
        <f t="shared" si="8"/>
        <v>Home</v>
      </c>
      <c r="Q93">
        <f t="shared" si="9"/>
        <v>1</v>
      </c>
      <c r="R93">
        <f t="shared" si="10"/>
        <v>1</v>
      </c>
    </row>
    <row r="94" spans="1:18" x14ac:dyDescent="0.25">
      <c r="A94" s="1">
        <v>42687</v>
      </c>
      <c r="B94">
        <v>-3</v>
      </c>
      <c r="E94" s="1">
        <v>42687</v>
      </c>
      <c r="F94">
        <v>-6.6802071402200003</v>
      </c>
      <c r="I94" s="1">
        <v>42687</v>
      </c>
      <c r="J94">
        <v>-5</v>
      </c>
      <c r="K94">
        <f t="shared" si="6"/>
        <v>5</v>
      </c>
      <c r="M94" t="str">
        <f t="shared" si="7"/>
        <v>Home</v>
      </c>
      <c r="N94" t="str">
        <f t="shared" si="11"/>
        <v>Home</v>
      </c>
      <c r="O94" t="str">
        <f t="shared" si="8"/>
        <v>Away</v>
      </c>
      <c r="Q94">
        <f t="shared" si="9"/>
        <v>0</v>
      </c>
      <c r="R94">
        <f t="shared" si="10"/>
        <v>1</v>
      </c>
    </row>
    <row r="95" spans="1:18" x14ac:dyDescent="0.25">
      <c r="A95" s="1">
        <v>42687</v>
      </c>
      <c r="B95">
        <v>-3</v>
      </c>
      <c r="E95" s="1">
        <v>42687</v>
      </c>
      <c r="F95">
        <v>8.6189822537600005</v>
      </c>
      <c r="I95" s="1">
        <v>42687</v>
      </c>
      <c r="J95">
        <v>-2</v>
      </c>
      <c r="K95">
        <f t="shared" si="6"/>
        <v>2</v>
      </c>
      <c r="M95" t="str">
        <f t="shared" si="7"/>
        <v>Home</v>
      </c>
      <c r="N95" t="str">
        <f t="shared" si="11"/>
        <v>Away</v>
      </c>
      <c r="O95" t="str">
        <f t="shared" si="8"/>
        <v>Away</v>
      </c>
      <c r="Q95">
        <f t="shared" si="9"/>
        <v>1</v>
      </c>
      <c r="R95">
        <f t="shared" si="10"/>
        <v>0</v>
      </c>
    </row>
    <row r="96" spans="1:18" x14ac:dyDescent="0.25">
      <c r="A96" s="1">
        <v>42687</v>
      </c>
      <c r="B96">
        <v>-3</v>
      </c>
      <c r="E96" s="1">
        <v>42687</v>
      </c>
      <c r="F96">
        <v>-0.75808077997199996</v>
      </c>
      <c r="I96" s="1">
        <v>42687</v>
      </c>
      <c r="J96">
        <v>-3</v>
      </c>
      <c r="K96">
        <f t="shared" si="6"/>
        <v>3</v>
      </c>
      <c r="M96" t="str">
        <f t="shared" si="7"/>
        <v>Home</v>
      </c>
      <c r="N96" t="str">
        <f t="shared" si="11"/>
        <v>Away</v>
      </c>
      <c r="O96" t="str">
        <f t="shared" si="8"/>
        <v>Away</v>
      </c>
      <c r="Q96">
        <f t="shared" si="9"/>
        <v>1</v>
      </c>
      <c r="R96">
        <f t="shared" si="10"/>
        <v>0</v>
      </c>
    </row>
    <row r="97" spans="1:18" x14ac:dyDescent="0.25">
      <c r="A97" s="1">
        <v>42687</v>
      </c>
      <c r="B97">
        <v>3</v>
      </c>
      <c r="E97" s="1">
        <v>42687</v>
      </c>
      <c r="F97">
        <v>4.6440304889800004</v>
      </c>
      <c r="I97" s="1">
        <v>42687</v>
      </c>
      <c r="J97">
        <v>22</v>
      </c>
      <c r="K97">
        <f t="shared" si="6"/>
        <v>-22</v>
      </c>
      <c r="M97" t="str">
        <f t="shared" si="7"/>
        <v>Away</v>
      </c>
      <c r="N97" t="str">
        <f t="shared" si="11"/>
        <v>Away</v>
      </c>
      <c r="O97" t="str">
        <f t="shared" si="8"/>
        <v>Home</v>
      </c>
      <c r="Q97">
        <f t="shared" si="9"/>
        <v>0</v>
      </c>
      <c r="R97">
        <f t="shared" si="10"/>
        <v>1</v>
      </c>
    </row>
    <row r="98" spans="1:18" x14ac:dyDescent="0.25">
      <c r="A98" s="1">
        <v>42687</v>
      </c>
      <c r="B98">
        <v>2.5</v>
      </c>
      <c r="E98" s="1">
        <v>42687</v>
      </c>
      <c r="F98">
        <v>-2.3077597657500002</v>
      </c>
      <c r="I98" s="1">
        <v>42687</v>
      </c>
      <c r="J98">
        <v>26</v>
      </c>
      <c r="K98">
        <f t="shared" si="6"/>
        <v>-26</v>
      </c>
      <c r="M98" t="str">
        <f t="shared" si="7"/>
        <v>Away</v>
      </c>
      <c r="N98" t="str">
        <f t="shared" si="11"/>
        <v>Home</v>
      </c>
      <c r="O98" t="str">
        <f t="shared" si="8"/>
        <v>Home</v>
      </c>
      <c r="Q98">
        <f t="shared" si="9"/>
        <v>1</v>
      </c>
      <c r="R98">
        <f t="shared" si="10"/>
        <v>0</v>
      </c>
    </row>
    <row r="99" spans="1:18" x14ac:dyDescent="0.25">
      <c r="A99" s="1">
        <v>42687</v>
      </c>
      <c r="B99">
        <v>1</v>
      </c>
      <c r="E99" s="1">
        <v>42687</v>
      </c>
      <c r="F99">
        <v>1.73773202596</v>
      </c>
      <c r="I99" s="1">
        <v>42687</v>
      </c>
      <c r="J99">
        <v>-3</v>
      </c>
      <c r="K99">
        <f t="shared" si="6"/>
        <v>3</v>
      </c>
      <c r="M99" t="str">
        <f t="shared" si="7"/>
        <v>Away</v>
      </c>
      <c r="N99" t="str">
        <f t="shared" si="11"/>
        <v>Away</v>
      </c>
      <c r="O99" t="str">
        <f t="shared" si="8"/>
        <v>Away</v>
      </c>
      <c r="Q99">
        <f t="shared" si="9"/>
        <v>1</v>
      </c>
      <c r="R99">
        <f t="shared" si="10"/>
        <v>1</v>
      </c>
    </row>
    <row r="100" spans="1:18" x14ac:dyDescent="0.25">
      <c r="A100" s="1">
        <v>42688</v>
      </c>
      <c r="B100">
        <v>1</v>
      </c>
      <c r="E100" s="1">
        <v>42688</v>
      </c>
      <c r="F100">
        <v>-5.0051270057700004</v>
      </c>
      <c r="I100" s="1">
        <v>42688</v>
      </c>
      <c r="J100">
        <v>1</v>
      </c>
      <c r="K100">
        <f t="shared" si="6"/>
        <v>-1</v>
      </c>
      <c r="M100" t="str">
        <f t="shared" si="7"/>
        <v>Away</v>
      </c>
      <c r="N100" t="str">
        <f t="shared" si="11"/>
        <v>Home</v>
      </c>
      <c r="O100" t="str">
        <f t="shared" si="8"/>
        <v>Home</v>
      </c>
      <c r="Q100">
        <f t="shared" si="9"/>
        <v>1</v>
      </c>
      <c r="R100">
        <f t="shared" si="10"/>
        <v>0</v>
      </c>
    </row>
    <row r="101" spans="1:18" x14ac:dyDescent="0.25">
      <c r="A101" s="1">
        <v>42691</v>
      </c>
      <c r="B101">
        <v>-3.5</v>
      </c>
      <c r="E101" s="1">
        <v>42691</v>
      </c>
      <c r="F101">
        <v>-6.0208002596199997</v>
      </c>
      <c r="I101" s="1">
        <v>42691</v>
      </c>
      <c r="J101">
        <v>3</v>
      </c>
      <c r="K101">
        <f t="shared" si="6"/>
        <v>-3</v>
      </c>
      <c r="M101" t="str">
        <f t="shared" si="7"/>
        <v>Home</v>
      </c>
      <c r="N101" t="str">
        <f t="shared" si="11"/>
        <v>Home</v>
      </c>
      <c r="O101" t="str">
        <f t="shared" si="8"/>
        <v>Away</v>
      </c>
      <c r="Q101">
        <f t="shared" si="9"/>
        <v>0</v>
      </c>
      <c r="R101">
        <f t="shared" si="10"/>
        <v>1</v>
      </c>
    </row>
    <row r="102" spans="1:18" x14ac:dyDescent="0.25">
      <c r="A102" s="1">
        <v>42694</v>
      </c>
      <c r="B102">
        <v>-1</v>
      </c>
      <c r="E102" s="1">
        <v>42694</v>
      </c>
      <c r="F102">
        <v>-3.4723707833000002</v>
      </c>
      <c r="I102" s="1">
        <v>42694</v>
      </c>
      <c r="J102">
        <v>-4</v>
      </c>
      <c r="K102">
        <f t="shared" si="6"/>
        <v>4</v>
      </c>
      <c r="M102" t="str">
        <f t="shared" si="7"/>
        <v>Home</v>
      </c>
      <c r="N102" t="str">
        <f t="shared" si="11"/>
        <v>Home</v>
      </c>
      <c r="O102" t="str">
        <f t="shared" si="8"/>
        <v>Away</v>
      </c>
      <c r="Q102">
        <f t="shared" si="9"/>
        <v>0</v>
      </c>
      <c r="R102">
        <f t="shared" si="10"/>
        <v>1</v>
      </c>
    </row>
    <row r="103" spans="1:18" x14ac:dyDescent="0.25">
      <c r="A103" s="1">
        <v>42694</v>
      </c>
      <c r="B103">
        <v>-3</v>
      </c>
      <c r="E103" s="1">
        <v>42694</v>
      </c>
      <c r="F103">
        <v>5.6178574860300001</v>
      </c>
      <c r="I103" s="1">
        <v>42694</v>
      </c>
      <c r="J103">
        <v>18</v>
      </c>
      <c r="K103">
        <f t="shared" si="6"/>
        <v>-18</v>
      </c>
      <c r="M103" t="str">
        <f t="shared" si="7"/>
        <v>Home</v>
      </c>
      <c r="N103" t="str">
        <f t="shared" si="11"/>
        <v>Away</v>
      </c>
      <c r="O103" t="str">
        <f t="shared" si="8"/>
        <v>Home</v>
      </c>
      <c r="Q103">
        <f t="shared" si="9"/>
        <v>0</v>
      </c>
      <c r="R103">
        <f t="shared" si="10"/>
        <v>0</v>
      </c>
    </row>
    <row r="104" spans="1:18" x14ac:dyDescent="0.25">
      <c r="A104" s="1">
        <v>42694</v>
      </c>
      <c r="B104">
        <v>-6.5</v>
      </c>
      <c r="E104" s="1">
        <v>42694</v>
      </c>
      <c r="F104">
        <v>3.0642172778500001</v>
      </c>
      <c r="I104" s="1">
        <v>42694</v>
      </c>
      <c r="J104">
        <v>11</v>
      </c>
      <c r="K104">
        <f t="shared" si="6"/>
        <v>-11</v>
      </c>
      <c r="M104" t="str">
        <f t="shared" si="7"/>
        <v>Home</v>
      </c>
      <c r="N104" t="str">
        <f t="shared" si="11"/>
        <v>Away</v>
      </c>
      <c r="O104" t="str">
        <f t="shared" si="8"/>
        <v>Home</v>
      </c>
      <c r="Q104">
        <f t="shared" si="9"/>
        <v>0</v>
      </c>
      <c r="R104">
        <f t="shared" si="10"/>
        <v>0</v>
      </c>
    </row>
    <row r="105" spans="1:18" x14ac:dyDescent="0.25">
      <c r="A105" s="1">
        <v>42694</v>
      </c>
      <c r="B105">
        <v>10.5</v>
      </c>
      <c r="E105" s="1">
        <v>42694</v>
      </c>
      <c r="F105">
        <v>-9.4508832760499999</v>
      </c>
      <c r="I105" s="1">
        <v>42694</v>
      </c>
      <c r="J105">
        <v>-13</v>
      </c>
      <c r="K105">
        <f t="shared" si="6"/>
        <v>13</v>
      </c>
      <c r="M105" t="str">
        <f t="shared" si="7"/>
        <v>Away</v>
      </c>
      <c r="N105" t="str">
        <f t="shared" si="11"/>
        <v>Home</v>
      </c>
      <c r="O105" t="str">
        <f t="shared" si="8"/>
        <v>Away</v>
      </c>
      <c r="Q105">
        <f t="shared" si="9"/>
        <v>0</v>
      </c>
      <c r="R105">
        <f t="shared" si="10"/>
        <v>0</v>
      </c>
    </row>
    <row r="106" spans="1:18" x14ac:dyDescent="0.25">
      <c r="A106" s="1">
        <v>42694</v>
      </c>
      <c r="B106">
        <v>8</v>
      </c>
      <c r="E106" s="1">
        <v>42694</v>
      </c>
      <c r="F106">
        <v>-3.2534435344500001</v>
      </c>
      <c r="I106" s="1">
        <v>42694</v>
      </c>
      <c r="J106">
        <v>-15</v>
      </c>
      <c r="K106">
        <f t="shared" si="6"/>
        <v>15</v>
      </c>
      <c r="M106" t="str">
        <f t="shared" si="7"/>
        <v>Away</v>
      </c>
      <c r="N106" t="str">
        <f t="shared" si="11"/>
        <v>Home</v>
      </c>
      <c r="O106" t="str">
        <f t="shared" si="8"/>
        <v>Away</v>
      </c>
      <c r="Q106">
        <f t="shared" si="9"/>
        <v>0</v>
      </c>
      <c r="R106">
        <f t="shared" si="10"/>
        <v>0</v>
      </c>
    </row>
    <row r="107" spans="1:18" x14ac:dyDescent="0.25">
      <c r="A107" s="1">
        <v>42694</v>
      </c>
      <c r="B107">
        <v>-2</v>
      </c>
      <c r="E107" s="1">
        <v>42694</v>
      </c>
      <c r="F107">
        <v>1.6963938915700001</v>
      </c>
      <c r="I107" s="1">
        <v>42694</v>
      </c>
      <c r="J107">
        <v>6</v>
      </c>
      <c r="K107">
        <f t="shared" si="6"/>
        <v>-6</v>
      </c>
      <c r="M107" t="str">
        <f t="shared" si="7"/>
        <v>Home</v>
      </c>
      <c r="N107" t="str">
        <f t="shared" si="11"/>
        <v>Away</v>
      </c>
      <c r="O107" t="str">
        <f t="shared" si="8"/>
        <v>Home</v>
      </c>
      <c r="Q107">
        <f t="shared" si="9"/>
        <v>0</v>
      </c>
      <c r="R107">
        <f t="shared" si="10"/>
        <v>0</v>
      </c>
    </row>
    <row r="108" spans="1:18" x14ac:dyDescent="0.25">
      <c r="A108" s="1">
        <v>42694</v>
      </c>
      <c r="B108">
        <v>-2.5</v>
      </c>
      <c r="E108" s="1">
        <v>42694</v>
      </c>
      <c r="F108">
        <v>-0.66789077856800005</v>
      </c>
      <c r="I108" s="1">
        <v>42694</v>
      </c>
      <c r="J108">
        <v>-4</v>
      </c>
      <c r="K108">
        <f t="shared" si="6"/>
        <v>4</v>
      </c>
      <c r="M108" t="str">
        <f t="shared" si="7"/>
        <v>Home</v>
      </c>
      <c r="N108" t="str">
        <f t="shared" si="11"/>
        <v>Away</v>
      </c>
      <c r="O108" t="str">
        <f t="shared" si="8"/>
        <v>Away</v>
      </c>
      <c r="Q108">
        <f t="shared" si="9"/>
        <v>1</v>
      </c>
      <c r="R108">
        <f t="shared" si="10"/>
        <v>0</v>
      </c>
    </row>
    <row r="109" spans="1:18" x14ac:dyDescent="0.25">
      <c r="A109" s="1">
        <v>42694</v>
      </c>
      <c r="B109">
        <v>-7</v>
      </c>
      <c r="E109" s="1">
        <v>42694</v>
      </c>
      <c r="F109">
        <v>14.610967851</v>
      </c>
      <c r="I109" s="1">
        <v>42694</v>
      </c>
      <c r="J109">
        <v>10</v>
      </c>
      <c r="K109">
        <f t="shared" si="6"/>
        <v>-10</v>
      </c>
      <c r="M109" t="str">
        <f t="shared" si="7"/>
        <v>Home</v>
      </c>
      <c r="N109" t="str">
        <f t="shared" si="11"/>
        <v>Away</v>
      </c>
      <c r="O109" t="str">
        <f t="shared" si="8"/>
        <v>Home</v>
      </c>
      <c r="Q109">
        <f t="shared" si="9"/>
        <v>0</v>
      </c>
      <c r="R109">
        <f t="shared" si="10"/>
        <v>0</v>
      </c>
    </row>
    <row r="110" spans="1:18" x14ac:dyDescent="0.25">
      <c r="A110" s="1">
        <v>42694</v>
      </c>
      <c r="B110">
        <v>-7</v>
      </c>
      <c r="E110" s="1">
        <v>42694</v>
      </c>
      <c r="F110">
        <v>-1.5608119037299999</v>
      </c>
      <c r="I110" s="1">
        <v>42694</v>
      </c>
      <c r="J110">
        <v>6</v>
      </c>
      <c r="K110">
        <f t="shared" si="6"/>
        <v>-6</v>
      </c>
      <c r="M110" t="str">
        <f t="shared" si="7"/>
        <v>Home</v>
      </c>
      <c r="N110" t="str">
        <f t="shared" si="11"/>
        <v>Away</v>
      </c>
      <c r="O110" t="str">
        <f t="shared" si="8"/>
        <v>Away</v>
      </c>
      <c r="Q110">
        <f t="shared" si="9"/>
        <v>1</v>
      </c>
      <c r="R110">
        <f t="shared" si="10"/>
        <v>0</v>
      </c>
    </row>
    <row r="111" spans="1:18" x14ac:dyDescent="0.25">
      <c r="A111" s="1">
        <v>42694</v>
      </c>
      <c r="B111">
        <v>-3</v>
      </c>
      <c r="E111" s="1">
        <v>42694</v>
      </c>
      <c r="F111">
        <v>-5.0596451383299996</v>
      </c>
      <c r="I111" s="1">
        <v>42694</v>
      </c>
      <c r="J111">
        <v>7</v>
      </c>
      <c r="K111">
        <f t="shared" si="6"/>
        <v>-7</v>
      </c>
      <c r="M111" t="str">
        <f t="shared" si="7"/>
        <v>Home</v>
      </c>
      <c r="N111" t="str">
        <f t="shared" si="11"/>
        <v>Home</v>
      </c>
      <c r="O111" t="str">
        <f t="shared" si="8"/>
        <v>Home</v>
      </c>
      <c r="Q111">
        <f t="shared" si="9"/>
        <v>1</v>
      </c>
      <c r="R111">
        <f t="shared" si="10"/>
        <v>1</v>
      </c>
    </row>
    <row r="112" spans="1:18" x14ac:dyDescent="0.25">
      <c r="A112" s="1">
        <v>42694</v>
      </c>
      <c r="B112">
        <v>-5.5</v>
      </c>
      <c r="E112" s="1">
        <v>42694</v>
      </c>
      <c r="F112">
        <v>9.8087168986200002</v>
      </c>
      <c r="I112" s="1">
        <v>42694</v>
      </c>
      <c r="J112">
        <v>7</v>
      </c>
      <c r="K112">
        <f t="shared" si="6"/>
        <v>-7</v>
      </c>
      <c r="M112" t="str">
        <f t="shared" si="7"/>
        <v>Home</v>
      </c>
      <c r="N112" t="str">
        <f t="shared" si="11"/>
        <v>Away</v>
      </c>
      <c r="O112" t="str">
        <f t="shared" si="8"/>
        <v>Home</v>
      </c>
      <c r="Q112">
        <f t="shared" si="9"/>
        <v>0</v>
      </c>
      <c r="R112">
        <f t="shared" si="10"/>
        <v>0</v>
      </c>
    </row>
    <row r="113" spans="1:18" x14ac:dyDescent="0.25">
      <c r="A113" s="1">
        <v>42694</v>
      </c>
      <c r="B113">
        <v>-7</v>
      </c>
      <c r="E113" s="1">
        <v>42694</v>
      </c>
      <c r="F113">
        <v>2.2958280015399999</v>
      </c>
      <c r="I113" s="1">
        <v>42694</v>
      </c>
      <c r="J113">
        <v>-2</v>
      </c>
      <c r="K113">
        <f t="shared" si="6"/>
        <v>2</v>
      </c>
      <c r="M113" t="str">
        <f t="shared" si="7"/>
        <v>Home</v>
      </c>
      <c r="N113" t="str">
        <f t="shared" si="11"/>
        <v>Away</v>
      </c>
      <c r="O113" t="str">
        <f t="shared" si="8"/>
        <v>Away</v>
      </c>
      <c r="Q113">
        <f t="shared" si="9"/>
        <v>1</v>
      </c>
      <c r="R113">
        <f t="shared" si="10"/>
        <v>0</v>
      </c>
    </row>
    <row r="114" spans="1:18" x14ac:dyDescent="0.25">
      <c r="A114" s="1">
        <v>42695</v>
      </c>
      <c r="B114">
        <v>-6.5</v>
      </c>
      <c r="E114" s="1">
        <v>42695</v>
      </c>
      <c r="F114">
        <v>8.5672471011999995</v>
      </c>
      <c r="I114" s="1">
        <v>42695</v>
      </c>
      <c r="J114">
        <v>7</v>
      </c>
      <c r="K114">
        <f t="shared" si="6"/>
        <v>-7</v>
      </c>
      <c r="M114" t="str">
        <f t="shared" si="7"/>
        <v>Home</v>
      </c>
      <c r="N114" t="str">
        <f t="shared" si="11"/>
        <v>Away</v>
      </c>
      <c r="O114" t="str">
        <f t="shared" si="8"/>
        <v>Home</v>
      </c>
      <c r="Q114">
        <f t="shared" si="9"/>
        <v>0</v>
      </c>
      <c r="R114">
        <f t="shared" si="10"/>
        <v>0</v>
      </c>
    </row>
    <row r="115" spans="1:18" x14ac:dyDescent="0.25">
      <c r="A115" s="1">
        <v>42698</v>
      </c>
      <c r="B115">
        <v>-1.5</v>
      </c>
      <c r="E115" s="1">
        <v>42698</v>
      </c>
      <c r="F115">
        <v>4.3419172754800002</v>
      </c>
      <c r="I115" s="1">
        <v>42698</v>
      </c>
      <c r="J115">
        <v>3</v>
      </c>
      <c r="K115">
        <f t="shared" si="6"/>
        <v>-3</v>
      </c>
      <c r="M115" t="str">
        <f t="shared" si="7"/>
        <v>Home</v>
      </c>
      <c r="N115" t="str">
        <f t="shared" si="11"/>
        <v>Away</v>
      </c>
      <c r="O115" t="str">
        <f t="shared" si="8"/>
        <v>Home</v>
      </c>
      <c r="Q115">
        <f t="shared" si="9"/>
        <v>0</v>
      </c>
      <c r="R115">
        <f t="shared" si="10"/>
        <v>0</v>
      </c>
    </row>
    <row r="116" spans="1:18" x14ac:dyDescent="0.25">
      <c r="A116" s="1">
        <v>42698</v>
      </c>
      <c r="B116">
        <v>-5.5</v>
      </c>
      <c r="E116" s="1">
        <v>42698</v>
      </c>
      <c r="F116">
        <v>4.2349568879100001</v>
      </c>
      <c r="I116" s="1">
        <v>42698</v>
      </c>
      <c r="J116">
        <v>5</v>
      </c>
      <c r="K116">
        <f t="shared" si="6"/>
        <v>-5</v>
      </c>
      <c r="M116" t="str">
        <f t="shared" si="7"/>
        <v>Home</v>
      </c>
      <c r="N116" t="str">
        <f t="shared" si="11"/>
        <v>Away</v>
      </c>
      <c r="O116" t="str">
        <f t="shared" si="8"/>
        <v>Away</v>
      </c>
      <c r="Q116">
        <f t="shared" si="9"/>
        <v>1</v>
      </c>
      <c r="R116">
        <f t="shared" si="10"/>
        <v>0</v>
      </c>
    </row>
    <row r="117" spans="1:18" x14ac:dyDescent="0.25">
      <c r="A117" s="1">
        <v>42698</v>
      </c>
      <c r="B117">
        <v>8</v>
      </c>
      <c r="E117" s="1">
        <v>42698</v>
      </c>
      <c r="F117">
        <v>-0.71732144937800002</v>
      </c>
      <c r="I117" s="1">
        <v>42698</v>
      </c>
      <c r="J117">
        <v>-21</v>
      </c>
      <c r="K117">
        <f t="shared" si="6"/>
        <v>21</v>
      </c>
      <c r="M117" t="str">
        <f t="shared" si="7"/>
        <v>Away</v>
      </c>
      <c r="N117" t="str">
        <f t="shared" si="11"/>
        <v>Home</v>
      </c>
      <c r="O117" t="str">
        <f t="shared" si="8"/>
        <v>Away</v>
      </c>
      <c r="Q117">
        <f t="shared" si="9"/>
        <v>0</v>
      </c>
      <c r="R117">
        <f t="shared" si="10"/>
        <v>0</v>
      </c>
    </row>
    <row r="118" spans="1:18" x14ac:dyDescent="0.25">
      <c r="A118" s="1">
        <v>42701</v>
      </c>
      <c r="B118">
        <v>5</v>
      </c>
      <c r="E118" s="1">
        <v>42701</v>
      </c>
      <c r="F118">
        <v>-2.3701318383899999</v>
      </c>
      <c r="I118" s="1">
        <v>42701</v>
      </c>
      <c r="J118">
        <v>9</v>
      </c>
      <c r="K118">
        <f t="shared" si="6"/>
        <v>-9</v>
      </c>
      <c r="M118" t="str">
        <f t="shared" si="7"/>
        <v>Away</v>
      </c>
      <c r="N118" t="str">
        <f t="shared" si="11"/>
        <v>Home</v>
      </c>
      <c r="O118" t="str">
        <f t="shared" si="8"/>
        <v>Home</v>
      </c>
      <c r="Q118">
        <f t="shared" si="9"/>
        <v>1</v>
      </c>
      <c r="R118">
        <f t="shared" si="10"/>
        <v>0</v>
      </c>
    </row>
    <row r="119" spans="1:18" x14ac:dyDescent="0.25">
      <c r="A119" s="1">
        <v>42701</v>
      </c>
      <c r="B119">
        <v>-3.5</v>
      </c>
      <c r="E119" s="1">
        <v>42701</v>
      </c>
      <c r="F119">
        <v>-1.0232109896699999</v>
      </c>
      <c r="I119" s="1">
        <v>42701</v>
      </c>
      <c r="J119">
        <v>-3</v>
      </c>
      <c r="K119">
        <f t="shared" si="6"/>
        <v>3</v>
      </c>
      <c r="M119" t="str">
        <f t="shared" si="7"/>
        <v>Home</v>
      </c>
      <c r="N119" t="str">
        <f t="shared" si="11"/>
        <v>Away</v>
      </c>
      <c r="O119" t="str">
        <f t="shared" si="8"/>
        <v>Away</v>
      </c>
      <c r="Q119">
        <f t="shared" si="9"/>
        <v>1</v>
      </c>
      <c r="R119">
        <f t="shared" si="10"/>
        <v>0</v>
      </c>
    </row>
    <row r="120" spans="1:18" x14ac:dyDescent="0.25">
      <c r="A120" s="1">
        <v>42701</v>
      </c>
      <c r="B120">
        <v>-3.5</v>
      </c>
      <c r="E120" s="1">
        <v>42701</v>
      </c>
      <c r="F120">
        <v>7.5773846962700002</v>
      </c>
      <c r="I120" s="1">
        <v>42701</v>
      </c>
      <c r="J120">
        <v>3</v>
      </c>
      <c r="K120">
        <f t="shared" si="6"/>
        <v>-3</v>
      </c>
      <c r="M120" t="str">
        <f t="shared" si="7"/>
        <v>Home</v>
      </c>
      <c r="N120" t="str">
        <f t="shared" si="11"/>
        <v>Away</v>
      </c>
      <c r="O120" t="str">
        <f t="shared" si="8"/>
        <v>Away</v>
      </c>
      <c r="Q120">
        <f t="shared" si="9"/>
        <v>1</v>
      </c>
      <c r="R120">
        <f t="shared" si="10"/>
        <v>0</v>
      </c>
    </row>
    <row r="121" spans="1:18" x14ac:dyDescent="0.25">
      <c r="A121" s="1">
        <v>42701</v>
      </c>
      <c r="B121">
        <v>8.5</v>
      </c>
      <c r="E121" s="1">
        <v>42701</v>
      </c>
      <c r="F121">
        <v>-8.1764312565699999</v>
      </c>
      <c r="I121" s="1">
        <v>42701</v>
      </c>
      <c r="J121">
        <v>-5</v>
      </c>
      <c r="K121">
        <f t="shared" si="6"/>
        <v>5</v>
      </c>
      <c r="M121" t="str">
        <f t="shared" si="7"/>
        <v>Away</v>
      </c>
      <c r="N121" t="str">
        <f t="shared" si="11"/>
        <v>Home</v>
      </c>
      <c r="O121" t="str">
        <f t="shared" si="8"/>
        <v>Home</v>
      </c>
      <c r="Q121">
        <f t="shared" si="9"/>
        <v>1</v>
      </c>
      <c r="R121">
        <f t="shared" si="10"/>
        <v>0</v>
      </c>
    </row>
    <row r="122" spans="1:18" x14ac:dyDescent="0.25">
      <c r="A122" s="1">
        <v>42701</v>
      </c>
      <c r="B122">
        <v>6.5</v>
      </c>
      <c r="E122" s="1">
        <v>42701</v>
      </c>
      <c r="F122">
        <v>-0.43184639516000001</v>
      </c>
      <c r="I122" s="1">
        <v>42701</v>
      </c>
      <c r="J122">
        <v>-14</v>
      </c>
      <c r="K122">
        <f t="shared" si="6"/>
        <v>14</v>
      </c>
      <c r="M122" t="str">
        <f t="shared" si="7"/>
        <v>Away</v>
      </c>
      <c r="N122" t="str">
        <f t="shared" si="11"/>
        <v>Home</v>
      </c>
      <c r="O122" t="str">
        <f t="shared" si="8"/>
        <v>Away</v>
      </c>
      <c r="Q122">
        <f t="shared" si="9"/>
        <v>0</v>
      </c>
      <c r="R122">
        <f t="shared" si="10"/>
        <v>0</v>
      </c>
    </row>
    <row r="123" spans="1:18" x14ac:dyDescent="0.25">
      <c r="A123" s="1">
        <v>42701</v>
      </c>
      <c r="B123">
        <v>-8</v>
      </c>
      <c r="E123" s="1">
        <v>42701</v>
      </c>
      <c r="F123">
        <v>8.2879541452099996</v>
      </c>
      <c r="I123" s="1">
        <v>42701</v>
      </c>
      <c r="J123">
        <v>28</v>
      </c>
      <c r="K123">
        <f t="shared" si="6"/>
        <v>-28</v>
      </c>
      <c r="M123" t="str">
        <f t="shared" si="7"/>
        <v>Home</v>
      </c>
      <c r="N123" t="str">
        <f t="shared" si="11"/>
        <v>Away</v>
      </c>
      <c r="O123" t="str">
        <f t="shared" si="8"/>
        <v>Home</v>
      </c>
      <c r="Q123">
        <f t="shared" si="9"/>
        <v>0</v>
      </c>
      <c r="R123">
        <f t="shared" si="10"/>
        <v>0</v>
      </c>
    </row>
    <row r="124" spans="1:18" x14ac:dyDescent="0.25">
      <c r="A124" s="1">
        <v>42701</v>
      </c>
      <c r="B124">
        <v>6.5</v>
      </c>
      <c r="E124" s="1">
        <v>42701</v>
      </c>
      <c r="F124">
        <v>-4.9906078876500004</v>
      </c>
      <c r="I124" s="1">
        <v>42701</v>
      </c>
      <c r="J124">
        <v>-6</v>
      </c>
      <c r="K124">
        <f t="shared" si="6"/>
        <v>6</v>
      </c>
      <c r="M124" t="str">
        <f t="shared" si="7"/>
        <v>Away</v>
      </c>
      <c r="N124" t="str">
        <f t="shared" si="11"/>
        <v>Home</v>
      </c>
      <c r="O124" t="str">
        <f t="shared" si="8"/>
        <v>Home</v>
      </c>
      <c r="Q124">
        <f t="shared" si="9"/>
        <v>1</v>
      </c>
      <c r="R124">
        <f t="shared" si="10"/>
        <v>0</v>
      </c>
    </row>
    <row r="125" spans="1:18" x14ac:dyDescent="0.25">
      <c r="A125" s="1">
        <v>42701</v>
      </c>
      <c r="B125">
        <v>2.5</v>
      </c>
      <c r="E125" s="1">
        <v>42701</v>
      </c>
      <c r="F125">
        <v>-1.05747767604</v>
      </c>
      <c r="I125" s="1">
        <v>42701</v>
      </c>
      <c r="J125">
        <v>-8</v>
      </c>
      <c r="K125">
        <f t="shared" si="6"/>
        <v>8</v>
      </c>
      <c r="M125" t="str">
        <f t="shared" si="7"/>
        <v>Away</v>
      </c>
      <c r="N125" t="str">
        <f t="shared" si="11"/>
        <v>Home</v>
      </c>
      <c r="O125" t="str">
        <f t="shared" si="8"/>
        <v>Away</v>
      </c>
      <c r="Q125">
        <f t="shared" si="9"/>
        <v>0</v>
      </c>
      <c r="R125">
        <f t="shared" si="10"/>
        <v>0</v>
      </c>
    </row>
    <row r="126" spans="1:18" x14ac:dyDescent="0.25">
      <c r="A126" s="1">
        <v>42701</v>
      </c>
      <c r="B126">
        <v>-7.5</v>
      </c>
      <c r="E126" s="1">
        <v>42701</v>
      </c>
      <c r="F126">
        <v>5.0180808168700004</v>
      </c>
      <c r="I126" s="1">
        <v>42701</v>
      </c>
      <c r="J126">
        <v>7</v>
      </c>
      <c r="K126">
        <f t="shared" si="6"/>
        <v>-7</v>
      </c>
      <c r="M126" t="str">
        <f t="shared" si="7"/>
        <v>Home</v>
      </c>
      <c r="N126" t="str">
        <f t="shared" si="11"/>
        <v>Away</v>
      </c>
      <c r="O126" t="str">
        <f t="shared" si="8"/>
        <v>Away</v>
      </c>
      <c r="Q126">
        <f t="shared" si="9"/>
        <v>1</v>
      </c>
      <c r="R126">
        <f t="shared" si="10"/>
        <v>0</v>
      </c>
    </row>
    <row r="127" spans="1:18" x14ac:dyDescent="0.25">
      <c r="A127" s="1">
        <v>42701</v>
      </c>
      <c r="B127">
        <v>-3.5</v>
      </c>
      <c r="E127" s="1">
        <v>42701</v>
      </c>
      <c r="F127">
        <v>-3.9297253903599998</v>
      </c>
      <c r="I127" s="1">
        <v>42701</v>
      </c>
      <c r="J127">
        <v>5</v>
      </c>
      <c r="K127">
        <f t="shared" si="6"/>
        <v>-5</v>
      </c>
      <c r="M127" t="str">
        <f t="shared" si="7"/>
        <v>Home</v>
      </c>
      <c r="N127" t="str">
        <f t="shared" si="11"/>
        <v>Home</v>
      </c>
      <c r="O127" t="str">
        <f t="shared" si="8"/>
        <v>Home</v>
      </c>
      <c r="Q127">
        <f t="shared" si="9"/>
        <v>1</v>
      </c>
      <c r="R127">
        <f t="shared" si="10"/>
        <v>1</v>
      </c>
    </row>
    <row r="128" spans="1:18" x14ac:dyDescent="0.25">
      <c r="A128" s="1">
        <v>42701</v>
      </c>
      <c r="B128">
        <v>-4</v>
      </c>
      <c r="E128" s="1">
        <v>42701</v>
      </c>
      <c r="F128">
        <v>9.9984726672900006</v>
      </c>
      <c r="I128" s="1">
        <v>42701</v>
      </c>
      <c r="J128">
        <v>19</v>
      </c>
      <c r="K128">
        <f t="shared" si="6"/>
        <v>-19</v>
      </c>
      <c r="M128" t="str">
        <f t="shared" si="7"/>
        <v>Home</v>
      </c>
      <c r="N128" t="str">
        <f t="shared" si="11"/>
        <v>Away</v>
      </c>
      <c r="O128" t="str">
        <f t="shared" si="8"/>
        <v>Home</v>
      </c>
      <c r="Q128">
        <f t="shared" si="9"/>
        <v>0</v>
      </c>
      <c r="R128">
        <f t="shared" si="10"/>
        <v>0</v>
      </c>
    </row>
    <row r="129" spans="1:18" x14ac:dyDescent="0.25">
      <c r="A129" s="1">
        <v>42701</v>
      </c>
      <c r="B129">
        <v>-8.5</v>
      </c>
      <c r="E129" s="1">
        <v>42701</v>
      </c>
      <c r="F129">
        <v>10.2403599308</v>
      </c>
      <c r="I129" s="1">
        <v>42701</v>
      </c>
      <c r="J129">
        <v>7</v>
      </c>
      <c r="K129">
        <f t="shared" si="6"/>
        <v>-7</v>
      </c>
      <c r="M129" t="str">
        <f t="shared" si="7"/>
        <v>Home</v>
      </c>
      <c r="N129" t="str">
        <f t="shared" si="11"/>
        <v>Away</v>
      </c>
      <c r="O129" t="str">
        <f t="shared" si="8"/>
        <v>Away</v>
      </c>
      <c r="Q129">
        <f t="shared" si="9"/>
        <v>1</v>
      </c>
      <c r="R129">
        <f t="shared" si="10"/>
        <v>0</v>
      </c>
    </row>
    <row r="130" spans="1:18" x14ac:dyDescent="0.25">
      <c r="A130" s="1">
        <v>42702</v>
      </c>
      <c r="B130">
        <v>-4</v>
      </c>
      <c r="E130" s="1">
        <v>42702</v>
      </c>
      <c r="F130">
        <v>0.42133854938699999</v>
      </c>
      <c r="I130" s="1">
        <v>42702</v>
      </c>
      <c r="J130">
        <v>-14</v>
      </c>
      <c r="K130">
        <f t="shared" si="6"/>
        <v>14</v>
      </c>
      <c r="M130" t="str">
        <f t="shared" si="7"/>
        <v>Home</v>
      </c>
      <c r="N130" t="str">
        <f t="shared" si="11"/>
        <v>Away</v>
      </c>
      <c r="O130" t="str">
        <f t="shared" si="8"/>
        <v>Away</v>
      </c>
      <c r="Q130">
        <f t="shared" si="9"/>
        <v>1</v>
      </c>
      <c r="R130">
        <f t="shared" si="10"/>
        <v>0</v>
      </c>
    </row>
    <row r="131" spans="1:18" x14ac:dyDescent="0.25">
      <c r="A131" s="1">
        <v>42705</v>
      </c>
      <c r="B131">
        <v>3</v>
      </c>
      <c r="E131" s="1">
        <v>42705</v>
      </c>
      <c r="F131">
        <v>-9.2562578462899996</v>
      </c>
      <c r="I131" s="1">
        <v>42705</v>
      </c>
      <c r="J131">
        <v>-2</v>
      </c>
      <c r="K131">
        <f t="shared" ref="K131:K194" si="12">-J131</f>
        <v>2</v>
      </c>
      <c r="M131" t="str">
        <f t="shared" ref="M131:M194" si="13">IF(B131&gt;0,"Away","Home")</f>
        <v>Away</v>
      </c>
      <c r="N131" t="str">
        <f t="shared" si="11"/>
        <v>Home</v>
      </c>
      <c r="O131" t="str">
        <f t="shared" ref="O131:O194" si="14">+IF(K131&lt;B131,"Home",IF(K131=B131,"Push","Away"))</f>
        <v>Home</v>
      </c>
      <c r="Q131">
        <f t="shared" ref="Q131:Q194" si="15">IF(O131=N131,1,0)</f>
        <v>1</v>
      </c>
      <c r="R131">
        <f t="shared" ref="R131:R194" si="16">+IF(N131=M131,1,0)</f>
        <v>0</v>
      </c>
    </row>
    <row r="132" spans="1:18" x14ac:dyDescent="0.25">
      <c r="A132" s="1">
        <v>42708</v>
      </c>
      <c r="B132">
        <v>-8</v>
      </c>
      <c r="E132" s="1">
        <v>42708</v>
      </c>
      <c r="F132">
        <v>3.9694648667300001</v>
      </c>
      <c r="I132" s="1">
        <v>42708</v>
      </c>
      <c r="J132">
        <v>33</v>
      </c>
      <c r="K132">
        <f t="shared" si="12"/>
        <v>-33</v>
      </c>
      <c r="M132" t="str">
        <f t="shared" si="13"/>
        <v>Home</v>
      </c>
      <c r="N132" t="str">
        <f t="shared" si="11"/>
        <v>Away</v>
      </c>
      <c r="O132" t="str">
        <f t="shared" si="14"/>
        <v>Home</v>
      </c>
      <c r="Q132">
        <f t="shared" si="15"/>
        <v>0</v>
      </c>
      <c r="R132">
        <f t="shared" si="16"/>
        <v>0</v>
      </c>
    </row>
    <row r="133" spans="1:18" x14ac:dyDescent="0.25">
      <c r="A133" s="1">
        <v>42708</v>
      </c>
      <c r="B133">
        <v>-2.5</v>
      </c>
      <c r="E133" s="1">
        <v>42708</v>
      </c>
      <c r="F133">
        <v>-7.7387680874899996</v>
      </c>
      <c r="I133" s="1">
        <v>42708</v>
      </c>
      <c r="J133">
        <v>8</v>
      </c>
      <c r="K133">
        <f t="shared" si="12"/>
        <v>-8</v>
      </c>
      <c r="M133" t="str">
        <f t="shared" si="13"/>
        <v>Home</v>
      </c>
      <c r="N133" t="str">
        <f t="shared" ref="N133:N196" si="17">IF(F133&gt;B133,"Away","Home")</f>
        <v>Home</v>
      </c>
      <c r="O133" t="str">
        <f t="shared" si="14"/>
        <v>Home</v>
      </c>
      <c r="Q133">
        <f t="shared" si="15"/>
        <v>1</v>
      </c>
      <c r="R133">
        <f t="shared" si="16"/>
        <v>1</v>
      </c>
    </row>
    <row r="134" spans="1:18" x14ac:dyDescent="0.25">
      <c r="A134" s="1">
        <v>42708</v>
      </c>
      <c r="B134">
        <v>-3.5</v>
      </c>
      <c r="E134" s="1">
        <v>42708</v>
      </c>
      <c r="F134">
        <v>0.97650997493000002</v>
      </c>
      <c r="I134" s="1">
        <v>42708</v>
      </c>
      <c r="J134">
        <v>-7</v>
      </c>
      <c r="K134">
        <f t="shared" si="12"/>
        <v>7</v>
      </c>
      <c r="M134" t="str">
        <f t="shared" si="13"/>
        <v>Home</v>
      </c>
      <c r="N134" t="str">
        <f t="shared" si="17"/>
        <v>Away</v>
      </c>
      <c r="O134" t="str">
        <f t="shared" si="14"/>
        <v>Away</v>
      </c>
      <c r="Q134">
        <f t="shared" si="15"/>
        <v>1</v>
      </c>
      <c r="R134">
        <f t="shared" si="16"/>
        <v>0</v>
      </c>
    </row>
    <row r="135" spans="1:18" x14ac:dyDescent="0.25">
      <c r="A135" s="1">
        <v>42708</v>
      </c>
      <c r="B135">
        <v>-6.5</v>
      </c>
      <c r="E135" s="1">
        <v>42708</v>
      </c>
      <c r="F135">
        <v>6.6251696099000004</v>
      </c>
      <c r="I135" s="1">
        <v>42708</v>
      </c>
      <c r="J135">
        <v>10</v>
      </c>
      <c r="K135">
        <f t="shared" si="12"/>
        <v>-10</v>
      </c>
      <c r="M135" t="str">
        <f t="shared" si="13"/>
        <v>Home</v>
      </c>
      <c r="N135" t="str">
        <f t="shared" si="17"/>
        <v>Away</v>
      </c>
      <c r="O135" t="str">
        <f t="shared" si="14"/>
        <v>Home</v>
      </c>
      <c r="Q135">
        <f t="shared" si="15"/>
        <v>0</v>
      </c>
      <c r="R135">
        <f t="shared" si="16"/>
        <v>0</v>
      </c>
    </row>
    <row r="136" spans="1:18" x14ac:dyDescent="0.25">
      <c r="A136" s="1">
        <v>42708</v>
      </c>
      <c r="B136">
        <v>-3</v>
      </c>
      <c r="E136" s="1">
        <v>42708</v>
      </c>
      <c r="F136">
        <v>1.48625150994</v>
      </c>
      <c r="I136" s="1">
        <v>42708</v>
      </c>
      <c r="J136">
        <v>14</v>
      </c>
      <c r="K136">
        <f t="shared" si="12"/>
        <v>-14</v>
      </c>
      <c r="M136" t="str">
        <f t="shared" si="13"/>
        <v>Home</v>
      </c>
      <c r="N136" t="str">
        <f t="shared" si="17"/>
        <v>Away</v>
      </c>
      <c r="O136" t="str">
        <f t="shared" si="14"/>
        <v>Home</v>
      </c>
      <c r="Q136">
        <f t="shared" si="15"/>
        <v>0</v>
      </c>
      <c r="R136">
        <f t="shared" si="16"/>
        <v>0</v>
      </c>
    </row>
    <row r="137" spans="1:18" x14ac:dyDescent="0.25">
      <c r="A137" s="1">
        <v>42708</v>
      </c>
      <c r="B137">
        <v>-2</v>
      </c>
      <c r="E137" s="1">
        <v>42708</v>
      </c>
      <c r="F137">
        <v>2.2336082556900001</v>
      </c>
      <c r="I137" s="1">
        <v>42708</v>
      </c>
      <c r="J137">
        <v>18</v>
      </c>
      <c r="K137">
        <f t="shared" si="12"/>
        <v>-18</v>
      </c>
      <c r="M137" t="str">
        <f t="shared" si="13"/>
        <v>Home</v>
      </c>
      <c r="N137" t="str">
        <f t="shared" si="17"/>
        <v>Away</v>
      </c>
      <c r="O137" t="str">
        <f t="shared" si="14"/>
        <v>Home</v>
      </c>
      <c r="Q137">
        <f t="shared" si="15"/>
        <v>0</v>
      </c>
      <c r="R137">
        <f t="shared" si="16"/>
        <v>0</v>
      </c>
    </row>
    <row r="138" spans="1:18" x14ac:dyDescent="0.25">
      <c r="A138" s="1">
        <v>42708</v>
      </c>
      <c r="B138">
        <v>-6.5</v>
      </c>
      <c r="E138" s="1">
        <v>42708</v>
      </c>
      <c r="F138">
        <v>5.3605486127199997</v>
      </c>
      <c r="I138" s="1">
        <v>42708</v>
      </c>
      <c r="J138">
        <v>8</v>
      </c>
      <c r="K138">
        <f t="shared" si="12"/>
        <v>-8</v>
      </c>
      <c r="M138" t="str">
        <f t="shared" si="13"/>
        <v>Home</v>
      </c>
      <c r="N138" t="str">
        <f t="shared" si="17"/>
        <v>Away</v>
      </c>
      <c r="O138" t="str">
        <f t="shared" si="14"/>
        <v>Home</v>
      </c>
      <c r="Q138">
        <f t="shared" si="15"/>
        <v>0</v>
      </c>
      <c r="R138">
        <f t="shared" si="16"/>
        <v>0</v>
      </c>
    </row>
    <row r="139" spans="1:18" x14ac:dyDescent="0.25">
      <c r="A139" s="1">
        <v>42708</v>
      </c>
      <c r="B139">
        <v>0</v>
      </c>
      <c r="E139" s="1">
        <v>42708</v>
      </c>
      <c r="F139">
        <v>3.1369248347399998</v>
      </c>
      <c r="I139" s="1">
        <v>42708</v>
      </c>
      <c r="J139">
        <v>20</v>
      </c>
      <c r="K139">
        <f t="shared" si="12"/>
        <v>-20</v>
      </c>
      <c r="M139" t="str">
        <f t="shared" si="13"/>
        <v>Home</v>
      </c>
      <c r="N139" t="str">
        <f t="shared" si="17"/>
        <v>Away</v>
      </c>
      <c r="O139" t="str">
        <f t="shared" si="14"/>
        <v>Home</v>
      </c>
      <c r="Q139">
        <f t="shared" si="15"/>
        <v>0</v>
      </c>
      <c r="R139">
        <f t="shared" si="16"/>
        <v>0</v>
      </c>
    </row>
    <row r="140" spans="1:18" x14ac:dyDescent="0.25">
      <c r="A140" s="1">
        <v>42708</v>
      </c>
      <c r="B140">
        <v>-13</v>
      </c>
      <c r="E140" s="1">
        <v>42708</v>
      </c>
      <c r="F140">
        <v>11.323645131499999</v>
      </c>
      <c r="I140" s="1">
        <v>42708</v>
      </c>
      <c r="J140">
        <v>16</v>
      </c>
      <c r="K140">
        <f t="shared" si="12"/>
        <v>-16</v>
      </c>
      <c r="M140" t="str">
        <f t="shared" si="13"/>
        <v>Home</v>
      </c>
      <c r="N140" t="str">
        <f t="shared" si="17"/>
        <v>Away</v>
      </c>
      <c r="O140" t="str">
        <f t="shared" si="14"/>
        <v>Home</v>
      </c>
      <c r="Q140">
        <f t="shared" si="15"/>
        <v>0</v>
      </c>
      <c r="R140">
        <f t="shared" si="16"/>
        <v>0</v>
      </c>
    </row>
    <row r="141" spans="1:18" x14ac:dyDescent="0.25">
      <c r="A141" s="1">
        <v>42708</v>
      </c>
      <c r="B141">
        <v>3.5</v>
      </c>
      <c r="E141" s="1">
        <v>42708</v>
      </c>
      <c r="F141">
        <v>-2.31941091297</v>
      </c>
      <c r="I141" s="1">
        <v>42708</v>
      </c>
      <c r="J141">
        <v>-10</v>
      </c>
      <c r="K141">
        <f t="shared" si="12"/>
        <v>10</v>
      </c>
      <c r="M141" t="str">
        <f t="shared" si="13"/>
        <v>Away</v>
      </c>
      <c r="N141" t="str">
        <f t="shared" si="17"/>
        <v>Home</v>
      </c>
      <c r="O141" t="str">
        <f t="shared" si="14"/>
        <v>Away</v>
      </c>
      <c r="Q141">
        <f t="shared" si="15"/>
        <v>0</v>
      </c>
      <c r="R141">
        <f t="shared" si="16"/>
        <v>0</v>
      </c>
    </row>
    <row r="142" spans="1:18" x14ac:dyDescent="0.25">
      <c r="A142" s="1">
        <v>42708</v>
      </c>
      <c r="B142">
        <v>-3.5</v>
      </c>
      <c r="E142" s="1">
        <v>42708</v>
      </c>
      <c r="F142">
        <v>-3.9020361934499999</v>
      </c>
      <c r="I142" s="1">
        <v>42708</v>
      </c>
      <c r="J142">
        <v>32</v>
      </c>
      <c r="K142">
        <f t="shared" si="12"/>
        <v>-32</v>
      </c>
      <c r="M142" t="str">
        <f t="shared" si="13"/>
        <v>Home</v>
      </c>
      <c r="N142" t="str">
        <f t="shared" si="17"/>
        <v>Home</v>
      </c>
      <c r="O142" t="str">
        <f t="shared" si="14"/>
        <v>Home</v>
      </c>
      <c r="Q142">
        <f t="shared" si="15"/>
        <v>1</v>
      </c>
      <c r="R142">
        <f t="shared" si="16"/>
        <v>1</v>
      </c>
    </row>
    <row r="143" spans="1:18" x14ac:dyDescent="0.25">
      <c r="A143" s="1">
        <v>42708</v>
      </c>
      <c r="B143">
        <v>-6.5</v>
      </c>
      <c r="E143" s="1">
        <v>42708</v>
      </c>
      <c r="F143">
        <v>3.57922525687</v>
      </c>
      <c r="I143" s="1">
        <v>42708</v>
      </c>
      <c r="J143">
        <v>-15</v>
      </c>
      <c r="K143">
        <f t="shared" si="12"/>
        <v>15</v>
      </c>
      <c r="M143" t="str">
        <f t="shared" si="13"/>
        <v>Home</v>
      </c>
      <c r="N143" t="str">
        <f t="shared" si="17"/>
        <v>Away</v>
      </c>
      <c r="O143" t="str">
        <f t="shared" si="14"/>
        <v>Away</v>
      </c>
      <c r="Q143">
        <f t="shared" si="15"/>
        <v>1</v>
      </c>
      <c r="R143">
        <f t="shared" si="16"/>
        <v>0</v>
      </c>
    </row>
    <row r="144" spans="1:18" x14ac:dyDescent="0.25">
      <c r="A144" s="1">
        <v>42708</v>
      </c>
      <c r="B144">
        <v>-5</v>
      </c>
      <c r="E144" s="1">
        <v>42708</v>
      </c>
      <c r="F144">
        <v>8.0526761243300005</v>
      </c>
      <c r="I144" s="1">
        <v>42708</v>
      </c>
      <c r="J144">
        <v>-1</v>
      </c>
      <c r="K144">
        <f t="shared" si="12"/>
        <v>1</v>
      </c>
      <c r="M144" t="str">
        <f t="shared" si="13"/>
        <v>Home</v>
      </c>
      <c r="N144" t="str">
        <f t="shared" si="17"/>
        <v>Away</v>
      </c>
      <c r="O144" t="str">
        <f t="shared" si="14"/>
        <v>Away</v>
      </c>
      <c r="Q144">
        <f t="shared" si="15"/>
        <v>1</v>
      </c>
      <c r="R144">
        <f t="shared" si="16"/>
        <v>0</v>
      </c>
    </row>
    <row r="145" spans="1:18" x14ac:dyDescent="0.25">
      <c r="A145" s="1">
        <v>42709</v>
      </c>
      <c r="B145">
        <v>-1</v>
      </c>
      <c r="E145" s="1">
        <v>42709</v>
      </c>
      <c r="F145">
        <v>-0.760894003762</v>
      </c>
      <c r="I145" s="1">
        <v>42709</v>
      </c>
      <c r="J145">
        <v>-31</v>
      </c>
      <c r="K145">
        <f t="shared" si="12"/>
        <v>31</v>
      </c>
      <c r="M145" t="str">
        <f t="shared" si="13"/>
        <v>Home</v>
      </c>
      <c r="N145" t="str">
        <f t="shared" si="17"/>
        <v>Away</v>
      </c>
      <c r="O145" t="str">
        <f t="shared" si="14"/>
        <v>Away</v>
      </c>
      <c r="Q145">
        <f t="shared" si="15"/>
        <v>1</v>
      </c>
      <c r="R145">
        <f t="shared" si="16"/>
        <v>0</v>
      </c>
    </row>
    <row r="146" spans="1:18" x14ac:dyDescent="0.25">
      <c r="A146" s="1">
        <v>42712</v>
      </c>
      <c r="B146">
        <v>-3.5</v>
      </c>
      <c r="E146" s="1">
        <v>42712</v>
      </c>
      <c r="F146">
        <v>-3.4554580931899999</v>
      </c>
      <c r="I146" s="1">
        <v>42712</v>
      </c>
      <c r="J146">
        <v>8</v>
      </c>
      <c r="K146">
        <f t="shared" si="12"/>
        <v>-8</v>
      </c>
      <c r="M146" t="str">
        <f t="shared" si="13"/>
        <v>Home</v>
      </c>
      <c r="N146" t="str">
        <f t="shared" si="17"/>
        <v>Away</v>
      </c>
      <c r="O146" t="str">
        <f t="shared" si="14"/>
        <v>Home</v>
      </c>
      <c r="Q146">
        <f t="shared" si="15"/>
        <v>0</v>
      </c>
      <c r="R146">
        <f t="shared" si="16"/>
        <v>0</v>
      </c>
    </row>
    <row r="147" spans="1:18" x14ac:dyDescent="0.25">
      <c r="A147" s="1">
        <v>42715</v>
      </c>
      <c r="B147">
        <v>3.5</v>
      </c>
      <c r="E147" s="1">
        <v>42715</v>
      </c>
      <c r="F147">
        <v>-9.8546926016499992</v>
      </c>
      <c r="I147" s="1">
        <v>42715</v>
      </c>
      <c r="J147">
        <v>3</v>
      </c>
      <c r="K147">
        <f t="shared" si="12"/>
        <v>-3</v>
      </c>
      <c r="M147" t="str">
        <f t="shared" si="13"/>
        <v>Away</v>
      </c>
      <c r="N147" t="str">
        <f t="shared" si="17"/>
        <v>Home</v>
      </c>
      <c r="O147" t="str">
        <f t="shared" si="14"/>
        <v>Home</v>
      </c>
      <c r="Q147">
        <f t="shared" si="15"/>
        <v>1</v>
      </c>
      <c r="R147">
        <f t="shared" si="16"/>
        <v>0</v>
      </c>
    </row>
    <row r="148" spans="1:18" x14ac:dyDescent="0.25">
      <c r="A148" s="1">
        <v>42715</v>
      </c>
      <c r="B148">
        <v>-2</v>
      </c>
      <c r="E148" s="1">
        <v>42715</v>
      </c>
      <c r="F148">
        <v>-3.1918737070100001</v>
      </c>
      <c r="I148" s="1">
        <v>42715</v>
      </c>
      <c r="J148">
        <v>5</v>
      </c>
      <c r="K148">
        <f t="shared" si="12"/>
        <v>-5</v>
      </c>
      <c r="M148" t="str">
        <f t="shared" si="13"/>
        <v>Home</v>
      </c>
      <c r="N148" t="str">
        <f t="shared" si="17"/>
        <v>Home</v>
      </c>
      <c r="O148" t="str">
        <f t="shared" si="14"/>
        <v>Home</v>
      </c>
      <c r="Q148">
        <f t="shared" si="15"/>
        <v>1</v>
      </c>
      <c r="R148">
        <f t="shared" si="16"/>
        <v>1</v>
      </c>
    </row>
    <row r="149" spans="1:18" x14ac:dyDescent="0.25">
      <c r="A149" s="1">
        <v>42715</v>
      </c>
      <c r="B149">
        <v>3</v>
      </c>
      <c r="E149" s="1">
        <v>42715</v>
      </c>
      <c r="F149">
        <v>6.5996590996799998E-2</v>
      </c>
      <c r="I149" s="1">
        <v>42715</v>
      </c>
      <c r="J149">
        <v>28</v>
      </c>
      <c r="K149">
        <f t="shared" si="12"/>
        <v>-28</v>
      </c>
      <c r="M149" t="str">
        <f t="shared" si="13"/>
        <v>Away</v>
      </c>
      <c r="N149" t="str">
        <f t="shared" si="17"/>
        <v>Home</v>
      </c>
      <c r="O149" t="str">
        <f t="shared" si="14"/>
        <v>Home</v>
      </c>
      <c r="Q149">
        <f t="shared" si="15"/>
        <v>1</v>
      </c>
      <c r="R149">
        <f t="shared" si="16"/>
        <v>0</v>
      </c>
    </row>
    <row r="150" spans="1:18" x14ac:dyDescent="0.25">
      <c r="A150" s="1">
        <v>42715</v>
      </c>
      <c r="B150">
        <v>4.5</v>
      </c>
      <c r="E150" s="1">
        <v>42715</v>
      </c>
      <c r="F150">
        <v>-10.532831394800001</v>
      </c>
      <c r="I150" s="1">
        <v>42715</v>
      </c>
      <c r="J150">
        <v>-28</v>
      </c>
      <c r="K150">
        <f t="shared" si="12"/>
        <v>28</v>
      </c>
      <c r="M150" t="str">
        <f t="shared" si="13"/>
        <v>Away</v>
      </c>
      <c r="N150" t="str">
        <f t="shared" si="17"/>
        <v>Home</v>
      </c>
      <c r="O150" t="str">
        <f t="shared" si="14"/>
        <v>Away</v>
      </c>
      <c r="Q150">
        <f t="shared" si="15"/>
        <v>0</v>
      </c>
      <c r="R150">
        <f t="shared" si="16"/>
        <v>0</v>
      </c>
    </row>
    <row r="151" spans="1:18" x14ac:dyDescent="0.25">
      <c r="A151" s="1">
        <v>42715</v>
      </c>
      <c r="B151">
        <v>-3</v>
      </c>
      <c r="E151" s="1">
        <v>42715</v>
      </c>
      <c r="F151">
        <v>0.668418051204</v>
      </c>
      <c r="I151" s="1">
        <v>42715</v>
      </c>
      <c r="J151">
        <v>-6</v>
      </c>
      <c r="K151">
        <f t="shared" si="12"/>
        <v>6</v>
      </c>
      <c r="M151" t="str">
        <f t="shared" si="13"/>
        <v>Home</v>
      </c>
      <c r="N151" t="str">
        <f t="shared" si="17"/>
        <v>Away</v>
      </c>
      <c r="O151" t="str">
        <f t="shared" si="14"/>
        <v>Away</v>
      </c>
      <c r="Q151">
        <f t="shared" si="15"/>
        <v>1</v>
      </c>
      <c r="R151">
        <f t="shared" si="16"/>
        <v>0</v>
      </c>
    </row>
    <row r="152" spans="1:18" x14ac:dyDescent="0.25">
      <c r="A152" s="1">
        <v>42715</v>
      </c>
      <c r="B152">
        <v>-1</v>
      </c>
      <c r="E152" s="1">
        <v>42715</v>
      </c>
      <c r="F152">
        <v>-0.793321448007</v>
      </c>
      <c r="I152" s="1">
        <v>42715</v>
      </c>
      <c r="J152">
        <v>12</v>
      </c>
      <c r="K152">
        <f t="shared" si="12"/>
        <v>-12</v>
      </c>
      <c r="M152" t="str">
        <f t="shared" si="13"/>
        <v>Home</v>
      </c>
      <c r="N152" t="str">
        <f t="shared" si="17"/>
        <v>Away</v>
      </c>
      <c r="O152" t="str">
        <f t="shared" si="14"/>
        <v>Home</v>
      </c>
      <c r="Q152">
        <f t="shared" si="15"/>
        <v>0</v>
      </c>
      <c r="R152">
        <f t="shared" si="16"/>
        <v>0</v>
      </c>
    </row>
    <row r="153" spans="1:18" x14ac:dyDescent="0.25">
      <c r="A153" s="1">
        <v>42715</v>
      </c>
      <c r="B153">
        <v>3</v>
      </c>
      <c r="E153" s="1">
        <v>42715</v>
      </c>
      <c r="F153">
        <v>-2.8005023588000002</v>
      </c>
      <c r="I153" s="1">
        <v>42715</v>
      </c>
      <c r="J153">
        <v>-9</v>
      </c>
      <c r="K153">
        <f t="shared" si="12"/>
        <v>9</v>
      </c>
      <c r="M153" t="str">
        <f t="shared" si="13"/>
        <v>Away</v>
      </c>
      <c r="N153" t="str">
        <f t="shared" si="17"/>
        <v>Home</v>
      </c>
      <c r="O153" t="str">
        <f t="shared" si="14"/>
        <v>Away</v>
      </c>
      <c r="Q153">
        <f t="shared" si="15"/>
        <v>0</v>
      </c>
      <c r="R153">
        <f t="shared" si="16"/>
        <v>0</v>
      </c>
    </row>
    <row r="154" spans="1:18" x14ac:dyDescent="0.25">
      <c r="A154" s="1">
        <v>42715</v>
      </c>
      <c r="B154">
        <v>4.5</v>
      </c>
      <c r="E154" s="1">
        <v>42715</v>
      </c>
      <c r="F154">
        <v>-4.7253350462099997</v>
      </c>
      <c r="I154" s="1">
        <v>42715</v>
      </c>
      <c r="J154">
        <v>-13</v>
      </c>
      <c r="K154">
        <f t="shared" si="12"/>
        <v>13</v>
      </c>
      <c r="M154" t="str">
        <f t="shared" si="13"/>
        <v>Away</v>
      </c>
      <c r="N154" t="str">
        <f t="shared" si="17"/>
        <v>Home</v>
      </c>
      <c r="O154" t="str">
        <f t="shared" si="14"/>
        <v>Away</v>
      </c>
      <c r="Q154">
        <f t="shared" si="15"/>
        <v>0</v>
      </c>
      <c r="R154">
        <f t="shared" si="16"/>
        <v>0</v>
      </c>
    </row>
    <row r="155" spans="1:18" x14ac:dyDescent="0.25">
      <c r="A155" s="1">
        <v>42715</v>
      </c>
      <c r="B155">
        <v>2</v>
      </c>
      <c r="E155" s="1">
        <v>42715</v>
      </c>
      <c r="F155">
        <v>2.9613570686499999</v>
      </c>
      <c r="I155" s="1">
        <v>42715</v>
      </c>
      <c r="J155">
        <v>3</v>
      </c>
      <c r="K155">
        <f t="shared" si="12"/>
        <v>-3</v>
      </c>
      <c r="M155" t="str">
        <f t="shared" si="13"/>
        <v>Away</v>
      </c>
      <c r="N155" t="str">
        <f t="shared" si="17"/>
        <v>Away</v>
      </c>
      <c r="O155" t="str">
        <f t="shared" si="14"/>
        <v>Home</v>
      </c>
      <c r="Q155">
        <f t="shared" si="15"/>
        <v>0</v>
      </c>
      <c r="R155">
        <f t="shared" si="16"/>
        <v>1</v>
      </c>
    </row>
    <row r="156" spans="1:18" x14ac:dyDescent="0.25">
      <c r="A156" s="1">
        <v>42715</v>
      </c>
      <c r="B156">
        <v>2</v>
      </c>
      <c r="E156" s="1">
        <v>42715</v>
      </c>
      <c r="F156">
        <v>-6.5129749450099998</v>
      </c>
      <c r="I156" s="1">
        <v>42715</v>
      </c>
      <c r="J156">
        <v>-5</v>
      </c>
      <c r="K156">
        <f t="shared" si="12"/>
        <v>5</v>
      </c>
      <c r="M156" t="str">
        <f t="shared" si="13"/>
        <v>Away</v>
      </c>
      <c r="N156" t="str">
        <f t="shared" si="17"/>
        <v>Home</v>
      </c>
      <c r="O156" t="str">
        <f t="shared" si="14"/>
        <v>Away</v>
      </c>
      <c r="Q156">
        <f t="shared" si="15"/>
        <v>0</v>
      </c>
      <c r="R156">
        <f t="shared" si="16"/>
        <v>0</v>
      </c>
    </row>
    <row r="157" spans="1:18" x14ac:dyDescent="0.25">
      <c r="A157" s="1">
        <v>42715</v>
      </c>
      <c r="B157">
        <v>-2</v>
      </c>
      <c r="E157" s="1">
        <v>42715</v>
      </c>
      <c r="F157">
        <v>8.7406217560399995</v>
      </c>
      <c r="I157" s="1">
        <v>42715</v>
      </c>
      <c r="J157">
        <v>3</v>
      </c>
      <c r="K157">
        <f t="shared" si="12"/>
        <v>-3</v>
      </c>
      <c r="M157" t="str">
        <f t="shared" si="13"/>
        <v>Home</v>
      </c>
      <c r="N157" t="str">
        <f t="shared" si="17"/>
        <v>Away</v>
      </c>
      <c r="O157" t="str">
        <f t="shared" si="14"/>
        <v>Home</v>
      </c>
      <c r="Q157">
        <f t="shared" si="15"/>
        <v>0</v>
      </c>
      <c r="R157">
        <f t="shared" si="16"/>
        <v>0</v>
      </c>
    </row>
    <row r="158" spans="1:18" x14ac:dyDescent="0.25">
      <c r="A158" s="1">
        <v>42715</v>
      </c>
      <c r="B158">
        <v>-6.5</v>
      </c>
      <c r="E158" s="1">
        <v>42715</v>
      </c>
      <c r="F158">
        <v>4.8854285756399998</v>
      </c>
      <c r="I158" s="1">
        <v>42715</v>
      </c>
      <c r="J158">
        <v>-5</v>
      </c>
      <c r="K158">
        <f t="shared" si="12"/>
        <v>5</v>
      </c>
      <c r="M158" t="str">
        <f t="shared" si="13"/>
        <v>Home</v>
      </c>
      <c r="N158" t="str">
        <f t="shared" si="17"/>
        <v>Away</v>
      </c>
      <c r="O158" t="str">
        <f t="shared" si="14"/>
        <v>Away</v>
      </c>
      <c r="Q158">
        <f t="shared" si="15"/>
        <v>1</v>
      </c>
      <c r="R158">
        <f t="shared" si="16"/>
        <v>0</v>
      </c>
    </row>
    <row r="159" spans="1:18" x14ac:dyDescent="0.25">
      <c r="A159" s="1">
        <v>42715</v>
      </c>
      <c r="B159">
        <v>-7.5</v>
      </c>
      <c r="E159" s="1">
        <v>42715</v>
      </c>
      <c r="F159">
        <v>3.96003519306</v>
      </c>
      <c r="I159" s="1">
        <v>42715</v>
      </c>
      <c r="J159">
        <v>3</v>
      </c>
      <c r="K159">
        <f t="shared" si="12"/>
        <v>-3</v>
      </c>
      <c r="M159" t="str">
        <f t="shared" si="13"/>
        <v>Home</v>
      </c>
      <c r="N159" t="str">
        <f t="shared" si="17"/>
        <v>Away</v>
      </c>
      <c r="O159" t="str">
        <f t="shared" si="14"/>
        <v>Away</v>
      </c>
      <c r="Q159">
        <f t="shared" si="15"/>
        <v>1</v>
      </c>
      <c r="R159">
        <f t="shared" si="16"/>
        <v>0</v>
      </c>
    </row>
    <row r="160" spans="1:18" x14ac:dyDescent="0.25">
      <c r="A160" s="1">
        <v>42715</v>
      </c>
      <c r="B160">
        <v>1</v>
      </c>
      <c r="E160" s="1">
        <v>42715</v>
      </c>
      <c r="F160">
        <v>1.55111491094</v>
      </c>
      <c r="I160" s="1">
        <v>42715</v>
      </c>
      <c r="J160">
        <v>-7</v>
      </c>
      <c r="K160">
        <f t="shared" si="12"/>
        <v>7</v>
      </c>
      <c r="M160" t="str">
        <f t="shared" si="13"/>
        <v>Away</v>
      </c>
      <c r="N160" t="str">
        <f t="shared" si="17"/>
        <v>Away</v>
      </c>
      <c r="O160" t="str">
        <f t="shared" si="14"/>
        <v>Away</v>
      </c>
      <c r="Q160">
        <f t="shared" si="15"/>
        <v>1</v>
      </c>
      <c r="R160">
        <f t="shared" si="16"/>
        <v>1</v>
      </c>
    </row>
    <row r="161" spans="1:18" x14ac:dyDescent="0.25">
      <c r="A161" s="1">
        <v>42716</v>
      </c>
      <c r="B161">
        <v>-6</v>
      </c>
      <c r="E161" s="1">
        <v>42716</v>
      </c>
      <c r="F161">
        <v>9.9896798434199994</v>
      </c>
      <c r="I161" s="1">
        <v>42716</v>
      </c>
      <c r="J161">
        <v>7</v>
      </c>
      <c r="K161">
        <f t="shared" si="12"/>
        <v>-7</v>
      </c>
      <c r="M161" t="str">
        <f t="shared" si="13"/>
        <v>Home</v>
      </c>
      <c r="N161" t="str">
        <f t="shared" si="17"/>
        <v>Away</v>
      </c>
      <c r="O161" t="str">
        <f t="shared" si="14"/>
        <v>Home</v>
      </c>
      <c r="Q161">
        <f t="shared" si="15"/>
        <v>0</v>
      </c>
      <c r="R161">
        <f t="shared" si="16"/>
        <v>0</v>
      </c>
    </row>
    <row r="162" spans="1:18" x14ac:dyDescent="0.25">
      <c r="A162" s="1">
        <v>42719</v>
      </c>
      <c r="B162">
        <v>-15</v>
      </c>
      <c r="E162" s="1">
        <v>42719</v>
      </c>
      <c r="F162">
        <v>7.6178253115799999</v>
      </c>
      <c r="I162" s="1">
        <v>42719</v>
      </c>
      <c r="J162">
        <v>21</v>
      </c>
      <c r="K162">
        <f t="shared" si="12"/>
        <v>-21</v>
      </c>
      <c r="M162" t="str">
        <f t="shared" si="13"/>
        <v>Home</v>
      </c>
      <c r="N162" t="str">
        <f t="shared" si="17"/>
        <v>Away</v>
      </c>
      <c r="O162" t="str">
        <f t="shared" si="14"/>
        <v>Home</v>
      </c>
      <c r="Q162">
        <f t="shared" si="15"/>
        <v>0</v>
      </c>
      <c r="R162">
        <f t="shared" si="16"/>
        <v>0</v>
      </c>
    </row>
    <row r="163" spans="1:18" x14ac:dyDescent="0.25">
      <c r="A163" s="1">
        <v>42721</v>
      </c>
      <c r="B163">
        <v>2.5</v>
      </c>
      <c r="E163" s="1">
        <v>42721</v>
      </c>
      <c r="F163">
        <v>-1.3329082301799999</v>
      </c>
      <c r="I163" s="1">
        <v>42721</v>
      </c>
      <c r="J163">
        <v>-21</v>
      </c>
      <c r="K163">
        <f t="shared" si="12"/>
        <v>21</v>
      </c>
      <c r="M163" t="str">
        <f t="shared" si="13"/>
        <v>Away</v>
      </c>
      <c r="N163" t="str">
        <f t="shared" si="17"/>
        <v>Home</v>
      </c>
      <c r="O163" t="str">
        <f t="shared" si="14"/>
        <v>Away</v>
      </c>
      <c r="Q163">
        <f t="shared" si="15"/>
        <v>0</v>
      </c>
      <c r="R163">
        <f t="shared" si="16"/>
        <v>0</v>
      </c>
    </row>
    <row r="164" spans="1:18" x14ac:dyDescent="0.25">
      <c r="A164" s="1">
        <v>42722</v>
      </c>
      <c r="B164">
        <v>-7</v>
      </c>
      <c r="E164" s="1">
        <v>42722</v>
      </c>
      <c r="F164">
        <v>6.8745947749900003</v>
      </c>
      <c r="I164" s="1">
        <v>42722</v>
      </c>
      <c r="J164">
        <v>6</v>
      </c>
      <c r="K164">
        <f t="shared" si="12"/>
        <v>-6</v>
      </c>
      <c r="M164" t="str">
        <f t="shared" si="13"/>
        <v>Home</v>
      </c>
      <c r="N164" t="str">
        <f t="shared" si="17"/>
        <v>Away</v>
      </c>
      <c r="O164" t="str">
        <f t="shared" si="14"/>
        <v>Away</v>
      </c>
      <c r="Q164">
        <f t="shared" si="15"/>
        <v>1</v>
      </c>
      <c r="R164">
        <f t="shared" si="16"/>
        <v>0</v>
      </c>
    </row>
    <row r="165" spans="1:18" x14ac:dyDescent="0.25">
      <c r="A165" s="1">
        <v>42722</v>
      </c>
      <c r="B165">
        <v>2.5</v>
      </c>
      <c r="E165" s="1">
        <v>42722</v>
      </c>
      <c r="F165">
        <v>-4.0547654812499996</v>
      </c>
      <c r="I165" s="1">
        <v>42722</v>
      </c>
      <c r="J165">
        <v>-3</v>
      </c>
      <c r="K165">
        <f t="shared" si="12"/>
        <v>3</v>
      </c>
      <c r="M165" t="str">
        <f t="shared" si="13"/>
        <v>Away</v>
      </c>
      <c r="N165" t="str">
        <f t="shared" si="17"/>
        <v>Home</v>
      </c>
      <c r="O165" t="str">
        <f t="shared" si="14"/>
        <v>Away</v>
      </c>
      <c r="Q165">
        <f t="shared" si="15"/>
        <v>0</v>
      </c>
      <c r="R165">
        <f t="shared" si="16"/>
        <v>0</v>
      </c>
    </row>
    <row r="166" spans="1:18" x14ac:dyDescent="0.25">
      <c r="A166" s="1">
        <v>42722</v>
      </c>
      <c r="B166">
        <v>3</v>
      </c>
      <c r="E166" s="1">
        <v>42722</v>
      </c>
      <c r="F166">
        <v>-7.2263932772699997</v>
      </c>
      <c r="I166" s="1">
        <v>42722</v>
      </c>
      <c r="J166">
        <v>-13</v>
      </c>
      <c r="K166">
        <f t="shared" si="12"/>
        <v>13</v>
      </c>
      <c r="M166" t="str">
        <f t="shared" si="13"/>
        <v>Away</v>
      </c>
      <c r="N166" t="str">
        <f t="shared" si="17"/>
        <v>Home</v>
      </c>
      <c r="O166" t="str">
        <f t="shared" si="14"/>
        <v>Away</v>
      </c>
      <c r="Q166">
        <f t="shared" si="15"/>
        <v>0</v>
      </c>
      <c r="R166">
        <f t="shared" si="16"/>
        <v>0</v>
      </c>
    </row>
    <row r="167" spans="1:18" x14ac:dyDescent="0.25">
      <c r="A167" s="1">
        <v>42722</v>
      </c>
      <c r="B167">
        <v>-3</v>
      </c>
      <c r="E167" s="1">
        <v>42722</v>
      </c>
      <c r="F167">
        <v>-4.55569459094</v>
      </c>
      <c r="I167" s="1">
        <v>42722</v>
      </c>
      <c r="J167">
        <v>-7</v>
      </c>
      <c r="K167">
        <f t="shared" si="12"/>
        <v>7</v>
      </c>
      <c r="M167" t="str">
        <f t="shared" si="13"/>
        <v>Home</v>
      </c>
      <c r="N167" t="str">
        <f t="shared" si="17"/>
        <v>Home</v>
      </c>
      <c r="O167" t="str">
        <f t="shared" si="14"/>
        <v>Away</v>
      </c>
      <c r="Q167">
        <f t="shared" si="15"/>
        <v>0</v>
      </c>
      <c r="R167">
        <f t="shared" si="16"/>
        <v>1</v>
      </c>
    </row>
    <row r="168" spans="1:18" x14ac:dyDescent="0.25">
      <c r="A168" s="1">
        <v>42722</v>
      </c>
      <c r="B168">
        <v>-13.5</v>
      </c>
      <c r="E168" s="1">
        <v>42722</v>
      </c>
      <c r="F168">
        <v>9.6530927218899993</v>
      </c>
      <c r="I168" s="1">
        <v>42722</v>
      </c>
      <c r="J168">
        <v>28</v>
      </c>
      <c r="K168">
        <f t="shared" si="12"/>
        <v>-28</v>
      </c>
      <c r="M168" t="str">
        <f t="shared" si="13"/>
        <v>Home</v>
      </c>
      <c r="N168" t="str">
        <f t="shared" si="17"/>
        <v>Away</v>
      </c>
      <c r="O168" t="str">
        <f t="shared" si="14"/>
        <v>Home</v>
      </c>
      <c r="Q168">
        <f t="shared" si="15"/>
        <v>0</v>
      </c>
      <c r="R168">
        <f t="shared" si="16"/>
        <v>0</v>
      </c>
    </row>
    <row r="169" spans="1:18" x14ac:dyDescent="0.25">
      <c r="A169" s="1">
        <v>42722</v>
      </c>
      <c r="B169">
        <v>-3.5</v>
      </c>
      <c r="E169" s="1">
        <v>42722</v>
      </c>
      <c r="F169">
        <v>2.9551916732699999</v>
      </c>
      <c r="I169" s="1">
        <v>42722</v>
      </c>
      <c r="J169">
        <v>1</v>
      </c>
      <c r="K169">
        <f t="shared" si="12"/>
        <v>-1</v>
      </c>
      <c r="M169" t="str">
        <f t="shared" si="13"/>
        <v>Home</v>
      </c>
      <c r="N169" t="str">
        <f t="shared" si="17"/>
        <v>Away</v>
      </c>
      <c r="O169" t="str">
        <f t="shared" si="14"/>
        <v>Away</v>
      </c>
      <c r="Q169">
        <f t="shared" si="15"/>
        <v>1</v>
      </c>
      <c r="R169">
        <f t="shared" si="16"/>
        <v>0</v>
      </c>
    </row>
    <row r="170" spans="1:18" x14ac:dyDescent="0.25">
      <c r="A170" s="1">
        <v>42722</v>
      </c>
      <c r="B170">
        <v>-4</v>
      </c>
      <c r="E170" s="1">
        <v>42722</v>
      </c>
      <c r="F170">
        <v>-5.1156129000400004</v>
      </c>
      <c r="I170" s="1">
        <v>42722</v>
      </c>
      <c r="J170">
        <v>11</v>
      </c>
      <c r="K170">
        <f t="shared" si="12"/>
        <v>-11</v>
      </c>
      <c r="M170" t="str">
        <f t="shared" si="13"/>
        <v>Home</v>
      </c>
      <c r="N170" t="str">
        <f t="shared" si="17"/>
        <v>Home</v>
      </c>
      <c r="O170" t="str">
        <f t="shared" si="14"/>
        <v>Home</v>
      </c>
      <c r="Q170">
        <f t="shared" si="15"/>
        <v>1</v>
      </c>
      <c r="R170">
        <f t="shared" si="16"/>
        <v>1</v>
      </c>
    </row>
    <row r="171" spans="1:18" x14ac:dyDescent="0.25">
      <c r="A171" s="1">
        <v>42722</v>
      </c>
      <c r="B171">
        <v>-6</v>
      </c>
      <c r="E171" s="1">
        <v>42722</v>
      </c>
      <c r="F171">
        <v>-4.6842687737900004</v>
      </c>
      <c r="I171" s="1">
        <v>42722</v>
      </c>
      <c r="J171">
        <v>-2</v>
      </c>
      <c r="K171">
        <f t="shared" si="12"/>
        <v>2</v>
      </c>
      <c r="M171" t="str">
        <f t="shared" si="13"/>
        <v>Home</v>
      </c>
      <c r="N171" t="str">
        <f t="shared" si="17"/>
        <v>Away</v>
      </c>
      <c r="O171" t="str">
        <f t="shared" si="14"/>
        <v>Away</v>
      </c>
      <c r="Q171">
        <f t="shared" si="15"/>
        <v>1</v>
      </c>
      <c r="R171">
        <f t="shared" si="16"/>
        <v>0</v>
      </c>
    </row>
    <row r="172" spans="1:18" x14ac:dyDescent="0.25">
      <c r="A172" s="1">
        <v>42722</v>
      </c>
      <c r="B172">
        <v>4.5</v>
      </c>
      <c r="E172" s="1">
        <v>42722</v>
      </c>
      <c r="F172">
        <v>-0.16439802488800001</v>
      </c>
      <c r="I172" s="1">
        <v>42722</v>
      </c>
      <c r="J172">
        <v>-3</v>
      </c>
      <c r="K172">
        <f t="shared" si="12"/>
        <v>3</v>
      </c>
      <c r="M172" t="str">
        <f t="shared" si="13"/>
        <v>Away</v>
      </c>
      <c r="N172" t="str">
        <f t="shared" si="17"/>
        <v>Home</v>
      </c>
      <c r="O172" t="str">
        <f t="shared" si="14"/>
        <v>Home</v>
      </c>
      <c r="Q172">
        <f t="shared" si="15"/>
        <v>1</v>
      </c>
      <c r="R172">
        <f t="shared" si="16"/>
        <v>0</v>
      </c>
    </row>
    <row r="173" spans="1:18" x14ac:dyDescent="0.25">
      <c r="A173" s="1">
        <v>42722</v>
      </c>
      <c r="B173">
        <v>3</v>
      </c>
      <c r="E173" s="1">
        <v>42722</v>
      </c>
      <c r="F173">
        <v>-0.81486773048700001</v>
      </c>
      <c r="I173" s="1">
        <v>42722</v>
      </c>
      <c r="J173">
        <v>-4</v>
      </c>
      <c r="K173">
        <f t="shared" si="12"/>
        <v>4</v>
      </c>
      <c r="M173" t="str">
        <f t="shared" si="13"/>
        <v>Away</v>
      </c>
      <c r="N173" t="str">
        <f t="shared" si="17"/>
        <v>Home</v>
      </c>
      <c r="O173" t="str">
        <f t="shared" si="14"/>
        <v>Away</v>
      </c>
      <c r="Q173">
        <f t="shared" si="15"/>
        <v>0</v>
      </c>
      <c r="R173">
        <f t="shared" si="16"/>
        <v>0</v>
      </c>
    </row>
    <row r="174" spans="1:18" x14ac:dyDescent="0.25">
      <c r="A174" s="1">
        <v>42722</v>
      </c>
      <c r="B174">
        <v>-5</v>
      </c>
      <c r="E174" s="1">
        <v>42722</v>
      </c>
      <c r="F174">
        <v>-0.112536371293</v>
      </c>
      <c r="I174" s="1">
        <v>42722</v>
      </c>
      <c r="J174">
        <v>1</v>
      </c>
      <c r="K174">
        <f t="shared" si="12"/>
        <v>-1</v>
      </c>
      <c r="M174" t="str">
        <f t="shared" si="13"/>
        <v>Home</v>
      </c>
      <c r="N174" t="str">
        <f t="shared" si="17"/>
        <v>Away</v>
      </c>
      <c r="O174" t="str">
        <f t="shared" si="14"/>
        <v>Away</v>
      </c>
      <c r="Q174">
        <f t="shared" si="15"/>
        <v>1</v>
      </c>
      <c r="R174">
        <f t="shared" si="16"/>
        <v>0</v>
      </c>
    </row>
    <row r="175" spans="1:18" x14ac:dyDescent="0.25">
      <c r="A175" s="1">
        <v>42722</v>
      </c>
      <c r="B175">
        <v>-5</v>
      </c>
      <c r="E175" s="1">
        <v>42722</v>
      </c>
      <c r="F175">
        <v>-0.20395094149099999</v>
      </c>
      <c r="I175" s="1">
        <v>42722</v>
      </c>
      <c r="J175">
        <v>-28</v>
      </c>
      <c r="K175">
        <f t="shared" si="12"/>
        <v>28</v>
      </c>
      <c r="M175" t="str">
        <f t="shared" si="13"/>
        <v>Home</v>
      </c>
      <c r="N175" t="str">
        <f t="shared" si="17"/>
        <v>Away</v>
      </c>
      <c r="O175" t="str">
        <f t="shared" si="14"/>
        <v>Away</v>
      </c>
      <c r="Q175">
        <f t="shared" si="15"/>
        <v>1</v>
      </c>
      <c r="R175">
        <f t="shared" si="16"/>
        <v>0</v>
      </c>
    </row>
    <row r="176" spans="1:18" x14ac:dyDescent="0.25">
      <c r="A176" s="1">
        <v>42722</v>
      </c>
      <c r="B176">
        <v>-10.5</v>
      </c>
      <c r="E176" s="1">
        <v>42722</v>
      </c>
      <c r="F176">
        <v>8.9566476438600002</v>
      </c>
      <c r="I176" s="1">
        <v>42722</v>
      </c>
      <c r="J176">
        <v>20</v>
      </c>
      <c r="K176">
        <f t="shared" si="12"/>
        <v>-20</v>
      </c>
      <c r="M176" t="str">
        <f t="shared" si="13"/>
        <v>Home</v>
      </c>
      <c r="N176" t="str">
        <f t="shared" si="17"/>
        <v>Away</v>
      </c>
      <c r="O176" t="str">
        <f t="shared" si="14"/>
        <v>Home</v>
      </c>
      <c r="Q176">
        <f t="shared" si="15"/>
        <v>0</v>
      </c>
      <c r="R176">
        <f t="shared" si="16"/>
        <v>0</v>
      </c>
    </row>
    <row r="177" spans="1:18" x14ac:dyDescent="0.25">
      <c r="A177" s="1">
        <v>42723</v>
      </c>
      <c r="B177">
        <v>-7</v>
      </c>
      <c r="E177" s="1">
        <v>42723</v>
      </c>
      <c r="F177">
        <v>8.8153539131199992</v>
      </c>
      <c r="I177" s="1">
        <v>42723</v>
      </c>
      <c r="J177">
        <v>-11</v>
      </c>
      <c r="K177">
        <f t="shared" si="12"/>
        <v>11</v>
      </c>
      <c r="M177" t="str">
        <f t="shared" si="13"/>
        <v>Home</v>
      </c>
      <c r="N177" t="str">
        <f t="shared" si="17"/>
        <v>Away</v>
      </c>
      <c r="O177" t="str">
        <f t="shared" si="14"/>
        <v>Away</v>
      </c>
      <c r="Q177">
        <f t="shared" si="15"/>
        <v>1</v>
      </c>
      <c r="R177">
        <f t="shared" si="16"/>
        <v>0</v>
      </c>
    </row>
    <row r="178" spans="1:18" x14ac:dyDescent="0.25">
      <c r="A178" s="1">
        <v>42726</v>
      </c>
      <c r="B178">
        <v>-1.5</v>
      </c>
      <c r="E178" s="1">
        <v>42726</v>
      </c>
      <c r="F178">
        <v>2.22074535423</v>
      </c>
      <c r="I178" s="1">
        <v>42726</v>
      </c>
      <c r="J178">
        <v>5</v>
      </c>
      <c r="K178">
        <f t="shared" si="12"/>
        <v>-5</v>
      </c>
      <c r="M178" t="str">
        <f t="shared" si="13"/>
        <v>Home</v>
      </c>
      <c r="N178" t="str">
        <f t="shared" si="17"/>
        <v>Away</v>
      </c>
      <c r="O178" t="str">
        <f t="shared" si="14"/>
        <v>Home</v>
      </c>
      <c r="Q178">
        <f t="shared" si="15"/>
        <v>0</v>
      </c>
      <c r="R178">
        <f t="shared" si="16"/>
        <v>0</v>
      </c>
    </row>
    <row r="179" spans="1:18" x14ac:dyDescent="0.25">
      <c r="A179" s="1">
        <v>42728</v>
      </c>
      <c r="B179">
        <v>-3.5</v>
      </c>
      <c r="E179" s="1">
        <v>42728</v>
      </c>
      <c r="F179">
        <v>3.1318837046799999</v>
      </c>
      <c r="I179" s="1">
        <v>42728</v>
      </c>
      <c r="J179">
        <v>8</v>
      </c>
      <c r="K179">
        <f t="shared" si="12"/>
        <v>-8</v>
      </c>
      <c r="M179" t="str">
        <f t="shared" si="13"/>
        <v>Home</v>
      </c>
      <c r="N179" t="str">
        <f t="shared" si="17"/>
        <v>Away</v>
      </c>
      <c r="O179" t="str">
        <f t="shared" si="14"/>
        <v>Home</v>
      </c>
      <c r="Q179">
        <f t="shared" si="15"/>
        <v>0</v>
      </c>
      <c r="R179">
        <f t="shared" si="16"/>
        <v>0</v>
      </c>
    </row>
    <row r="180" spans="1:18" x14ac:dyDescent="0.25">
      <c r="A180" s="1">
        <v>42728</v>
      </c>
      <c r="B180">
        <v>-3</v>
      </c>
      <c r="E180" s="1">
        <v>42728</v>
      </c>
      <c r="F180">
        <v>-3.0536472669000001</v>
      </c>
      <c r="I180" s="1">
        <v>42728</v>
      </c>
      <c r="J180">
        <v>2</v>
      </c>
      <c r="K180">
        <f t="shared" si="12"/>
        <v>-2</v>
      </c>
      <c r="M180" t="str">
        <f t="shared" si="13"/>
        <v>Home</v>
      </c>
      <c r="N180" t="str">
        <f t="shared" si="17"/>
        <v>Home</v>
      </c>
      <c r="O180" t="str">
        <f t="shared" si="14"/>
        <v>Away</v>
      </c>
      <c r="Q180">
        <f t="shared" si="15"/>
        <v>0</v>
      </c>
      <c r="R180">
        <f t="shared" si="16"/>
        <v>1</v>
      </c>
    </row>
    <row r="181" spans="1:18" x14ac:dyDescent="0.25">
      <c r="A181" s="1">
        <v>42728</v>
      </c>
      <c r="B181">
        <v>-3</v>
      </c>
      <c r="E181" s="1">
        <v>42728</v>
      </c>
      <c r="F181">
        <v>5.2730343737599998</v>
      </c>
      <c r="I181" s="1">
        <v>42728</v>
      </c>
      <c r="J181">
        <v>7</v>
      </c>
      <c r="K181">
        <f t="shared" si="12"/>
        <v>-7</v>
      </c>
      <c r="M181" t="str">
        <f t="shared" si="13"/>
        <v>Home</v>
      </c>
      <c r="N181" t="str">
        <f t="shared" si="17"/>
        <v>Away</v>
      </c>
      <c r="O181" t="str">
        <f t="shared" si="14"/>
        <v>Home</v>
      </c>
      <c r="Q181">
        <f t="shared" si="15"/>
        <v>0</v>
      </c>
      <c r="R181">
        <f t="shared" si="16"/>
        <v>0</v>
      </c>
    </row>
    <row r="182" spans="1:18" x14ac:dyDescent="0.25">
      <c r="A182" s="1">
        <v>42728</v>
      </c>
      <c r="B182">
        <v>-6</v>
      </c>
      <c r="E182" s="1">
        <v>42728</v>
      </c>
      <c r="F182">
        <v>-2.6288333941499999</v>
      </c>
      <c r="I182" s="1">
        <v>42728</v>
      </c>
      <c r="J182">
        <v>-1</v>
      </c>
      <c r="K182">
        <f t="shared" si="12"/>
        <v>1</v>
      </c>
      <c r="M182" t="str">
        <f t="shared" si="13"/>
        <v>Home</v>
      </c>
      <c r="N182" t="str">
        <f t="shared" si="17"/>
        <v>Away</v>
      </c>
      <c r="O182" t="str">
        <f t="shared" si="14"/>
        <v>Away</v>
      </c>
      <c r="Q182">
        <f t="shared" si="15"/>
        <v>1</v>
      </c>
      <c r="R182">
        <f t="shared" si="16"/>
        <v>0</v>
      </c>
    </row>
    <row r="183" spans="1:18" x14ac:dyDescent="0.25">
      <c r="A183" s="1">
        <v>42728</v>
      </c>
      <c r="B183">
        <v>-6</v>
      </c>
      <c r="E183" s="1">
        <v>42728</v>
      </c>
      <c r="F183">
        <v>5.0126721559899998</v>
      </c>
      <c r="I183" s="1">
        <v>42728</v>
      </c>
      <c r="J183">
        <v>13</v>
      </c>
      <c r="K183">
        <f t="shared" si="12"/>
        <v>-13</v>
      </c>
      <c r="M183" t="str">
        <f t="shared" si="13"/>
        <v>Home</v>
      </c>
      <c r="N183" t="str">
        <f t="shared" si="17"/>
        <v>Away</v>
      </c>
      <c r="O183" t="str">
        <f t="shared" si="14"/>
        <v>Home</v>
      </c>
      <c r="Q183">
        <f t="shared" si="15"/>
        <v>0</v>
      </c>
      <c r="R183">
        <f t="shared" si="16"/>
        <v>0</v>
      </c>
    </row>
    <row r="184" spans="1:18" x14ac:dyDescent="0.25">
      <c r="A184" s="1">
        <v>42728</v>
      </c>
      <c r="B184">
        <v>-9</v>
      </c>
      <c r="E184" s="1">
        <v>42728</v>
      </c>
      <c r="F184">
        <v>3.8907509508899998</v>
      </c>
      <c r="I184" s="1">
        <v>42728</v>
      </c>
      <c r="J184">
        <v>-3</v>
      </c>
      <c r="K184">
        <f t="shared" si="12"/>
        <v>3</v>
      </c>
      <c r="M184" t="str">
        <f t="shared" si="13"/>
        <v>Home</v>
      </c>
      <c r="N184" t="str">
        <f t="shared" si="17"/>
        <v>Away</v>
      </c>
      <c r="O184" t="str">
        <f t="shared" si="14"/>
        <v>Away</v>
      </c>
      <c r="Q184">
        <f t="shared" si="15"/>
        <v>1</v>
      </c>
      <c r="R184">
        <f t="shared" si="16"/>
        <v>0</v>
      </c>
    </row>
    <row r="185" spans="1:18" x14ac:dyDescent="0.25">
      <c r="A185" s="1">
        <v>42728</v>
      </c>
      <c r="B185">
        <v>4.5</v>
      </c>
      <c r="E185" s="1">
        <v>42728</v>
      </c>
      <c r="F185">
        <v>-1.8721441299799999</v>
      </c>
      <c r="I185" s="1">
        <v>42728</v>
      </c>
      <c r="J185">
        <v>3</v>
      </c>
      <c r="K185">
        <f t="shared" si="12"/>
        <v>-3</v>
      </c>
      <c r="M185" t="str">
        <f t="shared" si="13"/>
        <v>Away</v>
      </c>
      <c r="N185" t="str">
        <f t="shared" si="17"/>
        <v>Home</v>
      </c>
      <c r="O185" t="str">
        <f t="shared" si="14"/>
        <v>Home</v>
      </c>
      <c r="Q185">
        <f t="shared" si="15"/>
        <v>1</v>
      </c>
      <c r="R185">
        <f t="shared" si="16"/>
        <v>0</v>
      </c>
    </row>
    <row r="186" spans="1:18" x14ac:dyDescent="0.25">
      <c r="A186" s="1">
        <v>42728</v>
      </c>
      <c r="B186">
        <v>-4.5</v>
      </c>
      <c r="E186" s="1">
        <v>42728</v>
      </c>
      <c r="F186">
        <v>4.6534825168399996</v>
      </c>
      <c r="I186" s="1">
        <v>42728</v>
      </c>
      <c r="J186">
        <v>-3</v>
      </c>
      <c r="K186">
        <f t="shared" si="12"/>
        <v>3</v>
      </c>
      <c r="M186" t="str">
        <f t="shared" si="13"/>
        <v>Home</v>
      </c>
      <c r="N186" t="str">
        <f t="shared" si="17"/>
        <v>Away</v>
      </c>
      <c r="O186" t="str">
        <f t="shared" si="14"/>
        <v>Away</v>
      </c>
      <c r="Q186">
        <f t="shared" si="15"/>
        <v>1</v>
      </c>
      <c r="R186">
        <f t="shared" si="16"/>
        <v>0</v>
      </c>
    </row>
    <row r="187" spans="1:18" x14ac:dyDescent="0.25">
      <c r="A187" s="1">
        <v>42728</v>
      </c>
      <c r="B187">
        <v>3</v>
      </c>
      <c r="E187" s="1">
        <v>42728</v>
      </c>
      <c r="F187">
        <v>-3.4406692322099999</v>
      </c>
      <c r="I187" s="1">
        <v>42728</v>
      </c>
      <c r="J187">
        <v>-20</v>
      </c>
      <c r="K187">
        <f t="shared" si="12"/>
        <v>20</v>
      </c>
      <c r="M187" t="str">
        <f t="shared" si="13"/>
        <v>Away</v>
      </c>
      <c r="N187" t="str">
        <f t="shared" si="17"/>
        <v>Home</v>
      </c>
      <c r="O187" t="str">
        <f t="shared" si="14"/>
        <v>Away</v>
      </c>
      <c r="Q187">
        <f t="shared" si="15"/>
        <v>0</v>
      </c>
      <c r="R187">
        <f t="shared" si="16"/>
        <v>0</v>
      </c>
    </row>
    <row r="188" spans="1:18" x14ac:dyDescent="0.25">
      <c r="A188" s="1">
        <v>42728</v>
      </c>
      <c r="B188">
        <v>-17</v>
      </c>
      <c r="E188" s="1">
        <v>42728</v>
      </c>
      <c r="F188">
        <v>9.7995307798100004</v>
      </c>
      <c r="I188" s="1">
        <v>42728</v>
      </c>
      <c r="J188">
        <v>38</v>
      </c>
      <c r="K188">
        <f t="shared" si="12"/>
        <v>-38</v>
      </c>
      <c r="M188" t="str">
        <f t="shared" si="13"/>
        <v>Home</v>
      </c>
      <c r="N188" t="str">
        <f t="shared" si="17"/>
        <v>Away</v>
      </c>
      <c r="O188" t="str">
        <f t="shared" si="14"/>
        <v>Home</v>
      </c>
      <c r="Q188">
        <f t="shared" si="15"/>
        <v>0</v>
      </c>
      <c r="R188">
        <f t="shared" si="16"/>
        <v>0</v>
      </c>
    </row>
    <row r="189" spans="1:18" x14ac:dyDescent="0.25">
      <c r="A189" s="1">
        <v>42728</v>
      </c>
      <c r="B189">
        <v>4</v>
      </c>
      <c r="E189" s="1">
        <v>42728</v>
      </c>
      <c r="F189">
        <v>-9.2788782969000003</v>
      </c>
      <c r="I189" s="1">
        <v>42728</v>
      </c>
      <c r="J189">
        <v>21</v>
      </c>
      <c r="K189">
        <f t="shared" si="12"/>
        <v>-21</v>
      </c>
      <c r="M189" t="str">
        <f t="shared" si="13"/>
        <v>Away</v>
      </c>
      <c r="N189" t="str">
        <f t="shared" si="17"/>
        <v>Home</v>
      </c>
      <c r="O189" t="str">
        <f t="shared" si="14"/>
        <v>Home</v>
      </c>
      <c r="Q189">
        <f t="shared" si="15"/>
        <v>1</v>
      </c>
      <c r="R189">
        <f t="shared" si="16"/>
        <v>0</v>
      </c>
    </row>
    <row r="190" spans="1:18" x14ac:dyDescent="0.25">
      <c r="A190" s="1">
        <v>42728</v>
      </c>
      <c r="B190">
        <v>3</v>
      </c>
      <c r="E190" s="1">
        <v>42728</v>
      </c>
      <c r="F190">
        <v>-7.5421401530800001</v>
      </c>
      <c r="I190" s="1">
        <v>42728</v>
      </c>
      <c r="J190">
        <v>-17</v>
      </c>
      <c r="K190">
        <f t="shared" si="12"/>
        <v>17</v>
      </c>
      <c r="M190" t="str">
        <f t="shared" si="13"/>
        <v>Away</v>
      </c>
      <c r="N190" t="str">
        <f t="shared" si="17"/>
        <v>Home</v>
      </c>
      <c r="O190" t="str">
        <f t="shared" si="14"/>
        <v>Away</v>
      </c>
      <c r="Q190">
        <f t="shared" si="15"/>
        <v>0</v>
      </c>
      <c r="R190">
        <f t="shared" si="16"/>
        <v>0</v>
      </c>
    </row>
    <row r="191" spans="1:18" x14ac:dyDescent="0.25">
      <c r="A191" s="1">
        <v>42729</v>
      </c>
      <c r="B191">
        <v>-5.5</v>
      </c>
      <c r="E191" s="1">
        <v>42729</v>
      </c>
      <c r="F191">
        <v>7.3146765303499999</v>
      </c>
      <c r="I191" s="1">
        <v>42729</v>
      </c>
      <c r="J191">
        <v>4</v>
      </c>
      <c r="K191">
        <f t="shared" si="12"/>
        <v>-4</v>
      </c>
      <c r="M191" t="str">
        <f t="shared" si="13"/>
        <v>Home</v>
      </c>
      <c r="N191" t="str">
        <f t="shared" si="17"/>
        <v>Away</v>
      </c>
      <c r="O191" t="str">
        <f t="shared" si="14"/>
        <v>Away</v>
      </c>
      <c r="Q191">
        <f t="shared" si="15"/>
        <v>1</v>
      </c>
      <c r="R191">
        <f t="shared" si="16"/>
        <v>0</v>
      </c>
    </row>
    <row r="192" spans="1:18" x14ac:dyDescent="0.25">
      <c r="A192" s="1">
        <v>42729</v>
      </c>
      <c r="B192">
        <v>-3.5</v>
      </c>
      <c r="E192" s="1">
        <v>42729</v>
      </c>
      <c r="F192">
        <v>4.1197396741899999</v>
      </c>
      <c r="I192" s="1">
        <v>42729</v>
      </c>
      <c r="J192">
        <v>23</v>
      </c>
      <c r="K192">
        <f t="shared" si="12"/>
        <v>-23</v>
      </c>
      <c r="M192" t="str">
        <f t="shared" si="13"/>
        <v>Home</v>
      </c>
      <c r="N192" t="str">
        <f t="shared" si="17"/>
        <v>Away</v>
      </c>
      <c r="O192" t="str">
        <f t="shared" si="14"/>
        <v>Home</v>
      </c>
      <c r="Q192">
        <f t="shared" si="15"/>
        <v>0</v>
      </c>
      <c r="R192">
        <f t="shared" si="16"/>
        <v>0</v>
      </c>
    </row>
    <row r="193" spans="1:18" x14ac:dyDescent="0.25">
      <c r="A193" s="1">
        <v>42730</v>
      </c>
      <c r="B193">
        <v>-6.5</v>
      </c>
      <c r="E193" s="1">
        <v>42730</v>
      </c>
      <c r="F193">
        <v>5.0623070661999998</v>
      </c>
      <c r="I193" s="1">
        <v>42730</v>
      </c>
      <c r="J193">
        <v>21</v>
      </c>
      <c r="K193">
        <f t="shared" si="12"/>
        <v>-21</v>
      </c>
      <c r="M193" t="str">
        <f t="shared" si="13"/>
        <v>Home</v>
      </c>
      <c r="N193" t="str">
        <f t="shared" si="17"/>
        <v>Away</v>
      </c>
      <c r="O193" t="str">
        <f t="shared" si="14"/>
        <v>Home</v>
      </c>
      <c r="Q193">
        <f t="shared" si="15"/>
        <v>0</v>
      </c>
      <c r="R193">
        <f t="shared" si="16"/>
        <v>0</v>
      </c>
    </row>
    <row r="194" spans="1:18" x14ac:dyDescent="0.25">
      <c r="A194" s="1">
        <v>42736</v>
      </c>
      <c r="B194">
        <v>3.5</v>
      </c>
      <c r="E194" s="1">
        <v>42736</v>
      </c>
      <c r="F194">
        <v>0.16941013945399999</v>
      </c>
      <c r="I194" s="1">
        <v>42736</v>
      </c>
      <c r="J194">
        <v>-7</v>
      </c>
      <c r="K194">
        <f t="shared" si="12"/>
        <v>7</v>
      </c>
      <c r="M194" t="str">
        <f t="shared" si="13"/>
        <v>Away</v>
      </c>
      <c r="N194" t="str">
        <f t="shared" si="17"/>
        <v>Home</v>
      </c>
      <c r="O194" t="str">
        <f t="shared" si="14"/>
        <v>Away</v>
      </c>
      <c r="Q194">
        <f t="shared" si="15"/>
        <v>0</v>
      </c>
      <c r="R194">
        <f t="shared" si="16"/>
        <v>0</v>
      </c>
    </row>
    <row r="195" spans="1:18" x14ac:dyDescent="0.25">
      <c r="A195" s="1">
        <v>42736</v>
      </c>
      <c r="B195">
        <v>-9</v>
      </c>
      <c r="E195" s="1">
        <v>42736</v>
      </c>
      <c r="F195">
        <v>9.8240655582999992</v>
      </c>
      <c r="I195" s="1">
        <v>42736</v>
      </c>
      <c r="J195">
        <v>-9</v>
      </c>
      <c r="K195">
        <f t="shared" ref="K195:K220" si="18">-J195</f>
        <v>9</v>
      </c>
      <c r="M195" t="str">
        <f t="shared" ref="M195:M220" si="19">IF(B195&gt;0,"Away","Home")</f>
        <v>Home</v>
      </c>
      <c r="N195" t="str">
        <f t="shared" si="17"/>
        <v>Away</v>
      </c>
      <c r="O195" t="str">
        <f t="shared" ref="O195:O220" si="20">+IF(K195&lt;B195,"Home",IF(K195=B195,"Push","Away"))</f>
        <v>Away</v>
      </c>
      <c r="Q195">
        <f t="shared" ref="Q195:Q220" si="21">IF(O195=N195,1,0)</f>
        <v>1</v>
      </c>
      <c r="R195">
        <f t="shared" ref="R195:R220" si="22">+IF(N195=M195,1,0)</f>
        <v>0</v>
      </c>
    </row>
    <row r="196" spans="1:18" x14ac:dyDescent="0.25">
      <c r="A196" s="1">
        <v>42736</v>
      </c>
      <c r="B196">
        <v>5.5</v>
      </c>
      <c r="E196" s="1">
        <v>42736</v>
      </c>
      <c r="F196">
        <v>-1.23554341287</v>
      </c>
      <c r="I196" s="1">
        <v>42736</v>
      </c>
      <c r="J196">
        <v>-10</v>
      </c>
      <c r="K196">
        <f t="shared" si="18"/>
        <v>10</v>
      </c>
      <c r="M196" t="str">
        <f t="shared" si="19"/>
        <v>Away</v>
      </c>
      <c r="N196" t="str">
        <f t="shared" si="17"/>
        <v>Home</v>
      </c>
      <c r="O196" t="str">
        <f t="shared" si="20"/>
        <v>Away</v>
      </c>
      <c r="Q196">
        <f t="shared" si="21"/>
        <v>0</v>
      </c>
      <c r="R196">
        <f t="shared" si="22"/>
        <v>0</v>
      </c>
    </row>
    <row r="197" spans="1:18" x14ac:dyDescent="0.25">
      <c r="A197" s="1">
        <v>42736</v>
      </c>
      <c r="B197">
        <v>-1</v>
      </c>
      <c r="E197" s="1">
        <v>42736</v>
      </c>
      <c r="F197">
        <v>-6.7526653277199999</v>
      </c>
      <c r="I197" s="1">
        <v>42736</v>
      </c>
      <c r="J197">
        <v>18</v>
      </c>
      <c r="K197">
        <f t="shared" si="18"/>
        <v>-18</v>
      </c>
      <c r="M197" t="str">
        <f t="shared" si="19"/>
        <v>Home</v>
      </c>
      <c r="N197" t="str">
        <f t="shared" ref="N197:N220" si="23">IF(F197&gt;B197,"Away","Home")</f>
        <v>Home</v>
      </c>
      <c r="O197" t="str">
        <f t="shared" si="20"/>
        <v>Home</v>
      </c>
      <c r="Q197">
        <f t="shared" si="21"/>
        <v>1</v>
      </c>
      <c r="R197">
        <f t="shared" si="22"/>
        <v>1</v>
      </c>
    </row>
    <row r="198" spans="1:18" x14ac:dyDescent="0.25">
      <c r="A198" s="1">
        <v>42736</v>
      </c>
      <c r="B198">
        <v>7</v>
      </c>
      <c r="E198" s="1">
        <v>42736</v>
      </c>
      <c r="F198">
        <v>-3.5843016151099998</v>
      </c>
      <c r="I198" s="1">
        <v>42736</v>
      </c>
      <c r="J198">
        <v>-38</v>
      </c>
      <c r="K198">
        <f t="shared" si="18"/>
        <v>38</v>
      </c>
      <c r="M198" t="str">
        <f t="shared" si="19"/>
        <v>Away</v>
      </c>
      <c r="N198" t="str">
        <f t="shared" si="23"/>
        <v>Home</v>
      </c>
      <c r="O198" t="str">
        <f t="shared" si="20"/>
        <v>Away</v>
      </c>
      <c r="Q198">
        <f t="shared" si="21"/>
        <v>0</v>
      </c>
      <c r="R198">
        <f t="shared" si="22"/>
        <v>0</v>
      </c>
    </row>
    <row r="199" spans="1:18" x14ac:dyDescent="0.25">
      <c r="A199" s="1">
        <v>42736</v>
      </c>
      <c r="B199">
        <v>-7.5</v>
      </c>
      <c r="E199" s="1">
        <v>42736</v>
      </c>
      <c r="F199">
        <v>4.4730530307800001</v>
      </c>
      <c r="I199" s="1">
        <v>42736</v>
      </c>
      <c r="J199">
        <v>6</v>
      </c>
      <c r="K199">
        <f t="shared" si="18"/>
        <v>-6</v>
      </c>
      <c r="M199" t="str">
        <f t="shared" si="19"/>
        <v>Home</v>
      </c>
      <c r="N199" t="str">
        <f t="shared" si="23"/>
        <v>Away</v>
      </c>
      <c r="O199" t="str">
        <f t="shared" si="20"/>
        <v>Away</v>
      </c>
      <c r="Q199">
        <f t="shared" si="21"/>
        <v>1</v>
      </c>
      <c r="R199">
        <f t="shared" si="22"/>
        <v>0</v>
      </c>
    </row>
    <row r="200" spans="1:18" x14ac:dyDescent="0.25">
      <c r="A200" s="1">
        <v>42736</v>
      </c>
      <c r="B200">
        <v>-6</v>
      </c>
      <c r="E200" s="1">
        <v>42736</v>
      </c>
      <c r="F200">
        <v>-0.98357996098599998</v>
      </c>
      <c r="I200" s="1">
        <v>42736</v>
      </c>
      <c r="J200">
        <v>28</v>
      </c>
      <c r="K200">
        <f t="shared" si="18"/>
        <v>-28</v>
      </c>
      <c r="M200" t="str">
        <f t="shared" si="19"/>
        <v>Home</v>
      </c>
      <c r="N200" t="str">
        <f t="shared" si="23"/>
        <v>Away</v>
      </c>
      <c r="O200" t="str">
        <f t="shared" si="20"/>
        <v>Home</v>
      </c>
      <c r="Q200">
        <f t="shared" si="21"/>
        <v>0</v>
      </c>
      <c r="R200">
        <f t="shared" si="22"/>
        <v>0</v>
      </c>
    </row>
    <row r="201" spans="1:18" x14ac:dyDescent="0.25">
      <c r="A201" s="1">
        <v>42736</v>
      </c>
      <c r="B201">
        <v>11.5</v>
      </c>
      <c r="E201" s="1">
        <v>42736</v>
      </c>
      <c r="F201">
        <v>-2.3105789898700002</v>
      </c>
      <c r="I201" s="1">
        <v>42736</v>
      </c>
      <c r="J201">
        <v>-2</v>
      </c>
      <c r="K201">
        <f t="shared" si="18"/>
        <v>2</v>
      </c>
      <c r="M201" t="str">
        <f t="shared" si="19"/>
        <v>Away</v>
      </c>
      <c r="N201" t="str">
        <f t="shared" si="23"/>
        <v>Home</v>
      </c>
      <c r="O201" t="str">
        <f t="shared" si="20"/>
        <v>Home</v>
      </c>
      <c r="Q201">
        <f t="shared" si="21"/>
        <v>1</v>
      </c>
      <c r="R201">
        <f t="shared" si="22"/>
        <v>0</v>
      </c>
    </row>
    <row r="202" spans="1:18" x14ac:dyDescent="0.25">
      <c r="A202" s="1">
        <v>42736</v>
      </c>
      <c r="B202">
        <v>-6.5</v>
      </c>
      <c r="E202" s="1">
        <v>42736</v>
      </c>
      <c r="F202">
        <v>-7.2481892046</v>
      </c>
      <c r="I202" s="1">
        <v>42736</v>
      </c>
      <c r="J202">
        <v>14</v>
      </c>
      <c r="K202">
        <f t="shared" si="18"/>
        <v>-14</v>
      </c>
      <c r="M202" t="str">
        <f t="shared" si="19"/>
        <v>Home</v>
      </c>
      <c r="N202" t="str">
        <f t="shared" si="23"/>
        <v>Home</v>
      </c>
      <c r="O202" t="str">
        <f t="shared" si="20"/>
        <v>Home</v>
      </c>
      <c r="Q202">
        <f t="shared" si="21"/>
        <v>1</v>
      </c>
      <c r="R202">
        <f t="shared" si="22"/>
        <v>1</v>
      </c>
    </row>
    <row r="203" spans="1:18" x14ac:dyDescent="0.25">
      <c r="A203" s="1">
        <v>42736</v>
      </c>
      <c r="B203">
        <v>-3</v>
      </c>
      <c r="E203" s="1">
        <v>42736</v>
      </c>
      <c r="F203">
        <v>8.9828601612399996</v>
      </c>
      <c r="I203" s="1">
        <v>42736</v>
      </c>
      <c r="J203">
        <v>3</v>
      </c>
      <c r="K203">
        <f t="shared" si="18"/>
        <v>-3</v>
      </c>
      <c r="M203" t="str">
        <f t="shared" si="19"/>
        <v>Home</v>
      </c>
      <c r="N203" t="str">
        <f t="shared" si="23"/>
        <v>Away</v>
      </c>
      <c r="O203" t="str">
        <f t="shared" si="20"/>
        <v>Push</v>
      </c>
      <c r="Q203">
        <f t="shared" si="21"/>
        <v>0</v>
      </c>
      <c r="R203">
        <f t="shared" si="22"/>
        <v>0</v>
      </c>
    </row>
    <row r="204" spans="1:18" x14ac:dyDescent="0.25">
      <c r="A204" s="1">
        <v>42736</v>
      </c>
      <c r="B204">
        <v>-3</v>
      </c>
      <c r="E204" s="1">
        <v>42736</v>
      </c>
      <c r="F204">
        <v>2.5002024332100001</v>
      </c>
      <c r="I204" s="1">
        <v>42736</v>
      </c>
      <c r="J204">
        <v>1</v>
      </c>
      <c r="K204">
        <f t="shared" si="18"/>
        <v>-1</v>
      </c>
      <c r="M204" t="str">
        <f t="shared" si="19"/>
        <v>Home</v>
      </c>
      <c r="N204" t="str">
        <f t="shared" si="23"/>
        <v>Away</v>
      </c>
      <c r="O204" t="str">
        <f t="shared" si="20"/>
        <v>Away</v>
      </c>
      <c r="Q204">
        <f t="shared" si="21"/>
        <v>1</v>
      </c>
      <c r="R204">
        <f t="shared" si="22"/>
        <v>0</v>
      </c>
    </row>
    <row r="205" spans="1:18" x14ac:dyDescent="0.25">
      <c r="A205" s="1">
        <v>42736</v>
      </c>
      <c r="B205">
        <v>3.5</v>
      </c>
      <c r="E205" s="1">
        <v>42736</v>
      </c>
      <c r="F205">
        <v>-7.7701535478799997</v>
      </c>
      <c r="I205" s="1">
        <v>42736</v>
      </c>
      <c r="J205">
        <v>20</v>
      </c>
      <c r="K205">
        <f t="shared" si="18"/>
        <v>-20</v>
      </c>
      <c r="M205" t="str">
        <f t="shared" si="19"/>
        <v>Away</v>
      </c>
      <c r="N205" t="str">
        <f t="shared" si="23"/>
        <v>Home</v>
      </c>
      <c r="O205" t="str">
        <f t="shared" si="20"/>
        <v>Home</v>
      </c>
      <c r="Q205">
        <f t="shared" si="21"/>
        <v>1</v>
      </c>
      <c r="R205">
        <f t="shared" si="22"/>
        <v>0</v>
      </c>
    </row>
    <row r="206" spans="1:18" x14ac:dyDescent="0.25">
      <c r="A206" s="1">
        <v>42736</v>
      </c>
      <c r="B206">
        <v>2.5</v>
      </c>
      <c r="E206" s="1">
        <v>42736</v>
      </c>
      <c r="F206">
        <v>4.4672102784999996</v>
      </c>
      <c r="I206" s="1">
        <v>42736</v>
      </c>
      <c r="J206">
        <v>17</v>
      </c>
      <c r="K206">
        <f t="shared" si="18"/>
        <v>-17</v>
      </c>
      <c r="M206" t="str">
        <f t="shared" si="19"/>
        <v>Away</v>
      </c>
      <c r="N206" t="str">
        <f t="shared" si="23"/>
        <v>Away</v>
      </c>
      <c r="O206" t="str">
        <f t="shared" si="20"/>
        <v>Home</v>
      </c>
      <c r="Q206">
        <f t="shared" si="21"/>
        <v>0</v>
      </c>
      <c r="R206">
        <f t="shared" si="22"/>
        <v>1</v>
      </c>
    </row>
    <row r="207" spans="1:18" x14ac:dyDescent="0.25">
      <c r="A207" s="1">
        <v>42736</v>
      </c>
      <c r="B207">
        <v>7.5</v>
      </c>
      <c r="E207" s="1">
        <v>42736</v>
      </c>
      <c r="F207">
        <v>-3.46157982219</v>
      </c>
      <c r="I207" s="1">
        <v>42736</v>
      </c>
      <c r="J207">
        <v>-21</v>
      </c>
      <c r="K207">
        <f t="shared" si="18"/>
        <v>21</v>
      </c>
      <c r="M207" t="str">
        <f t="shared" si="19"/>
        <v>Away</v>
      </c>
      <c r="N207" t="str">
        <f t="shared" si="23"/>
        <v>Home</v>
      </c>
      <c r="O207" t="str">
        <f t="shared" si="20"/>
        <v>Away</v>
      </c>
      <c r="Q207">
        <f t="shared" si="21"/>
        <v>0</v>
      </c>
      <c r="R207">
        <f t="shared" si="22"/>
        <v>0</v>
      </c>
    </row>
    <row r="208" spans="1:18" x14ac:dyDescent="0.25">
      <c r="A208" s="1">
        <v>42736</v>
      </c>
      <c r="B208">
        <v>-3</v>
      </c>
      <c r="E208" s="1">
        <v>42736</v>
      </c>
      <c r="F208">
        <v>8.2915704505299992</v>
      </c>
      <c r="I208" s="1">
        <v>42736</v>
      </c>
      <c r="J208">
        <v>7</v>
      </c>
      <c r="K208">
        <f t="shared" si="18"/>
        <v>-7</v>
      </c>
      <c r="M208" t="str">
        <f t="shared" si="19"/>
        <v>Home</v>
      </c>
      <c r="N208" t="str">
        <f t="shared" si="23"/>
        <v>Away</v>
      </c>
      <c r="O208" t="str">
        <f t="shared" si="20"/>
        <v>Home</v>
      </c>
      <c r="Q208">
        <f t="shared" si="21"/>
        <v>0</v>
      </c>
      <c r="R208">
        <f t="shared" si="22"/>
        <v>0</v>
      </c>
    </row>
    <row r="209" spans="1:18" x14ac:dyDescent="0.25">
      <c r="A209" s="1">
        <v>42736</v>
      </c>
      <c r="B209">
        <v>-5.5</v>
      </c>
      <c r="E209" s="1">
        <v>42736</v>
      </c>
      <c r="F209">
        <v>6.9641909612299999</v>
      </c>
      <c r="I209" s="1">
        <v>42736</v>
      </c>
      <c r="J209">
        <v>4</v>
      </c>
      <c r="K209">
        <f t="shared" si="18"/>
        <v>-4</v>
      </c>
      <c r="M209" t="str">
        <f t="shared" si="19"/>
        <v>Home</v>
      </c>
      <c r="N209" t="str">
        <f t="shared" si="23"/>
        <v>Away</v>
      </c>
      <c r="O209" t="str">
        <f t="shared" si="20"/>
        <v>Away</v>
      </c>
      <c r="Q209">
        <f t="shared" si="21"/>
        <v>1</v>
      </c>
      <c r="R209">
        <f t="shared" si="22"/>
        <v>0</v>
      </c>
    </row>
    <row r="210" spans="1:18" x14ac:dyDescent="0.25">
      <c r="A210" s="1">
        <v>42742</v>
      </c>
      <c r="B210">
        <v>-4</v>
      </c>
      <c r="E210" s="1">
        <v>42742</v>
      </c>
      <c r="F210">
        <v>-5.3946283973</v>
      </c>
      <c r="I210" s="1">
        <v>42742</v>
      </c>
      <c r="J210">
        <v>13</v>
      </c>
      <c r="K210">
        <f t="shared" si="18"/>
        <v>-13</v>
      </c>
      <c r="M210" t="str">
        <f t="shared" si="19"/>
        <v>Home</v>
      </c>
      <c r="N210" t="str">
        <f t="shared" si="23"/>
        <v>Home</v>
      </c>
      <c r="O210" t="str">
        <f t="shared" si="20"/>
        <v>Home</v>
      </c>
      <c r="Q210">
        <f t="shared" si="21"/>
        <v>1</v>
      </c>
      <c r="R210">
        <f t="shared" si="22"/>
        <v>1</v>
      </c>
    </row>
    <row r="211" spans="1:18" x14ac:dyDescent="0.25">
      <c r="A211" s="1">
        <v>42742</v>
      </c>
      <c r="B211">
        <v>-8</v>
      </c>
      <c r="E211" s="1">
        <v>42742</v>
      </c>
      <c r="F211">
        <v>0.43391785645600001</v>
      </c>
      <c r="I211" s="1">
        <v>42742</v>
      </c>
      <c r="J211">
        <v>20</v>
      </c>
      <c r="K211">
        <f t="shared" si="18"/>
        <v>-20</v>
      </c>
      <c r="M211" t="str">
        <f t="shared" si="19"/>
        <v>Home</v>
      </c>
      <c r="N211" t="str">
        <f t="shared" si="23"/>
        <v>Away</v>
      </c>
      <c r="O211" t="str">
        <f t="shared" si="20"/>
        <v>Home</v>
      </c>
      <c r="Q211">
        <f t="shared" si="21"/>
        <v>0</v>
      </c>
      <c r="R211">
        <f t="shared" si="22"/>
        <v>0</v>
      </c>
    </row>
    <row r="212" spans="1:18" x14ac:dyDescent="0.25">
      <c r="A212" s="1">
        <v>42743</v>
      </c>
      <c r="B212">
        <v>-11</v>
      </c>
      <c r="E212" s="1">
        <v>42743</v>
      </c>
      <c r="F212">
        <v>2.71878052854</v>
      </c>
      <c r="I212" s="1">
        <v>42743</v>
      </c>
      <c r="J212">
        <v>18</v>
      </c>
      <c r="K212">
        <f t="shared" si="18"/>
        <v>-18</v>
      </c>
      <c r="M212" t="str">
        <f t="shared" si="19"/>
        <v>Home</v>
      </c>
      <c r="N212" t="str">
        <f t="shared" si="23"/>
        <v>Away</v>
      </c>
      <c r="O212" t="str">
        <f t="shared" si="20"/>
        <v>Home</v>
      </c>
      <c r="Q212">
        <f t="shared" si="21"/>
        <v>0</v>
      </c>
      <c r="R212">
        <f t="shared" si="22"/>
        <v>0</v>
      </c>
    </row>
    <row r="213" spans="1:18" x14ac:dyDescent="0.25">
      <c r="A213" s="1">
        <v>42743</v>
      </c>
      <c r="B213">
        <v>-5</v>
      </c>
      <c r="E213" s="1">
        <v>42743</v>
      </c>
      <c r="F213">
        <v>6.6581429771799998</v>
      </c>
      <c r="I213" s="1">
        <v>42743</v>
      </c>
      <c r="J213">
        <v>25</v>
      </c>
      <c r="K213">
        <f t="shared" si="18"/>
        <v>-25</v>
      </c>
      <c r="M213" t="str">
        <f t="shared" si="19"/>
        <v>Home</v>
      </c>
      <c r="N213" t="str">
        <f t="shared" si="23"/>
        <v>Away</v>
      </c>
      <c r="O213" t="str">
        <f t="shared" si="20"/>
        <v>Home</v>
      </c>
      <c r="Q213">
        <f t="shared" si="21"/>
        <v>0</v>
      </c>
      <c r="R213">
        <f t="shared" si="22"/>
        <v>0</v>
      </c>
    </row>
    <row r="214" spans="1:18" x14ac:dyDescent="0.25">
      <c r="A214" s="1">
        <v>42749</v>
      </c>
      <c r="B214">
        <v>-6.5</v>
      </c>
      <c r="E214" s="1">
        <v>42749</v>
      </c>
      <c r="F214">
        <v>7.4089940786000001</v>
      </c>
      <c r="I214" s="1">
        <v>42749</v>
      </c>
      <c r="J214">
        <v>16</v>
      </c>
      <c r="K214">
        <f t="shared" si="18"/>
        <v>-16</v>
      </c>
      <c r="M214" t="str">
        <f t="shared" si="19"/>
        <v>Home</v>
      </c>
      <c r="N214" t="str">
        <f t="shared" si="23"/>
        <v>Away</v>
      </c>
      <c r="O214" t="str">
        <f t="shared" si="20"/>
        <v>Home</v>
      </c>
      <c r="Q214">
        <f t="shared" si="21"/>
        <v>0</v>
      </c>
      <c r="R214">
        <f t="shared" si="22"/>
        <v>0</v>
      </c>
    </row>
    <row r="215" spans="1:18" x14ac:dyDescent="0.25">
      <c r="A215" s="1">
        <v>42749</v>
      </c>
      <c r="B215">
        <v>-16</v>
      </c>
      <c r="E215" s="1">
        <v>42749</v>
      </c>
      <c r="F215">
        <v>10.4100830453</v>
      </c>
      <c r="I215" s="1">
        <v>42749</v>
      </c>
      <c r="J215">
        <v>18</v>
      </c>
      <c r="K215">
        <f t="shared" si="18"/>
        <v>-18</v>
      </c>
      <c r="M215" t="str">
        <f t="shared" si="19"/>
        <v>Home</v>
      </c>
      <c r="N215" t="str">
        <f t="shared" si="23"/>
        <v>Away</v>
      </c>
      <c r="O215" t="str">
        <f t="shared" si="20"/>
        <v>Home</v>
      </c>
      <c r="Q215">
        <f t="shared" si="21"/>
        <v>0</v>
      </c>
      <c r="R215">
        <f t="shared" si="22"/>
        <v>0</v>
      </c>
    </row>
    <row r="216" spans="1:18" x14ac:dyDescent="0.25">
      <c r="A216" s="1">
        <v>42750</v>
      </c>
      <c r="B216">
        <v>-5.5</v>
      </c>
      <c r="E216" s="1">
        <v>42750</v>
      </c>
      <c r="F216">
        <v>3.82130723656</v>
      </c>
      <c r="I216" s="1">
        <v>42750</v>
      </c>
      <c r="J216">
        <v>-3</v>
      </c>
      <c r="K216">
        <f t="shared" si="18"/>
        <v>3</v>
      </c>
      <c r="M216" t="str">
        <f t="shared" si="19"/>
        <v>Home</v>
      </c>
      <c r="N216" t="str">
        <f t="shared" si="23"/>
        <v>Away</v>
      </c>
      <c r="O216" t="str">
        <f t="shared" si="20"/>
        <v>Away</v>
      </c>
      <c r="Q216">
        <f t="shared" si="21"/>
        <v>1</v>
      </c>
      <c r="R216">
        <f t="shared" si="22"/>
        <v>0</v>
      </c>
    </row>
    <row r="217" spans="1:18" x14ac:dyDescent="0.25">
      <c r="A217" s="1">
        <v>42750</v>
      </c>
      <c r="B217">
        <v>-2.5</v>
      </c>
      <c r="E217" s="1">
        <v>42750</v>
      </c>
      <c r="F217">
        <v>-0.65107911511700001</v>
      </c>
      <c r="I217" s="1">
        <v>42750</v>
      </c>
      <c r="J217">
        <v>-2</v>
      </c>
      <c r="K217">
        <f t="shared" si="18"/>
        <v>2</v>
      </c>
      <c r="M217" t="str">
        <f t="shared" si="19"/>
        <v>Home</v>
      </c>
      <c r="N217" t="str">
        <f t="shared" si="23"/>
        <v>Away</v>
      </c>
      <c r="O217" t="str">
        <f t="shared" si="20"/>
        <v>Away</v>
      </c>
      <c r="Q217">
        <f t="shared" si="21"/>
        <v>1</v>
      </c>
      <c r="R217">
        <f t="shared" si="22"/>
        <v>0</v>
      </c>
    </row>
    <row r="218" spans="1:18" x14ac:dyDescent="0.25">
      <c r="A218" s="1">
        <v>42757</v>
      </c>
      <c r="B218">
        <v>-6.5</v>
      </c>
      <c r="E218" s="1">
        <v>42757</v>
      </c>
      <c r="F218">
        <v>5.9000503085</v>
      </c>
      <c r="I218" s="1">
        <v>42757</v>
      </c>
      <c r="J218">
        <v>23</v>
      </c>
      <c r="K218">
        <f t="shared" si="18"/>
        <v>-23</v>
      </c>
      <c r="M218" t="str">
        <f t="shared" si="19"/>
        <v>Home</v>
      </c>
      <c r="N218" t="str">
        <f t="shared" si="23"/>
        <v>Away</v>
      </c>
      <c r="O218" t="str">
        <f t="shared" si="20"/>
        <v>Home</v>
      </c>
      <c r="Q218">
        <f t="shared" si="21"/>
        <v>0</v>
      </c>
      <c r="R218">
        <f t="shared" si="22"/>
        <v>0</v>
      </c>
    </row>
    <row r="219" spans="1:18" x14ac:dyDescent="0.25">
      <c r="A219" s="1">
        <v>42757</v>
      </c>
      <c r="B219">
        <v>-5.5</v>
      </c>
      <c r="E219" s="1">
        <v>42757</v>
      </c>
      <c r="F219">
        <v>3.2637585434299998</v>
      </c>
      <c r="I219" s="1">
        <v>42757</v>
      </c>
      <c r="J219">
        <v>19</v>
      </c>
      <c r="K219">
        <f t="shared" si="18"/>
        <v>-19</v>
      </c>
      <c r="M219" t="str">
        <f t="shared" si="19"/>
        <v>Home</v>
      </c>
      <c r="N219" t="str">
        <f t="shared" si="23"/>
        <v>Away</v>
      </c>
      <c r="O219" t="str">
        <f t="shared" si="20"/>
        <v>Home</v>
      </c>
      <c r="Q219">
        <f t="shared" si="21"/>
        <v>0</v>
      </c>
      <c r="R219">
        <f t="shared" si="22"/>
        <v>0</v>
      </c>
    </row>
    <row r="220" spans="1:18" x14ac:dyDescent="0.25">
      <c r="A220" s="1">
        <v>42771</v>
      </c>
      <c r="B220">
        <v>3</v>
      </c>
      <c r="E220" s="1">
        <v>42771</v>
      </c>
      <c r="F220">
        <v>3.75675787026</v>
      </c>
      <c r="I220" s="1">
        <v>42771</v>
      </c>
      <c r="J220">
        <v>-6</v>
      </c>
      <c r="K220">
        <f t="shared" si="18"/>
        <v>6</v>
      </c>
      <c r="M220" t="str">
        <f t="shared" si="19"/>
        <v>Away</v>
      </c>
      <c r="N220" t="str">
        <f t="shared" si="23"/>
        <v>Away</v>
      </c>
      <c r="O220" t="str">
        <f t="shared" si="20"/>
        <v>Away</v>
      </c>
      <c r="Q220">
        <f t="shared" si="21"/>
        <v>1</v>
      </c>
      <c r="R220">
        <f t="shared" si="22"/>
        <v>1</v>
      </c>
    </row>
    <row r="222" spans="1:18" x14ac:dyDescent="0.25">
      <c r="Q222">
        <f>+SUM(Q2:Q220)/COUNT(Q2:Q220)</f>
        <v>0.43378995433789952</v>
      </c>
      <c r="R222">
        <f>+SUM(R2:R220)/COUNT(R2:R220)</f>
        <v>0.17808219178082191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MetLife A - Office 2010P+Access, noOut, REMOVE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Pohlmeyer</dc:creator>
  <cp:lastModifiedBy>Jeffrey Pohlmeyer</cp:lastModifiedBy>
  <dcterms:created xsi:type="dcterms:W3CDTF">2017-05-09T18:18:08Z</dcterms:created>
  <dcterms:modified xsi:type="dcterms:W3CDTF">2017-05-09T18:33:57Z</dcterms:modified>
</cp:coreProperties>
</file>