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828ED9B-F217-48B0-A434-B6926A972378}" xr6:coauthVersionLast="47" xr6:coauthVersionMax="47" xr10:uidLastSave="{00000000-0000-0000-0000-000000000000}"/>
  <bookViews>
    <workbookView xWindow="-120" yWindow="-120" windowWidth="20730" windowHeight="11040" xr2:uid="{51B7B159-7C3E-49B7-A6EF-1E42EDBC9803}"/>
  </bookViews>
  <sheets>
    <sheet name="Pengolahan (2)" sheetId="3" r:id="rId1"/>
  </sheets>
  <definedNames>
    <definedName name="_xlnm._FilterDatabase" localSheetId="0" hidden="1">'Pengolahan (2)'!$A$4:$BA$603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" i="3" l="1"/>
  <c r="BD12" i="3"/>
  <c r="BL11" i="3"/>
  <c r="BD11" i="3"/>
  <c r="BL10" i="3"/>
  <c r="BD10" i="3"/>
  <c r="BD9" i="3"/>
  <c r="BD8" i="3"/>
  <c r="BL7" i="3"/>
  <c r="BD7" i="3"/>
  <c r="BL6" i="3"/>
  <c r="BD6" i="3"/>
  <c r="BL5" i="3"/>
  <c r="BQ5" i="3" s="1"/>
  <c r="BD5" i="3"/>
  <c r="AM12" i="3"/>
  <c r="AU11" i="3"/>
  <c r="AM11" i="3"/>
  <c r="AU10" i="3"/>
  <c r="AM10" i="3"/>
  <c r="AM9" i="3"/>
  <c r="AM8" i="3"/>
  <c r="AU7" i="3"/>
  <c r="AM7" i="3"/>
  <c r="AU6" i="3"/>
  <c r="AM6" i="3"/>
  <c r="AU5" i="3"/>
  <c r="AY2" i="3"/>
  <c r="AX2" i="3"/>
  <c r="AW2" i="3"/>
  <c r="AU2" i="3"/>
  <c r="AT2" i="3"/>
  <c r="AS2" i="3"/>
  <c r="AQ2" i="3"/>
  <c r="AP2" i="3"/>
  <c r="AO2" i="3"/>
  <c r="AM2" i="3"/>
  <c r="AK2" i="3"/>
  <c r="AL2" i="3" l="1"/>
  <c r="AZ5" i="3"/>
  <c r="BA2" i="3" s="1"/>
  <c r="J2" i="3" s="1"/>
  <c r="AZ2" i="3"/>
  <c r="AR2" i="3"/>
  <c r="AN2" i="3"/>
  <c r="AV2" i="3"/>
</calcChain>
</file>

<file path=xl/sharedStrings.xml><?xml version="1.0" encoding="utf-8"?>
<sst xmlns="http://schemas.openxmlformats.org/spreadsheetml/2006/main" count="277" uniqueCount="107">
  <si>
    <t>KODE_BIDANG</t>
  </si>
  <si>
    <t>NAMA_BIDANG</t>
  </si>
  <si>
    <t>KODE_STANDAR</t>
  </si>
  <si>
    <t>NAMA_STANDAR</t>
  </si>
  <si>
    <t>ID_GIAT</t>
  </si>
  <si>
    <t>KODE_GIAT</t>
  </si>
  <si>
    <t>NAMA_GIAT</t>
  </si>
  <si>
    <t>SUBTITLE</t>
  </si>
  <si>
    <t>KODE_DANA</t>
  </si>
  <si>
    <t>NAMA_DANA</t>
  </si>
  <si>
    <t>KODE_REKENING</t>
  </si>
  <si>
    <t>NAMA_REKENING</t>
  </si>
  <si>
    <t>ID_RINCIAN</t>
  </si>
  <si>
    <t>IDKOMPONEN</t>
  </si>
  <si>
    <t>KODE_KOMPONEN</t>
  </si>
  <si>
    <t>NAMA_KOMPONEN</t>
  </si>
  <si>
    <t>SATUAN</t>
  </si>
  <si>
    <t>MERK</t>
  </si>
  <si>
    <t>SPEK</t>
  </si>
  <si>
    <t>PAJAK</t>
  </si>
  <si>
    <t>VOLUME</t>
  </si>
  <si>
    <t>HARGA_SATUAN</t>
  </si>
  <si>
    <t>KOEFISIEN</t>
  </si>
  <si>
    <t>VOL1</t>
  </si>
  <si>
    <t>SAT1</t>
  </si>
  <si>
    <t>VOL2</t>
  </si>
  <si>
    <t>SAT2</t>
  </si>
  <si>
    <t>VOL3</t>
  </si>
  <si>
    <t>SAT3</t>
  </si>
  <si>
    <t>VOL4</t>
  </si>
  <si>
    <t>SAT4</t>
  </si>
  <si>
    <t>NILAI_RINCIAN_MURNI</t>
  </si>
  <si>
    <t>NILAI_RINCIAN</t>
  </si>
  <si>
    <t>SUB_RINCIAN</t>
  </si>
  <si>
    <t>KETERANGAN_RINCIAN</t>
  </si>
  <si>
    <t>BULAN_1</t>
  </si>
  <si>
    <t>BULAN_2</t>
  </si>
  <si>
    <t>BULAN_3</t>
  </si>
  <si>
    <t>BULAN_4</t>
  </si>
  <si>
    <t>BULAN_5</t>
  </si>
  <si>
    <t>BULAN_6</t>
  </si>
  <si>
    <t>BULAN_7</t>
  </si>
  <si>
    <t>BULAN_8</t>
  </si>
  <si>
    <t>BULAN_9</t>
  </si>
  <si>
    <t>BULAN_10</t>
  </si>
  <si>
    <t>BULAN_11</t>
  </si>
  <si>
    <t>BULAN_12</t>
  </si>
  <si>
    <t>Total_AKB</t>
  </si>
  <si>
    <t>01</t>
  </si>
  <si>
    <t>Kurikulum</t>
  </si>
  <si>
    <t>Pengembangan Standar Isi</t>
  </si>
  <si>
    <t>01.3.02.01.2.001</t>
  </si>
  <si>
    <t>02.02. Pengembangan Perpustakaan</t>
  </si>
  <si>
    <t>02.02.01. Kegiatan pemberdayaan perpustakaan terutama untuk pengembangan minat baca peserta didik</t>
  </si>
  <si>
    <t>3.02.01</t>
  </si>
  <si>
    <t>BOP Alokasi Dasar</t>
  </si>
  <si>
    <t>5.1.02.01.01.0012</t>
  </si>
  <si>
    <t>Belanja Bahan-Bahan Lainnya</t>
  </si>
  <si>
    <t>1.1.12.01.03.0009.00032</t>
  </si>
  <si>
    <t>Kaos</t>
  </si>
  <si>
    <t>Buah</t>
  </si>
  <si>
    <t/>
  </si>
  <si>
    <t>Lengan Panjang</t>
  </si>
  <si>
    <t>4 Buah</t>
  </si>
  <si>
    <t>1.3.02.05.02.0005.00066</t>
  </si>
  <si>
    <t>Kain Bludru</t>
  </si>
  <si>
    <t>Roll</t>
  </si>
  <si>
    <t>1 Roll</t>
  </si>
  <si>
    <t>1.3.02.05.02.0005.02404</t>
  </si>
  <si>
    <t>Pin</t>
  </si>
  <si>
    <t>Bahan logam</t>
  </si>
  <si>
    <t>20 Buah</t>
  </si>
  <si>
    <t>5.1.02.01.01.0026</t>
  </si>
  <si>
    <t>Belanja Alat/Bahan untuk Kegiatan Kantor- Bahan Cetak</t>
  </si>
  <si>
    <t>8.1.02.02.01.0063.00908</t>
  </si>
  <si>
    <t>Cetak Buku</t>
  </si>
  <si>
    <t>Buku</t>
  </si>
  <si>
    <t>Spesifikasi cetak buku, isi 60 lembar</t>
  </si>
  <si>
    <t>02</t>
  </si>
  <si>
    <t>Kesiswaan</t>
  </si>
  <si>
    <t>Pengembangan Standar Proses</t>
  </si>
  <si>
    <t>02.3.01.01.3.002</t>
  </si>
  <si>
    <t>03.03. Pelaksanaan Kegiatan Pembelajaran dan Ekstrakurikuler</t>
  </si>
  <si>
    <t>03.03.07. Pelaksanaan Kegiatan Ekstrakurikuler (diluar Kepramukaan)</t>
  </si>
  <si>
    <t>3.01.01</t>
  </si>
  <si>
    <t>BOS Pusat</t>
  </si>
  <si>
    <t>1.3.02.01.03.0005.00029</t>
  </si>
  <si>
    <t>POMPA BOLA</t>
  </si>
  <si>
    <t>kode barang : 301504 -0006 -78 , kode warna :074 (CHERY PINK)a</t>
  </si>
  <si>
    <t>2 Buah</t>
  </si>
  <si>
    <t>03.03.04. Pengembangan pembelajaran berbasis projek (termasuk P5)</t>
  </si>
  <si>
    <t>8.1.02.02.01.0036.01164</t>
  </si>
  <si>
    <t>Sewa Pakaian Tari</t>
  </si>
  <si>
    <t>Stel/Hari</t>
  </si>
  <si>
    <t>TW 1</t>
  </si>
  <si>
    <t>TW 2</t>
  </si>
  <si>
    <t>TW 3</t>
  </si>
  <si>
    <t>TW 4</t>
  </si>
  <si>
    <t>KETERANGAN</t>
  </si>
  <si>
    <t>REALISASI</t>
  </si>
  <si>
    <t>ANGGARAN KAS BELANJA</t>
  </si>
  <si>
    <t>Total_REALISASI</t>
  </si>
  <si>
    <t>NAMA PEYEDUA</t>
  </si>
  <si>
    <t>NO PESANAN</t>
  </si>
  <si>
    <t>TANGGAL</t>
  </si>
  <si>
    <t>NO, NEGOSIAI</t>
  </si>
  <si>
    <t>YANGGAL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</si>
</sst>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charset val="13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403-EBBA-45C4-A822-37D5E69DBA14}">
  <sheetPr>
    <pageSetUpPr fitToPage="1"/>
  </sheetPr>
  <dimension ref="A2:BW604"/>
  <sheetViews>
    <sheetView tabSelected="1" topLeftCell="O1" workbookViewId="0">
      <selection activeCell="J31" sqref="J31"/>
    </sheetView>
  </sheetViews>
  <sheetFormatPr defaultRowHeight="15"/>
  <cols>
    <col min="10" max="10" width="14.28515625" bestFit="1" customWidth="1"/>
    <col min="11" max="11" width="18.42578125" customWidth="1"/>
    <col min="13" max="13" width="12" customWidth="1"/>
    <col min="35" max="35" width="53.28515625" customWidth="1"/>
    <col min="36" max="36" width="39.7109375" customWidth="1"/>
    <col min="37" max="37" width="14.5703125" customWidth="1"/>
    <col min="38" max="38" width="12.42578125" customWidth="1"/>
    <col min="39" max="39" width="12" customWidth="1"/>
    <col min="40" max="40" width="12.7109375" customWidth="1"/>
    <col min="41" max="41" width="13.85546875" customWidth="1"/>
    <col min="42" max="42" width="12.42578125" customWidth="1"/>
    <col min="43" max="43" width="12.28515625" customWidth="1"/>
    <col min="44" max="44" width="13.85546875" customWidth="1"/>
    <col min="45" max="50" width="14.28515625" bestFit="1" customWidth="1"/>
    <col min="51" max="51" width="13.28515625" bestFit="1" customWidth="1"/>
    <col min="52" max="52" width="12.7109375" customWidth="1"/>
    <col min="53" max="53" width="14" customWidth="1"/>
    <col min="70" max="70" width="20.140625" customWidth="1"/>
  </cols>
  <sheetData>
    <row r="2" spans="1:75">
      <c r="J2" s="7">
        <f>BA2</f>
        <v>3644278</v>
      </c>
      <c r="AK2" s="7">
        <f>SUBTOTAL(9,AJ5:AJ603)</f>
        <v>0</v>
      </c>
      <c r="AL2" s="7">
        <f t="shared" ref="AL2:BA2" si="0">SUBTOTAL(9,AK5:AK603)</f>
        <v>102837.59999999999</v>
      </c>
      <c r="AM2" s="7">
        <f t="shared" si="0"/>
        <v>0</v>
      </c>
      <c r="AN2" s="7">
        <f t="shared" si="0"/>
        <v>0</v>
      </c>
      <c r="AO2" s="7">
        <f t="shared" si="0"/>
        <v>0</v>
      </c>
      <c r="AP2" s="7">
        <f t="shared" si="0"/>
        <v>0</v>
      </c>
      <c r="AQ2" s="7">
        <f t="shared" si="0"/>
        <v>0</v>
      </c>
      <c r="AR2" s="7">
        <f t="shared" si="0"/>
        <v>0</v>
      </c>
      <c r="AS2" s="7">
        <f t="shared" si="0"/>
        <v>782876</v>
      </c>
      <c r="AT2" s="7">
        <f t="shared" si="0"/>
        <v>2861402</v>
      </c>
      <c r="AU2" s="7">
        <f t="shared" si="0"/>
        <v>0</v>
      </c>
      <c r="AV2" s="7">
        <f t="shared" si="0"/>
        <v>3644278</v>
      </c>
      <c r="AW2" s="7">
        <f t="shared" si="0"/>
        <v>0</v>
      </c>
      <c r="AX2" s="7">
        <f t="shared" si="0"/>
        <v>0</v>
      </c>
      <c r="AY2" s="7">
        <f t="shared" si="0"/>
        <v>0</v>
      </c>
      <c r="AZ2" s="7">
        <f t="shared" si="0"/>
        <v>0</v>
      </c>
      <c r="BA2" s="7">
        <f t="shared" si="0"/>
        <v>3644278</v>
      </c>
    </row>
    <row r="3" spans="1:75">
      <c r="J3" s="7"/>
      <c r="AK3" s="12" t="s">
        <v>100</v>
      </c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3" t="s">
        <v>99</v>
      </c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</row>
    <row r="4" spans="1:75" s="6" customFormat="1" ht="44.25" customHeight="1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10" t="s">
        <v>31</v>
      </c>
      <c r="AG4" s="10" t="s">
        <v>32</v>
      </c>
      <c r="AH4" s="5" t="s">
        <v>33</v>
      </c>
      <c r="AI4" s="5" t="s">
        <v>34</v>
      </c>
      <c r="AJ4" s="9" t="s">
        <v>98</v>
      </c>
      <c r="AK4" s="5" t="s">
        <v>35</v>
      </c>
      <c r="AL4" s="5" t="s">
        <v>36</v>
      </c>
      <c r="AM4" s="5" t="s">
        <v>37</v>
      </c>
      <c r="AN4" s="5" t="s">
        <v>94</v>
      </c>
      <c r="AO4" s="5" t="s">
        <v>38</v>
      </c>
      <c r="AP4" s="5" t="s">
        <v>39</v>
      </c>
      <c r="AQ4" s="5" t="s">
        <v>40</v>
      </c>
      <c r="AR4" s="5" t="s">
        <v>95</v>
      </c>
      <c r="AS4" s="5" t="s">
        <v>41</v>
      </c>
      <c r="AT4" s="5" t="s">
        <v>42</v>
      </c>
      <c r="AU4" s="5" t="s">
        <v>43</v>
      </c>
      <c r="AV4" s="5" t="s">
        <v>96</v>
      </c>
      <c r="AW4" s="5" t="s">
        <v>44</v>
      </c>
      <c r="AX4" s="5" t="s">
        <v>45</v>
      </c>
      <c r="AY4" s="5" t="s">
        <v>46</v>
      </c>
      <c r="AZ4" s="5" t="s">
        <v>97</v>
      </c>
      <c r="BA4" s="8" t="s">
        <v>47</v>
      </c>
      <c r="BB4" s="5" t="s">
        <v>35</v>
      </c>
      <c r="BC4" s="5" t="s">
        <v>36</v>
      </c>
      <c r="BD4" s="5" t="s">
        <v>37</v>
      </c>
      <c r="BE4" s="5" t="s">
        <v>94</v>
      </c>
      <c r="BF4" s="5" t="s">
        <v>38</v>
      </c>
      <c r="BG4" s="5" t="s">
        <v>39</v>
      </c>
      <c r="BH4" s="5" t="s">
        <v>40</v>
      </c>
      <c r="BI4" s="5" t="s">
        <v>95</v>
      </c>
      <c r="BJ4" s="5" t="s">
        <v>41</v>
      </c>
      <c r="BK4" s="5" t="s">
        <v>42</v>
      </c>
      <c r="BL4" s="5" t="s">
        <v>43</v>
      </c>
      <c r="BM4" s="5" t="s">
        <v>96</v>
      </c>
      <c r="BN4" s="5" t="s">
        <v>44</v>
      </c>
      <c r="BO4" s="5" t="s">
        <v>45</v>
      </c>
      <c r="BP4" s="5" t="s">
        <v>46</v>
      </c>
      <c r="BQ4" s="5" t="s">
        <v>97</v>
      </c>
      <c r="BR4" s="8" t="s">
        <v>101</v>
      </c>
      <c r="BS4" s="6" t="s">
        <v>102</v>
      </c>
      <c r="BT4" s="6" t="s">
        <v>103</v>
      </c>
      <c r="BU4" s="6" t="s">
        <v>104</v>
      </c>
      <c r="BV4" s="6" t="s">
        <v>105</v>
      </c>
      <c r="BW4" s="6" t="s">
        <v>106</v>
      </c>
    </row>
    <row r="5" spans="1:75">
      <c r="A5" s="2" t="s">
        <v>48</v>
      </c>
      <c r="B5" s="2" t="s">
        <v>49</v>
      </c>
      <c r="C5" s="2">
        <v>2</v>
      </c>
      <c r="D5" s="2" t="s">
        <v>50</v>
      </c>
      <c r="E5" s="2">
        <v>535613</v>
      </c>
      <c r="F5" s="2" t="s">
        <v>51</v>
      </c>
      <c r="G5" s="2" t="s">
        <v>52</v>
      </c>
      <c r="H5" s="2" t="s">
        <v>53</v>
      </c>
      <c r="I5" s="2" t="s">
        <v>54</v>
      </c>
      <c r="J5" s="2" t="s">
        <v>55</v>
      </c>
      <c r="K5" s="2" t="s">
        <v>56</v>
      </c>
      <c r="L5" s="2" t="s">
        <v>57</v>
      </c>
      <c r="M5" s="2">
        <v>8674237</v>
      </c>
      <c r="N5" s="2">
        <v>3662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62</v>
      </c>
      <c r="T5" s="11">
        <v>0.12</v>
      </c>
      <c r="U5" s="2">
        <v>4</v>
      </c>
      <c r="V5" s="2">
        <v>214245</v>
      </c>
      <c r="W5" s="2" t="s">
        <v>63</v>
      </c>
      <c r="X5" s="2">
        <v>4</v>
      </c>
      <c r="Y5" s="2" t="s">
        <v>60</v>
      </c>
      <c r="Z5" s="2">
        <v>1</v>
      </c>
      <c r="AA5" s="2" t="s">
        <v>61</v>
      </c>
      <c r="AB5" s="2">
        <v>1</v>
      </c>
      <c r="AC5" s="2" t="s">
        <v>61</v>
      </c>
      <c r="AD5" s="2">
        <v>1</v>
      </c>
      <c r="AE5" s="2" t="s">
        <v>61</v>
      </c>
      <c r="AF5" s="2" t="s">
        <v>61</v>
      </c>
      <c r="AG5" s="2">
        <v>959818</v>
      </c>
      <c r="AH5" s="2" t="s">
        <v>61</v>
      </c>
      <c r="AI5" s="2"/>
      <c r="AJ5" s="4">
        <v>0</v>
      </c>
      <c r="AK5" s="4">
        <f>X5*V5*AB5*AD5*(T5)</f>
        <v>102837.59999999999</v>
      </c>
      <c r="AL5" s="4">
        <v>0</v>
      </c>
      <c r="AM5" s="4"/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959818</v>
      </c>
      <c r="AT5" s="4">
        <v>0</v>
      </c>
      <c r="AU5" s="4">
        <f>SUM(AR5:AT5)</f>
        <v>959818</v>
      </c>
      <c r="AV5" s="4">
        <v>0</v>
      </c>
      <c r="AW5" s="4">
        <v>0</v>
      </c>
      <c r="AX5" s="4">
        <v>0</v>
      </c>
      <c r="AY5" s="4">
        <v>0</v>
      </c>
      <c r="AZ5" s="3">
        <f>AM5+AQ5+AU5+AY5</f>
        <v>959818</v>
      </c>
      <c r="BA5" s="4">
        <v>0</v>
      </c>
      <c r="BB5" s="4">
        <v>0</v>
      </c>
      <c r="BC5" s="4">
        <v>0</v>
      </c>
      <c r="BD5" s="4">
        <f>SUM(BA5:BC5)</f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959818</v>
      </c>
      <c r="BK5" s="4">
        <v>0</v>
      </c>
      <c r="BL5" s="4">
        <f>SUM(BI5:BK5)</f>
        <v>959818</v>
      </c>
      <c r="BM5" s="4">
        <v>0</v>
      </c>
      <c r="BN5" s="4">
        <v>0</v>
      </c>
      <c r="BO5" s="4">
        <v>0</v>
      </c>
      <c r="BP5" s="4">
        <v>0</v>
      </c>
      <c r="BQ5" s="3">
        <f>BD5+BH5+BL5+BP5</f>
        <v>959818</v>
      </c>
    </row>
    <row r="6" spans="1:75">
      <c r="A6" s="2" t="s">
        <v>48</v>
      </c>
      <c r="B6" s="2" t="s">
        <v>49</v>
      </c>
      <c r="C6" s="2">
        <v>2</v>
      </c>
      <c r="D6" s="2" t="s">
        <v>50</v>
      </c>
      <c r="E6" s="2">
        <v>535613</v>
      </c>
      <c r="F6" s="2" t="s">
        <v>51</v>
      </c>
      <c r="G6" s="2" t="s">
        <v>52</v>
      </c>
      <c r="H6" s="2" t="s">
        <v>53</v>
      </c>
      <c r="I6" s="2" t="s">
        <v>54</v>
      </c>
      <c r="J6" s="2" t="s">
        <v>55</v>
      </c>
      <c r="K6" s="2" t="s">
        <v>56</v>
      </c>
      <c r="L6" s="2" t="s">
        <v>57</v>
      </c>
      <c r="M6" s="2">
        <v>8674233</v>
      </c>
      <c r="N6" s="2">
        <v>5918</v>
      </c>
      <c r="O6" s="2" t="s">
        <v>64</v>
      </c>
      <c r="P6" s="2" t="s">
        <v>65</v>
      </c>
      <c r="Q6" s="2" t="s">
        <v>66</v>
      </c>
      <c r="R6" s="2" t="s">
        <v>61</v>
      </c>
      <c r="S6" s="2" t="s">
        <v>61</v>
      </c>
      <c r="T6" s="2">
        <v>12</v>
      </c>
      <c r="U6" s="2">
        <v>1</v>
      </c>
      <c r="V6" s="2">
        <v>856123</v>
      </c>
      <c r="W6" s="2" t="s">
        <v>67</v>
      </c>
      <c r="X6" s="2">
        <v>1</v>
      </c>
      <c r="Y6" s="2" t="s">
        <v>66</v>
      </c>
      <c r="Z6" s="2" t="s">
        <v>61</v>
      </c>
      <c r="AA6" s="2" t="s">
        <v>61</v>
      </c>
      <c r="AB6" s="2" t="s">
        <v>61</v>
      </c>
      <c r="AC6" s="2" t="s">
        <v>61</v>
      </c>
      <c r="AD6" s="2" t="s">
        <v>61</v>
      </c>
      <c r="AE6" s="2" t="s">
        <v>61</v>
      </c>
      <c r="AF6" s="2" t="s">
        <v>61</v>
      </c>
      <c r="AG6" s="2">
        <v>958858</v>
      </c>
      <c r="AH6" s="2" t="s">
        <v>61</v>
      </c>
      <c r="AI6" s="2"/>
      <c r="AJ6" s="4">
        <v>0</v>
      </c>
      <c r="AK6" s="4">
        <v>0</v>
      </c>
      <c r="AL6" s="4">
        <v>0</v>
      </c>
      <c r="AM6" s="4">
        <f t="shared" ref="AM6:AM12" si="1">SUM(AJ6:AL6)</f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958858</v>
      </c>
      <c r="AT6" s="4">
        <v>0</v>
      </c>
      <c r="AU6" s="4">
        <f t="shared" ref="AU6:AU11" si="2">SUM(AR6:AT6)</f>
        <v>958858</v>
      </c>
      <c r="AV6" s="4">
        <v>0</v>
      </c>
      <c r="AW6" s="4">
        <v>0</v>
      </c>
      <c r="AX6" s="4">
        <v>0</v>
      </c>
      <c r="AY6" s="4">
        <v>0</v>
      </c>
      <c r="AZ6" s="3">
        <v>958858</v>
      </c>
      <c r="BA6" s="4">
        <v>0</v>
      </c>
      <c r="BB6" s="4">
        <v>0</v>
      </c>
      <c r="BC6" s="4">
        <v>0</v>
      </c>
      <c r="BD6" s="4">
        <f t="shared" ref="BD6:BD12" si="3">SUM(BA6:BC6)</f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958858</v>
      </c>
      <c r="BK6" s="4">
        <v>0</v>
      </c>
      <c r="BL6" s="4">
        <f t="shared" ref="BL6:BL7" si="4">SUM(BI6:BK6)</f>
        <v>958858</v>
      </c>
      <c r="BM6" s="4">
        <v>0</v>
      </c>
      <c r="BN6" s="4">
        <v>0</v>
      </c>
      <c r="BO6" s="4">
        <v>0</v>
      </c>
      <c r="BP6" s="4">
        <v>0</v>
      </c>
      <c r="BQ6" s="3">
        <v>958858</v>
      </c>
    </row>
    <row r="7" spans="1:75">
      <c r="A7" s="2" t="s">
        <v>48</v>
      </c>
      <c r="B7" s="2" t="s">
        <v>49</v>
      </c>
      <c r="C7" s="2">
        <v>2</v>
      </c>
      <c r="D7" s="2" t="s">
        <v>50</v>
      </c>
      <c r="E7" s="2">
        <v>535613</v>
      </c>
      <c r="F7" s="2" t="s">
        <v>51</v>
      </c>
      <c r="G7" s="2" t="s">
        <v>52</v>
      </c>
      <c r="H7" s="2" t="s">
        <v>53</v>
      </c>
      <c r="I7" s="2" t="s">
        <v>54</v>
      </c>
      <c r="J7" s="2" t="s">
        <v>55</v>
      </c>
      <c r="K7" s="2" t="s">
        <v>56</v>
      </c>
      <c r="L7" s="2" t="s">
        <v>57</v>
      </c>
      <c r="M7" s="2">
        <v>8674240</v>
      </c>
      <c r="N7" s="2">
        <v>8256</v>
      </c>
      <c r="O7" s="2" t="s">
        <v>68</v>
      </c>
      <c r="P7" s="2" t="s">
        <v>69</v>
      </c>
      <c r="Q7" s="2" t="s">
        <v>60</v>
      </c>
      <c r="R7" s="2" t="s">
        <v>61</v>
      </c>
      <c r="S7" s="2" t="s">
        <v>70</v>
      </c>
      <c r="T7" s="2">
        <v>12</v>
      </c>
      <c r="U7" s="2">
        <v>20</v>
      </c>
      <c r="V7" s="2">
        <v>42086</v>
      </c>
      <c r="W7" s="2" t="s">
        <v>71</v>
      </c>
      <c r="X7" s="2">
        <v>20</v>
      </c>
      <c r="Y7" s="2" t="s">
        <v>60</v>
      </c>
      <c r="Z7" s="2" t="s">
        <v>61</v>
      </c>
      <c r="AA7" s="2" t="s">
        <v>61</v>
      </c>
      <c r="AB7" s="2" t="s">
        <v>61</v>
      </c>
      <c r="AC7" s="2" t="s">
        <v>61</v>
      </c>
      <c r="AD7" s="2" t="s">
        <v>61</v>
      </c>
      <c r="AE7" s="2" t="s">
        <v>61</v>
      </c>
      <c r="AF7" s="2" t="s">
        <v>61</v>
      </c>
      <c r="AG7" s="2">
        <v>942726</v>
      </c>
      <c r="AH7" s="2" t="s">
        <v>61</v>
      </c>
      <c r="AI7" s="2"/>
      <c r="AJ7" s="4">
        <v>0</v>
      </c>
      <c r="AK7" s="4">
        <v>0</v>
      </c>
      <c r="AL7" s="4">
        <v>0</v>
      </c>
      <c r="AM7" s="4">
        <f t="shared" si="1"/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942726</v>
      </c>
      <c r="AT7" s="4">
        <v>0</v>
      </c>
      <c r="AU7" s="4">
        <f t="shared" si="2"/>
        <v>942726</v>
      </c>
      <c r="AV7" s="4">
        <v>0</v>
      </c>
      <c r="AW7" s="4">
        <v>0</v>
      </c>
      <c r="AX7" s="4">
        <v>0</v>
      </c>
      <c r="AY7" s="4">
        <v>0</v>
      </c>
      <c r="AZ7" s="3">
        <v>942726</v>
      </c>
      <c r="BA7" s="4">
        <v>0</v>
      </c>
      <c r="BB7" s="4">
        <v>0</v>
      </c>
      <c r="BC7" s="4">
        <v>0</v>
      </c>
      <c r="BD7" s="4">
        <f t="shared" si="3"/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942726</v>
      </c>
      <c r="BK7" s="4">
        <v>0</v>
      </c>
      <c r="BL7" s="4">
        <f t="shared" si="4"/>
        <v>942726</v>
      </c>
      <c r="BM7" s="4">
        <v>0</v>
      </c>
      <c r="BN7" s="4">
        <v>0</v>
      </c>
      <c r="BO7" s="4">
        <v>0</v>
      </c>
      <c r="BP7" s="4">
        <v>0</v>
      </c>
      <c r="BQ7" s="3">
        <v>942726</v>
      </c>
    </row>
    <row r="8" spans="1:75">
      <c r="A8" s="2" t="s">
        <v>48</v>
      </c>
      <c r="B8" s="2" t="s">
        <v>49</v>
      </c>
      <c r="C8" s="2">
        <v>2</v>
      </c>
      <c r="D8" s="2" t="s">
        <v>50</v>
      </c>
      <c r="E8" s="2">
        <v>535613</v>
      </c>
      <c r="F8" s="2" t="s">
        <v>51</v>
      </c>
      <c r="G8" s="2" t="s">
        <v>52</v>
      </c>
      <c r="H8" s="2" t="s">
        <v>53</v>
      </c>
      <c r="I8" s="2" t="s">
        <v>54</v>
      </c>
      <c r="J8" s="2" t="s">
        <v>55</v>
      </c>
      <c r="K8" s="2" t="s">
        <v>72</v>
      </c>
      <c r="L8" s="2" t="s">
        <v>73</v>
      </c>
      <c r="M8" s="2">
        <v>9003067</v>
      </c>
      <c r="N8" s="2">
        <v>12480</v>
      </c>
      <c r="O8" s="2" t="s">
        <v>74</v>
      </c>
      <c r="P8" s="2" t="s">
        <v>75</v>
      </c>
      <c r="Q8" s="2" t="s">
        <v>76</v>
      </c>
      <c r="R8" s="2" t="s">
        <v>61</v>
      </c>
      <c r="S8" s="2" t="s">
        <v>77</v>
      </c>
      <c r="T8" s="2">
        <v>12</v>
      </c>
      <c r="U8" s="2">
        <v>0</v>
      </c>
      <c r="V8" s="2">
        <v>25380</v>
      </c>
      <c r="W8" s="2" t="s">
        <v>61</v>
      </c>
      <c r="X8" s="2" t="s">
        <v>61</v>
      </c>
      <c r="Y8" s="2" t="s">
        <v>61</v>
      </c>
      <c r="Z8" s="2" t="s">
        <v>61</v>
      </c>
      <c r="AA8" s="2" t="s">
        <v>61</v>
      </c>
      <c r="AB8" s="2" t="s">
        <v>61</v>
      </c>
      <c r="AC8" s="2" t="s">
        <v>61</v>
      </c>
      <c r="AD8" s="2" t="s">
        <v>61</v>
      </c>
      <c r="AE8" s="2" t="s">
        <v>61</v>
      </c>
      <c r="AF8" s="2" t="s">
        <v>61</v>
      </c>
      <c r="AG8" s="2">
        <v>0</v>
      </c>
      <c r="AH8" s="2" t="s">
        <v>61</v>
      </c>
      <c r="AI8" s="2"/>
      <c r="AJ8" s="4">
        <v>0</v>
      </c>
      <c r="AK8" s="4">
        <v>0</v>
      </c>
      <c r="AL8" s="4">
        <v>0</v>
      </c>
      <c r="AM8" s="4">
        <f t="shared" si="1"/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3">
        <v>0</v>
      </c>
      <c r="BA8" s="4">
        <v>0</v>
      </c>
      <c r="BB8" s="4">
        <v>0</v>
      </c>
      <c r="BC8" s="4">
        <v>0</v>
      </c>
      <c r="BD8" s="4">
        <f t="shared" si="3"/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3">
        <v>0</v>
      </c>
    </row>
    <row r="9" spans="1:75">
      <c r="A9" s="2" t="s">
        <v>48</v>
      </c>
      <c r="B9" s="2" t="s">
        <v>49</v>
      </c>
      <c r="C9" s="2">
        <v>2</v>
      </c>
      <c r="D9" s="2" t="s">
        <v>50</v>
      </c>
      <c r="E9" s="2">
        <v>535613</v>
      </c>
      <c r="F9" s="2" t="s">
        <v>51</v>
      </c>
      <c r="G9" s="2" t="s">
        <v>52</v>
      </c>
      <c r="H9" s="2" t="s">
        <v>53</v>
      </c>
      <c r="I9" s="2" t="s">
        <v>54</v>
      </c>
      <c r="J9" s="2" t="s">
        <v>55</v>
      </c>
      <c r="K9" s="2" t="s">
        <v>72</v>
      </c>
      <c r="L9" s="2" t="s">
        <v>73</v>
      </c>
      <c r="M9" s="2">
        <v>9003166</v>
      </c>
      <c r="N9" s="2">
        <v>12480</v>
      </c>
      <c r="O9" s="2" t="s">
        <v>74</v>
      </c>
      <c r="P9" s="2" t="s">
        <v>75</v>
      </c>
      <c r="Q9" s="2" t="s">
        <v>76</v>
      </c>
      <c r="R9" s="2" t="s">
        <v>61</v>
      </c>
      <c r="S9" s="2" t="s">
        <v>77</v>
      </c>
      <c r="T9" s="2">
        <v>12</v>
      </c>
      <c r="U9" s="2">
        <v>0</v>
      </c>
      <c r="V9" s="2">
        <v>25380</v>
      </c>
      <c r="W9" s="2" t="s">
        <v>61</v>
      </c>
      <c r="X9" s="2" t="s">
        <v>61</v>
      </c>
      <c r="Y9" s="2" t="s">
        <v>61</v>
      </c>
      <c r="Z9" s="2" t="s">
        <v>61</v>
      </c>
      <c r="AA9" s="2" t="s">
        <v>61</v>
      </c>
      <c r="AB9" s="2" t="s">
        <v>61</v>
      </c>
      <c r="AC9" s="2" t="s">
        <v>61</v>
      </c>
      <c r="AD9" s="2" t="s">
        <v>61</v>
      </c>
      <c r="AE9" s="2" t="s">
        <v>61</v>
      </c>
      <c r="AF9" s="2" t="s">
        <v>61</v>
      </c>
      <c r="AG9" s="2">
        <v>0</v>
      </c>
      <c r="AH9" s="2" t="s">
        <v>61</v>
      </c>
      <c r="AI9" s="2"/>
      <c r="AJ9" s="4">
        <v>0</v>
      </c>
      <c r="AK9" s="4">
        <v>0</v>
      </c>
      <c r="AL9" s="4">
        <v>0</v>
      </c>
      <c r="AM9" s="4">
        <f t="shared" si="1"/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3">
        <v>0</v>
      </c>
      <c r="BA9" s="4">
        <v>0</v>
      </c>
      <c r="BB9" s="4">
        <v>0</v>
      </c>
      <c r="BC9" s="4">
        <v>0</v>
      </c>
      <c r="BD9" s="4">
        <f t="shared" si="3"/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3">
        <v>0</v>
      </c>
    </row>
    <row r="10" spans="1:75">
      <c r="A10" s="2" t="s">
        <v>78</v>
      </c>
      <c r="B10" s="2" t="s">
        <v>79</v>
      </c>
      <c r="C10" s="2">
        <v>3</v>
      </c>
      <c r="D10" s="2" t="s">
        <v>80</v>
      </c>
      <c r="E10" s="2">
        <v>523718</v>
      </c>
      <c r="F10" s="2" t="s">
        <v>81</v>
      </c>
      <c r="G10" s="2" t="s">
        <v>82</v>
      </c>
      <c r="H10" s="2" t="s">
        <v>83</v>
      </c>
      <c r="I10" s="2" t="s">
        <v>84</v>
      </c>
      <c r="J10" s="2" t="s">
        <v>85</v>
      </c>
      <c r="K10" s="2" t="s">
        <v>56</v>
      </c>
      <c r="L10" s="2" t="s">
        <v>57</v>
      </c>
      <c r="M10" s="2">
        <v>10094458</v>
      </c>
      <c r="N10" s="2">
        <v>4984</v>
      </c>
      <c r="O10" s="2" t="s">
        <v>86</v>
      </c>
      <c r="P10" s="2" t="s">
        <v>87</v>
      </c>
      <c r="Q10" s="2" t="s">
        <v>60</v>
      </c>
      <c r="R10" s="2" t="s">
        <v>61</v>
      </c>
      <c r="S10" s="2" t="s">
        <v>88</v>
      </c>
      <c r="T10" s="2">
        <v>12</v>
      </c>
      <c r="U10" s="2">
        <v>2</v>
      </c>
      <c r="V10" s="2">
        <v>174749</v>
      </c>
      <c r="W10" s="2" t="s">
        <v>89</v>
      </c>
      <c r="X10" s="2">
        <v>2</v>
      </c>
      <c r="Y10" s="2" t="s">
        <v>60</v>
      </c>
      <c r="Z10" s="2" t="s">
        <v>61</v>
      </c>
      <c r="AA10" s="2" t="s">
        <v>61</v>
      </c>
      <c r="AB10" s="2" t="s">
        <v>61</v>
      </c>
      <c r="AC10" s="2" t="s">
        <v>61</v>
      </c>
      <c r="AD10" s="2" t="s">
        <v>61</v>
      </c>
      <c r="AE10" s="2" t="s">
        <v>61</v>
      </c>
      <c r="AF10" s="2" t="s">
        <v>61</v>
      </c>
      <c r="AG10" s="2">
        <v>391438</v>
      </c>
      <c r="AH10" s="2" t="s">
        <v>61</v>
      </c>
      <c r="AI10" s="2"/>
      <c r="AJ10" s="4">
        <v>0</v>
      </c>
      <c r="AK10" s="4">
        <v>0</v>
      </c>
      <c r="AL10" s="4">
        <v>0</v>
      </c>
      <c r="AM10" s="4">
        <f t="shared" si="1"/>
        <v>0</v>
      </c>
      <c r="AN10" s="4">
        <v>0</v>
      </c>
      <c r="AO10" s="4">
        <v>0</v>
      </c>
      <c r="AP10" s="4">
        <v>0</v>
      </c>
      <c r="AQ10" s="4">
        <v>0</v>
      </c>
      <c r="AR10" s="4">
        <v>391438</v>
      </c>
      <c r="AS10" s="4">
        <v>0</v>
      </c>
      <c r="AT10" s="4">
        <v>0</v>
      </c>
      <c r="AU10" s="4">
        <f t="shared" si="2"/>
        <v>391438</v>
      </c>
      <c r="AV10" s="4">
        <v>0</v>
      </c>
      <c r="AW10" s="4">
        <v>0</v>
      </c>
      <c r="AX10" s="4">
        <v>0</v>
      </c>
      <c r="AY10" s="4">
        <v>0</v>
      </c>
      <c r="AZ10" s="3">
        <v>391438</v>
      </c>
      <c r="BA10" s="4">
        <v>0</v>
      </c>
      <c r="BB10" s="4">
        <v>0</v>
      </c>
      <c r="BC10" s="4">
        <v>0</v>
      </c>
      <c r="BD10" s="4">
        <f t="shared" si="3"/>
        <v>0</v>
      </c>
      <c r="BE10" s="4">
        <v>0</v>
      </c>
      <c r="BF10" s="4">
        <v>0</v>
      </c>
      <c r="BG10" s="4">
        <v>0</v>
      </c>
      <c r="BH10" s="4">
        <v>0</v>
      </c>
      <c r="BI10" s="4">
        <v>391438</v>
      </c>
      <c r="BJ10" s="4">
        <v>0</v>
      </c>
      <c r="BK10" s="4">
        <v>0</v>
      </c>
      <c r="BL10" s="4">
        <f t="shared" ref="BL10:BL11" si="5">SUM(BI10:BK10)</f>
        <v>391438</v>
      </c>
      <c r="BM10" s="4">
        <v>0</v>
      </c>
      <c r="BN10" s="4">
        <v>0</v>
      </c>
      <c r="BO10" s="4">
        <v>0</v>
      </c>
      <c r="BP10" s="4">
        <v>0</v>
      </c>
      <c r="BQ10" s="3">
        <v>391438</v>
      </c>
    </row>
    <row r="11" spans="1:75">
      <c r="A11" s="2" t="s">
        <v>78</v>
      </c>
      <c r="B11" s="2" t="s">
        <v>79</v>
      </c>
      <c r="C11" s="2">
        <v>3</v>
      </c>
      <c r="D11" s="2" t="s">
        <v>80</v>
      </c>
      <c r="E11" s="2">
        <v>523718</v>
      </c>
      <c r="F11" s="2" t="s">
        <v>81</v>
      </c>
      <c r="G11" s="2" t="s">
        <v>82</v>
      </c>
      <c r="H11" s="2" t="s">
        <v>83</v>
      </c>
      <c r="I11" s="2" t="s">
        <v>84</v>
      </c>
      <c r="J11" s="2" t="s">
        <v>85</v>
      </c>
      <c r="K11" s="2" t="s">
        <v>56</v>
      </c>
      <c r="L11" s="2" t="s">
        <v>57</v>
      </c>
      <c r="M11" s="2">
        <v>10094480</v>
      </c>
      <c r="N11" s="2">
        <v>4984</v>
      </c>
      <c r="O11" s="2" t="s">
        <v>86</v>
      </c>
      <c r="P11" s="2" t="s">
        <v>87</v>
      </c>
      <c r="Q11" s="2" t="s">
        <v>60</v>
      </c>
      <c r="R11" s="2" t="s">
        <v>61</v>
      </c>
      <c r="S11" s="2" t="s">
        <v>88</v>
      </c>
      <c r="T11" s="2">
        <v>12</v>
      </c>
      <c r="U11" s="2">
        <v>2</v>
      </c>
      <c r="V11" s="2">
        <v>174749</v>
      </c>
      <c r="W11" s="2" t="s">
        <v>89</v>
      </c>
      <c r="X11" s="2">
        <v>2</v>
      </c>
      <c r="Y11" s="2" t="s">
        <v>60</v>
      </c>
      <c r="Z11" s="2" t="s">
        <v>61</v>
      </c>
      <c r="AA11" s="2" t="s">
        <v>61</v>
      </c>
      <c r="AB11" s="2" t="s">
        <v>61</v>
      </c>
      <c r="AC11" s="2" t="s">
        <v>61</v>
      </c>
      <c r="AD11" s="2" t="s">
        <v>61</v>
      </c>
      <c r="AE11" s="2" t="s">
        <v>61</v>
      </c>
      <c r="AF11" s="2" t="s">
        <v>61</v>
      </c>
      <c r="AG11" s="2">
        <v>391438</v>
      </c>
      <c r="AH11" s="2" t="s">
        <v>61</v>
      </c>
      <c r="AI11" s="2"/>
      <c r="AJ11" s="4">
        <v>0</v>
      </c>
      <c r="AK11" s="4">
        <v>0</v>
      </c>
      <c r="AL11" s="4">
        <v>0</v>
      </c>
      <c r="AM11" s="4">
        <f t="shared" si="1"/>
        <v>0</v>
      </c>
      <c r="AN11" s="4">
        <v>0</v>
      </c>
      <c r="AO11" s="4">
        <v>0</v>
      </c>
      <c r="AP11" s="4">
        <v>0</v>
      </c>
      <c r="AQ11" s="4">
        <v>0</v>
      </c>
      <c r="AR11" s="4">
        <v>391438</v>
      </c>
      <c r="AS11" s="4">
        <v>0</v>
      </c>
      <c r="AT11" s="4">
        <v>0</v>
      </c>
      <c r="AU11" s="4">
        <f t="shared" si="2"/>
        <v>391438</v>
      </c>
      <c r="AV11" s="4">
        <v>0</v>
      </c>
      <c r="AW11" s="4">
        <v>0</v>
      </c>
      <c r="AX11" s="4">
        <v>0</v>
      </c>
      <c r="AY11" s="4">
        <v>0</v>
      </c>
      <c r="AZ11" s="3">
        <v>391438</v>
      </c>
      <c r="BA11" s="4">
        <v>0</v>
      </c>
      <c r="BB11" s="4">
        <v>0</v>
      </c>
      <c r="BC11" s="4">
        <v>0</v>
      </c>
      <c r="BD11" s="4">
        <f t="shared" si="3"/>
        <v>0</v>
      </c>
      <c r="BE11" s="4">
        <v>0</v>
      </c>
      <c r="BF11" s="4">
        <v>0</v>
      </c>
      <c r="BG11" s="4">
        <v>0</v>
      </c>
      <c r="BH11" s="4">
        <v>0</v>
      </c>
      <c r="BI11" s="4">
        <v>391438</v>
      </c>
      <c r="BJ11" s="4">
        <v>0</v>
      </c>
      <c r="BK11" s="4">
        <v>0</v>
      </c>
      <c r="BL11" s="4">
        <f t="shared" si="5"/>
        <v>391438</v>
      </c>
      <c r="BM11" s="4">
        <v>0</v>
      </c>
      <c r="BN11" s="4">
        <v>0</v>
      </c>
      <c r="BO11" s="4">
        <v>0</v>
      </c>
      <c r="BP11" s="4">
        <v>0</v>
      </c>
      <c r="BQ11" s="3">
        <v>391438</v>
      </c>
    </row>
    <row r="12" spans="1:75">
      <c r="A12" s="2" t="s">
        <v>78</v>
      </c>
      <c r="B12" s="2" t="s">
        <v>79</v>
      </c>
      <c r="C12" s="2">
        <v>3</v>
      </c>
      <c r="D12" s="2" t="s">
        <v>80</v>
      </c>
      <c r="E12" s="2">
        <v>523718</v>
      </c>
      <c r="F12" s="2" t="s">
        <v>81</v>
      </c>
      <c r="G12" s="2" t="s">
        <v>82</v>
      </c>
      <c r="H12" s="2" t="s">
        <v>90</v>
      </c>
      <c r="I12" s="2" t="s">
        <v>84</v>
      </c>
      <c r="J12" s="2" t="s">
        <v>85</v>
      </c>
      <c r="K12" s="2" t="s">
        <v>56</v>
      </c>
      <c r="L12" s="2" t="s">
        <v>57</v>
      </c>
      <c r="M12" s="2">
        <v>9032177</v>
      </c>
      <c r="N12" s="2">
        <v>11332</v>
      </c>
      <c r="O12" s="2" t="s">
        <v>91</v>
      </c>
      <c r="P12" s="2" t="s">
        <v>92</v>
      </c>
      <c r="Q12" s="2" t="s">
        <v>93</v>
      </c>
      <c r="R12" s="2" t="s">
        <v>61</v>
      </c>
      <c r="S12" s="2" t="s">
        <v>61</v>
      </c>
      <c r="T12" s="2">
        <v>12</v>
      </c>
      <c r="U12" s="2">
        <v>0</v>
      </c>
      <c r="V12" s="2">
        <v>233300</v>
      </c>
      <c r="W12" s="2" t="s">
        <v>61</v>
      </c>
      <c r="X12" s="2" t="s">
        <v>61</v>
      </c>
      <c r="Y12" s="2" t="s">
        <v>61</v>
      </c>
      <c r="Z12" s="2" t="s">
        <v>61</v>
      </c>
      <c r="AA12" s="2" t="s">
        <v>61</v>
      </c>
      <c r="AB12" s="2" t="s">
        <v>61</v>
      </c>
      <c r="AC12" s="2" t="s">
        <v>61</v>
      </c>
      <c r="AD12" s="2" t="s">
        <v>61</v>
      </c>
      <c r="AE12" s="2" t="s">
        <v>61</v>
      </c>
      <c r="AF12" s="2" t="s">
        <v>61</v>
      </c>
      <c r="AG12" s="2">
        <v>0</v>
      </c>
      <c r="AH12" s="2" t="s">
        <v>61</v>
      </c>
      <c r="AI12" s="2"/>
      <c r="AJ12" s="4">
        <v>0</v>
      </c>
      <c r="AK12" s="4">
        <v>0</v>
      </c>
      <c r="AL12" s="4">
        <v>0</v>
      </c>
      <c r="AM12" s="4">
        <f t="shared" si="1"/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3">
        <v>0</v>
      </c>
      <c r="BA12" s="4">
        <v>0</v>
      </c>
      <c r="BB12" s="4">
        <v>0</v>
      </c>
      <c r="BC12" s="4">
        <v>0</v>
      </c>
      <c r="BD12" s="4">
        <f t="shared" si="3"/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3">
        <v>0</v>
      </c>
    </row>
    <row r="13" spans="1:7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3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3"/>
    </row>
    <row r="14" spans="1:7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3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3"/>
    </row>
    <row r="15" spans="1: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3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3"/>
    </row>
    <row r="16" spans="1: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3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3"/>
    </row>
    <row r="17" spans="1:6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3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3"/>
    </row>
    <row r="18" spans="1:6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3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3"/>
    </row>
    <row r="19" spans="1:6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3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3"/>
    </row>
    <row r="20" spans="1:6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3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3"/>
    </row>
    <row r="21" spans="1:6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3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3"/>
    </row>
    <row r="22" spans="1:6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3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3"/>
    </row>
    <row r="23" spans="1:6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3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3"/>
    </row>
    <row r="24" spans="1:6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3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3"/>
    </row>
    <row r="25" spans="1:6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3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3"/>
    </row>
    <row r="26" spans="1:6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3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3"/>
    </row>
    <row r="27" spans="1:6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3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3"/>
    </row>
    <row r="28" spans="1:6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3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3"/>
    </row>
    <row r="29" spans="1:6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3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3"/>
    </row>
    <row r="30" spans="1:6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3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3"/>
    </row>
    <row r="31" spans="1:6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3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3"/>
    </row>
    <row r="32" spans="1:6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3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3"/>
    </row>
    <row r="33" spans="1:6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3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3"/>
    </row>
    <row r="34" spans="1:6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3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3"/>
    </row>
    <row r="35" spans="1:6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3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3"/>
    </row>
    <row r="36" spans="1:6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3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3"/>
    </row>
    <row r="37" spans="1:6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3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3"/>
    </row>
    <row r="38" spans="1:6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3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3"/>
    </row>
    <row r="39" spans="1:6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3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3"/>
    </row>
    <row r="40" spans="1:6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3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3"/>
    </row>
    <row r="41" spans="1:6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3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3"/>
    </row>
    <row r="42" spans="1:6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3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3"/>
    </row>
    <row r="43" spans="1:6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3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3"/>
    </row>
    <row r="44" spans="1:6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3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3"/>
    </row>
    <row r="45" spans="1:6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3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3"/>
    </row>
    <row r="46" spans="1:6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3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3"/>
    </row>
    <row r="47" spans="1:6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3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3"/>
    </row>
    <row r="48" spans="1:6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3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3"/>
    </row>
    <row r="49" spans="1:6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3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3"/>
    </row>
    <row r="50" spans="1:6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3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3"/>
    </row>
    <row r="51" spans="1:6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3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3"/>
    </row>
    <row r="52" spans="1:6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3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3"/>
    </row>
    <row r="53" spans="1:6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3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3"/>
    </row>
    <row r="54" spans="1:6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3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3"/>
    </row>
    <row r="55" spans="1:6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3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3"/>
    </row>
    <row r="56" spans="1:6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3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3"/>
    </row>
    <row r="57" spans="1:6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3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3"/>
    </row>
    <row r="58" spans="1:6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3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3"/>
    </row>
    <row r="59" spans="1:6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3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3"/>
    </row>
    <row r="60" spans="1:6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3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3"/>
    </row>
    <row r="61" spans="1:6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3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3"/>
    </row>
    <row r="62" spans="1:6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3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3"/>
    </row>
    <row r="63" spans="1:6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3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3"/>
    </row>
    <row r="64" spans="1:6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3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3"/>
    </row>
    <row r="65" spans="1:6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3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3"/>
    </row>
    <row r="66" spans="1:6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3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3"/>
    </row>
    <row r="67" spans="1:6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3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3"/>
    </row>
    <row r="68" spans="1:6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3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3"/>
    </row>
    <row r="69" spans="1: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3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3"/>
    </row>
    <row r="70" spans="1:6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3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3"/>
    </row>
    <row r="71" spans="1:6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3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3"/>
    </row>
    <row r="72" spans="1:6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3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3"/>
    </row>
    <row r="73" spans="1:6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3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3"/>
    </row>
    <row r="74" spans="1:6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3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3"/>
    </row>
    <row r="75" spans="1:6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3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3"/>
    </row>
    <row r="76" spans="1:6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3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3"/>
    </row>
    <row r="77" spans="1:6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3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3"/>
    </row>
    <row r="78" spans="1:6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3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3"/>
    </row>
    <row r="79" spans="1:6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3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3"/>
    </row>
    <row r="80" spans="1:6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3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3"/>
    </row>
    <row r="81" spans="1:6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3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3"/>
    </row>
    <row r="82" spans="1:6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3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3"/>
    </row>
    <row r="83" spans="1:6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3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3"/>
    </row>
    <row r="84" spans="1:6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3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3"/>
    </row>
    <row r="85" spans="1:6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3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3"/>
    </row>
    <row r="86" spans="1:6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3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3"/>
    </row>
    <row r="87" spans="1:6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3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3"/>
    </row>
    <row r="88" spans="1:6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3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3"/>
    </row>
    <row r="89" spans="1:6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3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3"/>
    </row>
    <row r="90" spans="1:6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3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3"/>
    </row>
    <row r="91" spans="1:6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3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3"/>
    </row>
    <row r="92" spans="1:6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3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3"/>
    </row>
    <row r="93" spans="1:6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3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3"/>
    </row>
    <row r="94" spans="1:6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3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3"/>
    </row>
    <row r="95" spans="1:6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3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3"/>
    </row>
    <row r="96" spans="1:6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3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3"/>
    </row>
    <row r="97" spans="1:6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3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3"/>
    </row>
    <row r="98" spans="1:6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3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3"/>
    </row>
    <row r="99" spans="1:6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3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3"/>
    </row>
    <row r="100" spans="1:6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3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3"/>
    </row>
    <row r="101" spans="1:6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3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3"/>
    </row>
    <row r="102" spans="1:6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3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3"/>
    </row>
    <row r="103" spans="1:6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3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3"/>
    </row>
    <row r="104" spans="1:6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3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3"/>
    </row>
    <row r="105" spans="1:6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3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3"/>
    </row>
    <row r="106" spans="1:6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3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3"/>
    </row>
    <row r="107" spans="1:6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3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3"/>
    </row>
    <row r="108" spans="1:6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3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3"/>
    </row>
    <row r="109" spans="1:6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3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3"/>
    </row>
    <row r="110" spans="1:6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3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3"/>
    </row>
    <row r="111" spans="1:6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3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3"/>
    </row>
    <row r="112" spans="1:6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3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3"/>
    </row>
    <row r="113" spans="1:6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3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3"/>
    </row>
    <row r="114" spans="1:6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3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3"/>
    </row>
    <row r="115" spans="1:6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3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3"/>
    </row>
    <row r="116" spans="1:6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3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3"/>
    </row>
    <row r="117" spans="1:6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3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3"/>
    </row>
    <row r="118" spans="1:6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3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3"/>
    </row>
    <row r="119" spans="1:6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3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3"/>
    </row>
    <row r="120" spans="1:6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3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3"/>
    </row>
    <row r="121" spans="1:6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3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3"/>
    </row>
    <row r="122" spans="1:6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3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3"/>
    </row>
    <row r="123" spans="1:6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3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3"/>
    </row>
    <row r="124" spans="1:6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3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3"/>
    </row>
    <row r="125" spans="1:6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3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3"/>
    </row>
    <row r="126" spans="1:6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3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3"/>
    </row>
    <row r="127" spans="1:6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3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3"/>
    </row>
    <row r="128" spans="1:6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3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3"/>
    </row>
    <row r="129" spans="1:6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3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3"/>
    </row>
    <row r="130" spans="1:6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3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3"/>
    </row>
    <row r="131" spans="1:6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3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3"/>
    </row>
    <row r="132" spans="1:6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3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3"/>
    </row>
    <row r="133" spans="1:6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3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3"/>
    </row>
    <row r="134" spans="1:6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3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3"/>
    </row>
    <row r="135" spans="1:6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3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3"/>
    </row>
    <row r="136" spans="1:6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3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3"/>
    </row>
    <row r="137" spans="1:6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3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3"/>
    </row>
    <row r="138" spans="1:6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3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3"/>
    </row>
    <row r="139" spans="1:6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3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3"/>
    </row>
    <row r="140" spans="1:6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3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3"/>
    </row>
    <row r="141" spans="1:6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3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3"/>
    </row>
    <row r="142" spans="1:6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3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3"/>
    </row>
    <row r="143" spans="1:6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3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3"/>
    </row>
    <row r="144" spans="1:6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3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3"/>
    </row>
    <row r="145" spans="1:6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3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3"/>
    </row>
    <row r="146" spans="1:6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3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3"/>
    </row>
    <row r="147" spans="1:6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3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3"/>
    </row>
    <row r="148" spans="1:6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3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3"/>
    </row>
    <row r="149" spans="1:6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3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3"/>
    </row>
    <row r="150" spans="1:6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3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3"/>
    </row>
    <row r="151" spans="1:6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3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3"/>
    </row>
    <row r="152" spans="1:6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3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3"/>
    </row>
    <row r="153" spans="1:6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3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3"/>
    </row>
    <row r="154" spans="1:6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3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3"/>
    </row>
    <row r="155" spans="1:6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3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3"/>
    </row>
    <row r="156" spans="1:6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3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3"/>
    </row>
    <row r="157" spans="1:6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3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3"/>
    </row>
    <row r="158" spans="1:6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3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3"/>
    </row>
    <row r="159" spans="1:6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3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3"/>
    </row>
    <row r="160" spans="1:6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3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3"/>
    </row>
    <row r="161" spans="1:6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3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3"/>
    </row>
    <row r="162" spans="1:6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3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3"/>
    </row>
    <row r="163" spans="1:6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3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3"/>
    </row>
    <row r="164" spans="1:6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3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3"/>
    </row>
    <row r="165" spans="1:6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3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3"/>
    </row>
    <row r="166" spans="1:6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3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3"/>
    </row>
    <row r="167" spans="1:6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3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3"/>
    </row>
    <row r="168" spans="1:6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3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3"/>
    </row>
    <row r="169" spans="1: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3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3"/>
    </row>
    <row r="170" spans="1:6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3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3"/>
    </row>
    <row r="171" spans="1:6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3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3"/>
    </row>
    <row r="172" spans="1:6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3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3"/>
    </row>
    <row r="173" spans="1:6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3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3"/>
    </row>
    <row r="174" spans="1:6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3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3"/>
    </row>
    <row r="175" spans="1:6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3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3"/>
    </row>
    <row r="176" spans="1:6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3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3"/>
    </row>
    <row r="177" spans="1:6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3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3"/>
    </row>
    <row r="178" spans="1:6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3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3"/>
    </row>
    <row r="179" spans="1:6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3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3"/>
    </row>
    <row r="180" spans="1:6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3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3"/>
    </row>
    <row r="181" spans="1:6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3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3"/>
    </row>
    <row r="182" spans="1:6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3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3"/>
    </row>
    <row r="183" spans="1:6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3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3"/>
    </row>
    <row r="184" spans="1:6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3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3"/>
    </row>
    <row r="185" spans="1:6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3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3"/>
    </row>
    <row r="186" spans="1:6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3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3"/>
    </row>
    <row r="187" spans="1:6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3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3"/>
    </row>
    <row r="188" spans="1:6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3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3"/>
    </row>
    <row r="189" spans="1:6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3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3"/>
    </row>
    <row r="190" spans="1:6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3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3"/>
    </row>
    <row r="191" spans="1:6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3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3"/>
    </row>
    <row r="192" spans="1:6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3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3"/>
    </row>
    <row r="193" spans="1:6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3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3"/>
    </row>
    <row r="194" spans="1:6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3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3"/>
    </row>
    <row r="195" spans="1:6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3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3"/>
    </row>
    <row r="196" spans="1:6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3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3"/>
    </row>
    <row r="197" spans="1:6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3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3"/>
    </row>
    <row r="198" spans="1:6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3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3"/>
    </row>
    <row r="199" spans="1:6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3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3"/>
    </row>
    <row r="200" spans="1:6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3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3"/>
    </row>
    <row r="201" spans="1:6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3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3"/>
    </row>
    <row r="202" spans="1:6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3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3"/>
    </row>
    <row r="203" spans="1:6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3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3"/>
    </row>
    <row r="204" spans="1:6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3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3"/>
    </row>
    <row r="205" spans="1:6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3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3"/>
    </row>
    <row r="206" spans="1:6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3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3"/>
    </row>
    <row r="207" spans="1:6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3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3"/>
    </row>
    <row r="208" spans="1:6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3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3"/>
    </row>
    <row r="209" spans="1:6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3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3"/>
    </row>
    <row r="210" spans="1:6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3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3"/>
    </row>
    <row r="211" spans="1:6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3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3"/>
    </row>
    <row r="212" spans="1:6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3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3"/>
    </row>
    <row r="213" spans="1:6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3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3"/>
    </row>
    <row r="214" spans="1:6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3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3"/>
    </row>
    <row r="215" spans="1:6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3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3"/>
    </row>
    <row r="216" spans="1:6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3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3"/>
    </row>
    <row r="217" spans="1:6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3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3"/>
    </row>
    <row r="218" spans="1:6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3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3"/>
    </row>
    <row r="219" spans="1:6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3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3"/>
    </row>
    <row r="220" spans="1:6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3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3"/>
    </row>
    <row r="221" spans="1:6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3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3"/>
    </row>
    <row r="222" spans="1:6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3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3"/>
    </row>
    <row r="223" spans="1:6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3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3"/>
    </row>
    <row r="224" spans="1:6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3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3"/>
    </row>
    <row r="225" spans="1:6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3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3"/>
    </row>
    <row r="226" spans="1:6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3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3"/>
    </row>
    <row r="227" spans="1:6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3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3"/>
    </row>
    <row r="228" spans="1:6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3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3"/>
    </row>
    <row r="229" spans="1:6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3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3"/>
    </row>
    <row r="230" spans="1:6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3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3"/>
    </row>
    <row r="231" spans="1:6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3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3"/>
    </row>
    <row r="232" spans="1:6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3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3"/>
    </row>
    <row r="233" spans="1:6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3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3"/>
    </row>
    <row r="234" spans="1:6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3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3"/>
    </row>
    <row r="235" spans="1:6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3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3"/>
    </row>
    <row r="236" spans="1:6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3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3"/>
    </row>
    <row r="237" spans="1:6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3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3"/>
    </row>
    <row r="238" spans="1:6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3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3"/>
    </row>
    <row r="239" spans="1:6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3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3"/>
    </row>
    <row r="240" spans="1:6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3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3"/>
    </row>
    <row r="241" spans="1:6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3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3"/>
    </row>
    <row r="242" spans="1:6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3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3"/>
    </row>
    <row r="243" spans="1:6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3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3"/>
    </row>
    <row r="244" spans="1:6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3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3"/>
    </row>
    <row r="245" spans="1:6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3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3"/>
    </row>
    <row r="246" spans="1:6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3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3"/>
    </row>
    <row r="247" spans="1:6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3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3"/>
    </row>
    <row r="248" spans="1:6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3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3"/>
    </row>
    <row r="249" spans="1:6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3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3"/>
    </row>
    <row r="250" spans="1:6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3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3"/>
    </row>
    <row r="251" spans="1:6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3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3"/>
    </row>
    <row r="252" spans="1:6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3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3"/>
    </row>
    <row r="253" spans="1:6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3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3"/>
    </row>
    <row r="254" spans="1:6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3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3"/>
    </row>
    <row r="255" spans="1:6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3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3"/>
    </row>
    <row r="256" spans="1:6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3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3"/>
    </row>
    <row r="257" spans="1:6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3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3"/>
    </row>
    <row r="258" spans="1:6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3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3"/>
    </row>
    <row r="259" spans="1:6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3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3"/>
    </row>
    <row r="260" spans="1:6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3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3"/>
    </row>
    <row r="261" spans="1:6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3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3"/>
    </row>
    <row r="262" spans="1:6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3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3"/>
    </row>
    <row r="263" spans="1:6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3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3"/>
    </row>
    <row r="264" spans="1:6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3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3"/>
    </row>
    <row r="265" spans="1:6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3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3"/>
    </row>
    <row r="266" spans="1:6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3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3"/>
    </row>
    <row r="267" spans="1:6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3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3"/>
    </row>
    <row r="268" spans="1:6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3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3"/>
    </row>
    <row r="269" spans="1: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3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3"/>
    </row>
    <row r="270" spans="1:6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3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3"/>
    </row>
    <row r="271" spans="1:6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3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3"/>
    </row>
    <row r="272" spans="1:6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3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3"/>
    </row>
    <row r="273" spans="1:6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3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3"/>
    </row>
    <row r="274" spans="1:6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3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3"/>
    </row>
    <row r="275" spans="1:6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3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3"/>
    </row>
    <row r="276" spans="1:6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3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3"/>
    </row>
    <row r="277" spans="1:6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3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3"/>
    </row>
    <row r="278" spans="1:6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3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3"/>
    </row>
    <row r="279" spans="1:6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3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3"/>
    </row>
    <row r="280" spans="1:6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3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3"/>
    </row>
    <row r="281" spans="1:6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3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3"/>
    </row>
    <row r="282" spans="1:6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3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3"/>
    </row>
    <row r="283" spans="1:6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3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3"/>
    </row>
    <row r="284" spans="1:6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3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3"/>
    </row>
    <row r="285" spans="1:6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3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3"/>
    </row>
    <row r="286" spans="1:6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3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3"/>
    </row>
    <row r="287" spans="1:6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3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3"/>
    </row>
    <row r="288" spans="1:6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3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3"/>
    </row>
    <row r="289" spans="1:6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3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3"/>
    </row>
    <row r="290" spans="1:6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3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3"/>
    </row>
    <row r="291" spans="1:6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3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3"/>
    </row>
    <row r="292" spans="1:6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3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3"/>
    </row>
    <row r="293" spans="1:6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3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3"/>
    </row>
    <row r="294" spans="1:6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3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3"/>
    </row>
    <row r="295" spans="1:6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3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3"/>
    </row>
    <row r="296" spans="1:6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3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3"/>
    </row>
    <row r="297" spans="1:6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3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3"/>
    </row>
    <row r="298" spans="1:6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3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3"/>
    </row>
    <row r="299" spans="1:6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3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3"/>
    </row>
    <row r="300" spans="1:6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3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3"/>
    </row>
    <row r="301" spans="1:6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3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3"/>
    </row>
    <row r="302" spans="1:6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3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3"/>
    </row>
    <row r="303" spans="1:6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3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3"/>
    </row>
    <row r="304" spans="1:6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3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3"/>
    </row>
    <row r="305" spans="1:6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3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3"/>
    </row>
    <row r="306" spans="1:6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3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3"/>
    </row>
    <row r="307" spans="1:6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3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3"/>
    </row>
    <row r="308" spans="1:6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3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3"/>
    </row>
    <row r="309" spans="1:6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3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3"/>
    </row>
    <row r="310" spans="1:6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3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3"/>
    </row>
    <row r="311" spans="1:6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3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3"/>
    </row>
    <row r="312" spans="1:6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3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3"/>
    </row>
    <row r="313" spans="1:6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3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3"/>
    </row>
    <row r="314" spans="1:6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3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3"/>
    </row>
    <row r="315" spans="1:6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3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3"/>
    </row>
    <row r="316" spans="1:6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3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3"/>
    </row>
    <row r="317" spans="1:6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3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3"/>
    </row>
    <row r="318" spans="1:6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3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3"/>
    </row>
    <row r="319" spans="1:6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3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3"/>
    </row>
    <row r="320" spans="1:6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3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3"/>
    </row>
    <row r="321" spans="1:6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3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3"/>
    </row>
    <row r="322" spans="1:6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3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3"/>
    </row>
    <row r="323" spans="1:6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3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3"/>
    </row>
    <row r="324" spans="1:6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3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3"/>
    </row>
    <row r="325" spans="1:6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3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3"/>
    </row>
    <row r="326" spans="1:6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3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3"/>
    </row>
    <row r="327" spans="1:6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3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3"/>
    </row>
    <row r="328" spans="1:6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3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3"/>
    </row>
    <row r="329" spans="1:6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3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3"/>
    </row>
    <row r="330" spans="1:6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3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3"/>
    </row>
    <row r="331" spans="1:6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3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3"/>
    </row>
    <row r="332" spans="1:6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3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3"/>
    </row>
    <row r="333" spans="1:6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3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3"/>
    </row>
    <row r="334" spans="1:6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3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3"/>
    </row>
    <row r="335" spans="1:6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3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3"/>
    </row>
    <row r="336" spans="1:6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3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3"/>
    </row>
    <row r="337" spans="1:6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3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3"/>
    </row>
    <row r="338" spans="1:6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3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3"/>
    </row>
    <row r="339" spans="1:6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3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3"/>
    </row>
    <row r="340" spans="1:6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3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3"/>
    </row>
    <row r="341" spans="1:6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3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3"/>
    </row>
    <row r="342" spans="1:6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3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3"/>
    </row>
    <row r="343" spans="1:6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3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3"/>
    </row>
    <row r="344" spans="1:6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3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3"/>
    </row>
    <row r="345" spans="1:6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3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3"/>
    </row>
    <row r="346" spans="1:6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3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3"/>
    </row>
    <row r="347" spans="1:6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3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3"/>
    </row>
    <row r="348" spans="1:6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3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3"/>
    </row>
    <row r="349" spans="1:6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3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3"/>
    </row>
    <row r="350" spans="1:6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3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3"/>
    </row>
    <row r="351" spans="1:6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3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3"/>
    </row>
    <row r="352" spans="1:6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3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3"/>
    </row>
    <row r="353" spans="1:6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3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3"/>
    </row>
    <row r="354" spans="1:6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3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3"/>
    </row>
    <row r="355" spans="1:6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3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3"/>
    </row>
    <row r="356" spans="1:6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3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3"/>
    </row>
    <row r="357" spans="1:6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3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3"/>
    </row>
    <row r="358" spans="1:6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3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3"/>
    </row>
    <row r="359" spans="1:6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3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3"/>
    </row>
    <row r="360" spans="1:6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3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3"/>
    </row>
    <row r="361" spans="1:6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3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3"/>
    </row>
    <row r="362" spans="1:6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3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3"/>
    </row>
    <row r="363" spans="1:6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3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3"/>
    </row>
    <row r="364" spans="1:6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3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3"/>
    </row>
    <row r="365" spans="1:6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3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3"/>
    </row>
    <row r="366" spans="1:6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3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3"/>
    </row>
    <row r="367" spans="1:6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3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3"/>
    </row>
    <row r="368" spans="1:6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3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3"/>
    </row>
    <row r="369" spans="1: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3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3"/>
    </row>
    <row r="370" spans="1:6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3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3"/>
    </row>
    <row r="371" spans="1:6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3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3"/>
    </row>
    <row r="372" spans="1:6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3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3"/>
    </row>
    <row r="373" spans="1:6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3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3"/>
    </row>
    <row r="374" spans="1:6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3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3"/>
    </row>
    <row r="375" spans="1:6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3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3"/>
    </row>
    <row r="376" spans="1:6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3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3"/>
    </row>
    <row r="377" spans="1:6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3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3"/>
    </row>
    <row r="378" spans="1:6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3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3"/>
    </row>
    <row r="379" spans="1:6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3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3"/>
    </row>
    <row r="380" spans="1:6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3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3"/>
    </row>
    <row r="381" spans="1:6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3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3"/>
    </row>
    <row r="382" spans="1:6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3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3"/>
    </row>
    <row r="383" spans="1:6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3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3"/>
    </row>
    <row r="384" spans="1:6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3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3"/>
    </row>
    <row r="385" spans="1:6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3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3"/>
    </row>
    <row r="386" spans="1:6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3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3"/>
    </row>
    <row r="387" spans="1:6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3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3"/>
    </row>
    <row r="388" spans="1:6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3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3"/>
    </row>
    <row r="389" spans="1:6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3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3"/>
    </row>
    <row r="390" spans="1:6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3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3"/>
    </row>
    <row r="391" spans="1:6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3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3"/>
    </row>
    <row r="392" spans="1:6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3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3"/>
    </row>
    <row r="393" spans="1:6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3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3"/>
    </row>
    <row r="394" spans="1:6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3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3"/>
    </row>
    <row r="395" spans="1:6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3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3"/>
    </row>
    <row r="396" spans="1:6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3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3"/>
    </row>
    <row r="397" spans="1:6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3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3"/>
    </row>
    <row r="398" spans="1:6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3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3"/>
    </row>
    <row r="399" spans="1:6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3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3"/>
    </row>
    <row r="400" spans="1:6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3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3"/>
    </row>
    <row r="401" spans="1:6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3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3"/>
    </row>
    <row r="402" spans="1:6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3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3"/>
    </row>
    <row r="403" spans="1:6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3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3"/>
    </row>
    <row r="404" spans="1:6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3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3"/>
    </row>
    <row r="405" spans="1:6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3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3"/>
    </row>
    <row r="406" spans="1:6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3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3"/>
    </row>
    <row r="407" spans="1:6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3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3"/>
    </row>
    <row r="408" spans="1:6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3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3"/>
    </row>
    <row r="409" spans="1:6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3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3"/>
    </row>
    <row r="410" spans="1:6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3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3"/>
    </row>
    <row r="411" spans="1:6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3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3"/>
    </row>
    <row r="412" spans="1:6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3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3"/>
    </row>
    <row r="413" spans="1:6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3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3"/>
    </row>
    <row r="414" spans="1:6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3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3"/>
    </row>
    <row r="415" spans="1:6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3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3"/>
    </row>
    <row r="416" spans="1:6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3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3"/>
    </row>
    <row r="417" spans="1:6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3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3"/>
    </row>
    <row r="418" spans="1:6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3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3"/>
    </row>
    <row r="419" spans="1:6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3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3"/>
    </row>
    <row r="420" spans="1:6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3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3"/>
    </row>
    <row r="421" spans="1:6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3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3"/>
    </row>
    <row r="422" spans="1:6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3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3"/>
    </row>
    <row r="423" spans="1:6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3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3"/>
    </row>
    <row r="424" spans="1:6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3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3"/>
    </row>
    <row r="425" spans="1:6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3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3"/>
    </row>
    <row r="426" spans="1:6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3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3"/>
    </row>
    <row r="427" spans="1:6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3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3"/>
    </row>
    <row r="428" spans="1:6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3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3"/>
    </row>
    <row r="429" spans="1:6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3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3"/>
    </row>
    <row r="430" spans="1:6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3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3"/>
    </row>
    <row r="431" spans="1:6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3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3"/>
    </row>
    <row r="432" spans="1:6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3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3"/>
    </row>
    <row r="433" spans="1:6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3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3"/>
    </row>
    <row r="434" spans="1:6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3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3"/>
    </row>
    <row r="435" spans="1:6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3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3"/>
    </row>
    <row r="436" spans="1:6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3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3"/>
    </row>
    <row r="437" spans="1:6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3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3"/>
    </row>
    <row r="438" spans="1:6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3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3"/>
    </row>
    <row r="439" spans="1:6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3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3"/>
    </row>
    <row r="440" spans="1:6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3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3"/>
    </row>
    <row r="441" spans="1:6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3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3"/>
    </row>
    <row r="442" spans="1:6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3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3"/>
    </row>
    <row r="443" spans="1:6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3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3"/>
    </row>
    <row r="444" spans="1:6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3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3"/>
    </row>
    <row r="445" spans="1:6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3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3"/>
    </row>
    <row r="446" spans="1:6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3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3"/>
    </row>
    <row r="447" spans="1:6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3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3"/>
    </row>
    <row r="448" spans="1:6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3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3"/>
    </row>
    <row r="449" spans="1:6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3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3"/>
    </row>
    <row r="450" spans="1:6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3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3"/>
    </row>
    <row r="451" spans="1:6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3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3"/>
    </row>
    <row r="452" spans="1:6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3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3"/>
    </row>
    <row r="453" spans="1:6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3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3"/>
    </row>
    <row r="454" spans="1:6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3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3"/>
    </row>
    <row r="455" spans="1:6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3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3"/>
    </row>
    <row r="456" spans="1:6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3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3"/>
    </row>
    <row r="457" spans="1:6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3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3"/>
    </row>
    <row r="458" spans="1:6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3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3"/>
    </row>
    <row r="459" spans="1:6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3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3"/>
    </row>
    <row r="460" spans="1:6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3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3"/>
    </row>
    <row r="461" spans="1:6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3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3"/>
    </row>
    <row r="462" spans="1:6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3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3"/>
    </row>
    <row r="463" spans="1:6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3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3"/>
    </row>
    <row r="464" spans="1:6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3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3"/>
    </row>
    <row r="465" spans="1:6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3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3"/>
    </row>
    <row r="466" spans="1:6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3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3"/>
    </row>
    <row r="467" spans="1:6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3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3"/>
    </row>
    <row r="468" spans="1:6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3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3"/>
    </row>
    <row r="469" spans="1: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3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3"/>
    </row>
    <row r="470" spans="1:6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3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3"/>
    </row>
    <row r="471" spans="1:6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3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3"/>
    </row>
    <row r="472" spans="1:6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3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3"/>
    </row>
    <row r="473" spans="1:6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3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3"/>
    </row>
    <row r="474" spans="1:6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3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3"/>
    </row>
    <row r="475" spans="1:6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3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3"/>
    </row>
    <row r="476" spans="1:6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3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3"/>
    </row>
    <row r="477" spans="1:6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3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3"/>
    </row>
    <row r="478" spans="1:6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3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3"/>
    </row>
    <row r="479" spans="1:6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3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3"/>
    </row>
    <row r="480" spans="1:6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3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3"/>
    </row>
    <row r="481" spans="1:6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3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3"/>
    </row>
    <row r="482" spans="1:6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3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3"/>
    </row>
    <row r="483" spans="1:6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3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3"/>
    </row>
    <row r="484" spans="1:6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3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3"/>
    </row>
    <row r="485" spans="1:6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3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3"/>
    </row>
    <row r="486" spans="1:6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3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3"/>
    </row>
    <row r="487" spans="1:6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3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3"/>
    </row>
    <row r="488" spans="1:6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3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3"/>
    </row>
    <row r="489" spans="1:6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3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3"/>
    </row>
    <row r="490" spans="1:6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3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3"/>
    </row>
    <row r="491" spans="1:6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3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3"/>
    </row>
    <row r="492" spans="1:6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3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3"/>
    </row>
    <row r="493" spans="1:6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3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3"/>
    </row>
    <row r="494" spans="1:6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3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3"/>
    </row>
    <row r="495" spans="1:6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3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3"/>
    </row>
    <row r="496" spans="1:6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3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3"/>
    </row>
    <row r="497" spans="1:6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3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3"/>
    </row>
    <row r="498" spans="1:6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3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3"/>
    </row>
    <row r="499" spans="1:6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3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3"/>
    </row>
    <row r="500" spans="1:6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3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3"/>
    </row>
    <row r="501" spans="1:6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3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3"/>
    </row>
    <row r="502" spans="1:6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3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3"/>
    </row>
    <row r="503" spans="1:6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3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3"/>
    </row>
    <row r="504" spans="1:6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3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3"/>
    </row>
    <row r="505" spans="1:6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3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3"/>
    </row>
    <row r="506" spans="1:6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3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3"/>
    </row>
    <row r="507" spans="1:6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3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3"/>
    </row>
    <row r="508" spans="1:6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3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3"/>
    </row>
    <row r="509" spans="1:6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3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3"/>
    </row>
    <row r="510" spans="1:6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3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3"/>
    </row>
    <row r="511" spans="1:6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3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3"/>
    </row>
    <row r="512" spans="1:6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3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3"/>
    </row>
    <row r="513" spans="1:6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3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3"/>
    </row>
    <row r="514" spans="1:6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3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3"/>
    </row>
    <row r="515" spans="1:6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3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3"/>
    </row>
    <row r="516" spans="1:6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3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3"/>
    </row>
    <row r="517" spans="1:6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3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3"/>
    </row>
    <row r="518" spans="1:6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3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3"/>
    </row>
    <row r="519" spans="1:6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3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3"/>
    </row>
    <row r="520" spans="1:6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3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3"/>
    </row>
    <row r="521" spans="1:6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3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3"/>
    </row>
    <row r="522" spans="1:6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3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3"/>
    </row>
    <row r="523" spans="1:6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3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3"/>
    </row>
    <row r="524" spans="1:6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3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3"/>
    </row>
    <row r="525" spans="1:6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3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3"/>
    </row>
    <row r="526" spans="1:6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3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3"/>
    </row>
    <row r="527" spans="1:6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3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3"/>
    </row>
    <row r="528" spans="1:6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3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3"/>
    </row>
    <row r="529" spans="1:6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3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3"/>
    </row>
    <row r="530" spans="1:6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3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3"/>
    </row>
    <row r="531" spans="1:6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3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3"/>
    </row>
    <row r="532" spans="1:6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3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3"/>
    </row>
    <row r="533" spans="1:6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3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3"/>
    </row>
    <row r="534" spans="1:6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3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3"/>
    </row>
    <row r="535" spans="1:6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3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3"/>
    </row>
    <row r="536" spans="1:6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3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3"/>
    </row>
    <row r="537" spans="1:6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3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3"/>
    </row>
    <row r="538" spans="1:6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3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3"/>
    </row>
    <row r="539" spans="1:6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3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3"/>
    </row>
    <row r="540" spans="1:6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3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3"/>
    </row>
    <row r="541" spans="1:6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3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3"/>
    </row>
    <row r="542" spans="1:6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3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3"/>
    </row>
    <row r="543" spans="1:6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3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3"/>
    </row>
    <row r="544" spans="1:6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3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3"/>
    </row>
    <row r="545" spans="1:6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3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3"/>
    </row>
    <row r="546" spans="1:6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3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3"/>
    </row>
    <row r="547" spans="1:6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3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3"/>
    </row>
    <row r="548" spans="1:6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3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3"/>
    </row>
    <row r="549" spans="1:6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3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3"/>
    </row>
    <row r="550" spans="1:6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3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3"/>
    </row>
    <row r="551" spans="1:6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3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3"/>
    </row>
    <row r="552" spans="1:6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3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3"/>
    </row>
    <row r="553" spans="1:6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3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3"/>
    </row>
    <row r="554" spans="1:6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3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3"/>
    </row>
    <row r="555" spans="1:6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3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3"/>
    </row>
    <row r="556" spans="1:6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3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3"/>
    </row>
    <row r="557" spans="1:6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3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3"/>
    </row>
    <row r="558" spans="1:6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3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3"/>
    </row>
    <row r="559" spans="1:6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3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3"/>
    </row>
    <row r="560" spans="1:6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3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3"/>
    </row>
    <row r="561" spans="1:6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3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3"/>
    </row>
    <row r="562" spans="1:6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3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3"/>
    </row>
    <row r="563" spans="1:6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3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3"/>
    </row>
    <row r="564" spans="1:6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3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3"/>
    </row>
    <row r="565" spans="1:6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3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3"/>
    </row>
    <row r="566" spans="1:6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3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3"/>
    </row>
    <row r="567" spans="1:6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3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3"/>
    </row>
    <row r="568" spans="1:6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3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3"/>
    </row>
    <row r="569" spans="1: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3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3"/>
    </row>
    <row r="570" spans="1:6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3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3"/>
    </row>
    <row r="571" spans="1:6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3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3"/>
    </row>
    <row r="572" spans="1:6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3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3"/>
    </row>
    <row r="573" spans="1:6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3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3"/>
    </row>
    <row r="574" spans="1:6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3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3"/>
    </row>
    <row r="575" spans="1:6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3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3"/>
    </row>
    <row r="576" spans="1:6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3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3"/>
    </row>
    <row r="577" spans="1:6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3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3"/>
    </row>
    <row r="578" spans="1:6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3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3"/>
    </row>
    <row r="579" spans="1:6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3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3"/>
    </row>
    <row r="580" spans="1:6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3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3"/>
    </row>
    <row r="581" spans="1:6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3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3"/>
    </row>
    <row r="582" spans="1:6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3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3"/>
    </row>
    <row r="583" spans="1:6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3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3"/>
    </row>
    <row r="584" spans="1:6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3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3"/>
    </row>
    <row r="585" spans="1:6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3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3"/>
    </row>
    <row r="586" spans="1:6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3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3"/>
    </row>
    <row r="587" spans="1:6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3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3"/>
    </row>
    <row r="588" spans="1:6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3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3"/>
    </row>
    <row r="589" spans="1:6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3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3"/>
    </row>
    <row r="590" spans="1:6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3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3"/>
    </row>
    <row r="591" spans="1:6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3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3"/>
    </row>
    <row r="592" spans="1:6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3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3"/>
    </row>
    <row r="593" spans="1:6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3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3"/>
    </row>
    <row r="594" spans="1:6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3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3"/>
    </row>
    <row r="595" spans="1:6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3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3"/>
    </row>
    <row r="596" spans="1:6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3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3"/>
    </row>
    <row r="597" spans="1:6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3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3"/>
    </row>
    <row r="598" spans="1:6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3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3"/>
    </row>
    <row r="599" spans="1:6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3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3"/>
    </row>
    <row r="600" spans="1:6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3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3"/>
    </row>
    <row r="601" spans="1:6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3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3"/>
    </row>
    <row r="602" spans="1:6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3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3"/>
    </row>
    <row r="603" spans="1:6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3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3"/>
    </row>
    <row r="604" spans="1:6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</sheetData>
  <autoFilter ref="A4:BA603" xr:uid="{DB5629F2-801D-4AEF-B44F-B2DD7633498E}"/>
  <mergeCells count="2">
    <mergeCell ref="AK3:BA3"/>
    <mergeCell ref="BB3:BR3"/>
  </mergeCells>
  <pageMargins left="0.7" right="0.7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Pengolahan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NEGERI 25 JAKARTA</dc:creator>
  <cp:lastModifiedBy>Javier Athallah</cp:lastModifiedBy>
  <cp:lastPrinted>2025-07-30T07:38:58Z</cp:lastPrinted>
  <dcterms:created xsi:type="dcterms:W3CDTF">2025-07-21T07:00:37Z</dcterms:created>
  <dcterms:modified xsi:type="dcterms:W3CDTF">2025-07-30T07:41:49Z</dcterms:modified>
</cp:coreProperties>
</file>