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消費分析\data\"/>
    </mc:Choice>
  </mc:AlternateContent>
  <xr:revisionPtr revIDLastSave="0" documentId="13_ncr:1_{21DC8B24-3A5F-4115-BE25-AD0D41E1BE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交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28" i="1" s="1"/>
  <c r="M3" i="1"/>
  <c r="H28" i="1"/>
  <c r="C28" i="1"/>
</calcChain>
</file>

<file path=xl/sharedStrings.xml><?xml version="1.0" encoding="utf-8"?>
<sst xmlns="http://schemas.openxmlformats.org/spreadsheetml/2006/main" count="165" uniqueCount="63">
  <si>
    <t>2025/04/25</t>
  </si>
  <si>
    <t>2025/04/26</t>
  </si>
  <si>
    <t>2025/04/27</t>
  </si>
  <si>
    <t>2025/04/28</t>
  </si>
  <si>
    <t>2025/04/29</t>
  </si>
  <si>
    <t>2025/04/30</t>
  </si>
  <si>
    <t>2025/05/01</t>
  </si>
  <si>
    <t>2025/05/04</t>
  </si>
  <si>
    <t>2025/05/06</t>
  </si>
  <si>
    <t>2025/05/07</t>
  </si>
  <si>
    <t>2025/05/09</t>
  </si>
  <si>
    <t>2025/02/04</t>
  </si>
  <si>
    <t>2025/04/18</t>
  </si>
  <si>
    <t>2025/05/02</t>
  </si>
  <si>
    <t>2025/05/05</t>
  </si>
  <si>
    <t>2025/05/08</t>
  </si>
  <si>
    <t>高鐵</t>
  </si>
  <si>
    <t>甜甜圈</t>
  </si>
  <si>
    <t>計程車</t>
  </si>
  <si>
    <t>音樂</t>
  </si>
  <si>
    <t>租車(高鐵站回宿舍)</t>
  </si>
  <si>
    <t>樹梅派(程式設計用)</t>
  </si>
  <si>
    <t>飲料</t>
  </si>
  <si>
    <t>超商</t>
  </si>
  <si>
    <t>麥當勞</t>
  </si>
  <si>
    <t>全聯(洗衣精)</t>
  </si>
  <si>
    <t>租車</t>
  </si>
  <si>
    <t>視訊設備</t>
  </si>
  <si>
    <t>門票</t>
  </si>
  <si>
    <t>Apple</t>
  </si>
  <si>
    <t>住宿費</t>
  </si>
  <si>
    <t>AI</t>
  </si>
  <si>
    <t>相紙</t>
  </si>
  <si>
    <t>停車費</t>
  </si>
  <si>
    <t>Adobe</t>
  </si>
  <si>
    <t>壽司</t>
  </si>
  <si>
    <t>PCHOME</t>
  </si>
  <si>
    <t>租車(高鐵回宿舍)</t>
  </si>
  <si>
    <t>早餐店</t>
  </si>
  <si>
    <t>火鍋</t>
  </si>
  <si>
    <t>外送</t>
  </si>
  <si>
    <t>摩斯漢堡</t>
  </si>
  <si>
    <t>國泰</t>
    <phoneticPr fontId="1" type="noConversion"/>
  </si>
  <si>
    <t>永豐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</si>
  <si>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</si>
  <si>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</si>
  <si>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</si>
  <si>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類別</t>
    <phoneticPr fontId="1" type="noConversion"/>
  </si>
  <si>
    <t>現金</t>
    <phoneticPr fontId="1" type="noConversion"/>
  </si>
  <si>
    <t>總計</t>
    <phoneticPr fontId="1" type="noConversion"/>
  </si>
  <si>
    <t>交通</t>
    <phoneticPr fontId="1" type="noConversion"/>
  </si>
  <si>
    <t>吃</t>
    <phoneticPr fontId="1" type="noConversion"/>
  </si>
  <si>
    <t>ESP32E(程式設計用)</t>
    <phoneticPr fontId="1" type="noConversion"/>
  </si>
  <si>
    <t>程式設計</t>
  </si>
  <si>
    <t>軟體訂閱</t>
    <phoneticPr fontId="1" type="noConversion"/>
  </si>
  <si>
    <t>生活</t>
    <phoneticPr fontId="1" type="noConversion"/>
  </si>
  <si>
    <t>OpenAI</t>
    <phoneticPr fontId="1" type="noConversion"/>
  </si>
  <si>
    <t>租車</t>
    <phoneticPr fontId="1" type="noConversion"/>
  </si>
  <si>
    <t>程式設計</t>
    <phoneticPr fontId="1" type="noConversion"/>
  </si>
  <si>
    <t>娛樂</t>
  </si>
  <si>
    <t>娛樂</t>
    <phoneticPr fontId="1" type="noConversion"/>
  </si>
  <si>
    <t>特殊</t>
    <phoneticPr fontId="1" type="noConversion"/>
  </si>
  <si>
    <t>現金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</si>
</sst>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8"/>
      <color theme="1"/>
      <name val="新細明體"/>
      <family val="2"/>
      <scheme val="minor"/>
    </font>
    <font>
      <sz val="20"/>
      <color theme="1"/>
      <name val="標楷體"/>
      <family val="4"/>
      <charset val="136"/>
    </font>
    <font>
      <sz val="20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P17" sqref="P17"/>
    </sheetView>
  </sheetViews>
  <sheetFormatPr defaultRowHeight="15.75" x14ac:dyDescent="0.25"/>
  <cols>
    <col min="1" max="1" width="13.5703125" style="1" bestFit="1" customWidth="1"/>
    <col min="2" max="2" width="22" style="1" bestFit="1" customWidth="1"/>
    <col min="3" max="3" width="9.140625" style="1"/>
    <col min="4" max="5" width="11" style="1" bestFit="1" customWidth="1"/>
    <col min="6" max="6" width="13.5703125" style="1" bestFit="1" customWidth="1"/>
    <col min="7" max="7" width="21.28515625" style="1" bestFit="1" customWidth="1"/>
    <col min="8" max="8" width="9.140625" style="1"/>
    <col min="9" max="9" width="11" style="1" bestFit="1" customWidth="1"/>
    <col min="10" max="16384" width="9.140625" style="1"/>
  </cols>
  <sheetData>
    <row r="1" spans="1:14" ht="29.25" thickTop="1" thickBot="1" x14ac:dyDescent="0.45">
      <c r="A1" s="13" t="s">
        <v>42</v>
      </c>
      <c r="B1" s="14"/>
      <c r="C1" s="14"/>
      <c r="D1" s="15"/>
      <c r="F1" s="16" t="s">
        <v>43</v>
      </c>
      <c r="G1" s="17"/>
      <c r="H1" s="17"/>
      <c r="I1" s="18"/>
      <c r="K1" s="16" t="s">
        <v>48</v>
      </c>
      <c r="L1" s="17"/>
      <c r="M1" s="17"/>
      <c r="N1" s="18"/>
    </row>
    <row r="2" spans="1:14" ht="17.25" thickTop="1" thickBot="1" x14ac:dyDescent="0.3">
      <c r="A2" s="8" t="s">
        <v>44</v>
      </c>
      <c r="B2" s="9" t="s">
        <v>45</v>
      </c>
      <c r="C2" s="9" t="s">
        <v>46</v>
      </c>
      <c r="D2" s="10" t="s">
        <v>47</v>
      </c>
      <c r="F2" s="8" t="s">
        <v>44</v>
      </c>
      <c r="G2" s="9" t="s">
        <v>45</v>
      </c>
      <c r="H2" s="9" t="s">
        <v>46</v>
      </c>
      <c r="I2" s="10" t="s">
        <v>47</v>
      </c>
      <c r="K2" s="8" t="s">
        <v>44</v>
      </c>
      <c r="L2" s="9" t="s">
        <v>45</v>
      </c>
      <c r="M2" s="9" t="s">
        <v>46</v>
      </c>
      <c r="N2" s="10" t="s">
        <v>47</v>
      </c>
    </row>
    <row r="3" spans="1:14" ht="17.25" thickTop="1" thickBot="1" x14ac:dyDescent="0.3">
      <c r="A3" s="5" t="s">
        <v>0</v>
      </c>
      <c r="B3" s="6" t="s">
        <v>16</v>
      </c>
      <c r="C3" s="6">
        <v>790</v>
      </c>
      <c r="D3" s="7" t="s">
        <v>50</v>
      </c>
      <c r="F3" s="5" t="s">
        <v>11</v>
      </c>
      <c r="G3" s="6" t="s">
        <v>32</v>
      </c>
      <c r="H3" s="6">
        <v>1358</v>
      </c>
      <c r="I3" s="7" t="s">
        <v>60</v>
      </c>
      <c r="K3" s="5"/>
      <c r="L3" s="6"/>
      <c r="M3" s="6">
        <f>(750+600)/5 * 4</f>
        <v>1080</v>
      </c>
      <c r="N3" s="7" t="s">
        <v>48</v>
      </c>
    </row>
    <row r="4" spans="1:14" ht="16.5" thickBot="1" x14ac:dyDescent="0.3">
      <c r="A4" s="2" t="s">
        <v>0</v>
      </c>
      <c r="B4" s="3" t="s">
        <v>17</v>
      </c>
      <c r="C4" s="3">
        <v>218</v>
      </c>
      <c r="D4" s="4" t="s">
        <v>51</v>
      </c>
      <c r="F4" s="2" t="s">
        <v>12</v>
      </c>
      <c r="G4" s="3" t="s">
        <v>33</v>
      </c>
      <c r="H4" s="3">
        <v>20</v>
      </c>
      <c r="I4" s="4" t="s">
        <v>50</v>
      </c>
      <c r="K4" s="2"/>
      <c r="L4" s="3"/>
      <c r="M4" s="3">
        <f>(3150+1088) / 4 * 3 + 200.5</f>
        <v>3379</v>
      </c>
      <c r="N4" s="7" t="s">
        <v>62</v>
      </c>
    </row>
    <row r="5" spans="1:14" ht="16.5" thickBot="1" x14ac:dyDescent="0.3">
      <c r="A5" s="2" t="s">
        <v>0</v>
      </c>
      <c r="B5" s="3" t="s">
        <v>18</v>
      </c>
      <c r="C5" s="3">
        <v>133</v>
      </c>
      <c r="D5" s="4" t="s">
        <v>50</v>
      </c>
      <c r="F5" s="2" t="s">
        <v>5</v>
      </c>
      <c r="G5" s="3" t="s">
        <v>34</v>
      </c>
      <c r="H5" s="3">
        <v>1172</v>
      </c>
      <c r="I5" s="4" t="s">
        <v>54</v>
      </c>
      <c r="K5" s="2"/>
      <c r="L5" s="3"/>
      <c r="M5" s="3">
        <v>323</v>
      </c>
      <c r="N5" s="7" t="s">
        <v>62</v>
      </c>
    </row>
    <row r="6" spans="1:14" ht="16.5" thickBot="1" x14ac:dyDescent="0.3">
      <c r="A6" s="2" t="s">
        <v>1</v>
      </c>
      <c r="B6" s="3" t="s">
        <v>52</v>
      </c>
      <c r="C6" s="3">
        <v>170</v>
      </c>
      <c r="D6" s="4" t="s">
        <v>53</v>
      </c>
      <c r="F6" s="2" t="s">
        <v>6</v>
      </c>
      <c r="G6" s="3" t="s">
        <v>57</v>
      </c>
      <c r="H6" s="3">
        <v>1259.5</v>
      </c>
      <c r="I6" s="4" t="s">
        <v>50</v>
      </c>
      <c r="K6" s="2"/>
      <c r="L6" s="3"/>
      <c r="M6" s="3">
        <v>1000</v>
      </c>
      <c r="N6" s="7" t="s">
        <v>62</v>
      </c>
    </row>
    <row r="7" spans="1:14" ht="16.5" thickBot="1" x14ac:dyDescent="0.3">
      <c r="A7" s="2" t="s">
        <v>2</v>
      </c>
      <c r="B7" s="3" t="s">
        <v>16</v>
      </c>
      <c r="C7" s="3">
        <v>790</v>
      </c>
      <c r="D7" s="4" t="s">
        <v>50</v>
      </c>
      <c r="F7" s="2" t="s">
        <v>6</v>
      </c>
      <c r="G7" s="3" t="s">
        <v>35</v>
      </c>
      <c r="H7" s="3">
        <v>380</v>
      </c>
      <c r="I7" s="4" t="s">
        <v>51</v>
      </c>
      <c r="K7" s="2"/>
      <c r="L7" s="3"/>
      <c r="M7" s="3"/>
      <c r="N7" s="4"/>
    </row>
    <row r="8" spans="1:14" ht="16.5" thickBot="1" x14ac:dyDescent="0.3">
      <c r="A8" s="2" t="s">
        <v>2</v>
      </c>
      <c r="B8" s="3" t="s">
        <v>19</v>
      </c>
      <c r="C8" s="3">
        <v>149</v>
      </c>
      <c r="D8" s="4" t="s">
        <v>54</v>
      </c>
      <c r="F8" s="2" t="s">
        <v>13</v>
      </c>
      <c r="G8" s="3" t="s">
        <v>16</v>
      </c>
      <c r="H8" s="3">
        <v>790</v>
      </c>
      <c r="I8" s="4" t="s">
        <v>50</v>
      </c>
      <c r="K8" s="2"/>
      <c r="L8" s="3"/>
      <c r="M8" s="3"/>
      <c r="N8" s="4"/>
    </row>
    <row r="9" spans="1:14" ht="16.5" thickBot="1" x14ac:dyDescent="0.3">
      <c r="A9" s="2" t="s">
        <v>2</v>
      </c>
      <c r="B9" s="3" t="s">
        <v>20</v>
      </c>
      <c r="C9" s="3">
        <v>263</v>
      </c>
      <c r="D9" s="4" t="s">
        <v>50</v>
      </c>
      <c r="F9" s="2" t="s">
        <v>13</v>
      </c>
      <c r="G9" s="3" t="s">
        <v>18</v>
      </c>
      <c r="H9" s="3">
        <v>249.33333333333329</v>
      </c>
      <c r="I9" s="4" t="s">
        <v>50</v>
      </c>
      <c r="K9" s="2"/>
      <c r="L9" s="3"/>
      <c r="M9" s="3"/>
      <c r="N9" s="4"/>
    </row>
    <row r="10" spans="1:14" ht="16.5" thickBot="1" x14ac:dyDescent="0.3">
      <c r="A10" s="2" t="s">
        <v>3</v>
      </c>
      <c r="B10" s="3" t="s">
        <v>21</v>
      </c>
      <c r="C10" s="3">
        <v>4622</v>
      </c>
      <c r="D10" s="4" t="s">
        <v>53</v>
      </c>
      <c r="F10" s="2" t="s">
        <v>7</v>
      </c>
      <c r="G10" s="3" t="s">
        <v>16</v>
      </c>
      <c r="H10" s="3">
        <v>790</v>
      </c>
      <c r="I10" s="4" t="s">
        <v>50</v>
      </c>
      <c r="K10" s="2"/>
      <c r="L10" s="3"/>
      <c r="M10" s="3"/>
      <c r="N10" s="4"/>
    </row>
    <row r="11" spans="1:14" ht="16.5" thickBot="1" x14ac:dyDescent="0.3">
      <c r="A11" s="2" t="s">
        <v>3</v>
      </c>
      <c r="B11" s="3" t="s">
        <v>22</v>
      </c>
      <c r="C11" s="3">
        <v>45</v>
      </c>
      <c r="D11" s="4" t="s">
        <v>51</v>
      </c>
      <c r="F11" s="2" t="s">
        <v>7</v>
      </c>
      <c r="G11" s="3" t="s">
        <v>36</v>
      </c>
      <c r="H11" s="3">
        <v>531</v>
      </c>
      <c r="I11" s="4" t="s">
        <v>58</v>
      </c>
      <c r="K11" s="2"/>
      <c r="L11" s="3"/>
      <c r="M11" s="3"/>
      <c r="N11" s="4"/>
    </row>
    <row r="12" spans="1:14" ht="16.5" thickBot="1" x14ac:dyDescent="0.3">
      <c r="A12" s="2" t="s">
        <v>3</v>
      </c>
      <c r="B12" s="3" t="s">
        <v>23</v>
      </c>
      <c r="C12" s="3">
        <v>178</v>
      </c>
      <c r="D12" s="4" t="s">
        <v>51</v>
      </c>
      <c r="F12" s="2" t="s">
        <v>7</v>
      </c>
      <c r="G12" s="3" t="s">
        <v>37</v>
      </c>
      <c r="H12" s="3">
        <v>171</v>
      </c>
      <c r="I12" s="4" t="s">
        <v>50</v>
      </c>
      <c r="K12" s="2"/>
      <c r="L12" s="3"/>
      <c r="M12" s="3"/>
      <c r="N12" s="4"/>
    </row>
    <row r="13" spans="1:14" ht="16.5" thickBot="1" x14ac:dyDescent="0.3">
      <c r="A13" s="2" t="s">
        <v>4</v>
      </c>
      <c r="B13" s="3" t="s">
        <v>24</v>
      </c>
      <c r="C13" s="3">
        <v>220</v>
      </c>
      <c r="D13" s="4" t="s">
        <v>51</v>
      </c>
      <c r="F13" s="2" t="s">
        <v>14</v>
      </c>
      <c r="G13" s="3" t="s">
        <v>38</v>
      </c>
      <c r="H13" s="3">
        <v>249</v>
      </c>
      <c r="I13" s="4" t="s">
        <v>51</v>
      </c>
      <c r="K13" s="2"/>
      <c r="L13" s="3"/>
      <c r="M13" s="3"/>
      <c r="N13" s="4"/>
    </row>
    <row r="14" spans="1:14" ht="16.5" thickBot="1" x14ac:dyDescent="0.3">
      <c r="A14" s="2" t="s">
        <v>5</v>
      </c>
      <c r="B14" s="3" t="s">
        <v>25</v>
      </c>
      <c r="C14" s="3">
        <v>99</v>
      </c>
      <c r="D14" s="4" t="s">
        <v>55</v>
      </c>
      <c r="F14" s="2" t="s">
        <v>7</v>
      </c>
      <c r="G14" s="3" t="s">
        <v>39</v>
      </c>
      <c r="H14" s="3">
        <v>636</v>
      </c>
      <c r="I14" s="4" t="s">
        <v>51</v>
      </c>
      <c r="K14" s="2"/>
      <c r="L14" s="3"/>
      <c r="M14" s="3"/>
      <c r="N14" s="4"/>
    </row>
    <row r="15" spans="1:14" ht="16.5" thickBot="1" x14ac:dyDescent="0.3">
      <c r="A15" s="2" t="s">
        <v>5</v>
      </c>
      <c r="B15" s="3" t="s">
        <v>26</v>
      </c>
      <c r="C15" s="3">
        <v>183</v>
      </c>
      <c r="D15" s="4" t="s">
        <v>50</v>
      </c>
      <c r="F15" s="2" t="s">
        <v>7</v>
      </c>
      <c r="G15" s="3" t="s">
        <v>26</v>
      </c>
      <c r="H15" s="3">
        <v>235</v>
      </c>
      <c r="I15" s="4" t="s">
        <v>50</v>
      </c>
      <c r="K15" s="2"/>
      <c r="L15" s="3"/>
      <c r="M15" s="3"/>
      <c r="N15" s="4"/>
    </row>
    <row r="16" spans="1:14" ht="16.5" thickBot="1" x14ac:dyDescent="0.3">
      <c r="A16" s="2" t="s">
        <v>5</v>
      </c>
      <c r="B16" s="3" t="s">
        <v>23</v>
      </c>
      <c r="C16" s="3">
        <v>59</v>
      </c>
      <c r="D16" s="4" t="s">
        <v>51</v>
      </c>
      <c r="F16" s="2" t="s">
        <v>8</v>
      </c>
      <c r="G16" s="3" t="s">
        <v>40</v>
      </c>
      <c r="H16" s="3">
        <v>198</v>
      </c>
      <c r="I16" s="4" t="s">
        <v>51</v>
      </c>
      <c r="K16" s="2"/>
      <c r="L16" s="3"/>
      <c r="M16" s="3"/>
      <c r="N16" s="4"/>
    </row>
    <row r="17" spans="1:14" ht="16.5" thickBot="1" x14ac:dyDescent="0.3">
      <c r="A17" s="2" t="s">
        <v>6</v>
      </c>
      <c r="B17" s="3" t="s">
        <v>23</v>
      </c>
      <c r="C17" s="3">
        <v>137</v>
      </c>
      <c r="D17" s="4" t="s">
        <v>51</v>
      </c>
      <c r="F17" s="2" t="s">
        <v>9</v>
      </c>
      <c r="G17" s="3" t="s">
        <v>40</v>
      </c>
      <c r="H17" s="3">
        <v>245</v>
      </c>
      <c r="I17" s="4" t="s">
        <v>51</v>
      </c>
      <c r="K17" s="2"/>
      <c r="L17" s="3"/>
      <c r="M17" s="3"/>
      <c r="N17" s="4"/>
    </row>
    <row r="18" spans="1:14" ht="16.5" thickBot="1" x14ac:dyDescent="0.3">
      <c r="A18" s="2" t="s">
        <v>6</v>
      </c>
      <c r="B18" s="3" t="s">
        <v>27</v>
      </c>
      <c r="C18" s="3">
        <v>532</v>
      </c>
      <c r="D18" s="4" t="s">
        <v>53</v>
      </c>
      <c r="F18" s="2" t="s">
        <v>9</v>
      </c>
      <c r="G18" s="3" t="s">
        <v>38</v>
      </c>
      <c r="H18" s="3">
        <v>290</v>
      </c>
      <c r="I18" s="4" t="s">
        <v>51</v>
      </c>
      <c r="K18" s="2"/>
      <c r="L18" s="3"/>
      <c r="M18" s="3"/>
      <c r="N18" s="4"/>
    </row>
    <row r="19" spans="1:14" ht="16.5" thickBot="1" x14ac:dyDescent="0.3">
      <c r="A19" s="2" t="s">
        <v>6</v>
      </c>
      <c r="B19" s="3" t="s">
        <v>23</v>
      </c>
      <c r="C19" s="3">
        <v>70</v>
      </c>
      <c r="D19" s="4" t="s">
        <v>51</v>
      </c>
      <c r="F19" s="2" t="s">
        <v>9</v>
      </c>
      <c r="G19" s="3" t="s">
        <v>40</v>
      </c>
      <c r="H19" s="3">
        <v>286</v>
      </c>
      <c r="I19" s="4" t="s">
        <v>51</v>
      </c>
      <c r="K19" s="2"/>
      <c r="L19" s="3"/>
      <c r="M19" s="3"/>
      <c r="N19" s="4"/>
    </row>
    <row r="20" spans="1:14" ht="16.5" thickBot="1" x14ac:dyDescent="0.3">
      <c r="A20" s="2" t="s">
        <v>6</v>
      </c>
      <c r="B20" s="3" t="s">
        <v>28</v>
      </c>
      <c r="C20" s="3">
        <v>270</v>
      </c>
      <c r="D20" s="4" t="s">
        <v>59</v>
      </c>
      <c r="F20" s="2" t="s">
        <v>15</v>
      </c>
      <c r="G20" s="3" t="s">
        <v>56</v>
      </c>
      <c r="H20" s="3">
        <v>35</v>
      </c>
      <c r="I20" s="4" t="s">
        <v>54</v>
      </c>
      <c r="K20" s="2"/>
      <c r="L20" s="3"/>
      <c r="M20" s="3"/>
      <c r="N20" s="4"/>
    </row>
    <row r="21" spans="1:14" ht="16.5" thickBot="1" x14ac:dyDescent="0.3">
      <c r="A21" s="2" t="s">
        <v>7</v>
      </c>
      <c r="B21" s="3" t="s">
        <v>23</v>
      </c>
      <c r="C21" s="3">
        <v>29</v>
      </c>
      <c r="D21" s="4" t="s">
        <v>51</v>
      </c>
      <c r="F21" s="2" t="s">
        <v>15</v>
      </c>
      <c r="G21" s="3"/>
      <c r="H21" s="3">
        <v>80</v>
      </c>
      <c r="I21" s="4" t="s">
        <v>51</v>
      </c>
      <c r="K21" s="2"/>
      <c r="L21" s="3"/>
      <c r="M21" s="3"/>
      <c r="N21" s="4"/>
    </row>
    <row r="22" spans="1:14" ht="16.5" thickBot="1" x14ac:dyDescent="0.3">
      <c r="A22" s="2" t="s">
        <v>7</v>
      </c>
      <c r="B22" s="3" t="s">
        <v>29</v>
      </c>
      <c r="C22" s="3">
        <v>90</v>
      </c>
      <c r="D22" s="4" t="s">
        <v>54</v>
      </c>
      <c r="F22" s="2" t="s">
        <v>15</v>
      </c>
      <c r="G22" s="3" t="s">
        <v>40</v>
      </c>
      <c r="H22" s="3">
        <v>350</v>
      </c>
      <c r="I22" s="4" t="s">
        <v>51</v>
      </c>
      <c r="K22" s="2"/>
      <c r="L22" s="3"/>
      <c r="M22" s="3"/>
      <c r="N22" s="4"/>
    </row>
    <row r="23" spans="1:14" ht="16.5" thickBot="1" x14ac:dyDescent="0.3">
      <c r="A23" s="2" t="s">
        <v>8</v>
      </c>
      <c r="B23" s="3" t="s">
        <v>30</v>
      </c>
      <c r="C23" s="3">
        <v>59200</v>
      </c>
      <c r="D23" s="4" t="s">
        <v>61</v>
      </c>
      <c r="F23" s="2" t="s">
        <v>10</v>
      </c>
      <c r="G23" s="3" t="s">
        <v>16</v>
      </c>
      <c r="H23" s="3">
        <v>790</v>
      </c>
      <c r="I23" s="4" t="s">
        <v>50</v>
      </c>
      <c r="K23" s="2"/>
      <c r="L23" s="3"/>
      <c r="M23" s="3"/>
      <c r="N23" s="4"/>
    </row>
    <row r="24" spans="1:14" ht="16.5" thickBot="1" x14ac:dyDescent="0.3">
      <c r="A24" s="2" t="s">
        <v>9</v>
      </c>
      <c r="B24" s="3" t="s">
        <v>31</v>
      </c>
      <c r="C24" s="3">
        <v>158</v>
      </c>
      <c r="D24" s="4" t="s">
        <v>54</v>
      </c>
      <c r="F24" s="2" t="s">
        <v>10</v>
      </c>
      <c r="G24" s="3" t="s">
        <v>16</v>
      </c>
      <c r="H24" s="3">
        <v>400</v>
      </c>
      <c r="I24" s="4" t="s">
        <v>50</v>
      </c>
      <c r="K24" s="2"/>
      <c r="L24" s="3"/>
      <c r="M24" s="3"/>
      <c r="N24" s="4"/>
    </row>
    <row r="25" spans="1:14" ht="16.5" thickBot="1" x14ac:dyDescent="0.3">
      <c r="A25" s="2" t="s">
        <v>9</v>
      </c>
      <c r="B25" s="3" t="s">
        <v>29</v>
      </c>
      <c r="C25" s="3">
        <v>30</v>
      </c>
      <c r="D25" s="4" t="s">
        <v>54</v>
      </c>
      <c r="F25" s="2" t="s">
        <v>10</v>
      </c>
      <c r="G25" s="3" t="s">
        <v>41</v>
      </c>
      <c r="H25" s="3">
        <v>100</v>
      </c>
      <c r="I25" s="4" t="s">
        <v>51</v>
      </c>
      <c r="K25" s="2"/>
      <c r="L25" s="3"/>
      <c r="M25" s="3"/>
      <c r="N25" s="4"/>
    </row>
    <row r="26" spans="1:14" ht="16.5" thickBot="1" x14ac:dyDescent="0.3">
      <c r="A26" s="2" t="s">
        <v>10</v>
      </c>
      <c r="B26" s="3" t="s">
        <v>23</v>
      </c>
      <c r="C26" s="3">
        <v>179</v>
      </c>
      <c r="D26" s="4" t="s">
        <v>51</v>
      </c>
      <c r="F26" s="2" t="s">
        <v>10</v>
      </c>
      <c r="G26" s="3" t="s">
        <v>34</v>
      </c>
      <c r="H26" s="3">
        <v>1172</v>
      </c>
      <c r="I26" s="4" t="s">
        <v>54</v>
      </c>
      <c r="K26" s="2"/>
      <c r="L26" s="3"/>
      <c r="M26" s="3"/>
      <c r="N26" s="4"/>
    </row>
    <row r="27" spans="1:14" ht="16.5" thickBot="1" x14ac:dyDescent="0.3">
      <c r="A27" s="2"/>
      <c r="B27" s="3"/>
      <c r="C27" s="3"/>
      <c r="D27" s="4"/>
      <c r="F27" s="2"/>
      <c r="G27" s="3"/>
      <c r="H27" s="3"/>
      <c r="I27" s="4"/>
      <c r="K27" s="2"/>
      <c r="L27" s="3"/>
      <c r="M27" s="3"/>
      <c r="N27" s="4"/>
    </row>
    <row r="28" spans="1:14" ht="16.5" thickBot="1" x14ac:dyDescent="0.3">
      <c r="A28" s="19" t="s">
        <v>49</v>
      </c>
      <c r="B28" s="20"/>
      <c r="C28" s="11">
        <f>SUM(C3:C26)</f>
        <v>68614</v>
      </c>
      <c r="D28" s="12"/>
      <c r="F28" s="19" t="s">
        <v>49</v>
      </c>
      <c r="G28" s="20"/>
      <c r="H28" s="11">
        <f>SUM(H3:H26)</f>
        <v>11786.833333333332</v>
      </c>
      <c r="I28" s="12"/>
      <c r="K28" s="19" t="s">
        <v>49</v>
      </c>
      <c r="L28" s="20"/>
      <c r="M28" s="11">
        <f>SUM(M3:M26)</f>
        <v>5782</v>
      </c>
      <c r="N28" s="12"/>
    </row>
    <row r="29" spans="1:14" ht="16.5" thickTop="1" x14ac:dyDescent="0.25"/>
  </sheetData>
  <mergeCells count="9">
    <mergeCell ref="M28:N28"/>
    <mergeCell ref="A1:D1"/>
    <mergeCell ref="F1:I1"/>
    <mergeCell ref="K1:N1"/>
    <mergeCell ref="A28:B28"/>
    <mergeCell ref="C28:D28"/>
    <mergeCell ref="F28:G28"/>
    <mergeCell ref="H28:I28"/>
    <mergeCell ref="K28:L2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王建葦</cp:lastModifiedBy>
  <dcterms:created xsi:type="dcterms:W3CDTF">2025-05-10T19:59:18Z</dcterms:created>
  <dcterms:modified xsi:type="dcterms:W3CDTF">2025-05-10T20:34:35Z</dcterms:modified>
</cp:coreProperties>
</file>