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han\PycharmProjects\Agent_PUE\model_input_data\ramp_model_input\"/>
    </mc:Choice>
  </mc:AlternateContent>
  <xr:revisionPtr revIDLastSave="0" documentId="13_ncr:1_{614D76F4-CC6C-4D18-A64C-86835F6BBDD7}" xr6:coauthVersionLast="47" xr6:coauthVersionMax="47" xr10:uidLastSave="{00000000-0000-0000-0000-000000000000}"/>
  <bookViews>
    <workbookView xWindow="-11880" yWindow="-16395" windowWidth="29040" windowHeight="15840" xr2:uid="{00000000-000D-0000-FFFF-FFFF00000000}"/>
  </bookViews>
  <sheets>
    <sheet name="appliance_data" sheetId="2" r:id="rId1"/>
    <sheet name="husking_mill_comb_victor" sheetId="10" r:id="rId2"/>
    <sheet name="husking_mill_comb_bruno" sheetId="11" r:id="rId3"/>
    <sheet name="depailleur_mamy" sheetId="12" r:id="rId4"/>
    <sheet name="polisseur_mamy" sheetId="13" r:id="rId5"/>
    <sheet name="large_husking_mil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tc={9B645745-4561-4684-A6B1-5A2B9702B309}</author>
  </authors>
  <commentList>
    <comment ref="H2" authorId="0" shapeId="0" xr:uid="{9B645745-4561-4684-A6B1-5A2B9702B3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Average power for first minute of appliance usage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tc={D751D5D7-2511-4F6F-BFA1-0620170B6D8D}</author>
    <author>tc={591CB80E-D0AD-4B26-9581-FCB839665278}</author>
  </authors>
  <commentList>
    <comment ref="K1" authorId="0" shapeId="0" xr:uid="{D751D5D7-2511-4F6F-BFA1-0620170B6D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591CB80E-D0AD-4B26-9581-FCB8396652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tc={6FAE63E8-3A0A-4000-BA09-3F0CA6F8FD69}</author>
    <author>tc={54DF40D7-DB36-461E-BD07-F6490A390AA6}</author>
  </authors>
  <commentList>
    <comment ref="K1" authorId="0" shapeId="0" xr:uid="{6FAE63E8-3A0A-4000-BA09-3F0CA6F8FD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54DF40D7-DB36-461E-BD07-F6490A390A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tc={884BCB6B-2E0B-4502-BABB-AB90E6A7856D}</author>
    <author>tc={D376E9A6-520C-4B30-9F19-54BFB8E06699}</author>
  </authors>
  <commentList>
    <comment ref="K1" authorId="0" shapeId="0" xr:uid="{884BCB6B-2E0B-4502-BABB-AB90E6A785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D376E9A6-520C-4B30-9F19-54BFB8E0669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tc={33FB0836-5163-4CCE-8F7D-263EE60E4B79}</author>
    <author>tc={73677CE4-CDE9-4694-9281-10FF655BC2B9}</author>
  </authors>
  <commentList>
    <comment ref="K1" authorId="0" shapeId="0" xr:uid="{33FB0836-5163-4CCE-8F7D-263EE60E4B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73677CE4-CDE9-4694-9281-10FF655BC2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tc={A3D642A1-01A5-45FB-B88B-08440413147B}</author>
    <author>tc={BDA88013-1B79-4F82-8908-44F3DB6A8819}</author>
  </authors>
  <commentList>
    <comment ref="K1" authorId="0" shapeId="0" xr:uid="{A3D642A1-01A5-45FB-B88B-0844041314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BDA88013-1B79-4F82-8908-44F3DB6A88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sharedStrings.xml><?xml version="1.0" encoding="utf-8"?>
<sst xmlns="http://schemas.openxmlformats.org/spreadsheetml/2006/main" count="163" uniqueCount="56">
  <si>
    <t>User</t>
  </si>
  <si>
    <t>Appliance</t>
  </si>
  <si>
    <t>Load type</t>
  </si>
  <si>
    <t>Nominal power</t>
  </si>
  <si>
    <t>Duty cycle shape</t>
  </si>
  <si>
    <t>Duration variability</t>
  </si>
  <si>
    <t>Motor</t>
  </si>
  <si>
    <t>Cos phi</t>
  </si>
  <si>
    <t>Connection type</t>
  </si>
  <si>
    <t>[kW]</t>
  </si>
  <si>
    <t>kW</t>
  </si>
  <si>
    <t>min</t>
  </si>
  <si>
    <t>direct</t>
  </si>
  <si>
    <t>Usage time variation</t>
  </si>
  <si>
    <t>Month</t>
  </si>
  <si>
    <t>Index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</si>
  <si>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</si>
  <si>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</si>
  <si>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</si>
  <si>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</si>
  <si>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</si>
  <si>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</si>
  <si>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</si>
  <si>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</si>
  <si>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Usage time variability</t>
  </si>
  <si>
    <t>s</t>
  </si>
  <si>
    <t>Start-up peak</t>
  </si>
  <si>
    <t>Start-up duration</t>
  </si>
  <si>
    <t>window_1_start</t>
  </si>
  <si>
    <t>window_1_start_var</t>
  </si>
  <si>
    <t>window_1_end</t>
  </si>
  <si>
    <t>window_1_end_var</t>
  </si>
  <si>
    <t>window_2_start</t>
  </si>
  <si>
    <t>window_2_start_var</t>
  </si>
  <si>
    <t>window_2_end</t>
  </si>
  <si>
    <t>window_2_end_var</t>
  </si>
  <si>
    <t>window_3_start</t>
  </si>
  <si>
    <t>window_3_start_var</t>
  </si>
  <si>
    <t>window_3_end</t>
  </si>
  <si>
    <t>window_3_end_var</t>
  </si>
  <si>
    <t>Usage time</t>
  </si>
  <si>
    <t>ms_antsa</t>
  </si>
  <si>
    <t>large_husking_mill</t>
  </si>
  <si>
    <t>P1</t>
  </si>
  <si>
    <t>P2</t>
  </si>
  <si>
    <t>t2</t>
  </si>
  <si>
    <t>t1</t>
  </si>
  <si>
    <t>kVA</t>
  </si>
  <si>
    <t>depailleur_mamy</t>
  </si>
  <si>
    <t>polisseur_mamy</t>
  </si>
  <si>
    <t>m_victor</t>
  </si>
  <si>
    <t>husking_mill_comb_victor</t>
  </si>
  <si>
    <t>softstarter</t>
  </si>
  <si>
    <t>m_bruno</t>
  </si>
  <si>
    <t>husking_mill_comb_bruno</t>
  </si>
  <si>
    <t>m_mamy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</si>
</sst>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medium">
        <color indexed="64"/>
      </right>
      <top style="thin">
        <color theme="5"/>
      </top>
      <bottom style="medium">
        <color indexed="64"/>
      </bottom>
      <diagonal/>
    </border>
    <border>
      <left/>
      <right/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5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0" borderId="10" xfId="0" applyBorder="1"/>
    <xf numFmtId="0" fontId="0" fillId="0" borderId="1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14" xfId="1" applyFont="1" applyBorder="1"/>
    <xf numFmtId="9" fontId="0" fillId="0" borderId="13" xfId="1" applyFont="1" applyBorder="1"/>
    <xf numFmtId="9" fontId="0" fillId="0" borderId="9" xfId="1" applyFont="1" applyBorder="1"/>
    <xf numFmtId="9" fontId="0" fillId="0" borderId="12" xfId="1" applyFont="1" applyBorder="1"/>
    <xf numFmtId="9" fontId="0" fillId="0" borderId="0" xfId="0" applyNumberFormat="1"/>
    <xf numFmtId="0" fontId="2" fillId="2" borderId="15" xfId="0" applyFont="1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2" fillId="2" borderId="1" xfId="0" applyFont="1" applyFill="1" applyBorder="1"/>
    <xf numFmtId="9" fontId="0" fillId="0" borderId="19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Prozent" xfId="1" builtinId="5"/>
    <cellStyle name="Standard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aft, Johann Walter" id="{46FE6AE1-E920-4762-85B4-B20F9E713DAB}" userId="S::upedk@student.kit.edu::9a18a722-9b00-4edb-947e-6709d27ccc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B6CEB-9349-430E-A971-884309921369}" name="appliance_table" displayName="appliance_table" ref="A3:N8" totalsRowShown="0">
  <autoFilter ref="A3:N8" xr:uid="{B46B6CEB-9349-430E-A971-884309921369}"/>
  <tableColumns count="14">
    <tableColumn id="1" xr3:uid="{6A997EF2-EF05-4901-9AF9-2F779EEE8270}" name="User"/>
    <tableColumn id="2" xr3:uid="{0A5A217F-2898-4719-9C19-7F85FF9F80E5}" name="Appliance"/>
    <tableColumn id="3" xr3:uid="{A9AF89DE-7800-4AEC-8AFA-53E12A6B1EFD}" name="Number"/>
    <tableColumn id="4" xr3:uid="{5AA29424-7E76-4013-9183-4A6E7FC4CDC4}" name="Load type"/>
    <tableColumn id="5" xr3:uid="{515462BF-09B7-47C8-925D-8205BB560C7A}" name="Nominal power"/>
    <tableColumn id="10" xr3:uid="{209EB97A-D815-49AA-83D5-837A027F6506}" name="Cos phi"/>
    <tableColumn id="11" xr3:uid="{A2FE5C82-FD34-4546-B8C7-631D8F4CCD75}" name="Connection type"/>
    <tableColumn id="6" xr3:uid="{A5881226-C104-4934-9C59-7AA6233C2F0A}" name="P1"/>
    <tableColumn id="14" xr3:uid="{EED133DF-C370-4C34-999B-280689F0F7EA}" name="t1"/>
    <tableColumn id="7" xr3:uid="{55F28097-DDFD-4FB3-8270-F3989EED197D}" name="P2"/>
    <tableColumn id="8" xr3:uid="{05BC0698-3399-4687-8971-0C2EAAAAF7FA}" name="t2"/>
    <tableColumn id="9" xr3:uid="{4FA8AAE0-1BCD-48AF-A6C4-8FA988A5746F}" name="Duration variability" dataDxfId="0"/>
    <tableColumn id="12" xr3:uid="{E02D1245-B973-4CF4-8B8D-3565BA34A186}" name="Start-up peak"/>
    <tableColumn id="13" xr3:uid="{D408E180-E746-44F0-AC45-30FC09119C3D}" name="Start-up 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0-18T10:04:31.95" personId="{46FE6AE1-E920-4762-85B4-B20F9E713DAB}" id="{9B645745-4561-4684-A6B1-5A2B9702B309}">
    <text>Average power for first minute of appliance usage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D751D5D7-2511-4F6F-BFA1-0620170B6D8D}">
    <text>1 = standard usage times as defined left
&lt;1 -&gt; below standard
&gt;1 -&gt; above standard</text>
  </threadedComment>
  <threadedComment ref="A14" dT="2023-08-17T16:37:10.15" personId="{46FE6AE1-E920-4762-85B4-B20F9E713DAB}" id="{591CB80E-D0AD-4B26-9581-FCB839665278}">
    <text>Usage time assuming operation only in preferred hours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6FAE63E8-3A0A-4000-BA09-3F0CA6F8FD69}">
    <text>1 = standard usage times as defined left
&lt;1 -&gt; below standard
&gt;1 -&gt; above standard</text>
  </threadedComment>
  <threadedComment ref="A14" dT="2023-08-17T16:37:10.15" personId="{46FE6AE1-E920-4762-85B4-B20F9E713DAB}" id="{54DF40D7-DB36-461E-BD07-F6490A390AA6}">
    <text>Usage time assuming operation only in preferred hours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884BCB6B-2E0B-4502-BABB-AB90E6A7856D}">
    <text>1 = standard usage times as defined left
&lt;1 -&gt; below standard
&gt;1 -&gt; above standard</text>
  </threadedComment>
  <threadedComment ref="A14" dT="2023-08-17T16:37:10.15" personId="{46FE6AE1-E920-4762-85B4-B20F9E713DAB}" id="{D376E9A6-520C-4B30-9F19-54BFB8E06699}">
    <text>Usage time assuming operation only in preferred hours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33FB0836-5163-4CCE-8F7D-263EE60E4B79}">
    <text>1 = standard usage times as defined left
&lt;1 -&gt; below standard
&gt;1 -&gt; above standard</text>
  </threadedComment>
  <threadedComment ref="A14" dT="2023-08-17T16:37:10.15" personId="{46FE6AE1-E920-4762-85B4-B20F9E713DAB}" id="{73677CE4-CDE9-4694-9281-10FF655BC2B9}">
    <text>Usage time assuming operation only in preferred hours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A3D642A1-01A5-45FB-B88B-08440413147B}">
    <text>1 = standard usage times as defined left
&lt;1 -&gt; below standard
&gt;1 -&gt; above standard</text>
  </threadedComment>
  <threadedComment ref="A14" dT="2023-08-17T16:37:10.15" personId="{46FE6AE1-E920-4762-85B4-B20F9E713DAB}" id="{BDA88013-1B79-4F82-8908-44F3DB6A8819}">
    <text>Usage time assuming operation only in preferred hours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CCE-D27D-44B6-A5B2-C54562DA3DE7}">
  <dimension ref="A1:N13"/>
  <sheetViews>
    <sheetView tabSelected="1" workbookViewId="0">
      <selection activeCell="F15" sqref="F15"/>
    </sheetView>
  </sheetViews>
  <sheetFormatPr baseColWidth="10" defaultRowHeight="15" x14ac:dyDescent="0.25"/>
  <cols>
    <col min="1" max="1" width="17.140625" customWidth="1"/>
    <col min="2" max="2" width="27.140625" customWidth="1"/>
    <col min="3" max="3" width="13.28515625" customWidth="1"/>
    <col min="4" max="4" width="17.140625" customWidth="1"/>
    <col min="5" max="5" width="12.7109375" customWidth="1"/>
    <col min="6" max="6" width="17.140625" customWidth="1"/>
    <col min="7" max="7" width="21.5703125" customWidth="1"/>
    <col min="8" max="9" width="17.140625" customWidth="1"/>
    <col min="10" max="12" width="20.140625" customWidth="1"/>
    <col min="13" max="13" width="17.140625" customWidth="1"/>
    <col min="14" max="14" width="19.85546875" customWidth="1"/>
  </cols>
  <sheetData>
    <row r="1" spans="1:14" x14ac:dyDescent="0.25">
      <c r="H1" s="27" t="s">
        <v>4</v>
      </c>
      <c r="I1" s="28"/>
      <c r="J1" s="28"/>
      <c r="K1" s="28"/>
      <c r="L1" s="29"/>
      <c r="M1" s="12" t="s">
        <v>26</v>
      </c>
      <c r="N1" s="14"/>
    </row>
    <row r="2" spans="1:14" x14ac:dyDescent="0.25">
      <c r="E2" t="s">
        <v>9</v>
      </c>
      <c r="H2" s="4" t="s">
        <v>10</v>
      </c>
      <c r="I2" t="s">
        <v>11</v>
      </c>
      <c r="J2" t="s">
        <v>10</v>
      </c>
      <c r="K2" t="s">
        <v>11</v>
      </c>
      <c r="L2" s="5"/>
      <c r="M2" s="4" t="s">
        <v>47</v>
      </c>
      <c r="N2" s="5" t="s">
        <v>25</v>
      </c>
    </row>
    <row r="3" spans="1:14" ht="15.75" thickBot="1" x14ac:dyDescent="0.3">
      <c r="A3" t="s">
        <v>0</v>
      </c>
      <c r="B3" t="s">
        <v>1</v>
      </c>
      <c r="C3" t="s">
        <v>16</v>
      </c>
      <c r="D3" t="s">
        <v>2</v>
      </c>
      <c r="E3" t="s">
        <v>3</v>
      </c>
      <c r="F3" t="s">
        <v>7</v>
      </c>
      <c r="G3" t="s">
        <v>8</v>
      </c>
      <c r="H3" s="1" t="s">
        <v>43</v>
      </c>
      <c r="I3" s="2" t="s">
        <v>46</v>
      </c>
      <c r="J3" s="2" t="s">
        <v>44</v>
      </c>
      <c r="K3" s="2" t="s">
        <v>45</v>
      </c>
      <c r="L3" s="3" t="s">
        <v>5</v>
      </c>
      <c r="M3" s="1" t="s">
        <v>26</v>
      </c>
      <c r="N3" s="3" t="s">
        <v>27</v>
      </c>
    </row>
    <row r="4" spans="1:14" x14ac:dyDescent="0.25">
      <c r="A4" t="s">
        <v>50</v>
      </c>
      <c r="B4" t="s">
        <v>51</v>
      </c>
      <c r="C4">
        <v>1</v>
      </c>
      <c r="D4" t="s">
        <v>6</v>
      </c>
      <c r="E4">
        <v>18</v>
      </c>
      <c r="F4">
        <v>0.8</v>
      </c>
      <c r="G4" t="s">
        <v>52</v>
      </c>
      <c r="H4">
        <v>10</v>
      </c>
      <c r="I4">
        <v>1</v>
      </c>
      <c r="J4">
        <v>10</v>
      </c>
      <c r="K4">
        <v>10</v>
      </c>
      <c r="L4" s="19">
        <v>0.2</v>
      </c>
      <c r="M4">
        <v>40</v>
      </c>
      <c r="N4">
        <v>1</v>
      </c>
    </row>
    <row r="5" spans="1:14" x14ac:dyDescent="0.25">
      <c r="A5" t="s">
        <v>53</v>
      </c>
      <c r="B5" t="s">
        <v>54</v>
      </c>
      <c r="C5">
        <v>1</v>
      </c>
      <c r="D5" t="s">
        <v>6</v>
      </c>
      <c r="E5">
        <v>18</v>
      </c>
      <c r="F5">
        <v>0.8</v>
      </c>
      <c r="G5" t="s">
        <v>12</v>
      </c>
      <c r="H5">
        <v>10</v>
      </c>
      <c r="I5">
        <v>1</v>
      </c>
      <c r="J5">
        <v>10</v>
      </c>
      <c r="K5">
        <v>10</v>
      </c>
      <c r="L5" s="19">
        <v>0.2</v>
      </c>
      <c r="M5">
        <v>40</v>
      </c>
      <c r="N5">
        <v>1</v>
      </c>
    </row>
    <row r="6" spans="1:14" x14ac:dyDescent="0.25">
      <c r="A6" t="s">
        <v>55</v>
      </c>
      <c r="B6" t="s">
        <v>48</v>
      </c>
      <c r="C6">
        <v>1</v>
      </c>
      <c r="D6" t="s">
        <v>6</v>
      </c>
      <c r="E6">
        <v>7.5</v>
      </c>
      <c r="F6">
        <v>0.8</v>
      </c>
      <c r="G6" t="s">
        <v>12</v>
      </c>
      <c r="H6">
        <v>1.8</v>
      </c>
      <c r="I6">
        <v>1</v>
      </c>
      <c r="J6">
        <v>1.8</v>
      </c>
      <c r="K6">
        <v>10</v>
      </c>
      <c r="L6" s="19">
        <v>0.2</v>
      </c>
      <c r="M6">
        <v>20</v>
      </c>
      <c r="N6">
        <v>1</v>
      </c>
    </row>
    <row r="7" spans="1:14" x14ac:dyDescent="0.25">
      <c r="A7" t="s">
        <v>55</v>
      </c>
      <c r="B7" t="s">
        <v>49</v>
      </c>
      <c r="C7">
        <v>1</v>
      </c>
      <c r="D7" t="s">
        <v>6</v>
      </c>
      <c r="E7">
        <v>11</v>
      </c>
      <c r="F7">
        <v>0.8</v>
      </c>
      <c r="G7" t="s">
        <v>12</v>
      </c>
      <c r="H7">
        <v>6</v>
      </c>
      <c r="I7">
        <v>1</v>
      </c>
      <c r="J7">
        <v>6</v>
      </c>
      <c r="K7">
        <v>10</v>
      </c>
      <c r="L7" s="19">
        <v>0.2</v>
      </c>
      <c r="M7">
        <v>25</v>
      </c>
      <c r="N7">
        <v>1</v>
      </c>
    </row>
    <row r="8" spans="1:14" x14ac:dyDescent="0.25">
      <c r="A8" t="s">
        <v>41</v>
      </c>
      <c r="B8" t="s">
        <v>42</v>
      </c>
      <c r="C8">
        <v>1</v>
      </c>
      <c r="D8" t="s">
        <v>6</v>
      </c>
      <c r="E8">
        <v>60</v>
      </c>
      <c r="F8">
        <v>0.8</v>
      </c>
      <c r="G8" t="s">
        <v>12</v>
      </c>
      <c r="H8">
        <v>50</v>
      </c>
      <c r="I8">
        <v>1</v>
      </c>
      <c r="J8">
        <v>50</v>
      </c>
      <c r="K8">
        <v>60</v>
      </c>
      <c r="L8" s="19">
        <v>0.2</v>
      </c>
      <c r="M8">
        <v>25</v>
      </c>
      <c r="N8">
        <v>1</v>
      </c>
    </row>
    <row r="9" spans="1:14" x14ac:dyDescent="0.25">
      <c r="L9" s="19"/>
    </row>
    <row r="11" spans="1:14" x14ac:dyDescent="0.25">
      <c r="L11" s="19"/>
    </row>
    <row r="12" spans="1:14" x14ac:dyDescent="0.25">
      <c r="L12" s="19"/>
    </row>
    <row r="13" spans="1:14" x14ac:dyDescent="0.25">
      <c r="L13" s="19"/>
    </row>
  </sheetData>
  <mergeCells count="1">
    <mergeCell ref="H1:L1"/>
  </mergeCells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DF38-0B56-4D47-A843-9B0450B2F448}">
  <dimension ref="A1:K15"/>
  <sheetViews>
    <sheetView workbookViewId="0">
      <selection activeCell="A2" sqref="A2:H15"/>
    </sheetView>
  </sheetViews>
  <sheetFormatPr baseColWidth="10" defaultRowHeight="15" x14ac:dyDescent="0.25"/>
  <cols>
    <col min="1" max="1" width="25.5703125" customWidth="1"/>
    <col min="4" max="4" width="11.42578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3">
        <v>7.5</v>
      </c>
      <c r="C2" s="13">
        <v>7.5</v>
      </c>
      <c r="D2" s="13">
        <v>7.5</v>
      </c>
      <c r="E2" s="13">
        <v>7.5</v>
      </c>
      <c r="F2" s="13">
        <v>7.5</v>
      </c>
      <c r="G2" s="13">
        <v>7.5</v>
      </c>
      <c r="H2" s="14"/>
      <c r="J2" s="8">
        <v>1</v>
      </c>
      <c r="K2" s="17">
        <v>1</v>
      </c>
    </row>
    <row r="3" spans="1:11" x14ac:dyDescent="0.25">
      <c r="A3" s="21" t="s">
        <v>29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 s="5"/>
      <c r="J3" s="8">
        <v>2</v>
      </c>
      <c r="K3" s="17">
        <v>1</v>
      </c>
    </row>
    <row r="4" spans="1:11" x14ac:dyDescent="0.25">
      <c r="A4" s="21" t="s">
        <v>30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1</v>
      </c>
    </row>
    <row r="5" spans="1:11" ht="15.75" thickBot="1" x14ac:dyDescent="0.3">
      <c r="A5" s="23" t="s">
        <v>31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1</v>
      </c>
    </row>
    <row r="6" spans="1:11" x14ac:dyDescent="0.25">
      <c r="A6" s="22" t="s">
        <v>32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34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3"/>
      <c r="J9" s="8">
        <v>8</v>
      </c>
      <c r="K9" s="17">
        <v>1</v>
      </c>
    </row>
    <row r="10" spans="1:11" x14ac:dyDescent="0.25">
      <c r="A10" s="22" t="s">
        <v>36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37</v>
      </c>
      <c r="H11" s="5"/>
      <c r="J11" s="8">
        <v>10</v>
      </c>
      <c r="K11" s="17">
        <v>1</v>
      </c>
    </row>
    <row r="12" spans="1:11" x14ac:dyDescent="0.25">
      <c r="A12" s="21" t="s">
        <v>38</v>
      </c>
      <c r="H12" s="5"/>
      <c r="J12" s="8">
        <v>11</v>
      </c>
      <c r="K12" s="17">
        <v>1</v>
      </c>
    </row>
    <row r="13" spans="1:11" ht="15.75" thickBot="1" x14ac:dyDescent="0.3">
      <c r="A13" s="23" t="s">
        <v>39</v>
      </c>
      <c r="B13" s="2"/>
      <c r="C13" s="2"/>
      <c r="D13" s="2"/>
      <c r="E13" s="2"/>
      <c r="F13" s="2"/>
      <c r="G13" s="2"/>
      <c r="H13" s="3"/>
      <c r="J13" s="9">
        <v>12</v>
      </c>
      <c r="K13" s="17">
        <v>1</v>
      </c>
    </row>
    <row r="14" spans="1:11" x14ac:dyDescent="0.25">
      <c r="A14" s="22" t="s">
        <v>40</v>
      </c>
      <c r="B14" s="12">
        <v>1.35</v>
      </c>
      <c r="C14" s="13">
        <v>1.35</v>
      </c>
      <c r="D14" s="13">
        <v>1.35</v>
      </c>
      <c r="E14" s="13">
        <v>1.35</v>
      </c>
      <c r="F14" s="13">
        <f>1.35*1.2</f>
        <v>1.62</v>
      </c>
      <c r="G14" s="13">
        <v>1.35</v>
      </c>
      <c r="H14" s="14">
        <v>0</v>
      </c>
    </row>
    <row r="15" spans="1:11" ht="15.75" thickBot="1" x14ac:dyDescent="0.3">
      <c r="A15" s="23" t="s">
        <v>24</v>
      </c>
      <c r="B15" s="26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0.1</v>
      </c>
      <c r="H15" s="16">
        <v>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1B5A-BC41-4A22-90C1-1C093C418642}">
  <dimension ref="A1:K15"/>
  <sheetViews>
    <sheetView workbookViewId="0">
      <selection activeCell="B2" sqref="B2:G9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3">
        <v>7</v>
      </c>
      <c r="C2" s="13">
        <v>7</v>
      </c>
      <c r="D2" s="13">
        <v>7</v>
      </c>
      <c r="E2" s="13">
        <v>7</v>
      </c>
      <c r="F2" s="13">
        <v>7</v>
      </c>
      <c r="G2" s="13">
        <v>7</v>
      </c>
      <c r="H2" s="14"/>
      <c r="J2" s="8">
        <v>1</v>
      </c>
      <c r="K2" s="17">
        <v>0.4</v>
      </c>
    </row>
    <row r="3" spans="1:11" x14ac:dyDescent="0.25">
      <c r="A3" s="21" t="s">
        <v>29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 s="5"/>
      <c r="J3" s="8">
        <v>2</v>
      </c>
      <c r="K3" s="17">
        <v>0.4</v>
      </c>
    </row>
    <row r="4" spans="1:11" x14ac:dyDescent="0.25">
      <c r="A4" s="21" t="s">
        <v>30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0.4</v>
      </c>
    </row>
    <row r="5" spans="1:11" ht="15.75" thickBot="1" x14ac:dyDescent="0.3">
      <c r="A5" s="23" t="s">
        <v>31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1</v>
      </c>
    </row>
    <row r="6" spans="1:11" x14ac:dyDescent="0.25">
      <c r="A6" s="22" t="s">
        <v>32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34</v>
      </c>
      <c r="B8">
        <v>17</v>
      </c>
      <c r="C8">
        <v>17</v>
      </c>
      <c r="D8">
        <v>17</v>
      </c>
      <c r="E8">
        <v>17</v>
      </c>
      <c r="F8">
        <v>17</v>
      </c>
      <c r="G8">
        <v>17</v>
      </c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3"/>
      <c r="J9" s="8">
        <v>8</v>
      </c>
      <c r="K9" s="17">
        <v>0.4</v>
      </c>
    </row>
    <row r="10" spans="1:11" x14ac:dyDescent="0.25">
      <c r="A10" s="22" t="s">
        <v>36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37</v>
      </c>
      <c r="H11" s="5"/>
      <c r="J11" s="8">
        <v>10</v>
      </c>
      <c r="K11" s="17">
        <v>1</v>
      </c>
    </row>
    <row r="12" spans="1:11" x14ac:dyDescent="0.25">
      <c r="A12" s="21" t="s">
        <v>38</v>
      </c>
      <c r="H12" s="5"/>
      <c r="J12" s="8">
        <v>11</v>
      </c>
      <c r="K12" s="17">
        <v>0.4</v>
      </c>
    </row>
    <row r="13" spans="1:11" ht="15.75" thickBot="1" x14ac:dyDescent="0.3">
      <c r="A13" s="23" t="s">
        <v>39</v>
      </c>
      <c r="B13" s="2"/>
      <c r="C13" s="2"/>
      <c r="D13" s="2"/>
      <c r="E13" s="2"/>
      <c r="F13" s="2"/>
      <c r="G13" s="2"/>
      <c r="H13" s="3"/>
      <c r="J13" s="9">
        <v>12</v>
      </c>
      <c r="K13" s="17">
        <v>0.4</v>
      </c>
    </row>
    <row r="14" spans="1:11" x14ac:dyDescent="0.25">
      <c r="A14" s="22" t="s">
        <v>40</v>
      </c>
      <c r="B14" s="13">
        <v>3</v>
      </c>
      <c r="C14" s="13">
        <v>3</v>
      </c>
      <c r="D14" s="13">
        <v>3</v>
      </c>
      <c r="E14" s="13">
        <v>3</v>
      </c>
      <c r="F14" s="13">
        <v>3</v>
      </c>
      <c r="G14" s="13">
        <v>3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0.1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6884-EF1D-41E7-A7F8-F85497C92821}">
  <dimension ref="A1:K15"/>
  <sheetViews>
    <sheetView workbookViewId="0">
      <selection activeCell="B2" sqref="B2:G9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29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 s="5"/>
      <c r="J3" s="8">
        <v>2</v>
      </c>
      <c r="K3" s="17">
        <v>1</v>
      </c>
    </row>
    <row r="4" spans="1:11" x14ac:dyDescent="0.25">
      <c r="A4" s="21" t="s">
        <v>30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32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34</v>
      </c>
      <c r="B8">
        <v>16.5</v>
      </c>
      <c r="C8">
        <v>16.5</v>
      </c>
      <c r="D8">
        <v>16.5</v>
      </c>
      <c r="E8">
        <v>16.5</v>
      </c>
      <c r="F8">
        <v>16.5</v>
      </c>
      <c r="G8">
        <v>16.5</v>
      </c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3"/>
      <c r="J9" s="8">
        <v>8</v>
      </c>
      <c r="K9" s="17">
        <v>0.5</v>
      </c>
    </row>
    <row r="10" spans="1:11" x14ac:dyDescent="0.25">
      <c r="A10" s="22" t="s">
        <v>36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37</v>
      </c>
      <c r="H11" s="5"/>
      <c r="J11" s="8">
        <v>10</v>
      </c>
      <c r="K11" s="17">
        <v>0.5</v>
      </c>
    </row>
    <row r="12" spans="1:11" x14ac:dyDescent="0.25">
      <c r="A12" s="21" t="s">
        <v>38</v>
      </c>
      <c r="H12" s="5"/>
      <c r="J12" s="8">
        <v>11</v>
      </c>
      <c r="K12" s="17">
        <v>1</v>
      </c>
    </row>
    <row r="13" spans="1:11" ht="15.75" thickBot="1" x14ac:dyDescent="0.3">
      <c r="A13" s="23" t="s">
        <v>39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40</v>
      </c>
      <c r="B14" s="13">
        <v>0.9</v>
      </c>
      <c r="C14" s="13">
        <v>0.9</v>
      </c>
      <c r="D14" s="13">
        <v>0.9</v>
      </c>
      <c r="E14" s="13">
        <v>0.9</v>
      </c>
      <c r="F14" s="13">
        <v>0.9</v>
      </c>
      <c r="G14" s="13">
        <v>0.9</v>
      </c>
      <c r="H14" s="14">
        <v>0</v>
      </c>
    </row>
    <row r="15" spans="1:11" ht="15.75" thickBot="1" x14ac:dyDescent="0.3">
      <c r="A15" s="23" t="s">
        <v>24</v>
      </c>
      <c r="B15" s="15">
        <v>0.15</v>
      </c>
      <c r="C15" s="15">
        <v>0.15</v>
      </c>
      <c r="D15" s="15">
        <v>0.15</v>
      </c>
      <c r="E15" s="15">
        <v>0.15</v>
      </c>
      <c r="F15" s="15">
        <v>0.15</v>
      </c>
      <c r="G15" s="15">
        <v>0.15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8920-F9C5-472B-9901-84307D1C6AC5}">
  <dimension ref="A1:K15"/>
  <sheetViews>
    <sheetView workbookViewId="0">
      <selection activeCell="B2" sqref="B2:G9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29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 s="5"/>
      <c r="J3" s="8">
        <v>2</v>
      </c>
      <c r="K3" s="17">
        <v>1</v>
      </c>
    </row>
    <row r="4" spans="1:11" x14ac:dyDescent="0.25">
      <c r="A4" s="21" t="s">
        <v>30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1</v>
      </c>
    </row>
    <row r="5" spans="1:11" ht="15.75" thickBot="1" x14ac:dyDescent="0.3">
      <c r="A5" s="23" t="s">
        <v>31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1</v>
      </c>
    </row>
    <row r="6" spans="1:11" x14ac:dyDescent="0.25">
      <c r="A6" s="22" t="s">
        <v>32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34</v>
      </c>
      <c r="B8">
        <v>16.5</v>
      </c>
      <c r="C8">
        <v>16.5</v>
      </c>
      <c r="D8">
        <v>16.5</v>
      </c>
      <c r="E8">
        <v>16.5</v>
      </c>
      <c r="F8">
        <v>16.5</v>
      </c>
      <c r="G8">
        <v>16.5</v>
      </c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3"/>
      <c r="J9" s="8">
        <v>8</v>
      </c>
      <c r="K9" s="17">
        <v>1</v>
      </c>
    </row>
    <row r="10" spans="1:11" x14ac:dyDescent="0.25">
      <c r="A10" s="22" t="s">
        <v>36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37</v>
      </c>
      <c r="H11" s="5"/>
      <c r="J11" s="8">
        <v>10</v>
      </c>
      <c r="K11" s="17">
        <v>1</v>
      </c>
    </row>
    <row r="12" spans="1:11" x14ac:dyDescent="0.25">
      <c r="A12" s="21" t="s">
        <v>38</v>
      </c>
      <c r="H12" s="5"/>
      <c r="J12" s="8">
        <v>11</v>
      </c>
      <c r="K12" s="17">
        <v>1</v>
      </c>
    </row>
    <row r="13" spans="1:11" ht="15.75" thickBot="1" x14ac:dyDescent="0.3">
      <c r="A13" s="23" t="s">
        <v>39</v>
      </c>
      <c r="B13" s="2"/>
      <c r="C13" s="2"/>
      <c r="D13" s="2"/>
      <c r="E13" s="2"/>
      <c r="F13" s="2"/>
      <c r="G13" s="2"/>
      <c r="H13" s="3"/>
      <c r="J13" s="9">
        <v>12</v>
      </c>
      <c r="K13" s="17">
        <v>1</v>
      </c>
    </row>
    <row r="14" spans="1:11" x14ac:dyDescent="0.25">
      <c r="A14" s="22" t="s">
        <v>40</v>
      </c>
      <c r="B14" s="13">
        <v>0.5</v>
      </c>
      <c r="C14" s="13">
        <v>0.5</v>
      </c>
      <c r="D14" s="13">
        <v>0.5</v>
      </c>
      <c r="E14" s="13">
        <v>0.5</v>
      </c>
      <c r="F14" s="13">
        <v>0.5</v>
      </c>
      <c r="G14" s="13">
        <v>0.5</v>
      </c>
      <c r="H14" s="14">
        <v>0</v>
      </c>
    </row>
    <row r="15" spans="1:11" ht="15.75" thickBot="1" x14ac:dyDescent="0.3">
      <c r="A15" s="23" t="s">
        <v>24</v>
      </c>
      <c r="B15" s="15">
        <v>0.15</v>
      </c>
      <c r="C15" s="15">
        <v>0.15</v>
      </c>
      <c r="D15" s="15">
        <v>0.15</v>
      </c>
      <c r="E15" s="15">
        <v>0.15</v>
      </c>
      <c r="F15" s="15">
        <v>0.15</v>
      </c>
      <c r="G15" s="15">
        <v>0.15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DD45-43FB-492B-A2EF-B06399E9A227}">
  <dimension ref="A1:K15"/>
  <sheetViews>
    <sheetView workbookViewId="0">
      <selection activeCell="R30" sqref="R30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25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28</v>
      </c>
      <c r="B2" s="12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>
        <v>8</v>
      </c>
      <c r="J2" s="8">
        <v>1</v>
      </c>
      <c r="K2" s="17">
        <v>1</v>
      </c>
    </row>
    <row r="3" spans="1:11" x14ac:dyDescent="0.25">
      <c r="A3" s="21" t="s">
        <v>29</v>
      </c>
      <c r="B3" s="4">
        <v>0</v>
      </c>
      <c r="C3">
        <v>0</v>
      </c>
      <c r="D3">
        <v>0</v>
      </c>
      <c r="E3">
        <v>0</v>
      </c>
      <c r="F3">
        <v>0</v>
      </c>
      <c r="G3">
        <v>0</v>
      </c>
      <c r="H3" s="5">
        <v>0</v>
      </c>
      <c r="J3" s="8">
        <v>2</v>
      </c>
      <c r="K3" s="17">
        <v>1</v>
      </c>
    </row>
    <row r="4" spans="1:11" x14ac:dyDescent="0.25">
      <c r="A4" s="21" t="s">
        <v>30</v>
      </c>
      <c r="B4" s="4">
        <v>15</v>
      </c>
      <c r="C4">
        <v>15</v>
      </c>
      <c r="D4">
        <v>15</v>
      </c>
      <c r="E4">
        <v>15</v>
      </c>
      <c r="F4">
        <v>15</v>
      </c>
      <c r="G4">
        <v>15</v>
      </c>
      <c r="H4" s="5">
        <v>15</v>
      </c>
      <c r="J4" s="8">
        <v>3</v>
      </c>
      <c r="K4" s="17">
        <v>1</v>
      </c>
    </row>
    <row r="5" spans="1:11" ht="15.75" thickBot="1" x14ac:dyDescent="0.3">
      <c r="A5" s="23" t="s">
        <v>31</v>
      </c>
      <c r="B5" s="1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0</v>
      </c>
      <c r="J5" s="8">
        <v>4</v>
      </c>
      <c r="K5" s="17">
        <v>1</v>
      </c>
    </row>
    <row r="6" spans="1:11" x14ac:dyDescent="0.25">
      <c r="A6" s="22" t="s">
        <v>32</v>
      </c>
      <c r="B6" s="12"/>
      <c r="C6" s="13"/>
      <c r="D6" s="13"/>
      <c r="E6" s="13"/>
      <c r="F6" s="13"/>
      <c r="G6" s="13"/>
      <c r="H6" s="14"/>
      <c r="J6" s="8">
        <v>5</v>
      </c>
      <c r="K6" s="17">
        <v>1</v>
      </c>
    </row>
    <row r="7" spans="1:11" x14ac:dyDescent="0.25">
      <c r="A7" s="21" t="s">
        <v>33</v>
      </c>
      <c r="B7" s="4"/>
      <c r="H7" s="5"/>
      <c r="J7" s="8">
        <v>6</v>
      </c>
      <c r="K7" s="17">
        <v>1</v>
      </c>
    </row>
    <row r="8" spans="1:11" x14ac:dyDescent="0.25">
      <c r="A8" s="21" t="s">
        <v>34</v>
      </c>
      <c r="B8" s="4"/>
      <c r="H8" s="5"/>
      <c r="J8" s="8">
        <v>7</v>
      </c>
      <c r="K8" s="17">
        <v>1</v>
      </c>
    </row>
    <row r="9" spans="1:11" ht="15.75" thickBot="1" x14ac:dyDescent="0.3">
      <c r="A9" s="23" t="s">
        <v>35</v>
      </c>
      <c r="B9" s="1"/>
      <c r="C9" s="2"/>
      <c r="D9" s="2"/>
      <c r="E9" s="2"/>
      <c r="F9" s="2"/>
      <c r="G9" s="2"/>
      <c r="H9" s="3"/>
      <c r="J9" s="8">
        <v>8</v>
      </c>
      <c r="K9" s="17">
        <v>1</v>
      </c>
    </row>
    <row r="10" spans="1:11" x14ac:dyDescent="0.25">
      <c r="A10" s="22" t="s">
        <v>36</v>
      </c>
      <c r="B10" s="12"/>
      <c r="C10" s="13"/>
      <c r="D10" s="13"/>
      <c r="E10" s="13"/>
      <c r="F10" s="13"/>
      <c r="G10" s="13"/>
      <c r="H10" s="14"/>
      <c r="J10" s="8">
        <v>9</v>
      </c>
      <c r="K10" s="17">
        <v>1</v>
      </c>
    </row>
    <row r="11" spans="1:11" x14ac:dyDescent="0.25">
      <c r="A11" s="24" t="s">
        <v>37</v>
      </c>
      <c r="B11" s="4"/>
      <c r="H11" s="5"/>
      <c r="J11" s="8">
        <v>10</v>
      </c>
      <c r="K11" s="17">
        <v>1</v>
      </c>
    </row>
    <row r="12" spans="1:11" x14ac:dyDescent="0.25">
      <c r="A12" s="21" t="s">
        <v>38</v>
      </c>
      <c r="B12" s="4"/>
      <c r="H12" s="5"/>
      <c r="J12" s="8">
        <v>11</v>
      </c>
      <c r="K12" s="17">
        <v>1</v>
      </c>
    </row>
    <row r="13" spans="1:11" ht="15.75" thickBot="1" x14ac:dyDescent="0.3">
      <c r="A13" s="23" t="s">
        <v>39</v>
      </c>
      <c r="B13" s="1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40</v>
      </c>
      <c r="B14" s="12">
        <v>3</v>
      </c>
      <c r="C14" s="13">
        <v>3</v>
      </c>
      <c r="D14" s="13">
        <v>3</v>
      </c>
      <c r="E14" s="13">
        <v>3</v>
      </c>
      <c r="F14" s="13">
        <v>3</v>
      </c>
      <c r="G14" s="13">
        <v>3</v>
      </c>
      <c r="H14" s="14">
        <v>3</v>
      </c>
    </row>
    <row r="15" spans="1:11" ht="15.75" thickBot="1" x14ac:dyDescent="0.3">
      <c r="A15" s="23" t="s">
        <v>24</v>
      </c>
      <c r="B15" s="26">
        <v>0.2</v>
      </c>
      <c r="C15" s="15">
        <v>0.2</v>
      </c>
      <c r="D15" s="15">
        <v>0.2</v>
      </c>
      <c r="E15" s="15">
        <v>0.2</v>
      </c>
      <c r="F15" s="15">
        <v>0.2</v>
      </c>
      <c r="G15" s="15">
        <v>0.2</v>
      </c>
      <c r="H15" s="16">
        <v>0.2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appliance_data</vt:lpstr>
      <vt:lpstr>husking_mill_comb_victor</vt:lpstr>
      <vt:lpstr>husking_mill_comb_bruno</vt:lpstr>
      <vt:lpstr>depailleur_mamy</vt:lpstr>
      <vt:lpstr>polisseur_mamy</vt:lpstr>
      <vt:lpstr>large_husking_mill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Kraft</dc:creator>
  <cp:lastModifiedBy>Kraft, Johann Walter</cp:lastModifiedBy>
  <dcterms:created xsi:type="dcterms:W3CDTF">2015-06-05T18:19:34Z</dcterms:created>
  <dcterms:modified xsi:type="dcterms:W3CDTF">2023-12-18T17:45:19Z</dcterms:modified>
</cp:coreProperties>
</file>