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comments10.xml" ContentType="application/vnd.openxmlformats-officedocument.spreadsheetml.comments+xml"/>
  <Override PartName="/xl/threadedComments/threadedComment10.xml" ContentType="application/vnd.ms-excel.threadedcomments+xml"/>
  <Override PartName="/xl/comments11.xml" ContentType="application/vnd.openxmlformats-officedocument.spreadsheetml.comments+xml"/>
  <Override PartName="/xl/threadedComments/threadedComment11.xml" ContentType="application/vnd.ms-excel.threadedcomments+xml"/>
  <Override PartName="/xl/comments12.xml" ContentType="application/vnd.openxmlformats-officedocument.spreadsheetml.comments+xml"/>
  <Override PartName="/xl/threadedComments/threadedComment1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johan\PycharmProjects\Agent_PUE\model_input_data\ramp_model_input\"/>
    </mc:Choice>
  </mc:AlternateContent>
  <xr:revisionPtr revIDLastSave="0" documentId="13_ncr:1_{7D0528C2-9DB7-48D1-BEBA-E3E12F05D698}" xr6:coauthVersionLast="47" xr6:coauthVersionMax="47" xr10:uidLastSave="{00000000-0000-0000-0000-000000000000}"/>
  <bookViews>
    <workbookView xWindow="-11880" yWindow="-16395" windowWidth="29040" windowHeight="15840" tabRatio="813" xr2:uid="{00000000-000D-0000-FFFF-FFFF00000000}"/>
  </bookViews>
  <sheets>
    <sheet name="appliance_data" sheetId="2" r:id="rId1"/>
    <sheet name="husking_mill_comb_victor" sheetId="4" r:id="rId2"/>
    <sheet name="broyeur_victor" sheetId="13" r:id="rId3"/>
    <sheet name="husking_mill_comb_bruno" sheetId="6" r:id="rId4"/>
    <sheet name="broyeur_bruno" sheetId="12" r:id="rId5"/>
    <sheet name="depailleur_mamy" sheetId="7" r:id="rId6"/>
    <sheet name="polisseur_mamy" sheetId="9" r:id="rId7"/>
    <sheet name="broyeur_mamy" sheetId="14" r:id="rId8"/>
    <sheet name="broyeur_4" sheetId="15" r:id="rId9"/>
    <sheet name="husking_mill_comb_5" sheetId="10" r:id="rId10"/>
    <sheet name="husking_mill_comb_6" sheetId="11" r:id="rId11"/>
    <sheet name="large_husking_mill_antsa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tc={9B645745-4561-4684-A6B1-5A2B9702B309}</author>
  </authors>
  <commentList>
    <comment ref="H2" authorId="0" shapeId="0" xr:uid="{9B645745-4561-4684-A6B1-5A2B9702B30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Average power for first minute of appliance usage</t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tc={73004AF1-3ED3-49A6-8018-6F82FF5D6DE6}</author>
    <author>tc={E1D75E49-76C7-44C1-9E36-C8E82422432B}</author>
  </authors>
  <commentList>
    <comment ref="K1" authorId="0" shapeId="0" xr:uid="{73004AF1-3ED3-49A6-8018-6F82FF5D6DE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1D75E49-76C7-44C1-9E36-C8E82422432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tc={702C6FDF-BB6A-4BF7-8A16-29641F504FF9}</author>
    <author>tc={8FB42C03-AA22-498F-A6D2-48037ED28125}</author>
  </authors>
  <commentList>
    <comment ref="K1" authorId="0" shapeId="0" xr:uid="{702C6FDF-BB6A-4BF7-8A16-29641F504FF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8FB42C03-AA22-498F-A6D2-48037ED2812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tc={CBE988BB-9F3A-4BF2-8A33-8E9A8C25D9D8}</author>
    <author>tc={C943C07C-2E27-40FD-87DD-766ED2D359F6}</author>
  </authors>
  <commentList>
    <comment ref="K1" authorId="0" shapeId="0" xr:uid="{CBE988BB-9F3A-4BF2-8A33-8E9A8C25D9D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C943C07C-2E27-40FD-87DD-766ED2D359F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tc={96D77A35-59EF-4CCC-B385-F35D4B0C0734}</author>
    <author>tc={4EA39AC1-4285-4D5B-A8F9-5E520CDD2E12}</author>
  </authors>
  <commentList>
    <comment ref="K1" authorId="0" shapeId="0" xr:uid="{96D77A35-59EF-4CCC-B385-F35D4B0C073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4EA39AC1-4285-4D5B-A8F9-5E520CDD2E1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tc={A8112497-A2BC-4589-AF99-EF13BDA32F6C}</author>
    <author>tc={D85F66D0-94D0-46A1-AD83-9DF9690EC3A3}</author>
  </authors>
  <commentList>
    <comment ref="K1" authorId="0" shapeId="0" xr:uid="{A8112497-A2BC-4589-AF99-EF13BDA32F6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D85F66D0-94D0-46A1-AD83-9DF9690EC3A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tc={01F3F48E-B4BF-42F5-80F7-32FDEE0F9CDD}</author>
    <author>tc={EF57EE2B-2C5E-437D-AA5C-5C79BA468BAD}</author>
  </authors>
  <commentList>
    <comment ref="K1" authorId="0" shapeId="0" xr:uid="{01F3F48E-B4BF-42F5-80F7-32FDEE0F9CD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EF57EE2B-2C5E-437D-AA5C-5C79BA468BA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tc={FE93BD25-4C80-40FF-97D8-EE323DD5FDC0}</author>
    <author>tc={1082D957-A73C-4EE5-9A9E-AC3F9318764C}</author>
  </authors>
  <commentList>
    <comment ref="K1" authorId="0" shapeId="0" xr:uid="{FE93BD25-4C80-40FF-97D8-EE323DD5FDC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1082D957-A73C-4EE5-9A9E-AC3F9318764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tc={021D08E8-7A23-4026-A23C-757572107126}</author>
    <author>tc={7502C4F0-9117-4318-BB54-C62F7D21B6FE}</author>
  </authors>
  <commentList>
    <comment ref="K1" authorId="0" shapeId="0" xr:uid="{021D08E8-7A23-4026-A23C-7575721071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7502C4F0-9117-4318-BB54-C62F7D21B6F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tc={E491389D-B422-4D2B-8978-2B36A9CDFBB3}</author>
    <author>tc={C3B7D10C-4CF4-4B7E-B80E-50C81B0B9324}</author>
  </authors>
  <commentList>
    <comment ref="K1" authorId="0" shapeId="0" xr:uid="{E491389D-B422-4D2B-8978-2B36A9CDFBB3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C3B7D10C-4CF4-4B7E-B80E-50C81B0B932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tc={429BCEA1-D65D-415D-87D5-B0CCCB03E291}</author>
    <author>tc={D7B62F8F-550E-40BE-813A-7F63A6EFB46F}</author>
  </authors>
  <commentList>
    <comment ref="K1" authorId="0" shapeId="0" xr:uid="{429BCEA1-D65D-415D-87D5-B0CCCB03E291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D7B62F8F-550E-40BE-813A-7F63A6EFB46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tc={70B15BDE-2CD5-455C-ACE3-083E621799C4}</author>
    <author>tc={6FC644B7-B7BC-435F-8576-BFFFA322C752}</author>
  </authors>
  <commentList>
    <comment ref="K1" authorId="0" shapeId="0" xr:uid="{70B15BDE-2CD5-455C-ACE3-083E621799C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1 = standard usage times as defined left
&lt;1 -&gt; below standard
&gt;1 -&gt; above standard</t>
      </text>
    </comment>
    <comment ref="A14" authorId="1" shapeId="0" xr:uid="{6FC644B7-B7BC-435F-8576-BFFFA322C7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Usage time assuming operation only in preferred hours</t>
      </text>
    </comment>
  </commentList>
</comments>
</file>

<file path=xl/sharedStrings.xml><?xml version="1.0" encoding="utf-8"?>
<sst xmlns="http://schemas.openxmlformats.org/spreadsheetml/2006/main" count="331" uniqueCount="65">
  <si>
    <t>User</t>
  </si>
  <si>
    <t>Appliance</t>
  </si>
  <si>
    <t>Load type</t>
  </si>
  <si>
    <t>Nominal power</t>
  </si>
  <si>
    <t>Duty cycle shape</t>
  </si>
  <si>
    <t>Duration variability</t>
  </si>
  <si>
    <t>Motor</t>
  </si>
  <si>
    <t>Cos phi</t>
  </si>
  <si>
    <t>Connection type</t>
  </si>
  <si>
    <t>[kW]</t>
  </si>
  <si>
    <t>kW</t>
  </si>
  <si>
    <t>min</t>
  </si>
  <si>
    <t>direct</t>
  </si>
  <si>
    <t>Usage time variation</t>
  </si>
  <si>
    <t>Month</t>
  </si>
  <si>
    <t>Index</t>
  </si>
  <si>
    <t>Number</t>
  </si>
  <si>
    <t>Monday</t>
  </si>
  <si>
    <t>Tuesday</t>
  </si>
  <si>
    <t>Wednesday</t>
  </si>
  <si>
    <t>Thursday</t>
  </si>
  <si>
    <t>Friday</t>
  </si>
  <si>
    <t>Saturday</t>
  </si>
  <si>
    <t>Sunday</t>
  </si>
  <si>
    <t>Usage time variability</t>
  </si>
  <si>
    <t>s</t>
  </si>
  <si>
    <t>Start-up peak</t>
  </si>
  <si>
    <t>Start-up duration</t>
  </si>
  <si>
    <t>window_1_start</t>
  </si>
  <si>
    <t>window_1_start_var</t>
  </si>
  <si>
    <t>window_1_end</t>
  </si>
  <si>
    <t>window_1_end_var</t>
  </si>
  <si>
    <t>window_2_start</t>
  </si>
  <si>
    <t>window_2_start_var</t>
  </si>
  <si>
    <t>window_2_end</t>
  </si>
  <si>
    <t>window_2_end_var</t>
  </si>
  <si>
    <t>window_3_start</t>
  </si>
  <si>
    <t>window_3_start_var</t>
  </si>
  <si>
    <t>window_3_end</t>
  </si>
  <si>
    <t>window_3_end_var</t>
  </si>
  <si>
    <t>Usage time</t>
  </si>
  <si>
    <t>P1</t>
  </si>
  <si>
    <t>P2</t>
  </si>
  <si>
    <t>t2</t>
  </si>
  <si>
    <t>t1</t>
  </si>
  <si>
    <t>softstarter</t>
  </si>
  <si>
    <t>m_victor</t>
  </si>
  <si>
    <t>m_bruno</t>
  </si>
  <si>
    <t>m_mamy</t>
  </si>
  <si>
    <t>m_hardware_shop</t>
  </si>
  <si>
    <t>broyeur_4</t>
  </si>
  <si>
    <t>mdm_hidden</t>
  </si>
  <si>
    <t>m_moto</t>
  </si>
  <si>
    <t>husking_mill_comb_victor</t>
  </si>
  <si>
    <t>broyeur_victor</t>
  </si>
  <si>
    <t>husking_mill_comb_bruno</t>
  </si>
  <si>
    <t>broyeur_bruno</t>
  </si>
  <si>
    <t>depailleur_mamy</t>
  </si>
  <si>
    <t>polisseur_mamy</t>
  </si>
  <si>
    <t>broyeur_mamy</t>
  </si>
  <si>
    <t>kVA</t>
  </si>
  <si>
    <t>husking_mill_comb_5</t>
  </si>
  <si>
    <t>husking_mill_comb_6</t>
  </si>
  <si>
    <t>m_antsa</t>
  </si>
  <si>
    <t>large_husking_mill_antsa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</si>
</sst>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medium">
        <color indexed="64"/>
      </right>
      <top style="thin">
        <color theme="5"/>
      </top>
      <bottom style="medium">
        <color indexed="64"/>
      </bottom>
      <diagonal/>
    </border>
    <border>
      <left/>
      <right/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/>
      <diagonal/>
    </border>
    <border>
      <left style="medium">
        <color indexed="64"/>
      </left>
      <right style="medium">
        <color indexed="64"/>
      </right>
      <top style="thin">
        <color theme="5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theme="5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10" xfId="0" applyBorder="1"/>
    <xf numFmtId="0" fontId="0" fillId="0" borderId="11" xfId="0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14" xfId="1" applyFont="1" applyBorder="1"/>
    <xf numFmtId="9" fontId="0" fillId="0" borderId="13" xfId="1" applyFont="1" applyBorder="1"/>
    <xf numFmtId="9" fontId="0" fillId="0" borderId="9" xfId="1" applyFont="1" applyBorder="1"/>
    <xf numFmtId="9" fontId="0" fillId="0" borderId="12" xfId="1" applyFont="1" applyBorder="1"/>
    <xf numFmtId="9" fontId="0" fillId="0" borderId="0" xfId="0" applyNumberFormat="1"/>
    <xf numFmtId="0" fontId="2" fillId="2" borderId="15" xfId="0" applyFont="1" applyFill="1" applyBorder="1"/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9" fontId="0" fillId="0" borderId="19" xfId="1" applyFont="1" applyBorder="1"/>
    <xf numFmtId="0" fontId="2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Prozent" xfId="1" builtinId="5"/>
    <cellStyle name="Standard" xfId="0" builtinId="0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raft, Johann Walter" id="{46FE6AE1-E920-4762-85B4-B20F9E713DAB}" userId="S::upedk@student.kit.edu::9a18a722-9b00-4edb-947e-6709d27ccc0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6B6CEB-9349-430E-A971-884309921369}" name="appliance_table" displayName="appliance_table" ref="A3:N14" totalsRowShown="0">
  <autoFilter ref="A3:N14" xr:uid="{B46B6CEB-9349-430E-A971-884309921369}"/>
  <tableColumns count="14">
    <tableColumn id="1" xr3:uid="{6A997EF2-EF05-4901-9AF9-2F779EEE8270}" name="User"/>
    <tableColumn id="2" xr3:uid="{0A5A217F-2898-4719-9C19-7F85FF9F80E5}" name="Appliance"/>
    <tableColumn id="3" xr3:uid="{A9AF89DE-7800-4AEC-8AFA-53E12A6B1EFD}" name="Number"/>
    <tableColumn id="4" xr3:uid="{5AA29424-7E76-4013-9183-4A6E7FC4CDC4}" name="Load type"/>
    <tableColumn id="5" xr3:uid="{515462BF-09B7-47C8-925D-8205BB560C7A}" name="Nominal power"/>
    <tableColumn id="10" xr3:uid="{209EB97A-D815-49AA-83D5-837A027F6506}" name="Cos phi"/>
    <tableColumn id="11" xr3:uid="{A2FE5C82-FD34-4546-B8C7-631D8F4CCD75}" name="Connection type"/>
    <tableColumn id="6" xr3:uid="{A5881226-C104-4934-9C59-7AA6233C2F0A}" name="P1"/>
    <tableColumn id="14" xr3:uid="{EED133DF-C370-4C34-999B-280689F0F7EA}" name="t1"/>
    <tableColumn id="7" xr3:uid="{55F28097-DDFD-4FB3-8270-F3989EED197D}" name="P2"/>
    <tableColumn id="8" xr3:uid="{05BC0698-3399-4687-8971-0C2EAAAAF7FA}" name="t2"/>
    <tableColumn id="9" xr3:uid="{4FA8AAE0-1BCD-48AF-A6C4-8FA988A5746F}" name="Duration variability" dataDxfId="0"/>
    <tableColumn id="12" xr3:uid="{E02D1245-B973-4CF4-8B8D-3565BA34A186}" name="Start-up peak"/>
    <tableColumn id="13" xr3:uid="{D408E180-E746-44F0-AC45-30FC09119C3D}" name="Start-up duration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3-10-18T10:04:31.95" personId="{46FE6AE1-E920-4762-85B4-B20F9E713DAB}" id="{9B645745-4561-4684-A6B1-5A2B9702B309}">
    <text>Average power for first minute of appliance usage</text>
  </threadedComment>
</ThreadedComments>
</file>

<file path=xl/threadedComments/threadedComment10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3004AF1-3ED3-49A6-8018-6F82FF5D6DE6}">
    <text>1 = standard usage times as defined left
&lt;1 -&gt; below standard
&gt;1 -&gt; above standard</text>
  </threadedComment>
  <threadedComment ref="A14" dT="2023-08-17T16:37:10.15" personId="{46FE6AE1-E920-4762-85B4-B20F9E713DAB}" id="{E1D75E49-76C7-44C1-9E36-C8E82422432B}">
    <text>Usage time assuming operation only in preferred hours</text>
  </threadedComment>
</ThreadedComments>
</file>

<file path=xl/threadedComments/threadedComment11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02C6FDF-BB6A-4BF7-8A16-29641F504FF9}">
    <text>1 = standard usage times as defined left
&lt;1 -&gt; below standard
&gt;1 -&gt; above standard</text>
  </threadedComment>
  <threadedComment ref="A14" dT="2023-08-17T16:37:10.15" personId="{46FE6AE1-E920-4762-85B4-B20F9E713DAB}" id="{8FB42C03-AA22-498F-A6D2-48037ED28125}">
    <text>Usage time assuming operation only in preferred hours</text>
  </threadedComment>
</ThreadedComments>
</file>

<file path=xl/threadedComments/threadedComment12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CBE988BB-9F3A-4BF2-8A33-8E9A8C25D9D8}">
    <text>1 = standard usage times as defined left
&lt;1 -&gt; below standard
&gt;1 -&gt; above standard</text>
  </threadedComment>
  <threadedComment ref="A14" dT="2023-08-17T16:37:10.15" personId="{46FE6AE1-E920-4762-85B4-B20F9E713DAB}" id="{C943C07C-2E27-40FD-87DD-766ED2D359F6}">
    <text>Usage time assuming operation only in preferred hours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96D77A35-59EF-4CCC-B385-F35D4B0C0734}">
    <text>1 = standard usage times as defined left
&lt;1 -&gt; below standard
&gt;1 -&gt; above standard</text>
  </threadedComment>
  <threadedComment ref="A14" dT="2023-08-17T16:37:10.15" personId="{46FE6AE1-E920-4762-85B4-B20F9E713DAB}" id="{4EA39AC1-4285-4D5B-A8F9-5E520CDD2E12}">
    <text>Usage time assuming operation only in preferred hours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A8112497-A2BC-4589-AF99-EF13BDA32F6C}">
    <text>1 = standard usage times as defined left
&lt;1 -&gt; below standard
&gt;1 -&gt; above standard</text>
  </threadedComment>
  <threadedComment ref="A14" dT="2023-08-17T16:37:10.15" personId="{46FE6AE1-E920-4762-85B4-B20F9E713DAB}" id="{D85F66D0-94D0-46A1-AD83-9DF9690EC3A3}">
    <text>Usage time assuming operation only in preferred hours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1F3F48E-B4BF-42F5-80F7-32FDEE0F9CDD}">
    <text>1 = standard usage times as defined left
&lt;1 -&gt; below standard
&gt;1 -&gt; above standard</text>
  </threadedComment>
  <threadedComment ref="A14" dT="2023-08-17T16:37:10.15" personId="{46FE6AE1-E920-4762-85B4-B20F9E713DAB}" id="{EF57EE2B-2C5E-437D-AA5C-5C79BA468BAD}">
    <text>Usage time assuming operation only in preferred hours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FE93BD25-4C80-40FF-97D8-EE323DD5FDC0}">
    <text>1 = standard usage times as defined left
&lt;1 -&gt; below standard
&gt;1 -&gt; above standard</text>
  </threadedComment>
  <threadedComment ref="A14" dT="2023-08-17T16:37:10.15" personId="{46FE6AE1-E920-4762-85B4-B20F9E713DAB}" id="{1082D957-A73C-4EE5-9A9E-AC3F9318764C}">
    <text>Usage time assuming operation only in preferred hours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021D08E8-7A23-4026-A23C-757572107126}">
    <text>1 = standard usage times as defined left
&lt;1 -&gt; below standard
&gt;1 -&gt; above standard</text>
  </threadedComment>
  <threadedComment ref="A14" dT="2023-08-17T16:37:10.15" personId="{46FE6AE1-E920-4762-85B4-B20F9E713DAB}" id="{7502C4F0-9117-4318-BB54-C62F7D21B6FE}">
    <text>Usage time assuming operation only in preferred hours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E491389D-B422-4D2B-8978-2B36A9CDFBB3}">
    <text>1 = standard usage times as defined left
&lt;1 -&gt; below standard
&gt;1 -&gt; above standard</text>
  </threadedComment>
  <threadedComment ref="A14" dT="2023-08-17T16:37:10.15" personId="{46FE6AE1-E920-4762-85B4-B20F9E713DAB}" id="{C3B7D10C-4CF4-4B7E-B80E-50C81B0B9324}">
    <text>Usage time assuming operation only in preferred hours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429BCEA1-D65D-415D-87D5-B0CCCB03E291}">
    <text>1 = standard usage times as defined left
&lt;1 -&gt; below standard
&gt;1 -&gt; above standard</text>
  </threadedComment>
  <threadedComment ref="A14" dT="2023-08-17T16:37:10.15" personId="{46FE6AE1-E920-4762-85B4-B20F9E713DAB}" id="{D7B62F8F-550E-40BE-813A-7F63A6EFB46F}">
    <text>Usage time assuming operation only in preferred hours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K1" dT="2023-08-17T16:43:51.24" personId="{46FE6AE1-E920-4762-85B4-B20F9E713DAB}" id="{70B15BDE-2CD5-455C-ACE3-083E621799C4}">
    <text>1 = standard usage times as defined left
&lt;1 -&gt; below standard
&gt;1 -&gt; above standard</text>
  </threadedComment>
  <threadedComment ref="A14" dT="2023-08-17T16:37:10.15" personId="{46FE6AE1-E920-4762-85B4-B20F9E713DAB}" id="{6FC644B7-B7BC-435F-8576-BFFFA322C752}">
    <text>Usage time assuming operation only in preferred hours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0.xml"/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1.xml"/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2.xml"/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A8CCE-D27D-44B6-A5B2-C54562DA3DE7}">
  <dimension ref="A1:N14"/>
  <sheetViews>
    <sheetView tabSelected="1" workbookViewId="0">
      <selection activeCell="D24" sqref="D24"/>
    </sheetView>
  </sheetViews>
  <sheetFormatPr baseColWidth="10" defaultRowHeight="15" x14ac:dyDescent="0.25"/>
  <cols>
    <col min="1" max="1" width="19.42578125" customWidth="1"/>
    <col min="2" max="2" width="25" customWidth="1"/>
    <col min="3" max="3" width="13.28515625" customWidth="1"/>
    <col min="4" max="4" width="17.140625" customWidth="1"/>
    <col min="5" max="5" width="12.7109375" customWidth="1"/>
    <col min="6" max="6" width="17.140625" customWidth="1"/>
    <col min="7" max="7" width="21.5703125" customWidth="1"/>
    <col min="8" max="9" width="17.140625" customWidth="1"/>
    <col min="10" max="12" width="20.140625" customWidth="1"/>
    <col min="13" max="13" width="17.140625" customWidth="1"/>
    <col min="14" max="14" width="19.85546875" customWidth="1"/>
  </cols>
  <sheetData>
    <row r="1" spans="1:14" x14ac:dyDescent="0.25">
      <c r="H1" s="27" t="s">
        <v>4</v>
      </c>
      <c r="I1" s="28"/>
      <c r="J1" s="28"/>
      <c r="K1" s="28"/>
      <c r="L1" s="29"/>
      <c r="M1" s="12" t="s">
        <v>26</v>
      </c>
      <c r="N1" s="14"/>
    </row>
    <row r="2" spans="1:14" x14ac:dyDescent="0.25">
      <c r="E2" t="s">
        <v>9</v>
      </c>
      <c r="H2" s="4" t="s">
        <v>10</v>
      </c>
      <c r="I2" t="s">
        <v>11</v>
      </c>
      <c r="J2" t="s">
        <v>10</v>
      </c>
      <c r="K2" t="s">
        <v>11</v>
      </c>
      <c r="L2" s="5"/>
      <c r="M2" s="4" t="s">
        <v>60</v>
      </c>
      <c r="N2" s="5" t="s">
        <v>25</v>
      </c>
    </row>
    <row r="3" spans="1:14" ht="15.75" thickBot="1" x14ac:dyDescent="0.3">
      <c r="A3" t="s">
        <v>0</v>
      </c>
      <c r="B3" t="s">
        <v>1</v>
      </c>
      <c r="C3" t="s">
        <v>16</v>
      </c>
      <c r="D3" t="s">
        <v>2</v>
      </c>
      <c r="E3" t="s">
        <v>3</v>
      </c>
      <c r="F3" t="s">
        <v>7</v>
      </c>
      <c r="G3" t="s">
        <v>8</v>
      </c>
      <c r="H3" s="1" t="s">
        <v>41</v>
      </c>
      <c r="I3" s="2" t="s">
        <v>44</v>
      </c>
      <c r="J3" s="2" t="s">
        <v>42</v>
      </c>
      <c r="K3" s="2" t="s">
        <v>43</v>
      </c>
      <c r="L3" s="3" t="s">
        <v>5</v>
      </c>
      <c r="M3" s="1" t="s">
        <v>26</v>
      </c>
      <c r="N3" s="3" t="s">
        <v>27</v>
      </c>
    </row>
    <row r="4" spans="1:14" x14ac:dyDescent="0.25">
      <c r="A4" t="s">
        <v>46</v>
      </c>
      <c r="B4" t="s">
        <v>53</v>
      </c>
      <c r="C4">
        <v>1</v>
      </c>
      <c r="D4" t="s">
        <v>6</v>
      </c>
      <c r="E4">
        <v>18</v>
      </c>
      <c r="F4">
        <v>0.8</v>
      </c>
      <c r="G4" t="s">
        <v>45</v>
      </c>
      <c r="H4">
        <v>10</v>
      </c>
      <c r="I4">
        <v>1</v>
      </c>
      <c r="J4">
        <v>10</v>
      </c>
      <c r="K4">
        <v>10</v>
      </c>
      <c r="L4" s="19">
        <v>0.2</v>
      </c>
      <c r="M4">
        <v>40</v>
      </c>
      <c r="N4">
        <v>1</v>
      </c>
    </row>
    <row r="5" spans="1:14" x14ac:dyDescent="0.25">
      <c r="A5" t="s">
        <v>46</v>
      </c>
      <c r="B5" t="s">
        <v>54</v>
      </c>
      <c r="C5">
        <v>1</v>
      </c>
      <c r="D5" t="s">
        <v>6</v>
      </c>
      <c r="E5">
        <v>15</v>
      </c>
      <c r="F5">
        <v>0.8</v>
      </c>
      <c r="G5" t="s">
        <v>12</v>
      </c>
      <c r="H5">
        <v>8</v>
      </c>
      <c r="I5">
        <v>1</v>
      </c>
      <c r="J5">
        <v>8</v>
      </c>
      <c r="K5">
        <v>10</v>
      </c>
      <c r="L5" s="19">
        <v>0.2</v>
      </c>
      <c r="M5">
        <v>30</v>
      </c>
      <c r="N5">
        <v>1</v>
      </c>
    </row>
    <row r="6" spans="1:14" x14ac:dyDescent="0.25">
      <c r="A6" t="s">
        <v>47</v>
      </c>
      <c r="B6" t="s">
        <v>55</v>
      </c>
      <c r="C6">
        <v>1</v>
      </c>
      <c r="D6" t="s">
        <v>6</v>
      </c>
      <c r="E6">
        <v>18</v>
      </c>
      <c r="F6">
        <v>0.8</v>
      </c>
      <c r="G6" t="s">
        <v>12</v>
      </c>
      <c r="H6">
        <v>10</v>
      </c>
      <c r="I6">
        <v>1</v>
      </c>
      <c r="J6">
        <v>10</v>
      </c>
      <c r="K6">
        <v>10</v>
      </c>
      <c r="L6" s="19">
        <v>0.2</v>
      </c>
      <c r="M6">
        <v>40</v>
      </c>
      <c r="N6">
        <v>1</v>
      </c>
    </row>
    <row r="7" spans="1:14" x14ac:dyDescent="0.25">
      <c r="A7" t="s">
        <v>47</v>
      </c>
      <c r="B7" t="s">
        <v>56</v>
      </c>
      <c r="C7">
        <v>1</v>
      </c>
      <c r="D7" t="s">
        <v>6</v>
      </c>
      <c r="E7">
        <v>15</v>
      </c>
      <c r="F7">
        <v>0.8</v>
      </c>
      <c r="G7" t="s">
        <v>12</v>
      </c>
      <c r="H7">
        <v>8</v>
      </c>
      <c r="I7">
        <v>1</v>
      </c>
      <c r="J7">
        <v>8</v>
      </c>
      <c r="K7">
        <v>10</v>
      </c>
      <c r="L7" s="19">
        <v>0.2</v>
      </c>
      <c r="M7">
        <v>30</v>
      </c>
      <c r="N7">
        <v>1</v>
      </c>
    </row>
    <row r="8" spans="1:14" x14ac:dyDescent="0.25">
      <c r="A8" t="s">
        <v>48</v>
      </c>
      <c r="B8" t="s">
        <v>57</v>
      </c>
      <c r="C8">
        <v>1</v>
      </c>
      <c r="D8" t="s">
        <v>6</v>
      </c>
      <c r="E8">
        <v>7.5</v>
      </c>
      <c r="F8">
        <v>0.8</v>
      </c>
      <c r="G8" t="s">
        <v>12</v>
      </c>
      <c r="H8">
        <v>1.8</v>
      </c>
      <c r="I8">
        <v>1</v>
      </c>
      <c r="J8">
        <v>1.8</v>
      </c>
      <c r="K8">
        <v>10</v>
      </c>
      <c r="L8" s="19">
        <v>0.2</v>
      </c>
      <c r="M8">
        <v>20</v>
      </c>
      <c r="N8">
        <v>1</v>
      </c>
    </row>
    <row r="9" spans="1:14" x14ac:dyDescent="0.25">
      <c r="A9" t="s">
        <v>48</v>
      </c>
      <c r="B9" t="s">
        <v>58</v>
      </c>
      <c r="C9">
        <v>1</v>
      </c>
      <c r="D9" t="s">
        <v>6</v>
      </c>
      <c r="E9">
        <v>11</v>
      </c>
      <c r="F9">
        <v>0.8</v>
      </c>
      <c r="G9" t="s">
        <v>12</v>
      </c>
      <c r="H9">
        <v>6</v>
      </c>
      <c r="I9">
        <v>1</v>
      </c>
      <c r="J9">
        <v>6</v>
      </c>
      <c r="K9">
        <v>10</v>
      </c>
      <c r="L9" s="19">
        <v>0.2</v>
      </c>
      <c r="M9">
        <v>25</v>
      </c>
      <c r="N9">
        <v>1</v>
      </c>
    </row>
    <row r="10" spans="1:14" x14ac:dyDescent="0.25">
      <c r="A10" t="s">
        <v>48</v>
      </c>
      <c r="B10" t="s">
        <v>59</v>
      </c>
      <c r="C10">
        <v>1</v>
      </c>
      <c r="D10" t="s">
        <v>6</v>
      </c>
      <c r="E10">
        <v>15</v>
      </c>
      <c r="F10">
        <v>0.8</v>
      </c>
      <c r="G10" t="s">
        <v>12</v>
      </c>
      <c r="H10">
        <v>8</v>
      </c>
      <c r="I10">
        <v>1</v>
      </c>
      <c r="J10">
        <v>8</v>
      </c>
      <c r="K10">
        <v>10</v>
      </c>
      <c r="L10" s="19">
        <v>0.2</v>
      </c>
      <c r="M10">
        <v>30</v>
      </c>
      <c r="N10">
        <v>1</v>
      </c>
    </row>
    <row r="11" spans="1:14" x14ac:dyDescent="0.25">
      <c r="A11" t="s">
        <v>49</v>
      </c>
      <c r="B11" t="s">
        <v>50</v>
      </c>
      <c r="C11">
        <v>1</v>
      </c>
      <c r="D11" t="s">
        <v>6</v>
      </c>
      <c r="E11">
        <v>15</v>
      </c>
      <c r="F11">
        <v>0.8</v>
      </c>
      <c r="G11" t="s">
        <v>12</v>
      </c>
      <c r="H11">
        <v>8</v>
      </c>
      <c r="I11">
        <v>1</v>
      </c>
      <c r="J11">
        <v>8</v>
      </c>
      <c r="K11">
        <v>10</v>
      </c>
      <c r="L11" s="19">
        <v>0.2</v>
      </c>
      <c r="M11">
        <v>30</v>
      </c>
      <c r="N11">
        <v>1</v>
      </c>
    </row>
    <row r="12" spans="1:14" x14ac:dyDescent="0.25">
      <c r="A12" t="s">
        <v>51</v>
      </c>
      <c r="B12" t="s">
        <v>61</v>
      </c>
      <c r="C12">
        <v>1</v>
      </c>
      <c r="D12" t="s">
        <v>6</v>
      </c>
      <c r="E12">
        <v>18</v>
      </c>
      <c r="F12">
        <v>0.8</v>
      </c>
      <c r="G12" t="s">
        <v>12</v>
      </c>
      <c r="H12">
        <v>10</v>
      </c>
      <c r="I12">
        <v>1</v>
      </c>
      <c r="J12">
        <v>10</v>
      </c>
      <c r="K12">
        <v>10</v>
      </c>
      <c r="L12" s="19">
        <v>0.2</v>
      </c>
      <c r="M12">
        <v>40</v>
      </c>
      <c r="N12">
        <v>1</v>
      </c>
    </row>
    <row r="13" spans="1:14" x14ac:dyDescent="0.25">
      <c r="A13" t="s">
        <v>52</v>
      </c>
      <c r="B13" t="s">
        <v>62</v>
      </c>
      <c r="C13">
        <v>1</v>
      </c>
      <c r="D13" t="s">
        <v>6</v>
      </c>
      <c r="E13">
        <v>18</v>
      </c>
      <c r="F13">
        <v>0.8</v>
      </c>
      <c r="G13" t="s">
        <v>12</v>
      </c>
      <c r="H13">
        <v>10</v>
      </c>
      <c r="I13">
        <v>1</v>
      </c>
      <c r="J13">
        <v>10</v>
      </c>
      <c r="K13">
        <v>10</v>
      </c>
      <c r="L13" s="19">
        <v>0.2</v>
      </c>
      <c r="M13">
        <v>40</v>
      </c>
      <c r="N13">
        <v>1</v>
      </c>
    </row>
    <row r="14" spans="1:14" x14ac:dyDescent="0.25">
      <c r="A14" t="s">
        <v>63</v>
      </c>
      <c r="B14" t="s">
        <v>64</v>
      </c>
      <c r="C14">
        <v>1</v>
      </c>
      <c r="D14" t="s">
        <v>6</v>
      </c>
      <c r="E14">
        <v>60</v>
      </c>
      <c r="F14">
        <v>0.8</v>
      </c>
      <c r="G14" t="s">
        <v>12</v>
      </c>
      <c r="H14">
        <v>50</v>
      </c>
      <c r="I14">
        <v>1</v>
      </c>
      <c r="J14">
        <v>50</v>
      </c>
      <c r="K14">
        <v>60</v>
      </c>
      <c r="L14" s="19">
        <v>0.2</v>
      </c>
      <c r="M14">
        <v>25</v>
      </c>
      <c r="N14">
        <v>1</v>
      </c>
    </row>
  </sheetData>
  <mergeCells count="1">
    <mergeCell ref="H1:L1"/>
  </mergeCells>
  <pageMargins left="0.7" right="0.7" top="0.78740157499999996" bottom="0.78740157499999996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6B2F-F5E7-407D-B644-65CBDFBEE853}">
  <dimension ref="A1:K15"/>
  <sheetViews>
    <sheetView workbookViewId="0">
      <selection activeCell="H5" sqref="H5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>
        <v>14</v>
      </c>
      <c r="J2" s="8">
        <v>1</v>
      </c>
      <c r="K2" s="17">
        <v>0.1</v>
      </c>
    </row>
    <row r="3" spans="1:11" x14ac:dyDescent="0.25">
      <c r="A3" s="21" t="s">
        <v>29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5">
        <v>0.1</v>
      </c>
      <c r="J3" s="8">
        <v>2</v>
      </c>
      <c r="K3" s="17">
        <v>0.1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>
        <v>16.5</v>
      </c>
      <c r="J4" s="8">
        <v>3</v>
      </c>
      <c r="K4" s="17">
        <v>0.1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>
        <v>0</v>
      </c>
      <c r="J5" s="8">
        <v>4</v>
      </c>
      <c r="K5" s="17">
        <v>0.1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0.1</v>
      </c>
    </row>
    <row r="9" spans="1:11" ht="15.75" thickBot="1" x14ac:dyDescent="0.3">
      <c r="A9" s="23" t="s">
        <v>35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3"/>
      <c r="J9" s="8">
        <v>8</v>
      </c>
      <c r="K9" s="17">
        <v>0.1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0.1</v>
      </c>
    </row>
    <row r="11" spans="1:11" x14ac:dyDescent="0.25">
      <c r="A11" s="24" t="s">
        <v>37</v>
      </c>
      <c r="H11" s="5"/>
      <c r="J11" s="8">
        <v>10</v>
      </c>
      <c r="K11" s="17">
        <v>0.1</v>
      </c>
    </row>
    <row r="12" spans="1:11" x14ac:dyDescent="0.25">
      <c r="A12" s="21" t="s">
        <v>38</v>
      </c>
      <c r="H12" s="5"/>
      <c r="J12" s="8">
        <v>11</v>
      </c>
      <c r="K12" s="17">
        <v>0.1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0.1</v>
      </c>
    </row>
    <row r="14" spans="1:11" x14ac:dyDescent="0.25">
      <c r="A14" s="22" t="s">
        <v>40</v>
      </c>
      <c r="B14" s="13">
        <v>1.5</v>
      </c>
      <c r="C14" s="13">
        <v>1.5</v>
      </c>
      <c r="D14" s="13">
        <v>1.5</v>
      </c>
      <c r="E14" s="13">
        <v>1.5</v>
      </c>
      <c r="F14" s="13">
        <v>1.5</v>
      </c>
      <c r="G14" s="13">
        <v>1.5</v>
      </c>
      <c r="H14" s="14">
        <v>0.75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0.1</v>
      </c>
    </row>
  </sheetData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6792-40EF-4DAB-BC04-9476F0271FF7}">
  <dimension ref="A1:K15"/>
  <sheetViews>
    <sheetView workbookViewId="0">
      <selection activeCell="G26" sqref="G26:G27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13</v>
      </c>
      <c r="C2" s="13">
        <v>13</v>
      </c>
      <c r="D2" s="13">
        <v>13</v>
      </c>
      <c r="E2" s="13">
        <v>13</v>
      </c>
      <c r="F2" s="13">
        <v>13</v>
      </c>
      <c r="G2" s="13">
        <v>13</v>
      </c>
      <c r="H2" s="14">
        <v>13</v>
      </c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>
        <v>0.1</v>
      </c>
      <c r="J3" s="8">
        <v>2</v>
      </c>
      <c r="K3" s="17">
        <v>0.5</v>
      </c>
    </row>
    <row r="4" spans="1:11" x14ac:dyDescent="0.25">
      <c r="A4" s="21" t="s">
        <v>30</v>
      </c>
      <c r="B4">
        <v>16.5</v>
      </c>
      <c r="C4">
        <v>16.5</v>
      </c>
      <c r="D4">
        <v>16.5</v>
      </c>
      <c r="E4">
        <v>16.5</v>
      </c>
      <c r="F4">
        <v>16.5</v>
      </c>
      <c r="G4">
        <v>16.5</v>
      </c>
      <c r="H4" s="5">
        <v>16.5</v>
      </c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J5" s="8">
        <v>4</v>
      </c>
      <c r="K5" s="17">
        <v>1</v>
      </c>
    </row>
    <row r="6" spans="1:11" x14ac:dyDescent="0.25">
      <c r="A6" s="22" t="s">
        <v>32</v>
      </c>
      <c r="B6" s="12"/>
      <c r="C6" s="13"/>
      <c r="D6" s="13"/>
      <c r="E6" s="13"/>
      <c r="F6" s="13"/>
      <c r="G6" s="13"/>
      <c r="H6" s="14"/>
      <c r="J6" s="8">
        <v>5</v>
      </c>
      <c r="K6" s="17">
        <v>1</v>
      </c>
    </row>
    <row r="7" spans="1:11" x14ac:dyDescent="0.25">
      <c r="A7" s="21" t="s">
        <v>33</v>
      </c>
      <c r="B7" s="4"/>
      <c r="H7" s="5"/>
      <c r="J7" s="8">
        <v>6</v>
      </c>
      <c r="K7" s="17">
        <v>1</v>
      </c>
    </row>
    <row r="8" spans="1:11" x14ac:dyDescent="0.25">
      <c r="A8" s="21" t="s">
        <v>34</v>
      </c>
      <c r="B8" s="4"/>
      <c r="H8" s="5"/>
      <c r="J8" s="8">
        <v>7</v>
      </c>
      <c r="K8" s="17">
        <v>0.5</v>
      </c>
    </row>
    <row r="9" spans="1:11" ht="15.75" thickBot="1" x14ac:dyDescent="0.3">
      <c r="A9" s="23" t="s">
        <v>35</v>
      </c>
      <c r="B9" s="1"/>
      <c r="C9" s="2"/>
      <c r="D9" s="2"/>
      <c r="E9" s="2"/>
      <c r="F9" s="2"/>
      <c r="G9" s="2"/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0.5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0.3</v>
      </c>
      <c r="C14" s="13">
        <v>0.3</v>
      </c>
      <c r="D14" s="13">
        <v>0.3</v>
      </c>
      <c r="E14" s="13">
        <v>0.3</v>
      </c>
      <c r="F14" s="13">
        <v>0.3</v>
      </c>
      <c r="G14" s="13">
        <v>0.3</v>
      </c>
      <c r="H14" s="14">
        <v>0.3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0.1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95488-C6CF-43C4-B6B0-A213559C3645}">
  <dimension ref="A1:K15"/>
  <sheetViews>
    <sheetView workbookViewId="0">
      <selection activeCell="R30" sqref="R30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26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2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>
        <v>8</v>
      </c>
      <c r="J2" s="8">
        <v>1</v>
      </c>
      <c r="K2" s="17">
        <v>1</v>
      </c>
    </row>
    <row r="3" spans="1:11" x14ac:dyDescent="0.25">
      <c r="A3" s="21" t="s">
        <v>29</v>
      </c>
      <c r="B3" s="4">
        <v>0</v>
      </c>
      <c r="C3">
        <v>0</v>
      </c>
      <c r="D3">
        <v>0</v>
      </c>
      <c r="E3">
        <v>0</v>
      </c>
      <c r="F3">
        <v>0</v>
      </c>
      <c r="G3">
        <v>0</v>
      </c>
      <c r="H3" s="5">
        <v>0</v>
      </c>
      <c r="J3" s="8">
        <v>2</v>
      </c>
      <c r="K3" s="17">
        <v>1</v>
      </c>
    </row>
    <row r="4" spans="1:11" x14ac:dyDescent="0.25">
      <c r="A4" s="21" t="s">
        <v>30</v>
      </c>
      <c r="B4" s="4">
        <v>15</v>
      </c>
      <c r="C4">
        <v>15</v>
      </c>
      <c r="D4">
        <v>15</v>
      </c>
      <c r="E4">
        <v>15</v>
      </c>
      <c r="F4">
        <v>15</v>
      </c>
      <c r="G4">
        <v>15</v>
      </c>
      <c r="H4" s="5">
        <v>15</v>
      </c>
      <c r="J4" s="8">
        <v>3</v>
      </c>
      <c r="K4" s="17">
        <v>1</v>
      </c>
    </row>
    <row r="5" spans="1:11" ht="15.75" thickBot="1" x14ac:dyDescent="0.3">
      <c r="A5" s="23" t="s">
        <v>31</v>
      </c>
      <c r="B5" s="1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v>0</v>
      </c>
      <c r="J5" s="8">
        <v>4</v>
      </c>
      <c r="K5" s="17">
        <v>1</v>
      </c>
    </row>
    <row r="6" spans="1:11" x14ac:dyDescent="0.25">
      <c r="A6" s="22" t="s">
        <v>32</v>
      </c>
      <c r="B6" s="12"/>
      <c r="C6" s="13"/>
      <c r="D6" s="13"/>
      <c r="E6" s="13"/>
      <c r="F6" s="13"/>
      <c r="G6" s="13"/>
      <c r="H6" s="14"/>
      <c r="J6" s="8">
        <v>5</v>
      </c>
      <c r="K6" s="17">
        <v>1</v>
      </c>
    </row>
    <row r="7" spans="1:11" x14ac:dyDescent="0.25">
      <c r="A7" s="21" t="s">
        <v>33</v>
      </c>
      <c r="B7" s="4"/>
      <c r="H7" s="5"/>
      <c r="J7" s="8">
        <v>6</v>
      </c>
      <c r="K7" s="17">
        <v>1</v>
      </c>
    </row>
    <row r="8" spans="1:11" x14ac:dyDescent="0.25">
      <c r="A8" s="21" t="s">
        <v>34</v>
      </c>
      <c r="B8" s="4"/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1"/>
      <c r="C9" s="2"/>
      <c r="D9" s="2"/>
      <c r="E9" s="2"/>
      <c r="F9" s="2"/>
      <c r="G9" s="2"/>
      <c r="H9" s="3"/>
      <c r="J9" s="8">
        <v>8</v>
      </c>
      <c r="K9" s="17">
        <v>1</v>
      </c>
    </row>
    <row r="10" spans="1:11" x14ac:dyDescent="0.25">
      <c r="A10" s="22" t="s">
        <v>36</v>
      </c>
      <c r="B10" s="12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B11" s="4"/>
      <c r="H11" s="5"/>
      <c r="J11" s="8">
        <v>10</v>
      </c>
      <c r="K11" s="17">
        <v>1</v>
      </c>
    </row>
    <row r="12" spans="1:11" x14ac:dyDescent="0.25">
      <c r="A12" s="21" t="s">
        <v>38</v>
      </c>
      <c r="B12" s="4"/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1"/>
      <c r="C13" s="2"/>
      <c r="D13" s="2"/>
      <c r="E13" s="2"/>
      <c r="F13" s="2"/>
      <c r="G13" s="2"/>
      <c r="H13" s="3"/>
      <c r="J13" s="9">
        <v>12</v>
      </c>
      <c r="K13" s="18">
        <v>1</v>
      </c>
    </row>
    <row r="14" spans="1:11" x14ac:dyDescent="0.25">
      <c r="A14" s="22" t="s">
        <v>40</v>
      </c>
      <c r="B14" s="12">
        <v>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4">
        <v>3</v>
      </c>
    </row>
    <row r="15" spans="1:11" ht="15.75" thickBot="1" x14ac:dyDescent="0.3">
      <c r="A15" s="23" t="s">
        <v>24</v>
      </c>
      <c r="B15" s="25">
        <v>0.2</v>
      </c>
      <c r="C15" s="15">
        <v>0.2</v>
      </c>
      <c r="D15" s="15">
        <v>0.2</v>
      </c>
      <c r="E15" s="15">
        <v>0.2</v>
      </c>
      <c r="F15" s="15">
        <v>0.2</v>
      </c>
      <c r="G15" s="15">
        <v>0.2</v>
      </c>
      <c r="H15" s="16">
        <v>0.2</v>
      </c>
    </row>
  </sheetData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324EE-15C7-4103-9314-62D79C68F766}">
  <dimension ref="A1:K15"/>
  <sheetViews>
    <sheetView workbookViewId="0">
      <selection activeCell="A2" sqref="A2:H15"/>
    </sheetView>
  </sheetViews>
  <sheetFormatPr baseColWidth="10" defaultRowHeight="15" x14ac:dyDescent="0.25"/>
  <cols>
    <col min="1" max="1" width="25.5703125" customWidth="1"/>
    <col min="4" max="4" width="11.42578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7.5</v>
      </c>
      <c r="C2" s="13">
        <v>7.5</v>
      </c>
      <c r="D2" s="13">
        <v>7.5</v>
      </c>
      <c r="E2" s="13">
        <v>7.5</v>
      </c>
      <c r="F2" s="13">
        <v>7.5</v>
      </c>
      <c r="G2" s="13">
        <v>7.5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1.35</v>
      </c>
      <c r="C14" s="13">
        <v>1.35</v>
      </c>
      <c r="D14" s="13">
        <v>1.35</v>
      </c>
      <c r="E14" s="13">
        <v>1.35</v>
      </c>
      <c r="F14" s="13">
        <f>1.35*1.2</f>
        <v>1.62</v>
      </c>
      <c r="G14" s="13">
        <v>1.35</v>
      </c>
      <c r="H14" s="14">
        <v>0</v>
      </c>
    </row>
    <row r="15" spans="1:11" ht="15.75" thickBot="1" x14ac:dyDescent="0.3">
      <c r="A15" s="23" t="s">
        <v>24</v>
      </c>
      <c r="B15" s="2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EC9F-18E8-4136-A5DF-9A6CA6BEC552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7.5</v>
      </c>
      <c r="C2" s="13">
        <v>7.5</v>
      </c>
      <c r="D2" s="13">
        <v>7.5</v>
      </c>
      <c r="E2" s="13">
        <v>7.5</v>
      </c>
      <c r="F2" s="13">
        <v>7.5</v>
      </c>
      <c r="G2" s="13">
        <v>7.5</v>
      </c>
      <c r="H2" s="14"/>
      <c r="J2" s="8">
        <v>1</v>
      </c>
      <c r="K2" s="17">
        <v>0.5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0.5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0.5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18</v>
      </c>
      <c r="C8">
        <v>18</v>
      </c>
      <c r="D8">
        <v>18</v>
      </c>
      <c r="E8">
        <v>18</v>
      </c>
      <c r="F8">
        <v>18</v>
      </c>
      <c r="G8">
        <v>18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0.05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0.05</v>
      </c>
    </row>
    <row r="14" spans="1:11" x14ac:dyDescent="0.25">
      <c r="A14" s="22" t="s">
        <v>40</v>
      </c>
      <c r="B14" s="12">
        <v>0.45</v>
      </c>
      <c r="C14" s="13">
        <v>0.45</v>
      </c>
      <c r="D14" s="13">
        <v>0.45</v>
      </c>
      <c r="E14" s="13">
        <v>0.45</v>
      </c>
      <c r="F14" s="13">
        <v>0.45</v>
      </c>
      <c r="G14" s="13">
        <v>0.45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6DF57-73B2-4BF3-9EF5-CA09E2AC2A16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</v>
      </c>
      <c r="C2" s="13">
        <v>7</v>
      </c>
      <c r="D2" s="13">
        <v>7</v>
      </c>
      <c r="E2" s="13">
        <v>7</v>
      </c>
      <c r="F2" s="13">
        <v>7</v>
      </c>
      <c r="G2" s="13">
        <v>7</v>
      </c>
      <c r="H2" s="14"/>
      <c r="J2" s="8">
        <v>1</v>
      </c>
      <c r="K2" s="17">
        <v>0.4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0.4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0.4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0.4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0.4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0.4</v>
      </c>
    </row>
    <row r="14" spans="1:11" x14ac:dyDescent="0.25">
      <c r="A14" s="22" t="s">
        <v>40</v>
      </c>
      <c r="B14" s="13">
        <v>3</v>
      </c>
      <c r="C14" s="13">
        <v>3</v>
      </c>
      <c r="D14" s="13">
        <v>3</v>
      </c>
      <c r="E14" s="13">
        <v>3</v>
      </c>
      <c r="F14" s="13">
        <v>3</v>
      </c>
      <c r="G14" s="13">
        <v>3</v>
      </c>
      <c r="H14" s="14">
        <v>0</v>
      </c>
    </row>
    <row r="15" spans="1:11" ht="15.75" thickBot="1" x14ac:dyDescent="0.3">
      <c r="A15" s="23" t="s">
        <v>24</v>
      </c>
      <c r="B15" s="15">
        <v>0.1</v>
      </c>
      <c r="C15" s="15">
        <v>0.1</v>
      </c>
      <c r="D15" s="15">
        <v>0.1</v>
      </c>
      <c r="E15" s="15">
        <v>0.1</v>
      </c>
      <c r="F15" s="15">
        <v>0.1</v>
      </c>
      <c r="G15" s="15">
        <v>0.1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F5BF-09E1-4C81-B3DE-FDB2F9F3460C}">
  <dimension ref="A1:K15"/>
  <sheetViews>
    <sheetView workbookViewId="0">
      <selection activeCell="E19" sqref="E1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7</v>
      </c>
      <c r="C2" s="13">
        <v>7</v>
      </c>
      <c r="D2" s="13">
        <v>7</v>
      </c>
      <c r="E2" s="13">
        <v>7</v>
      </c>
      <c r="F2" s="13">
        <v>7</v>
      </c>
      <c r="G2" s="13">
        <v>7</v>
      </c>
      <c r="H2" s="14"/>
      <c r="J2" s="8">
        <v>1</v>
      </c>
      <c r="K2" s="17">
        <v>0.2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0.2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0.2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</v>
      </c>
    </row>
    <row r="11" spans="1:11" x14ac:dyDescent="0.25">
      <c r="A11" s="24" t="s">
        <v>37</v>
      </c>
      <c r="H11" s="5"/>
      <c r="J11" s="8">
        <v>10</v>
      </c>
      <c r="K11" s="17">
        <v>0.2</v>
      </c>
    </row>
    <row r="12" spans="1:11" x14ac:dyDescent="0.25">
      <c r="A12" s="21" t="s">
        <v>38</v>
      </c>
      <c r="H12" s="5"/>
      <c r="J12" s="8">
        <v>11</v>
      </c>
      <c r="K12" s="17">
        <v>0.2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0.2</v>
      </c>
    </row>
    <row r="14" spans="1:11" x14ac:dyDescent="0.25">
      <c r="A14" s="22" t="s">
        <v>40</v>
      </c>
      <c r="B14" s="12">
        <v>0.26</v>
      </c>
      <c r="C14" s="13">
        <v>0.26</v>
      </c>
      <c r="D14" s="13">
        <v>0.26</v>
      </c>
      <c r="E14" s="13">
        <v>0.26</v>
      </c>
      <c r="F14" s="13">
        <v>0.26</v>
      </c>
      <c r="G14" s="13">
        <v>0.26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2128B-3853-4C12-9187-A0DCB0141B7A}">
  <dimension ref="A1:K15"/>
  <sheetViews>
    <sheetView workbookViewId="0">
      <selection activeCell="K31" sqref="K31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0.5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0.5</v>
      </c>
    </row>
    <row r="11" spans="1:11" x14ac:dyDescent="0.25">
      <c r="A11" s="24" t="s">
        <v>37</v>
      </c>
      <c r="H11" s="5"/>
      <c r="J11" s="8">
        <v>10</v>
      </c>
      <c r="K11" s="17">
        <v>0.5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8">
        <v>1</v>
      </c>
    </row>
    <row r="14" spans="1:11" x14ac:dyDescent="0.25">
      <c r="A14" s="22" t="s">
        <v>40</v>
      </c>
      <c r="B14" s="13">
        <v>0.9</v>
      </c>
      <c r="C14" s="13">
        <v>0.9</v>
      </c>
      <c r="D14" s="13">
        <v>0.9</v>
      </c>
      <c r="E14" s="13">
        <v>0.9</v>
      </c>
      <c r="F14" s="13">
        <v>0.9</v>
      </c>
      <c r="G14" s="13">
        <v>0.9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792C-2C45-4342-8076-2DB306D1CBB3}">
  <dimension ref="A1:K15"/>
  <sheetViews>
    <sheetView workbookViewId="0">
      <selection activeCell="B2" sqref="B2:G9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1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1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1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1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3">
        <v>0.5</v>
      </c>
      <c r="C14" s="13">
        <v>0.5</v>
      </c>
      <c r="D14" s="13">
        <v>0.5</v>
      </c>
      <c r="E14" s="13">
        <v>0.5</v>
      </c>
      <c r="F14" s="13">
        <v>0.5</v>
      </c>
      <c r="G14" s="13">
        <v>0.5</v>
      </c>
      <c r="H14" s="14">
        <v>0</v>
      </c>
    </row>
    <row r="15" spans="1:11" ht="15.75" thickBot="1" x14ac:dyDescent="0.3">
      <c r="A15" s="23" t="s">
        <v>24</v>
      </c>
      <c r="B15" s="1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07C42-B5F4-497C-9FF8-7DB11D857256}">
  <dimension ref="A1:K15"/>
  <sheetViews>
    <sheetView workbookViewId="0">
      <selection activeCell="G32" sqref="G32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8</v>
      </c>
      <c r="C2" s="13">
        <v>8</v>
      </c>
      <c r="D2" s="13">
        <v>8</v>
      </c>
      <c r="E2" s="13">
        <v>8</v>
      </c>
      <c r="F2" s="13">
        <v>8</v>
      </c>
      <c r="G2" s="13">
        <v>8</v>
      </c>
      <c r="H2" s="14"/>
      <c r="J2" s="8">
        <v>1</v>
      </c>
      <c r="K2" s="17">
        <v>0.2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0.2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1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1</v>
      </c>
    </row>
    <row r="8" spans="1:11" x14ac:dyDescent="0.25">
      <c r="A8" s="21" t="s">
        <v>34</v>
      </c>
      <c r="B8">
        <v>16.5</v>
      </c>
      <c r="C8">
        <v>16.5</v>
      </c>
      <c r="D8">
        <v>16.5</v>
      </c>
      <c r="E8">
        <v>16.5</v>
      </c>
      <c r="F8">
        <v>16.5</v>
      </c>
      <c r="G8">
        <v>16.5</v>
      </c>
      <c r="H8" s="5"/>
      <c r="J8" s="8">
        <v>7</v>
      </c>
      <c r="K8" s="17">
        <v>1</v>
      </c>
    </row>
    <row r="9" spans="1:11" ht="15.75" thickBot="1" x14ac:dyDescent="0.3">
      <c r="A9" s="23" t="s">
        <v>35</v>
      </c>
      <c r="B9" s="2">
        <v>0.1</v>
      </c>
      <c r="C9" s="2">
        <v>0.1</v>
      </c>
      <c r="D9" s="2">
        <v>0.1</v>
      </c>
      <c r="E9" s="2">
        <v>0.1</v>
      </c>
      <c r="F9" s="2">
        <v>0.1</v>
      </c>
      <c r="G9" s="2">
        <v>0.1</v>
      </c>
      <c r="H9" s="3"/>
      <c r="J9" s="8">
        <v>8</v>
      </c>
      <c r="K9" s="17">
        <v>0.2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</v>
      </c>
    </row>
    <row r="11" spans="1:11" x14ac:dyDescent="0.25">
      <c r="A11" s="24" t="s">
        <v>37</v>
      </c>
      <c r="H11" s="5"/>
      <c r="J11" s="8">
        <v>10</v>
      </c>
      <c r="K11" s="17">
        <v>0.2</v>
      </c>
    </row>
    <row r="12" spans="1:11" x14ac:dyDescent="0.25">
      <c r="A12" s="21" t="s">
        <v>38</v>
      </c>
      <c r="H12" s="5"/>
      <c r="J12" s="8">
        <v>11</v>
      </c>
      <c r="K12" s="17">
        <v>0.2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0.2</v>
      </c>
    </row>
    <row r="14" spans="1:11" x14ac:dyDescent="0.25">
      <c r="A14" s="22" t="s">
        <v>40</v>
      </c>
      <c r="B14" s="12">
        <v>0.26</v>
      </c>
      <c r="C14" s="13">
        <v>0.26</v>
      </c>
      <c r="D14" s="13">
        <v>0.26</v>
      </c>
      <c r="E14" s="13">
        <v>0.26</v>
      </c>
      <c r="F14" s="13">
        <v>0.26</v>
      </c>
      <c r="G14" s="13">
        <v>0.26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2C9FF-30EB-4E41-BD8D-250BC768CBFC}">
  <dimension ref="A1:K15"/>
  <sheetViews>
    <sheetView workbookViewId="0">
      <selection activeCell="G11" sqref="G11"/>
    </sheetView>
  </sheetViews>
  <sheetFormatPr baseColWidth="10" defaultRowHeight="15" x14ac:dyDescent="0.25"/>
  <cols>
    <col min="1" max="1" width="25.5703125" customWidth="1"/>
    <col min="11" max="11" width="21.28515625" customWidth="1"/>
  </cols>
  <sheetData>
    <row r="1" spans="1:11" ht="15.75" thickBot="1" x14ac:dyDescent="0.3">
      <c r="A1" s="20" t="s">
        <v>15</v>
      </c>
      <c r="B1" s="10" t="s">
        <v>17</v>
      </c>
      <c r="C1" s="10" t="s">
        <v>18</v>
      </c>
      <c r="D1" s="10" t="s">
        <v>19</v>
      </c>
      <c r="E1" s="10" t="s">
        <v>20</v>
      </c>
      <c r="F1" s="10" t="s">
        <v>21</v>
      </c>
      <c r="G1" s="10" t="s">
        <v>22</v>
      </c>
      <c r="H1" s="11" t="s">
        <v>23</v>
      </c>
      <c r="J1" s="7" t="s">
        <v>14</v>
      </c>
      <c r="K1" s="6" t="s">
        <v>13</v>
      </c>
    </row>
    <row r="2" spans="1:11" x14ac:dyDescent="0.25">
      <c r="A2" s="22" t="s">
        <v>28</v>
      </c>
      <c r="B2" s="13">
        <v>6</v>
      </c>
      <c r="C2" s="13">
        <v>6</v>
      </c>
      <c r="D2" s="13">
        <v>6</v>
      </c>
      <c r="E2" s="13">
        <v>6</v>
      </c>
      <c r="F2" s="13">
        <v>6</v>
      </c>
      <c r="G2" s="13">
        <v>6</v>
      </c>
      <c r="H2" s="14"/>
      <c r="J2" s="8">
        <v>1</v>
      </c>
      <c r="K2" s="17">
        <v>1</v>
      </c>
    </row>
    <row r="3" spans="1:11" x14ac:dyDescent="0.25">
      <c r="A3" s="21" t="s">
        <v>29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 s="5"/>
      <c r="J3" s="8">
        <v>2</v>
      </c>
      <c r="K3" s="17">
        <v>1</v>
      </c>
    </row>
    <row r="4" spans="1:11" x14ac:dyDescent="0.25">
      <c r="A4" s="21" t="s">
        <v>30</v>
      </c>
      <c r="B4">
        <v>12</v>
      </c>
      <c r="C4">
        <v>12</v>
      </c>
      <c r="D4">
        <v>12</v>
      </c>
      <c r="E4">
        <v>12</v>
      </c>
      <c r="F4">
        <v>12</v>
      </c>
      <c r="G4">
        <v>12</v>
      </c>
      <c r="H4" s="5"/>
      <c r="J4" s="8">
        <v>3</v>
      </c>
      <c r="K4" s="17">
        <v>0.25</v>
      </c>
    </row>
    <row r="5" spans="1:11" ht="15.75" thickBot="1" x14ac:dyDescent="0.3">
      <c r="A5" s="23" t="s">
        <v>31</v>
      </c>
      <c r="B5" s="2">
        <v>0.1</v>
      </c>
      <c r="C5" s="2">
        <v>0.1</v>
      </c>
      <c r="D5" s="2">
        <v>0.1</v>
      </c>
      <c r="E5" s="2">
        <v>0.1</v>
      </c>
      <c r="F5" s="2">
        <v>0.1</v>
      </c>
      <c r="G5" s="2">
        <v>0.1</v>
      </c>
      <c r="H5" s="3"/>
      <c r="J5" s="8">
        <v>4</v>
      </c>
      <c r="K5" s="17">
        <v>0.25</v>
      </c>
    </row>
    <row r="6" spans="1:11" x14ac:dyDescent="0.25">
      <c r="A6" s="22" t="s">
        <v>32</v>
      </c>
      <c r="B6" s="13">
        <v>14</v>
      </c>
      <c r="C6" s="13">
        <v>14</v>
      </c>
      <c r="D6" s="13">
        <v>14</v>
      </c>
      <c r="E6" s="13">
        <v>14</v>
      </c>
      <c r="F6" s="13">
        <v>14</v>
      </c>
      <c r="G6" s="13">
        <v>14</v>
      </c>
      <c r="H6" s="14"/>
      <c r="J6" s="8">
        <v>5</v>
      </c>
      <c r="K6" s="17">
        <v>0.25</v>
      </c>
    </row>
    <row r="7" spans="1:11" x14ac:dyDescent="0.25">
      <c r="A7" s="21" t="s">
        <v>33</v>
      </c>
      <c r="B7">
        <v>0.1</v>
      </c>
      <c r="C7">
        <v>0.1</v>
      </c>
      <c r="D7">
        <v>0.1</v>
      </c>
      <c r="E7">
        <v>0.1</v>
      </c>
      <c r="F7">
        <v>0.1</v>
      </c>
      <c r="G7">
        <v>0.1</v>
      </c>
      <c r="H7" s="5"/>
      <c r="J7" s="8">
        <v>6</v>
      </c>
      <c r="K7" s="17">
        <v>0.25</v>
      </c>
    </row>
    <row r="8" spans="1:11" x14ac:dyDescent="0.25">
      <c r="A8" s="21" t="s">
        <v>34</v>
      </c>
      <c r="B8">
        <v>17</v>
      </c>
      <c r="C8">
        <v>17</v>
      </c>
      <c r="D8">
        <v>17</v>
      </c>
      <c r="E8">
        <v>17</v>
      </c>
      <c r="F8">
        <v>17</v>
      </c>
      <c r="G8">
        <v>17</v>
      </c>
      <c r="H8" s="5"/>
      <c r="J8" s="8">
        <v>7</v>
      </c>
      <c r="K8" s="17">
        <v>0.25</v>
      </c>
    </row>
    <row r="9" spans="1:11" ht="15.75" thickBot="1" x14ac:dyDescent="0.3">
      <c r="A9" s="23" t="s">
        <v>35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3"/>
      <c r="J9" s="8">
        <v>8</v>
      </c>
      <c r="K9" s="17">
        <v>0.25</v>
      </c>
    </row>
    <row r="10" spans="1:11" x14ac:dyDescent="0.25">
      <c r="A10" s="22" t="s">
        <v>36</v>
      </c>
      <c r="B10" s="13"/>
      <c r="C10" s="13"/>
      <c r="D10" s="13"/>
      <c r="E10" s="13"/>
      <c r="F10" s="13"/>
      <c r="G10" s="13"/>
      <c r="H10" s="14"/>
      <c r="J10" s="8">
        <v>9</v>
      </c>
      <c r="K10" s="17">
        <v>0.25</v>
      </c>
    </row>
    <row r="11" spans="1:11" x14ac:dyDescent="0.25">
      <c r="A11" s="24" t="s">
        <v>37</v>
      </c>
      <c r="H11" s="5"/>
      <c r="J11" s="8">
        <v>10</v>
      </c>
      <c r="K11" s="17">
        <v>1</v>
      </c>
    </row>
    <row r="12" spans="1:11" x14ac:dyDescent="0.25">
      <c r="A12" s="21" t="s">
        <v>38</v>
      </c>
      <c r="H12" s="5"/>
      <c r="J12" s="8">
        <v>11</v>
      </c>
      <c r="K12" s="17">
        <v>1</v>
      </c>
    </row>
    <row r="13" spans="1:11" ht="15.75" thickBot="1" x14ac:dyDescent="0.3">
      <c r="A13" s="23" t="s">
        <v>39</v>
      </c>
      <c r="B13" s="2"/>
      <c r="C13" s="2"/>
      <c r="D13" s="2"/>
      <c r="E13" s="2"/>
      <c r="F13" s="2"/>
      <c r="G13" s="2"/>
      <c r="H13" s="3"/>
      <c r="J13" s="9">
        <v>12</v>
      </c>
      <c r="K13" s="17">
        <v>1</v>
      </c>
    </row>
    <row r="14" spans="1:11" x14ac:dyDescent="0.25">
      <c r="A14" s="22" t="s">
        <v>40</v>
      </c>
      <c r="B14" s="12">
        <v>0.13</v>
      </c>
      <c r="C14" s="13">
        <v>0.13</v>
      </c>
      <c r="D14" s="13">
        <v>0.13</v>
      </c>
      <c r="E14" s="13">
        <v>0.13</v>
      </c>
      <c r="F14" s="13">
        <v>0.13</v>
      </c>
      <c r="G14" s="13">
        <v>0.13</v>
      </c>
      <c r="H14" s="14">
        <v>0</v>
      </c>
    </row>
    <row r="15" spans="1:11" ht="15.75" thickBot="1" x14ac:dyDescent="0.3">
      <c r="A15" s="23" t="s">
        <v>24</v>
      </c>
      <c r="B15" s="25">
        <v>0.15</v>
      </c>
      <c r="C15" s="15">
        <v>0.15</v>
      </c>
      <c r="D15" s="15">
        <v>0.15</v>
      </c>
      <c r="E15" s="15">
        <v>0.15</v>
      </c>
      <c r="F15" s="15">
        <v>0.15</v>
      </c>
      <c r="G15" s="15">
        <v>0.15</v>
      </c>
      <c r="H15" s="16">
        <v>0</v>
      </c>
    </row>
  </sheetData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appliance_data</vt:lpstr>
      <vt:lpstr>husking_mill_comb_victor</vt:lpstr>
      <vt:lpstr>broyeur_victor</vt:lpstr>
      <vt:lpstr>husking_mill_comb_bruno</vt:lpstr>
      <vt:lpstr>broyeur_bruno</vt:lpstr>
      <vt:lpstr>depailleur_mamy</vt:lpstr>
      <vt:lpstr>polisseur_mamy</vt:lpstr>
      <vt:lpstr>broyeur_mamy</vt:lpstr>
      <vt:lpstr>broyeur_4</vt:lpstr>
      <vt:lpstr>husking_mill_comb_5</vt:lpstr>
      <vt:lpstr>husking_mill_comb_6</vt:lpstr>
      <vt:lpstr>large_husking_mill_antsa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 Kraft</dc:creator>
  <cp:lastModifiedBy>Kraft, Johann Walter</cp:lastModifiedBy>
  <dcterms:created xsi:type="dcterms:W3CDTF">2015-06-05T18:19:34Z</dcterms:created>
  <dcterms:modified xsi:type="dcterms:W3CDTF">2023-12-18T17:46:56Z</dcterms:modified>
</cp:coreProperties>
</file>