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90" yWindow="2880" windowWidth="13305" windowHeight="3690"/>
  </bookViews>
  <sheets>
    <sheet name="PPID" sheetId="1" r:id="rId1"/>
    <sheet name="trim" sheetId="2" r:id="rId2"/>
    <sheet name="adhoc" sheetId="3" r:id="rId3"/>
    <sheet name="Sheet1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B107" i="4" l="1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06" i="4"/>
  <c r="B105" i="4"/>
  <c r="B44" i="4" l="1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43" i="4"/>
  <c r="B42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" i="4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 l="1"/>
  <c r="C4" i="3"/>
  <c r="C5" i="3"/>
  <c r="C6" i="3"/>
  <c r="C2" i="3"/>
  <c r="D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E2" i="1"/>
  <c r="D2" i="1"/>
  <c r="B1" i="2"/>
</calcChain>
</file>

<file path=xl/sharedStrings.xml><?xml version="1.0" encoding="utf-8"?>
<sst xmlns="http://schemas.openxmlformats.org/spreadsheetml/2006/main" count="308" uniqueCount="210">
  <si>
    <t>Procedures</t>
  </si>
  <si>
    <t>Database</t>
  </si>
  <si>
    <t>Deployment</t>
  </si>
  <si>
    <t>Act_Policy_PathID_Monthly</t>
  </si>
  <si>
    <t>Script down</t>
  </si>
  <si>
    <t>Process</t>
  </si>
  <si>
    <t>usp_Step_0_Detailed_Experience_Setup</t>
  </si>
  <si>
    <t>usp_Step_0a_Table_Drops</t>
  </si>
  <si>
    <t>usp_Step_X_BuildingRates_Property_Exposure</t>
  </si>
  <si>
    <t>usp_Step_1_Premium</t>
  </si>
  <si>
    <t>usp_Step_1a_Build_Claim_Information</t>
  </si>
  <si>
    <t>usp_Step_2_Losses</t>
  </si>
  <si>
    <t>usp_Step_2a_Claim_Information</t>
  </si>
  <si>
    <t>usp_Step_3_Premium_Loss_Join</t>
  </si>
  <si>
    <t>usp_Step_4_Policy_Information</t>
  </si>
  <si>
    <t>usp_Step_5_Prior_Policy_Numbers</t>
  </si>
  <si>
    <t>usp_Step_6a_Producer_Information</t>
  </si>
  <si>
    <t>usp_Step_6b_Producer_Info_Premium</t>
  </si>
  <si>
    <t>usp_Step_7_Policy_Product_State_CoverageGroup</t>
  </si>
  <si>
    <t>usp_Step_8_Coverage_AE</t>
  </si>
  <si>
    <t>usp_Step_8_Coverage_Auto</t>
  </si>
  <si>
    <t>usp_Step_8_Coverage_CL</t>
  </si>
  <si>
    <t>usp_Step_8_Coverage_FA_1_Policy</t>
  </si>
  <si>
    <t>usp_Step_8_Coverage_FA_2_Premium</t>
  </si>
  <si>
    <t>usp_Step_8_Coverage_GL</t>
  </si>
  <si>
    <t>usp_Step_8_Coverage_NPDO</t>
  </si>
  <si>
    <t>usp_Step_8_Coverage_SAM</t>
  </si>
  <si>
    <t>usp_Step_9_GL_Dominant_Territory</t>
  </si>
  <si>
    <t>usp_Step_10a_GL_Class_Code_Avg_Rate_Table</t>
  </si>
  <si>
    <t>usp_Step_10b_Average_GL_Rates_Policy</t>
  </si>
  <si>
    <t>usp_Step_13_UW_Check_List</t>
  </si>
  <si>
    <t>usp_Step_14_Endorsement_DY</t>
  </si>
  <si>
    <t>usp_Step_14_Endorsement_EPE</t>
  </si>
  <si>
    <t>usp_Step_14_Endorsement_GLDX</t>
  </si>
  <si>
    <t>usp_Step_14_Endorsement_HS009_HS013</t>
  </si>
  <si>
    <t>usp_Step_14_Endorsement_MOLL</t>
  </si>
  <si>
    <t>usp_Step_14_Endorsement_PVCD</t>
  </si>
  <si>
    <t>usp_Step_14_Endorsement_VS</t>
  </si>
  <si>
    <t>usp_Step_14b_Coverage_PVCD</t>
  </si>
  <si>
    <t>usp_Step_15_Account_Loss_Ratios</t>
  </si>
  <si>
    <t>usp_Step_16_Account_Dominant_Policy</t>
  </si>
  <si>
    <t>usp_Step_17_Premium_15_Month</t>
  </si>
  <si>
    <t>usp_Step_18_Losses_15_Month</t>
  </si>
  <si>
    <t>usp_Step_19_Premium_Loss_Join_15_Months</t>
  </si>
  <si>
    <t>usp_Step_20_Producer_Info_Premium_15_Months</t>
  </si>
  <si>
    <t>usp_Step_21_Coverage_FA_2_Premium_15_Months</t>
  </si>
  <si>
    <t>usp_Step_22_Create_Premium_Summary_Indexes</t>
  </si>
  <si>
    <t>usp_Step_22a_Non_Hired_Non_Owned</t>
  </si>
  <si>
    <t>usp_Step_22b_Non_Hired_Non_Owned</t>
  </si>
  <si>
    <t>usp_Step_22c_Non_Hired_Non_Owned</t>
  </si>
  <si>
    <t>usp_DetailedExperienceRefTableCheck</t>
  </si>
  <si>
    <t>usp_DetailedExperienceSpaceCheck</t>
  </si>
  <si>
    <t>usp_PHLYLT_Step_00_Loss_Setup_Parameters</t>
  </si>
  <si>
    <t>usp_PHLYLT_Step_01_Build_Premium_Data</t>
  </si>
  <si>
    <t>usp_PHLYLT_Step_02_Build_Claim_Information</t>
  </si>
  <si>
    <t>usp_PHLYLT_Step_03_Build_Loss_Data</t>
  </si>
  <si>
    <t>usp_CT_01_Compress_DE_OutputTables</t>
  </si>
  <si>
    <t>usp_Step_23_Table_Renames</t>
  </si>
  <si>
    <t>usp_Step_24_View_Updates</t>
  </si>
  <si>
    <t>usp_Step_25_All_Lines_Table_Creation</t>
  </si>
  <si>
    <t>usp_Step_26_All_Lines_Losses_Table_Creation</t>
  </si>
  <si>
    <t>usp_Step_26a_Consolidated_Tables_Creation</t>
  </si>
  <si>
    <t>usp_Step_27_Backup_Current_Table_Renames</t>
  </si>
  <si>
    <t>usp_CreateDetailedExperiencePromptTables</t>
  </si>
  <si>
    <t>usp_OLF_Step_00_PM_Create_Tables</t>
  </si>
  <si>
    <t>usp_OLF_Step_01_PM_Detailed_Rate_Change_Table</t>
  </si>
  <si>
    <t>usp_OLF_Step_02_PM_Summarized_Rate_Change_Table</t>
  </si>
  <si>
    <t>usp_OLF_Step_03_Premium_Average_Change_Table</t>
  </si>
  <si>
    <t>usp_OLF_Step_04_Policy_Level_Rate_Change_Table</t>
  </si>
  <si>
    <t>usp_OLF_Step_05_OnLevel_Factors_Table</t>
  </si>
  <si>
    <t>usp_OLF_Step_06_DE_OnLevel_EP_Join</t>
  </si>
  <si>
    <t>dbo.usp_TMM_DE_Step_04a_4_Build_Claims_Detail_Work_Table.StoredProcedure.sql</t>
  </si>
  <si>
    <t>dbo.usp_TMM_DE_Step_11_Loss_Stratification_WC_CAY.StoredProcedure.sql</t>
  </si>
  <si>
    <t>dbo.usp_TMM_DE_Step_07a_Premium_Earned_and_Written_Join_Staging.StoredProcedure.sql</t>
  </si>
  <si>
    <t>dbo.usp_TMM_DE_Step_07b_Premium_Earned_and_Written_Join_Staging.StoredProcedure.sql</t>
  </si>
  <si>
    <t>dbo.usp_TMM_DE_Step_09_Premium_Earned_Written_Claims_Join_Staging.StoredProcedure.sql</t>
  </si>
  <si>
    <t>TMM_Act_Detailed_Experience</t>
  </si>
  <si>
    <t>usp_Step_22d_Non_Hired_Non_Owned_Auto</t>
  </si>
  <si>
    <t>usp_EA_Exec_All</t>
  </si>
  <si>
    <t>usp_IS_01_DPO</t>
  </si>
  <si>
    <t>usp_IS_02_Model_Hab</t>
  </si>
  <si>
    <t>usp_IS_03_Priority_Acct</t>
  </si>
  <si>
    <t>usp_IS_04_Response_Q1</t>
  </si>
  <si>
    <t>usp_IS_04b_Response_Q1_2015</t>
  </si>
  <si>
    <t>usp_IS_05_Response_Q2</t>
  </si>
  <si>
    <t>usp_IS_06_TCA_AOP</t>
  </si>
  <si>
    <t>usp_IS_06b_TCA_SCS</t>
  </si>
  <si>
    <t>usp_IS_07_TCA_Hail</t>
  </si>
  <si>
    <t>usp_IS_08_TCA_Hurr</t>
  </si>
  <si>
    <t>usp_IS_09_TCA_Tornado</t>
  </si>
  <si>
    <t>usp_IS_10_TRA</t>
  </si>
  <si>
    <t>usp_IS_11_LRER</t>
  </si>
  <si>
    <t>usp_IS_12_UWCL</t>
  </si>
  <si>
    <t>usp_IS_13_UC_ISO_Blanket_Coverage</t>
  </si>
  <si>
    <t>usp_IS_99_Initiative_Summary</t>
  </si>
  <si>
    <t>usp_EA_Retention_Policy_For_Initiative_Summary_Tables</t>
  </si>
  <si>
    <t>usp_IS_99_Initiative_Summary_Normalizing_Notes</t>
  </si>
  <si>
    <t>usp_IS_14_CRN</t>
  </si>
  <si>
    <t>usp_EA_Step_01_Build_Response_Event_Claim_List</t>
  </si>
  <si>
    <t>usp_EA_Step_2a_Build_RA_2014Q1WW_ClaimInfo</t>
  </si>
  <si>
    <t>usp_EA_Step_2b_Build_RA_2015Q1WW_ExecutionAnalysis</t>
  </si>
  <si>
    <t>usp_EA_Step_3_Initiative_PolicyList</t>
  </si>
  <si>
    <t>usp_EA_Step_4_CurrentPrior_InsObj_Mapping</t>
  </si>
  <si>
    <t>usp_EA_Step_5_Target_Rate_Rules_Expiration_60</t>
  </si>
  <si>
    <t>usp_EA_Step_6_TCA_Deductibles_Mins_Targets</t>
  </si>
  <si>
    <t>usp_EA_Step_7a_2014Q1WW_InsObj_Staging</t>
  </si>
  <si>
    <t>usp_EA_Step_7b_2015Q1WW_InsObj_Staging</t>
  </si>
  <si>
    <t>usp_EA_Step_8a_2014Q1WW_Policy_Staging</t>
  </si>
  <si>
    <t>usp_EA_Step_8b_2015Q1WW_Policy_Staging</t>
  </si>
  <si>
    <t>usp_EA_Step_9a_2014Q1WW_EventPolicy_Score_Weighted</t>
  </si>
  <si>
    <t>usp_EA_Step_9b_2015Q1WW_EventPolicy_Score_Weighted</t>
  </si>
  <si>
    <t>usp_EA_Step_10a_Reporting_2014Q1WW</t>
  </si>
  <si>
    <t>usp_EA_Step_10b_Reporting_2015Q1WW</t>
  </si>
  <si>
    <t>usp_EA_Step_11a_Reporting_Monthly_2014Q1WW</t>
  </si>
  <si>
    <t>usp_EA_Step_11b_Reporting_Monthly_2015Q1WW</t>
  </si>
  <si>
    <t>usp_IS_15_ELRER</t>
  </si>
  <si>
    <t>usp_InsertTableset1</t>
  </si>
  <si>
    <t>usp_InsertTableset2</t>
  </si>
  <si>
    <t>usp_InsertTableset3</t>
  </si>
  <si>
    <t>usp_InsertTableset4</t>
  </si>
  <si>
    <t>usp_MergePolicy</t>
  </si>
  <si>
    <t xml:space="preserve">usp_MergePolicylocation </t>
  </si>
  <si>
    <t>usp_MergePolicyproducer</t>
  </si>
  <si>
    <t>usp_MergePolicycoverage</t>
  </si>
  <si>
    <t>usp_MergePolicybillplan</t>
  </si>
  <si>
    <t>usp_MergeNameaddress</t>
  </si>
  <si>
    <t xml:space="preserve">usp_MergePremiumstat </t>
  </si>
  <si>
    <t>usp_MergePremiumsummary</t>
  </si>
  <si>
    <t>usp_MergeInsurableObjectVersion_PolicyCoverage</t>
  </si>
  <si>
    <t>usp_MergeAccountstatistics</t>
  </si>
  <si>
    <t>AccessPHLYEOM_Merged</t>
  </si>
  <si>
    <t>RPT_NAMEADDRESS_VW</t>
  </si>
  <si>
    <t>RPT_POLICY_VW</t>
  </si>
  <si>
    <t>RPT_POLICYCOVERAGE_VW</t>
  </si>
  <si>
    <t>RPT_POLICYPRODUCER_VW</t>
  </si>
  <si>
    <t>RPT_PREMIUMSTAT_VW</t>
  </si>
  <si>
    <t>RPT_PREMIUMSUMMARY_VW</t>
  </si>
  <si>
    <t>PolicyPathID_Daily</t>
  </si>
  <si>
    <t>usp_Create_Table_Target_Rules_Inforce_Staging</t>
  </si>
  <si>
    <t>usp_Create_Table_Target_Rules_Inforce_Summed_Staging</t>
  </si>
  <si>
    <t>usp_Create_Table_Target_Rules_JudgMod_Info_Staging</t>
  </si>
  <si>
    <t>usp_Create_Table_Target_Rules_ScoringModelResults_Staging</t>
  </si>
  <si>
    <t>usp_Create_Table_Target_Rules_LossInfo_Staging</t>
  </si>
  <si>
    <t>usp_Create_Table_Target_Rules_Auto_CLD_Staging</t>
  </si>
  <si>
    <t>usp_Create_Table_Target_Rules_Auto_SLD_Staging</t>
  </si>
  <si>
    <t>usp_Create_Table_Target_Rules_AutoQualify_CLD_Staging</t>
  </si>
  <si>
    <t>usp_Create_Table_Target_Rules_AutoQualify_SLD_Staging</t>
  </si>
  <si>
    <t>usp_Create_Table_Target_Rules_Convenience_CLD_Staging</t>
  </si>
  <si>
    <t>usp_Create_Table_Target_Rules_Convenience_SLD_Staging</t>
  </si>
  <si>
    <t>usp_Create_Table_Target_Rules_ConvenienceQualify_CLD_Staging</t>
  </si>
  <si>
    <t>usp_Create_Table_Target_Rules_ConvenienceQualify_SLD_Staging</t>
  </si>
  <si>
    <t>usp_Create_Table_Target_Rules_Express_CLD_Staging</t>
  </si>
  <si>
    <t>usp_Create_Table_Target_Rules_Express_SLD_Staging</t>
  </si>
  <si>
    <t>usp_Create_Table_Target_Rules_ExpressQualify_CLD_Staging</t>
  </si>
  <si>
    <t>usp_Create_Table_Target_Rules_ExpressQualify_SLD_Staging</t>
  </si>
  <si>
    <t>usp_Create_Table_Target_Rules_PriceMonitor_Results_PolicyLevel_Staging</t>
  </si>
  <si>
    <t>usp_Create_Table_Target_Rules_Renewal_CLD_Staging</t>
  </si>
  <si>
    <t>usp_Create_Table_Target_Rules_Renewal_SLD_Staging</t>
  </si>
  <si>
    <t>usp_Create_Table_Target_Rules_Renewal_PriorityAccountLevel_Staging</t>
  </si>
  <si>
    <t>usp_Create_Table_Target_Rules_SVPPriorityAccountLevel_Staging</t>
  </si>
  <si>
    <t>usp_Create_Table_Target_Rules_Renewal_Standard_Staging</t>
  </si>
  <si>
    <t>usp_Create_Table_Target_Rules_RenewalNotice_Staging</t>
  </si>
  <si>
    <t>usp_Create_Target_Analysis_Tables</t>
  </si>
  <si>
    <t>usp_Target_Analysis_1_Base_Data</t>
  </si>
  <si>
    <t>usp_Target_Analysis_2_Prior_Policy_Info</t>
  </si>
  <si>
    <t>usp_Target_Analysis_3_Loss_Info</t>
  </si>
  <si>
    <t>usp_Target_Analysis_4_Price_Monitor_JM_Info</t>
  </si>
  <si>
    <t>usp_Target_Analysis_5a_Coverage_DPO</t>
  </si>
  <si>
    <t>usp_Target_Analysis_5b_Coverage_SLD</t>
  </si>
  <si>
    <t>usp_Target_Analysis_5c_Coverage_CLD_GL</t>
  </si>
  <si>
    <t>usp_Target_Analysis_6a_ConvenienceQualify_CLD</t>
  </si>
  <si>
    <t>usp_Target_Analysis_6b_ConvenienceQualify_SLD</t>
  </si>
  <si>
    <t>usp_Target_Analysis_7a_ExpressQualify_CLD</t>
  </si>
  <si>
    <t>usp_Target_Analysis_7b_ExpressQualify_SLD</t>
  </si>
  <si>
    <t>usp_Target_Analysis_8a_AutoQualify_CLD</t>
  </si>
  <si>
    <t>usp_Target_Analysis_8b_AutoQualify_SLD</t>
  </si>
  <si>
    <t>usp_Target_Analysis_9a_Convenience_Targets_CLD</t>
  </si>
  <si>
    <t>usp_Target_Analysis_9b_Convenience_Targets_SLD</t>
  </si>
  <si>
    <t>usp_Target_Analysis_10a_Express_Targets_CLD</t>
  </si>
  <si>
    <t>usp_Target_Analysis_10b_Express_Targets_SLD</t>
  </si>
  <si>
    <t>usp_Target_Analysis_11a_Automatic_Targets_CLD</t>
  </si>
  <si>
    <t>usp_Target_Analysis_11b_Automatic_Targets_SLD</t>
  </si>
  <si>
    <t>usp_Target_Analysis_12a_Renewal_Targets_Standard</t>
  </si>
  <si>
    <t>usp_Target_Analysis_12b_Renewal_Targets_CLD</t>
  </si>
  <si>
    <t>usp_Target_Analysis_12c_Renewal_Targets_SLD</t>
  </si>
  <si>
    <t>usp_Target_Analysis_12d_Renewal_Targets_DPO</t>
  </si>
  <si>
    <t>usp_Target_Analysis_12e_Renewal_Targets_Priority_Account_Level</t>
  </si>
  <si>
    <t>usp_Target_Analysis_12f_Scoring_Model_Results</t>
  </si>
  <si>
    <t>usp_Target_Analysis_12g_Renewal_Targets_SVP_Priority_Account_Level</t>
  </si>
  <si>
    <t>usp_Target_Analysis_15_Final_Target</t>
  </si>
  <si>
    <t>usp_Target_Analysis_16_Conditional_Renewal_Notice</t>
  </si>
  <si>
    <t>usp_Target_Analysis_20_Price_Monitor_Results</t>
  </si>
  <si>
    <t>usp_Target_Analysis_25_Renewal_Retention</t>
  </si>
  <si>
    <t>usp_Target_Analysis_30_Table_For_Reporting</t>
  </si>
  <si>
    <t>usp_Target_Analysis_42_Table_For_Cognos_Reporting</t>
  </si>
  <si>
    <t>usp_Target_Analysis_45_Summary_Table_For_Reporting</t>
  </si>
  <si>
    <t>usp_Target_Analysis_47_Summary_Product_Table_For_Reporting</t>
  </si>
  <si>
    <t>usp_Rename_Target_Analysis_Tables</t>
  </si>
  <si>
    <t>usp_Target_Analysis_Tracking_Table</t>
  </si>
  <si>
    <t>usp_CreateTargetAnalysisPromptTables</t>
  </si>
  <si>
    <t>policynumber</t>
  </si>
  <si>
    <t>ALSR_MinAllowableFactor</t>
  </si>
  <si>
    <t>ALSR_MaxAllowableFactor</t>
  </si>
  <si>
    <t>ALSR_StateAllowableMinTolerance</t>
  </si>
  <si>
    <t>ALSR_StateAllowableMaxTolerance</t>
  </si>
  <si>
    <t>ALSR_PM_AverageScheduleAndIRPM</t>
  </si>
  <si>
    <t>PHPK1499471</t>
  </si>
  <si>
    <t>XYZ</t>
  </si>
  <si>
    <t>usp_xyz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</si>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</sst>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/>
    <xf numFmtId="0" fontId="2" fillId="2" borderId="0" xfId="0" applyFont="1" applyFill="1"/>
    <xf numFmtId="0" fontId="2" fillId="2" borderId="2" xfId="0" applyFont="1" applyFill="1" applyBorder="1"/>
    <xf numFmtId="0" fontId="0" fillId="0" borderId="2" xfId="0" applyBorder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3" xfId="0" applyFont="1" applyBorder="1"/>
    <xf numFmtId="0" fontId="0" fillId="0" borderId="0" xfId="0" applyFont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0" xfId="0"/>
  </cellXfs>
  <cellStyles count="8">
    <cellStyle name="Normal" xfId="0" builtinId="0"/>
    <cellStyle name="Normal 2" xfId="2"/>
    <cellStyle name="Normal 2 2" xfId="5"/>
    <cellStyle name="Normal 3" xfId="3"/>
    <cellStyle name="Normal 4" xfId="4"/>
    <cellStyle name="Normal 4 2" xfId="7"/>
    <cellStyle name="Normal 5" xfId="6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90" zoomScaleNormal="90" workbookViewId="0">
      <selection activeCell="C12" sqref="C12"/>
    </sheetView>
  </sheetViews>
  <sheetFormatPr defaultRowHeight="15" x14ac:dyDescent="0.25"/>
  <cols>
    <col min="1" max="1" width="42.28515625" style="3" customWidth="1"/>
    <col min="2" max="3" width="38.28515625" customWidth="1"/>
    <col min="4" max="4" width="74.85546875" style="6" customWidth="1"/>
    <col min="5" max="5" width="39.140625" style="6" customWidth="1"/>
  </cols>
  <sheetData>
    <row r="1" spans="1:5" s="4" customFormat="1" x14ac:dyDescent="0.25">
      <c r="A1" s="4" t="s">
        <v>5</v>
      </c>
      <c r="B1" s="4" t="s">
        <v>0</v>
      </c>
      <c r="C1" s="4" t="s">
        <v>1</v>
      </c>
      <c r="D1" s="5" t="s">
        <v>2</v>
      </c>
      <c r="E1" s="5" t="s">
        <v>4</v>
      </c>
    </row>
    <row r="2" spans="1:5" x14ac:dyDescent="0.25">
      <c r="A2" s="3" t="s">
        <v>207</v>
      </c>
      <c r="B2" t="s">
        <v>208</v>
      </c>
      <c r="C2" s="2" t="s">
        <v>209</v>
      </c>
      <c r="D2" s="6" t="str">
        <f t="shared" ref="D2" si="0">"sqlcmd -S %1 -d "&amp;C2&amp;" -i " &amp;B2&amp;".sql -E"</f>
        <v>sqlcmd -S %1 -d xyz -i usp_xyz.sql -E</v>
      </c>
      <c r="E2" s="6" t="str">
        <f>"bcp ""SELECT 'SET ANSI_NULLS ON'+char(13)+char(10)+'GO'+ char(13)+char(10) +  'SET QUOTED_IDENTIFIER ON'+char(13)+char(10)+'GO'+ char(13)+char(10)+'IF EXISTS (SELECT * FROM sys.objects WHERE type = ''P'' AND name =''"&amp;B2&amp;"'')'+char(13)+char(10)+char(9)+'DROP PROCEDURE dbo."&amp;B2&amp;"'+char(13)+char(10)+'GO'+char(13)+char(10)+char(13)+char(10)+definition + char(13)+char(10) + 'GO' FROM "&amp;C2&amp;".sys.sql_modules s INNER JOIN "&amp;C2&amp;".sys.procedures p ON [s].[object_id] = [p].[object_id] WHERE p.name = '"&amp;B2&amp;"'"" queryout """&amp;B2&amp;".sql"" -S %1 -T -t -w"</f>
        <v>bcp "SELECT 'SET ANSI_NULLS ON'+char(13)+char(10)+'GO'+ char(13)+char(10) +  'SET QUOTED_IDENTIFIER ON'+char(13)+char(10)+'GO'+ char(13)+char(10)+'IF EXISTS (SELECT * FROM sys.objects WHERE type = ''P'' AND name =''usp_xyz'')'+char(13)+char(10)+char(9)+'DROP PROCEDURE dbo.usp_xyz'+char(13)+char(10)+'GO'+char(13)+char(10)+char(13)+char(10)+definition + char(13)+char(10) + 'GO' FROM xyz.sys.sql_modules s INNER JOIN xyz.sys.procedures p ON [s].[object_id] = [p].[object_id] WHERE p.name = 'usp_xyz'" queryout "usp_xyz.sql" -S %1 -T -t -w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B62" sqref="B1:B62"/>
    </sheetView>
  </sheetViews>
  <sheetFormatPr defaultRowHeight="15" x14ac:dyDescent="0.25"/>
  <cols>
    <col min="1" max="1" width="34.85546875" customWidth="1"/>
    <col min="2" max="2" width="45.5703125" customWidth="1"/>
  </cols>
  <sheetData>
    <row r="1" spans="1:3" x14ac:dyDescent="0.25">
      <c r="A1" s="11" t="s">
        <v>138</v>
      </c>
      <c r="B1" t="str">
        <f>TRIM(SUBSTITUTE(SUBSTITUTE(A1,"[",""),"]",""))</f>
        <v>usp_Create_Table_Target_Rules_Inforce_Staging</v>
      </c>
      <c r="C1" t="s">
        <v>3</v>
      </c>
    </row>
    <row r="2" spans="1:3" x14ac:dyDescent="0.25">
      <c r="A2" s="11" t="s">
        <v>139</v>
      </c>
      <c r="B2" s="7" t="str">
        <f t="shared" ref="B2:B65" si="0">TRIM(SUBSTITUTE(SUBSTITUTE(A2,"[",""),"]",""))</f>
        <v>usp_Create_Table_Target_Rules_Inforce_Summed_Staging</v>
      </c>
    </row>
    <row r="3" spans="1:3" x14ac:dyDescent="0.25">
      <c r="A3" s="11" t="s">
        <v>140</v>
      </c>
      <c r="B3" s="7" t="str">
        <f t="shared" si="0"/>
        <v>usp_Create_Table_Target_Rules_JudgMod_Info_Staging</v>
      </c>
    </row>
    <row r="4" spans="1:3" x14ac:dyDescent="0.25">
      <c r="A4" s="11" t="s">
        <v>141</v>
      </c>
      <c r="B4" s="7" t="str">
        <f t="shared" si="0"/>
        <v>usp_Create_Table_Target_Rules_ScoringModelResults_Staging</v>
      </c>
    </row>
    <row r="5" spans="1:3" x14ac:dyDescent="0.25">
      <c r="A5" s="11" t="s">
        <v>142</v>
      </c>
      <c r="B5" s="7" t="str">
        <f t="shared" si="0"/>
        <v>usp_Create_Table_Target_Rules_LossInfo_Staging</v>
      </c>
    </row>
    <row r="6" spans="1:3" x14ac:dyDescent="0.25">
      <c r="A6" s="11" t="s">
        <v>143</v>
      </c>
      <c r="B6" s="7" t="str">
        <f t="shared" si="0"/>
        <v>usp_Create_Table_Target_Rules_Auto_CLD_Staging</v>
      </c>
    </row>
    <row r="7" spans="1:3" x14ac:dyDescent="0.25">
      <c r="A7" s="11" t="s">
        <v>144</v>
      </c>
      <c r="B7" s="7" t="str">
        <f t="shared" si="0"/>
        <v>usp_Create_Table_Target_Rules_Auto_SLD_Staging</v>
      </c>
    </row>
    <row r="8" spans="1:3" x14ac:dyDescent="0.25">
      <c r="A8" s="11" t="s">
        <v>145</v>
      </c>
      <c r="B8" s="7" t="str">
        <f t="shared" si="0"/>
        <v>usp_Create_Table_Target_Rules_AutoQualify_CLD_Staging</v>
      </c>
    </row>
    <row r="9" spans="1:3" x14ac:dyDescent="0.25">
      <c r="A9" s="11" t="s">
        <v>146</v>
      </c>
      <c r="B9" s="7" t="str">
        <f t="shared" si="0"/>
        <v>usp_Create_Table_Target_Rules_AutoQualify_SLD_Staging</v>
      </c>
    </row>
    <row r="10" spans="1:3" x14ac:dyDescent="0.25">
      <c r="A10" s="11" t="s">
        <v>147</v>
      </c>
      <c r="B10" s="7" t="str">
        <f t="shared" si="0"/>
        <v>usp_Create_Table_Target_Rules_Convenience_CLD_Staging</v>
      </c>
    </row>
    <row r="11" spans="1:3" x14ac:dyDescent="0.25">
      <c r="A11" s="11" t="s">
        <v>148</v>
      </c>
      <c r="B11" s="7" t="str">
        <f t="shared" si="0"/>
        <v>usp_Create_Table_Target_Rules_Convenience_SLD_Staging</v>
      </c>
    </row>
    <row r="12" spans="1:3" x14ac:dyDescent="0.25">
      <c r="A12" s="11" t="s">
        <v>149</v>
      </c>
      <c r="B12" s="7" t="str">
        <f t="shared" si="0"/>
        <v>usp_Create_Table_Target_Rules_ConvenienceQualify_CLD_Staging</v>
      </c>
    </row>
    <row r="13" spans="1:3" x14ac:dyDescent="0.25">
      <c r="A13" s="11" t="s">
        <v>150</v>
      </c>
      <c r="B13" s="7" t="str">
        <f t="shared" si="0"/>
        <v>usp_Create_Table_Target_Rules_ConvenienceQualify_SLD_Staging</v>
      </c>
    </row>
    <row r="14" spans="1:3" x14ac:dyDescent="0.25">
      <c r="A14" s="11" t="s">
        <v>151</v>
      </c>
      <c r="B14" s="7" t="str">
        <f t="shared" si="0"/>
        <v>usp_Create_Table_Target_Rules_Express_CLD_Staging</v>
      </c>
    </row>
    <row r="15" spans="1:3" x14ac:dyDescent="0.25">
      <c r="A15" s="11" t="s">
        <v>152</v>
      </c>
      <c r="B15" s="7" t="str">
        <f t="shared" si="0"/>
        <v>usp_Create_Table_Target_Rules_Express_SLD_Staging</v>
      </c>
    </row>
    <row r="16" spans="1:3" x14ac:dyDescent="0.25">
      <c r="A16" s="11" t="s">
        <v>153</v>
      </c>
      <c r="B16" s="7" t="str">
        <f t="shared" si="0"/>
        <v>usp_Create_Table_Target_Rules_ExpressQualify_CLD_Staging</v>
      </c>
    </row>
    <row r="17" spans="1:2" x14ac:dyDescent="0.25">
      <c r="A17" s="11" t="s">
        <v>154</v>
      </c>
      <c r="B17" s="7" t="str">
        <f t="shared" si="0"/>
        <v>usp_Create_Table_Target_Rules_ExpressQualify_SLD_Staging</v>
      </c>
    </row>
    <row r="18" spans="1:2" x14ac:dyDescent="0.25">
      <c r="A18" s="11" t="s">
        <v>155</v>
      </c>
      <c r="B18" s="7" t="str">
        <f t="shared" si="0"/>
        <v>usp_Create_Table_Target_Rules_PriceMonitor_Results_PolicyLevel_Staging</v>
      </c>
    </row>
    <row r="19" spans="1:2" x14ac:dyDescent="0.25">
      <c r="A19" s="11" t="s">
        <v>156</v>
      </c>
      <c r="B19" s="7" t="str">
        <f t="shared" si="0"/>
        <v>usp_Create_Table_Target_Rules_Renewal_CLD_Staging</v>
      </c>
    </row>
    <row r="20" spans="1:2" x14ac:dyDescent="0.25">
      <c r="A20" s="11" t="s">
        <v>157</v>
      </c>
      <c r="B20" s="7" t="str">
        <f t="shared" si="0"/>
        <v>usp_Create_Table_Target_Rules_Renewal_SLD_Staging</v>
      </c>
    </row>
    <row r="21" spans="1:2" x14ac:dyDescent="0.25">
      <c r="A21" s="11" t="s">
        <v>158</v>
      </c>
      <c r="B21" s="7" t="str">
        <f t="shared" si="0"/>
        <v>usp_Create_Table_Target_Rules_Renewal_PriorityAccountLevel_Staging</v>
      </c>
    </row>
    <row r="22" spans="1:2" x14ac:dyDescent="0.25">
      <c r="A22" s="11" t="s">
        <v>159</v>
      </c>
      <c r="B22" s="7" t="str">
        <f t="shared" si="0"/>
        <v>usp_Create_Table_Target_Rules_SVPPriorityAccountLevel_Staging</v>
      </c>
    </row>
    <row r="23" spans="1:2" x14ac:dyDescent="0.25">
      <c r="A23" s="11" t="s">
        <v>160</v>
      </c>
      <c r="B23" s="7" t="str">
        <f t="shared" si="0"/>
        <v>usp_Create_Table_Target_Rules_Renewal_Standard_Staging</v>
      </c>
    </row>
    <row r="24" spans="1:2" x14ac:dyDescent="0.25">
      <c r="A24" s="11" t="s">
        <v>161</v>
      </c>
      <c r="B24" s="7" t="str">
        <f t="shared" si="0"/>
        <v>usp_Create_Table_Target_Rules_RenewalNotice_Staging</v>
      </c>
    </row>
    <row r="25" spans="1:2" x14ac:dyDescent="0.25">
      <c r="A25" s="11" t="s">
        <v>162</v>
      </c>
      <c r="B25" s="7" t="str">
        <f t="shared" si="0"/>
        <v>usp_Create_Target_Analysis_Tables</v>
      </c>
    </row>
    <row r="26" spans="1:2" x14ac:dyDescent="0.25">
      <c r="A26" s="11" t="s">
        <v>163</v>
      </c>
      <c r="B26" s="7" t="str">
        <f t="shared" si="0"/>
        <v>usp_Target_Analysis_1_Base_Data</v>
      </c>
    </row>
    <row r="27" spans="1:2" x14ac:dyDescent="0.25">
      <c r="A27" s="11" t="s">
        <v>164</v>
      </c>
      <c r="B27" s="7" t="str">
        <f t="shared" si="0"/>
        <v>usp_Target_Analysis_2_Prior_Policy_Info</v>
      </c>
    </row>
    <row r="28" spans="1:2" x14ac:dyDescent="0.25">
      <c r="A28" s="13" t="s">
        <v>165</v>
      </c>
      <c r="B28" s="7" t="str">
        <f t="shared" si="0"/>
        <v>usp_Target_Analysis_3_Loss_Info</v>
      </c>
    </row>
    <row r="29" spans="1:2" x14ac:dyDescent="0.25">
      <c r="A29" s="11" t="s">
        <v>166</v>
      </c>
      <c r="B29" s="7" t="str">
        <f t="shared" si="0"/>
        <v>usp_Target_Analysis_4_Price_Monitor_JM_Info</v>
      </c>
    </row>
    <row r="30" spans="1:2" x14ac:dyDescent="0.25">
      <c r="A30" s="11" t="s">
        <v>167</v>
      </c>
      <c r="B30" s="7" t="str">
        <f t="shared" si="0"/>
        <v>usp_Target_Analysis_5a_Coverage_DPO</v>
      </c>
    </row>
    <row r="31" spans="1:2" x14ac:dyDescent="0.25">
      <c r="A31" s="11" t="s">
        <v>168</v>
      </c>
      <c r="B31" s="7" t="str">
        <f t="shared" si="0"/>
        <v>usp_Target_Analysis_5b_Coverage_SLD</v>
      </c>
    </row>
    <row r="32" spans="1:2" x14ac:dyDescent="0.25">
      <c r="A32" s="11" t="s">
        <v>169</v>
      </c>
      <c r="B32" s="7" t="str">
        <f t="shared" si="0"/>
        <v>usp_Target_Analysis_5c_Coverage_CLD_GL</v>
      </c>
    </row>
    <row r="33" spans="1:2" x14ac:dyDescent="0.25">
      <c r="A33" s="11" t="s">
        <v>170</v>
      </c>
      <c r="B33" s="7" t="str">
        <f t="shared" si="0"/>
        <v>usp_Target_Analysis_6a_ConvenienceQualify_CLD</v>
      </c>
    </row>
    <row r="34" spans="1:2" x14ac:dyDescent="0.25">
      <c r="A34" s="12" t="s">
        <v>171</v>
      </c>
      <c r="B34" s="7" t="str">
        <f t="shared" si="0"/>
        <v>usp_Target_Analysis_6b_ConvenienceQualify_SLD</v>
      </c>
    </row>
    <row r="35" spans="1:2" x14ac:dyDescent="0.25">
      <c r="A35" s="11" t="s">
        <v>172</v>
      </c>
      <c r="B35" s="7" t="str">
        <f t="shared" si="0"/>
        <v>usp_Target_Analysis_7a_ExpressQualify_CLD</v>
      </c>
    </row>
    <row r="36" spans="1:2" x14ac:dyDescent="0.25">
      <c r="A36" s="11" t="s">
        <v>173</v>
      </c>
      <c r="B36" s="7" t="str">
        <f t="shared" si="0"/>
        <v>usp_Target_Analysis_7b_ExpressQualify_SLD</v>
      </c>
    </row>
    <row r="37" spans="1:2" x14ac:dyDescent="0.25">
      <c r="A37" s="11" t="s">
        <v>174</v>
      </c>
      <c r="B37" s="7" t="str">
        <f t="shared" si="0"/>
        <v>usp_Target_Analysis_8a_AutoQualify_CLD</v>
      </c>
    </row>
    <row r="38" spans="1:2" x14ac:dyDescent="0.25">
      <c r="A38" s="11" t="s">
        <v>175</v>
      </c>
      <c r="B38" s="7" t="str">
        <f t="shared" si="0"/>
        <v>usp_Target_Analysis_8b_AutoQualify_SLD</v>
      </c>
    </row>
    <row r="39" spans="1:2" x14ac:dyDescent="0.25">
      <c r="A39" s="11" t="s">
        <v>176</v>
      </c>
      <c r="B39" s="7" t="str">
        <f t="shared" si="0"/>
        <v>usp_Target_Analysis_9a_Convenience_Targets_CLD</v>
      </c>
    </row>
    <row r="40" spans="1:2" x14ac:dyDescent="0.25">
      <c r="A40" s="11" t="s">
        <v>177</v>
      </c>
      <c r="B40" s="7" t="str">
        <f t="shared" si="0"/>
        <v>usp_Target_Analysis_9b_Convenience_Targets_SLD</v>
      </c>
    </row>
    <row r="41" spans="1:2" x14ac:dyDescent="0.25">
      <c r="A41" s="11" t="s">
        <v>178</v>
      </c>
      <c r="B41" s="7" t="str">
        <f t="shared" si="0"/>
        <v>usp_Target_Analysis_10a_Express_Targets_CLD</v>
      </c>
    </row>
    <row r="42" spans="1:2" x14ac:dyDescent="0.25">
      <c r="A42" s="11" t="s">
        <v>179</v>
      </c>
      <c r="B42" s="7" t="str">
        <f t="shared" si="0"/>
        <v>usp_Target_Analysis_10b_Express_Targets_SLD</v>
      </c>
    </row>
    <row r="43" spans="1:2" x14ac:dyDescent="0.25">
      <c r="A43" s="11" t="s">
        <v>180</v>
      </c>
      <c r="B43" s="7" t="str">
        <f t="shared" si="0"/>
        <v>usp_Target_Analysis_11a_Automatic_Targets_CLD</v>
      </c>
    </row>
    <row r="44" spans="1:2" x14ac:dyDescent="0.25">
      <c r="A44" s="11" t="s">
        <v>181</v>
      </c>
      <c r="B44" s="7" t="str">
        <f t="shared" si="0"/>
        <v>usp_Target_Analysis_11b_Automatic_Targets_SLD</v>
      </c>
    </row>
    <row r="45" spans="1:2" x14ac:dyDescent="0.25">
      <c r="A45" s="11" t="s">
        <v>182</v>
      </c>
      <c r="B45" s="7" t="str">
        <f t="shared" si="0"/>
        <v>usp_Target_Analysis_12a_Renewal_Targets_Standard</v>
      </c>
    </row>
    <row r="46" spans="1:2" x14ac:dyDescent="0.25">
      <c r="A46" s="11" t="s">
        <v>183</v>
      </c>
      <c r="B46" s="7" t="str">
        <f t="shared" si="0"/>
        <v>usp_Target_Analysis_12b_Renewal_Targets_CLD</v>
      </c>
    </row>
    <row r="47" spans="1:2" x14ac:dyDescent="0.25">
      <c r="A47" s="11" t="s">
        <v>184</v>
      </c>
      <c r="B47" s="7" t="str">
        <f t="shared" si="0"/>
        <v>usp_Target_Analysis_12c_Renewal_Targets_SLD</v>
      </c>
    </row>
    <row r="48" spans="1:2" x14ac:dyDescent="0.25">
      <c r="A48" s="11" t="s">
        <v>185</v>
      </c>
      <c r="B48" s="7" t="str">
        <f t="shared" si="0"/>
        <v>usp_Target_Analysis_12d_Renewal_Targets_DPO</v>
      </c>
    </row>
    <row r="49" spans="1:2" x14ac:dyDescent="0.25">
      <c r="A49" s="11" t="s">
        <v>186</v>
      </c>
      <c r="B49" s="7" t="str">
        <f t="shared" si="0"/>
        <v>usp_Target_Analysis_12e_Renewal_Targets_Priority_Account_Level</v>
      </c>
    </row>
    <row r="50" spans="1:2" x14ac:dyDescent="0.25">
      <c r="A50" s="14" t="s">
        <v>187</v>
      </c>
      <c r="B50" s="7" t="str">
        <f t="shared" si="0"/>
        <v>usp_Target_Analysis_12f_Scoring_Model_Results</v>
      </c>
    </row>
    <row r="51" spans="1:2" x14ac:dyDescent="0.25">
      <c r="A51" s="11" t="s">
        <v>188</v>
      </c>
      <c r="B51" s="7" t="str">
        <f t="shared" si="0"/>
        <v>usp_Target_Analysis_12g_Renewal_Targets_SVP_Priority_Account_Level</v>
      </c>
    </row>
    <row r="52" spans="1:2" x14ac:dyDescent="0.25">
      <c r="A52" s="11" t="s">
        <v>189</v>
      </c>
      <c r="B52" s="7" t="str">
        <f t="shared" si="0"/>
        <v>usp_Target_Analysis_15_Final_Target</v>
      </c>
    </row>
    <row r="53" spans="1:2" x14ac:dyDescent="0.25">
      <c r="A53" s="11" t="s">
        <v>190</v>
      </c>
      <c r="B53" s="7" t="str">
        <f t="shared" si="0"/>
        <v>usp_Target_Analysis_16_Conditional_Renewal_Notice</v>
      </c>
    </row>
    <row r="54" spans="1:2" x14ac:dyDescent="0.25">
      <c r="A54" s="11" t="s">
        <v>191</v>
      </c>
      <c r="B54" s="7" t="str">
        <f t="shared" si="0"/>
        <v>usp_Target_Analysis_20_Price_Monitor_Results</v>
      </c>
    </row>
    <row r="55" spans="1:2" x14ac:dyDescent="0.25">
      <c r="A55" s="11" t="s">
        <v>192</v>
      </c>
      <c r="B55" s="7" t="str">
        <f t="shared" si="0"/>
        <v>usp_Target_Analysis_25_Renewal_Retention</v>
      </c>
    </row>
    <row r="56" spans="1:2" x14ac:dyDescent="0.25">
      <c r="A56" s="11" t="s">
        <v>193</v>
      </c>
      <c r="B56" s="7" t="str">
        <f t="shared" si="0"/>
        <v>usp_Target_Analysis_30_Table_For_Reporting</v>
      </c>
    </row>
    <row r="57" spans="1:2" x14ac:dyDescent="0.25">
      <c r="A57" s="11" t="s">
        <v>194</v>
      </c>
      <c r="B57" s="7" t="str">
        <f t="shared" si="0"/>
        <v>usp_Target_Analysis_42_Table_For_Cognos_Reporting</v>
      </c>
    </row>
    <row r="58" spans="1:2" x14ac:dyDescent="0.25">
      <c r="A58" s="11" t="s">
        <v>195</v>
      </c>
      <c r="B58" s="7" t="str">
        <f t="shared" si="0"/>
        <v>usp_Target_Analysis_45_Summary_Table_For_Reporting</v>
      </c>
    </row>
    <row r="59" spans="1:2" x14ac:dyDescent="0.25">
      <c r="A59" s="11" t="s">
        <v>196</v>
      </c>
      <c r="B59" s="7" t="str">
        <f t="shared" si="0"/>
        <v>usp_Target_Analysis_47_Summary_Product_Table_For_Reporting</v>
      </c>
    </row>
    <row r="60" spans="1:2" x14ac:dyDescent="0.25">
      <c r="A60" s="11" t="s">
        <v>197</v>
      </c>
      <c r="B60" s="7" t="str">
        <f t="shared" si="0"/>
        <v>usp_Rename_Target_Analysis_Tables</v>
      </c>
    </row>
    <row r="61" spans="1:2" x14ac:dyDescent="0.25">
      <c r="A61" s="14" t="s">
        <v>198</v>
      </c>
      <c r="B61" s="7" t="str">
        <f t="shared" si="0"/>
        <v>usp_Target_Analysis_Tracking_Table</v>
      </c>
    </row>
    <row r="62" spans="1:2" x14ac:dyDescent="0.25">
      <c r="A62" s="11" t="s">
        <v>199</v>
      </c>
      <c r="B62" s="7" t="str">
        <f t="shared" si="0"/>
        <v>usp_CreateTargetAnalysisPromptTables</v>
      </c>
    </row>
    <row r="63" spans="1:2" x14ac:dyDescent="0.25">
      <c r="A63" s="7" t="s">
        <v>68</v>
      </c>
      <c r="B63" s="7" t="str">
        <f t="shared" si="0"/>
        <v>usp_OLF_Step_04_Policy_Level_Rate_Change_Table</v>
      </c>
    </row>
    <row r="64" spans="1:2" x14ac:dyDescent="0.25">
      <c r="A64" s="7" t="s">
        <v>69</v>
      </c>
      <c r="B64" s="7" t="str">
        <f t="shared" si="0"/>
        <v>usp_OLF_Step_05_OnLevel_Factors_Table</v>
      </c>
    </row>
    <row r="65" spans="1:2" x14ac:dyDescent="0.25">
      <c r="A65" s="7" t="s">
        <v>70</v>
      </c>
      <c r="B65" s="7" t="str">
        <f t="shared" si="0"/>
        <v>usp_OLF_Step_06_DE_OnLevel_EP_Join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7" sqref="A17"/>
    </sheetView>
  </sheetViews>
  <sheetFormatPr defaultRowHeight="15" x14ac:dyDescent="0.25"/>
  <cols>
    <col min="1" max="1" width="123.85546875" customWidth="1"/>
    <col min="4" max="4" width="38.5703125" customWidth="1"/>
  </cols>
  <sheetData>
    <row r="1" spans="1:4" x14ac:dyDescent="0.25">
      <c r="A1" s="4" t="s">
        <v>0</v>
      </c>
      <c r="B1" s="4" t="s">
        <v>1</v>
      </c>
      <c r="C1" s="5" t="s">
        <v>2</v>
      </c>
      <c r="D1" s="5" t="s">
        <v>4</v>
      </c>
    </row>
    <row r="2" spans="1:4" x14ac:dyDescent="0.25">
      <c r="A2" s="9" t="s">
        <v>71</v>
      </c>
      <c r="B2" s="9" t="s">
        <v>76</v>
      </c>
      <c r="C2" s="6" t="str">
        <f t="shared" ref="C2:C26" si="0">"sqlcmd -S %1 -d "&amp;B2&amp;" -i " &amp;A2&amp;".sql -E"</f>
        <v>sqlcmd -S %1 -d TMM_Act_Detailed_Experience -i dbo.usp_TMM_DE_Step_04a_4_Build_Claims_Detail_Work_Table.StoredProcedure.sql.sql -E</v>
      </c>
      <c r="D2" s="6" t="str">
        <f>"bcp ""SELECT 'SET ANSI_NULLS ON'+char(13)+char(10)+'GO'+ char(13)+char(10) +  'SET QUOTED_IDENTIFIER ON'+char(13)+char(10)+'GO'+ char(13)+char(10)+'IF EXISTS (SELECT * FROM sys.objects WHERE type = ''P'' AND name =''"&amp;A2&amp;"'')'+char(13)+char(10)+char(9)+'DROP PROCEDURE dbo."&amp;A2&amp;"'+char(13)+char(10)+'GO'+char(13)+char(10)+char(13)+char(10)+definition + char(13)+char(10) + 'GO' FROM "&amp;B2&amp;".sys.sql_modules s INNER JOIN "&amp;B2&amp;".sys.procedures p ON [s].[object_id] = [p].[object_id] WHERE p.name = '"&amp;A2&amp;"'"" queryout """&amp;A2&amp;".sql"" -S %1 -T -t -w"</f>
        <v>bcp "SELECT 'SET ANSI_NULLS ON'+char(13)+char(10)+'GO'+ char(13)+char(10) +  'SET QUOTED_IDENTIFIER ON'+char(13)+char(10)+'GO'+ char(13)+char(10)+'IF EXISTS (SELECT * FROM sys.objects WHERE type = ''P'' AND name =''dbo.usp_TMM_DE_Step_04a_4_Build_Claims_Detail_Work_Table.StoredProcedure.sql'')'+char(13)+char(10)+char(9)+'DROP PROCEDURE dbo.dbo.usp_TMM_DE_Step_04a_4_Build_Claims_Detail_Work_Table.StoredProcedure.sql'+char(13)+char(10)+'GO'+char(13)+char(10)+char(13)+char(10)+definition + char(13)+char(10) + 'GO' FROM TMM_Act_Detailed_Experience.sys.sql_modules s INNER JOIN TMM_Act_Detailed_Experience.sys.procedures p ON [s].[object_id] = [p].[object_id] WHERE p.name = 'dbo.usp_TMM_DE_Step_04a_4_Build_Claims_Detail_Work_Table.StoredProcedure.sql'" queryout "dbo.usp_TMM_DE_Step_04a_4_Build_Claims_Detail_Work_Table.StoredProcedure.sql.sql" -S %1 -T -t -w</v>
      </c>
    </row>
    <row r="3" spans="1:4" x14ac:dyDescent="0.25">
      <c r="A3" t="s">
        <v>73</v>
      </c>
      <c r="B3" s="9" t="s">
        <v>76</v>
      </c>
      <c r="C3" s="6" t="str">
        <f t="shared" si="0"/>
        <v>sqlcmd -S %1 -d TMM_Act_Detailed_Experience -i dbo.usp_TMM_DE_Step_07a_Premium_Earned_and_Written_Join_Staging.StoredProcedure.sql.sql -E</v>
      </c>
    </row>
    <row r="4" spans="1:4" x14ac:dyDescent="0.25">
      <c r="A4" t="s">
        <v>74</v>
      </c>
      <c r="B4" s="9" t="s">
        <v>76</v>
      </c>
      <c r="C4" s="6" t="str">
        <f t="shared" si="0"/>
        <v>sqlcmd -S %1 -d TMM_Act_Detailed_Experience -i dbo.usp_TMM_DE_Step_07b_Premium_Earned_and_Written_Join_Staging.StoredProcedure.sql.sql -E</v>
      </c>
    </row>
    <row r="5" spans="1:4" x14ac:dyDescent="0.25">
      <c r="A5" t="s">
        <v>75</v>
      </c>
      <c r="B5" s="9" t="s">
        <v>76</v>
      </c>
      <c r="C5" s="6" t="str">
        <f t="shared" si="0"/>
        <v>sqlcmd -S %1 -d TMM_Act_Detailed_Experience -i dbo.usp_TMM_DE_Step_09_Premium_Earned_Written_Claims_Join_Staging.StoredProcedure.sql.sql -E</v>
      </c>
    </row>
    <row r="6" spans="1:4" x14ac:dyDescent="0.25">
      <c r="A6" t="s">
        <v>72</v>
      </c>
      <c r="B6" s="9" t="s">
        <v>76</v>
      </c>
      <c r="C6" s="6" t="str">
        <f t="shared" si="0"/>
        <v>sqlcmd -S %1 -d TMM_Act_Detailed_Experience -i dbo.usp_TMM_DE_Step_11_Loss_Stratification_WC_CAY.StoredProcedure.sql.sql -E</v>
      </c>
    </row>
    <row r="7" spans="1:4" x14ac:dyDescent="0.25">
      <c r="A7" t="s">
        <v>116</v>
      </c>
      <c r="B7" t="s">
        <v>130</v>
      </c>
      <c r="C7" s="6" t="str">
        <f t="shared" si="0"/>
        <v>sqlcmd -S %1 -d AccessPHLYEOM_Merged -i usp_InsertTableset1.sql -E</v>
      </c>
    </row>
    <row r="8" spans="1:4" x14ac:dyDescent="0.25">
      <c r="A8" t="s">
        <v>117</v>
      </c>
      <c r="B8" s="10" t="s">
        <v>130</v>
      </c>
      <c r="C8" s="6" t="str">
        <f t="shared" si="0"/>
        <v>sqlcmd -S %1 -d AccessPHLYEOM_Merged -i usp_InsertTableset2.sql -E</v>
      </c>
    </row>
    <row r="9" spans="1:4" x14ac:dyDescent="0.25">
      <c r="A9" t="s">
        <v>118</v>
      </c>
      <c r="B9" s="10" t="s">
        <v>130</v>
      </c>
      <c r="C9" s="6" t="str">
        <f t="shared" si="0"/>
        <v>sqlcmd -S %1 -d AccessPHLYEOM_Merged -i usp_InsertTableset3.sql -E</v>
      </c>
    </row>
    <row r="10" spans="1:4" x14ac:dyDescent="0.25">
      <c r="A10" t="s">
        <v>119</v>
      </c>
      <c r="B10" s="10" t="s">
        <v>130</v>
      </c>
      <c r="C10" s="6" t="str">
        <f t="shared" si="0"/>
        <v>sqlcmd -S %1 -d AccessPHLYEOM_Merged -i usp_InsertTableset4.sql -E</v>
      </c>
    </row>
    <row r="11" spans="1:4" x14ac:dyDescent="0.25">
      <c r="A11" t="s">
        <v>120</v>
      </c>
      <c r="B11" s="10" t="s">
        <v>130</v>
      </c>
      <c r="C11" s="6" t="str">
        <f t="shared" si="0"/>
        <v>sqlcmd -S %1 -d AccessPHLYEOM_Merged -i usp_MergePolicy.sql -E</v>
      </c>
    </row>
    <row r="12" spans="1:4" x14ac:dyDescent="0.25">
      <c r="A12" t="s">
        <v>121</v>
      </c>
      <c r="B12" s="10" t="s">
        <v>130</v>
      </c>
      <c r="C12" s="6" t="str">
        <f t="shared" si="0"/>
        <v>sqlcmd -S %1 -d AccessPHLYEOM_Merged -i usp_MergePolicylocation .sql -E</v>
      </c>
    </row>
    <row r="13" spans="1:4" x14ac:dyDescent="0.25">
      <c r="A13" t="s">
        <v>122</v>
      </c>
      <c r="B13" s="10" t="s">
        <v>130</v>
      </c>
      <c r="C13" s="6" t="str">
        <f t="shared" si="0"/>
        <v>sqlcmd -S %1 -d AccessPHLYEOM_Merged -i usp_MergePolicyproducer.sql -E</v>
      </c>
    </row>
    <row r="14" spans="1:4" x14ac:dyDescent="0.25">
      <c r="A14" t="s">
        <v>123</v>
      </c>
      <c r="B14" s="10" t="s">
        <v>130</v>
      </c>
      <c r="C14" s="6" t="str">
        <f t="shared" si="0"/>
        <v>sqlcmd -S %1 -d AccessPHLYEOM_Merged -i usp_MergePolicycoverage.sql -E</v>
      </c>
    </row>
    <row r="15" spans="1:4" x14ac:dyDescent="0.25">
      <c r="A15" t="s">
        <v>124</v>
      </c>
      <c r="B15" s="10" t="s">
        <v>130</v>
      </c>
      <c r="C15" s="6" t="str">
        <f t="shared" si="0"/>
        <v>sqlcmd -S %1 -d AccessPHLYEOM_Merged -i usp_MergePolicybillplan.sql -E</v>
      </c>
    </row>
    <row r="16" spans="1:4" x14ac:dyDescent="0.25">
      <c r="A16" t="s">
        <v>125</v>
      </c>
      <c r="B16" s="10" t="s">
        <v>130</v>
      </c>
      <c r="C16" s="6" t="str">
        <f t="shared" si="0"/>
        <v>sqlcmd -S %1 -d AccessPHLYEOM_Merged -i usp_MergeNameaddress.sql -E</v>
      </c>
    </row>
    <row r="17" spans="1:3" x14ac:dyDescent="0.25">
      <c r="A17" t="s">
        <v>126</v>
      </c>
      <c r="B17" s="10" t="s">
        <v>130</v>
      </c>
      <c r="C17" s="6" t="str">
        <f t="shared" si="0"/>
        <v>sqlcmd -S %1 -d AccessPHLYEOM_Merged -i usp_MergePremiumstat .sql -E</v>
      </c>
    </row>
    <row r="18" spans="1:3" x14ac:dyDescent="0.25">
      <c r="A18" t="s">
        <v>127</v>
      </c>
      <c r="B18" s="10" t="s">
        <v>130</v>
      </c>
      <c r="C18" s="6" t="str">
        <f t="shared" si="0"/>
        <v>sqlcmd -S %1 -d AccessPHLYEOM_Merged -i usp_MergePremiumsummary.sql -E</v>
      </c>
    </row>
    <row r="19" spans="1:3" x14ac:dyDescent="0.25">
      <c r="A19" t="s">
        <v>128</v>
      </c>
      <c r="B19" s="10" t="s">
        <v>130</v>
      </c>
      <c r="C19" s="6" t="str">
        <f t="shared" si="0"/>
        <v>sqlcmd -S %1 -d AccessPHLYEOM_Merged -i usp_MergeInsurableObjectVersion_PolicyCoverage.sql -E</v>
      </c>
    </row>
    <row r="20" spans="1:3" x14ac:dyDescent="0.25">
      <c r="A20" t="s">
        <v>129</v>
      </c>
      <c r="B20" s="10" t="s">
        <v>130</v>
      </c>
      <c r="C20" s="6" t="str">
        <f t="shared" si="0"/>
        <v>sqlcmd -S %1 -d AccessPHLYEOM_Merged -i usp_MergeAccountstatistics.sql -E</v>
      </c>
    </row>
    <row r="21" spans="1:3" x14ac:dyDescent="0.25">
      <c r="A21" t="s">
        <v>131</v>
      </c>
      <c r="B21" t="s">
        <v>137</v>
      </c>
      <c r="C21" s="6" t="str">
        <f t="shared" si="0"/>
        <v>sqlcmd -S %1 -d PolicyPathID_Daily -i RPT_NAMEADDRESS_VW.sql -E</v>
      </c>
    </row>
    <row r="22" spans="1:3" x14ac:dyDescent="0.25">
      <c r="A22" t="s">
        <v>132</v>
      </c>
      <c r="B22" s="10" t="s">
        <v>137</v>
      </c>
      <c r="C22" s="6" t="str">
        <f t="shared" si="0"/>
        <v>sqlcmd -S %1 -d PolicyPathID_Daily -i RPT_POLICY_VW.sql -E</v>
      </c>
    </row>
    <row r="23" spans="1:3" x14ac:dyDescent="0.25">
      <c r="A23" t="s">
        <v>133</v>
      </c>
      <c r="B23" s="10" t="s">
        <v>137</v>
      </c>
      <c r="C23" s="6" t="str">
        <f t="shared" si="0"/>
        <v>sqlcmd -S %1 -d PolicyPathID_Daily -i RPT_POLICYCOVERAGE_VW.sql -E</v>
      </c>
    </row>
    <row r="24" spans="1:3" x14ac:dyDescent="0.25">
      <c r="A24" t="s">
        <v>134</v>
      </c>
      <c r="B24" s="10" t="s">
        <v>137</v>
      </c>
      <c r="C24" s="6" t="str">
        <f t="shared" si="0"/>
        <v>sqlcmd -S %1 -d PolicyPathID_Daily -i RPT_POLICYPRODUCER_VW.sql -E</v>
      </c>
    </row>
    <row r="25" spans="1:3" x14ac:dyDescent="0.25">
      <c r="A25" t="s">
        <v>135</v>
      </c>
      <c r="B25" s="10" t="s">
        <v>137</v>
      </c>
      <c r="C25" s="6" t="str">
        <f t="shared" si="0"/>
        <v>sqlcmd -S %1 -d PolicyPathID_Daily -i RPT_PREMIUMSTAT_VW.sql -E</v>
      </c>
    </row>
    <row r="26" spans="1:3" x14ac:dyDescent="0.25">
      <c r="A26" t="s">
        <v>136</v>
      </c>
      <c r="B26" s="10" t="s">
        <v>137</v>
      </c>
      <c r="C26" s="6" t="str">
        <f t="shared" si="0"/>
        <v>sqlcmd -S %1 -d PolicyPathID_Daily -i RPT_PREMIUMSUMMARY_VW.sql -E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2"/>
  <sheetViews>
    <sheetView topLeftCell="A154" workbookViewId="0">
      <selection activeCell="M166" sqref="M166"/>
    </sheetView>
  </sheetViews>
  <sheetFormatPr defaultRowHeight="15" x14ac:dyDescent="0.25"/>
  <cols>
    <col min="1" max="1" width="47.5703125" customWidth="1"/>
  </cols>
  <sheetData>
    <row r="4" spans="1:2" x14ac:dyDescent="0.25">
      <c r="A4" s="10" t="s">
        <v>78</v>
      </c>
      <c r="B4" t="str">
        <f>"('EA', '"&amp;A4&amp;"'),"</f>
        <v>('EA', 'usp_EA_Exec_All'),</v>
      </c>
    </row>
    <row r="5" spans="1:2" x14ac:dyDescent="0.25">
      <c r="A5" s="10" t="s">
        <v>79</v>
      </c>
      <c r="B5" s="10" t="str">
        <f t="shared" ref="B5:B42" si="0">"('EA', '"&amp;A5&amp;"'),"</f>
        <v>('EA', 'usp_IS_01_DPO'),</v>
      </c>
    </row>
    <row r="6" spans="1:2" x14ac:dyDescent="0.25">
      <c r="A6" s="10" t="s">
        <v>80</v>
      </c>
      <c r="B6" s="10" t="str">
        <f t="shared" si="0"/>
        <v>('EA', 'usp_IS_02_Model_Hab'),</v>
      </c>
    </row>
    <row r="7" spans="1:2" x14ac:dyDescent="0.25">
      <c r="A7" s="10" t="s">
        <v>81</v>
      </c>
      <c r="B7" s="10" t="str">
        <f t="shared" si="0"/>
        <v>('EA', 'usp_IS_03_Priority_Acct'),</v>
      </c>
    </row>
    <row r="8" spans="1:2" x14ac:dyDescent="0.25">
      <c r="A8" s="10" t="s">
        <v>82</v>
      </c>
      <c r="B8" s="10" t="str">
        <f t="shared" si="0"/>
        <v>('EA', 'usp_IS_04_Response_Q1'),</v>
      </c>
    </row>
    <row r="9" spans="1:2" x14ac:dyDescent="0.25">
      <c r="A9" s="10" t="s">
        <v>83</v>
      </c>
      <c r="B9" s="10" t="str">
        <f t="shared" si="0"/>
        <v>('EA', 'usp_IS_04b_Response_Q1_2015'),</v>
      </c>
    </row>
    <row r="10" spans="1:2" x14ac:dyDescent="0.25">
      <c r="A10" s="10" t="s">
        <v>84</v>
      </c>
      <c r="B10" s="10" t="str">
        <f t="shared" si="0"/>
        <v>('EA', 'usp_IS_05_Response_Q2'),</v>
      </c>
    </row>
    <row r="11" spans="1:2" x14ac:dyDescent="0.25">
      <c r="A11" s="10" t="s">
        <v>85</v>
      </c>
      <c r="B11" s="10" t="str">
        <f t="shared" si="0"/>
        <v>('EA', 'usp_IS_06_TCA_AOP'),</v>
      </c>
    </row>
    <row r="12" spans="1:2" x14ac:dyDescent="0.25">
      <c r="A12" s="10" t="s">
        <v>86</v>
      </c>
      <c r="B12" s="10" t="str">
        <f t="shared" si="0"/>
        <v>('EA', 'usp_IS_06b_TCA_SCS'),</v>
      </c>
    </row>
    <row r="13" spans="1:2" x14ac:dyDescent="0.25">
      <c r="A13" s="10" t="s">
        <v>87</v>
      </c>
      <c r="B13" s="10" t="str">
        <f t="shared" si="0"/>
        <v>('EA', 'usp_IS_07_TCA_Hail'),</v>
      </c>
    </row>
    <row r="14" spans="1:2" x14ac:dyDescent="0.25">
      <c r="A14" s="10" t="s">
        <v>88</v>
      </c>
      <c r="B14" s="10" t="str">
        <f t="shared" si="0"/>
        <v>('EA', 'usp_IS_08_TCA_Hurr'),</v>
      </c>
    </row>
    <row r="15" spans="1:2" x14ac:dyDescent="0.25">
      <c r="A15" s="10" t="s">
        <v>89</v>
      </c>
      <c r="B15" s="10" t="str">
        <f t="shared" si="0"/>
        <v>('EA', 'usp_IS_09_TCA_Tornado'),</v>
      </c>
    </row>
    <row r="16" spans="1:2" x14ac:dyDescent="0.25">
      <c r="A16" s="10" t="s">
        <v>90</v>
      </c>
      <c r="B16" s="10" t="str">
        <f t="shared" si="0"/>
        <v>('EA', 'usp_IS_10_TRA'),</v>
      </c>
    </row>
    <row r="17" spans="1:2" x14ac:dyDescent="0.25">
      <c r="A17" s="10" t="s">
        <v>91</v>
      </c>
      <c r="B17" s="10" t="str">
        <f t="shared" si="0"/>
        <v>('EA', 'usp_IS_11_LRER'),</v>
      </c>
    </row>
    <row r="18" spans="1:2" x14ac:dyDescent="0.25">
      <c r="A18" s="10" t="s">
        <v>92</v>
      </c>
      <c r="B18" s="10" t="str">
        <f t="shared" si="0"/>
        <v>('EA', 'usp_IS_12_UWCL'),</v>
      </c>
    </row>
    <row r="19" spans="1:2" x14ac:dyDescent="0.25">
      <c r="A19" s="10" t="s">
        <v>93</v>
      </c>
      <c r="B19" s="10" t="str">
        <f t="shared" si="0"/>
        <v>('EA', 'usp_IS_13_UC_ISO_Blanket_Coverage'),</v>
      </c>
    </row>
    <row r="20" spans="1:2" x14ac:dyDescent="0.25">
      <c r="A20" s="10" t="s">
        <v>97</v>
      </c>
      <c r="B20" s="10" t="str">
        <f t="shared" si="0"/>
        <v>('EA', 'usp_IS_14_CRN'),</v>
      </c>
    </row>
    <row r="21" spans="1:2" x14ac:dyDescent="0.25">
      <c r="A21" s="10" t="s">
        <v>115</v>
      </c>
      <c r="B21" s="10" t="str">
        <f t="shared" si="0"/>
        <v>('EA', 'usp_IS_15_ELRER'),</v>
      </c>
    </row>
    <row r="22" spans="1:2" x14ac:dyDescent="0.25">
      <c r="A22" s="10" t="s">
        <v>94</v>
      </c>
      <c r="B22" s="10" t="str">
        <f t="shared" si="0"/>
        <v>('EA', 'usp_IS_99_Initiative_Summary'),</v>
      </c>
    </row>
    <row r="23" spans="1:2" x14ac:dyDescent="0.25">
      <c r="A23" s="10" t="s">
        <v>95</v>
      </c>
      <c r="B23" s="10" t="str">
        <f t="shared" si="0"/>
        <v>('EA', 'usp_EA_Retention_Policy_For_Initiative_Summary_Tables'),</v>
      </c>
    </row>
    <row r="24" spans="1:2" x14ac:dyDescent="0.25">
      <c r="A24" s="10" t="s">
        <v>96</v>
      </c>
      <c r="B24" s="10" t="str">
        <f t="shared" si="0"/>
        <v>('EA', 'usp_IS_99_Initiative_Summary_Normalizing_Notes'),</v>
      </c>
    </row>
    <row r="25" spans="1:2" x14ac:dyDescent="0.25">
      <c r="A25" s="10" t="s">
        <v>98</v>
      </c>
      <c r="B25" s="10" t="str">
        <f t="shared" si="0"/>
        <v>('EA', 'usp_EA_Step_01_Build_Response_Event_Claim_List'),</v>
      </c>
    </row>
    <row r="26" spans="1:2" x14ac:dyDescent="0.25">
      <c r="A26" s="10" t="s">
        <v>99</v>
      </c>
      <c r="B26" s="10" t="str">
        <f t="shared" si="0"/>
        <v>('EA', 'usp_EA_Step_2a_Build_RA_2014Q1WW_ClaimInfo'),</v>
      </c>
    </row>
    <row r="27" spans="1:2" x14ac:dyDescent="0.25">
      <c r="A27" s="10" t="s">
        <v>100</v>
      </c>
      <c r="B27" s="10" t="str">
        <f t="shared" si="0"/>
        <v>('EA', 'usp_EA_Step_2b_Build_RA_2015Q1WW_ExecutionAnalysis'),</v>
      </c>
    </row>
    <row r="28" spans="1:2" x14ac:dyDescent="0.25">
      <c r="A28" s="10" t="s">
        <v>101</v>
      </c>
      <c r="B28" s="10" t="str">
        <f t="shared" si="0"/>
        <v>('EA', 'usp_EA_Step_3_Initiative_PolicyList'),</v>
      </c>
    </row>
    <row r="29" spans="1:2" x14ac:dyDescent="0.25">
      <c r="A29" s="10" t="s">
        <v>102</v>
      </c>
      <c r="B29" s="10" t="str">
        <f t="shared" si="0"/>
        <v>('EA', 'usp_EA_Step_4_CurrentPrior_InsObj_Mapping'),</v>
      </c>
    </row>
    <row r="30" spans="1:2" x14ac:dyDescent="0.25">
      <c r="A30" s="10" t="s">
        <v>103</v>
      </c>
      <c r="B30" s="10" t="str">
        <f t="shared" si="0"/>
        <v>('EA', 'usp_EA_Step_5_Target_Rate_Rules_Expiration_60'),</v>
      </c>
    </row>
    <row r="31" spans="1:2" x14ac:dyDescent="0.25">
      <c r="A31" s="10" t="s">
        <v>104</v>
      </c>
      <c r="B31" s="10" t="str">
        <f t="shared" si="0"/>
        <v>('EA', 'usp_EA_Step_6_TCA_Deductibles_Mins_Targets'),</v>
      </c>
    </row>
    <row r="32" spans="1:2" x14ac:dyDescent="0.25">
      <c r="A32" s="10" t="s">
        <v>105</v>
      </c>
      <c r="B32" s="10" t="str">
        <f t="shared" si="0"/>
        <v>('EA', 'usp_EA_Step_7a_2014Q1WW_InsObj_Staging'),</v>
      </c>
    </row>
    <row r="33" spans="1:2" x14ac:dyDescent="0.25">
      <c r="A33" s="10" t="s">
        <v>106</v>
      </c>
      <c r="B33" s="10" t="str">
        <f t="shared" si="0"/>
        <v>('EA', 'usp_EA_Step_7b_2015Q1WW_InsObj_Staging'),</v>
      </c>
    </row>
    <row r="34" spans="1:2" x14ac:dyDescent="0.25">
      <c r="A34" s="10" t="s">
        <v>107</v>
      </c>
      <c r="B34" s="10" t="str">
        <f t="shared" si="0"/>
        <v>('EA', 'usp_EA_Step_8a_2014Q1WW_Policy_Staging'),</v>
      </c>
    </row>
    <row r="35" spans="1:2" x14ac:dyDescent="0.25">
      <c r="A35" s="10" t="s">
        <v>108</v>
      </c>
      <c r="B35" s="10" t="str">
        <f t="shared" si="0"/>
        <v>('EA', 'usp_EA_Step_8b_2015Q1WW_Policy_Staging'),</v>
      </c>
    </row>
    <row r="36" spans="1:2" x14ac:dyDescent="0.25">
      <c r="A36" s="10" t="s">
        <v>109</v>
      </c>
      <c r="B36" s="10" t="str">
        <f t="shared" si="0"/>
        <v>('EA', 'usp_EA_Step_9a_2014Q1WW_EventPolicy_Score_Weighted'),</v>
      </c>
    </row>
    <row r="37" spans="1:2" x14ac:dyDescent="0.25">
      <c r="A37" s="10" t="s">
        <v>110</v>
      </c>
      <c r="B37" s="10" t="str">
        <f t="shared" si="0"/>
        <v>('EA', 'usp_EA_Step_9b_2015Q1WW_EventPolicy_Score_Weighted'),</v>
      </c>
    </row>
    <row r="38" spans="1:2" x14ac:dyDescent="0.25">
      <c r="A38" s="10" t="s">
        <v>111</v>
      </c>
      <c r="B38" s="10" t="str">
        <f t="shared" si="0"/>
        <v>('EA', 'usp_EA_Step_10a_Reporting_2014Q1WW'),</v>
      </c>
    </row>
    <row r="39" spans="1:2" x14ac:dyDescent="0.25">
      <c r="A39" s="10" t="s">
        <v>112</v>
      </c>
      <c r="B39" s="10" t="str">
        <f t="shared" si="0"/>
        <v>('EA', 'usp_EA_Step_10b_Reporting_2015Q1WW'),</v>
      </c>
    </row>
    <row r="40" spans="1:2" x14ac:dyDescent="0.25">
      <c r="A40" s="10" t="s">
        <v>113</v>
      </c>
      <c r="B40" s="10" t="str">
        <f t="shared" si="0"/>
        <v>('EA', 'usp_EA_Step_11a_Reporting_Monthly_2014Q1WW'),</v>
      </c>
    </row>
    <row r="41" spans="1:2" x14ac:dyDescent="0.25">
      <c r="A41" s="10" t="s">
        <v>114</v>
      </c>
      <c r="B41" s="10" t="str">
        <f t="shared" si="0"/>
        <v>('EA', 'usp_EA_Step_11b_Reporting_Monthly_2015Q1WW'),</v>
      </c>
    </row>
    <row r="42" spans="1:2" x14ac:dyDescent="0.25">
      <c r="B42" s="15" t="str">
        <f t="shared" si="0"/>
        <v>('EA', ''),</v>
      </c>
    </row>
    <row r="43" spans="1:2" x14ac:dyDescent="0.25">
      <c r="A43" s="15" t="s">
        <v>138</v>
      </c>
      <c r="B43" s="15" t="str">
        <f>"('TRA', '"&amp;A43&amp;"'),"</f>
        <v>('TRA', 'usp_Create_Table_Target_Rules_Inforce_Staging'),</v>
      </c>
    </row>
    <row r="44" spans="1:2" x14ac:dyDescent="0.25">
      <c r="A44" s="15" t="s">
        <v>139</v>
      </c>
      <c r="B44" s="15" t="str">
        <f t="shared" ref="B44:B105" si="1">"('TRA', '"&amp;A44&amp;"'),"</f>
        <v>('TRA', 'usp_Create_Table_Target_Rules_Inforce_Summed_Staging'),</v>
      </c>
    </row>
    <row r="45" spans="1:2" x14ac:dyDescent="0.25">
      <c r="A45" s="15" t="s">
        <v>140</v>
      </c>
      <c r="B45" s="15" t="str">
        <f t="shared" si="1"/>
        <v>('TRA', 'usp_Create_Table_Target_Rules_JudgMod_Info_Staging'),</v>
      </c>
    </row>
    <row r="46" spans="1:2" x14ac:dyDescent="0.25">
      <c r="A46" s="15" t="s">
        <v>141</v>
      </c>
      <c r="B46" s="15" t="str">
        <f t="shared" si="1"/>
        <v>('TRA', 'usp_Create_Table_Target_Rules_ScoringModelResults_Staging'),</v>
      </c>
    </row>
    <row r="47" spans="1:2" x14ac:dyDescent="0.25">
      <c r="A47" s="15" t="s">
        <v>142</v>
      </c>
      <c r="B47" s="15" t="str">
        <f t="shared" si="1"/>
        <v>('TRA', 'usp_Create_Table_Target_Rules_LossInfo_Staging'),</v>
      </c>
    </row>
    <row r="48" spans="1:2" x14ac:dyDescent="0.25">
      <c r="A48" s="15" t="s">
        <v>143</v>
      </c>
      <c r="B48" s="15" t="str">
        <f t="shared" si="1"/>
        <v>('TRA', 'usp_Create_Table_Target_Rules_Auto_CLD_Staging'),</v>
      </c>
    </row>
    <row r="49" spans="1:2" x14ac:dyDescent="0.25">
      <c r="A49" s="15" t="s">
        <v>144</v>
      </c>
      <c r="B49" s="15" t="str">
        <f t="shared" si="1"/>
        <v>('TRA', 'usp_Create_Table_Target_Rules_Auto_SLD_Staging'),</v>
      </c>
    </row>
    <row r="50" spans="1:2" x14ac:dyDescent="0.25">
      <c r="A50" s="15" t="s">
        <v>145</v>
      </c>
      <c r="B50" s="15" t="str">
        <f t="shared" si="1"/>
        <v>('TRA', 'usp_Create_Table_Target_Rules_AutoQualify_CLD_Staging'),</v>
      </c>
    </row>
    <row r="51" spans="1:2" x14ac:dyDescent="0.25">
      <c r="A51" s="15" t="s">
        <v>146</v>
      </c>
      <c r="B51" s="15" t="str">
        <f t="shared" si="1"/>
        <v>('TRA', 'usp_Create_Table_Target_Rules_AutoQualify_SLD_Staging'),</v>
      </c>
    </row>
    <row r="52" spans="1:2" x14ac:dyDescent="0.25">
      <c r="A52" s="15" t="s">
        <v>147</v>
      </c>
      <c r="B52" s="15" t="str">
        <f t="shared" si="1"/>
        <v>('TRA', 'usp_Create_Table_Target_Rules_Convenience_CLD_Staging'),</v>
      </c>
    </row>
    <row r="53" spans="1:2" x14ac:dyDescent="0.25">
      <c r="A53" s="15" t="s">
        <v>148</v>
      </c>
      <c r="B53" s="15" t="str">
        <f t="shared" si="1"/>
        <v>('TRA', 'usp_Create_Table_Target_Rules_Convenience_SLD_Staging'),</v>
      </c>
    </row>
    <row r="54" spans="1:2" x14ac:dyDescent="0.25">
      <c r="A54" s="15" t="s">
        <v>149</v>
      </c>
      <c r="B54" s="15" t="str">
        <f t="shared" si="1"/>
        <v>('TRA', 'usp_Create_Table_Target_Rules_ConvenienceQualify_CLD_Staging'),</v>
      </c>
    </row>
    <row r="55" spans="1:2" x14ac:dyDescent="0.25">
      <c r="A55" s="15" t="s">
        <v>150</v>
      </c>
      <c r="B55" s="15" t="str">
        <f t="shared" si="1"/>
        <v>('TRA', 'usp_Create_Table_Target_Rules_ConvenienceQualify_SLD_Staging'),</v>
      </c>
    </row>
    <row r="56" spans="1:2" x14ac:dyDescent="0.25">
      <c r="A56" s="15" t="s">
        <v>151</v>
      </c>
      <c r="B56" s="15" t="str">
        <f t="shared" si="1"/>
        <v>('TRA', 'usp_Create_Table_Target_Rules_Express_CLD_Staging'),</v>
      </c>
    </row>
    <row r="57" spans="1:2" x14ac:dyDescent="0.25">
      <c r="A57" s="15" t="s">
        <v>152</v>
      </c>
      <c r="B57" s="15" t="str">
        <f t="shared" si="1"/>
        <v>('TRA', 'usp_Create_Table_Target_Rules_Express_SLD_Staging'),</v>
      </c>
    </row>
    <row r="58" spans="1:2" x14ac:dyDescent="0.25">
      <c r="A58" s="15" t="s">
        <v>153</v>
      </c>
      <c r="B58" s="15" t="str">
        <f t="shared" si="1"/>
        <v>('TRA', 'usp_Create_Table_Target_Rules_ExpressQualify_CLD_Staging'),</v>
      </c>
    </row>
    <row r="59" spans="1:2" x14ac:dyDescent="0.25">
      <c r="A59" s="15" t="s">
        <v>154</v>
      </c>
      <c r="B59" s="15" t="str">
        <f t="shared" si="1"/>
        <v>('TRA', 'usp_Create_Table_Target_Rules_ExpressQualify_SLD_Staging'),</v>
      </c>
    </row>
    <row r="60" spans="1:2" x14ac:dyDescent="0.25">
      <c r="A60" s="15" t="s">
        <v>155</v>
      </c>
      <c r="B60" s="15" t="str">
        <f t="shared" si="1"/>
        <v>('TRA', 'usp_Create_Table_Target_Rules_PriceMonitor_Results_PolicyLevel_Staging'),</v>
      </c>
    </row>
    <row r="61" spans="1:2" x14ac:dyDescent="0.25">
      <c r="A61" s="15" t="s">
        <v>156</v>
      </c>
      <c r="B61" s="15" t="str">
        <f t="shared" si="1"/>
        <v>('TRA', 'usp_Create_Table_Target_Rules_Renewal_CLD_Staging'),</v>
      </c>
    </row>
    <row r="62" spans="1:2" x14ac:dyDescent="0.25">
      <c r="A62" s="15" t="s">
        <v>157</v>
      </c>
      <c r="B62" s="15" t="str">
        <f t="shared" si="1"/>
        <v>('TRA', 'usp_Create_Table_Target_Rules_Renewal_SLD_Staging'),</v>
      </c>
    </row>
    <row r="63" spans="1:2" x14ac:dyDescent="0.25">
      <c r="A63" s="15" t="s">
        <v>158</v>
      </c>
      <c r="B63" s="15" t="str">
        <f t="shared" si="1"/>
        <v>('TRA', 'usp_Create_Table_Target_Rules_Renewal_PriorityAccountLevel_Staging'),</v>
      </c>
    </row>
    <row r="64" spans="1:2" x14ac:dyDescent="0.25">
      <c r="A64" s="15" t="s">
        <v>159</v>
      </c>
      <c r="B64" s="15" t="str">
        <f t="shared" si="1"/>
        <v>('TRA', 'usp_Create_Table_Target_Rules_SVPPriorityAccountLevel_Staging'),</v>
      </c>
    </row>
    <row r="65" spans="1:2" x14ac:dyDescent="0.25">
      <c r="A65" s="15" t="s">
        <v>160</v>
      </c>
      <c r="B65" s="15" t="str">
        <f t="shared" si="1"/>
        <v>('TRA', 'usp_Create_Table_Target_Rules_Renewal_Standard_Staging'),</v>
      </c>
    </row>
    <row r="66" spans="1:2" x14ac:dyDescent="0.25">
      <c r="A66" s="15" t="s">
        <v>161</v>
      </c>
      <c r="B66" s="15" t="str">
        <f t="shared" si="1"/>
        <v>('TRA', 'usp_Create_Table_Target_Rules_RenewalNotice_Staging'),</v>
      </c>
    </row>
    <row r="67" spans="1:2" x14ac:dyDescent="0.25">
      <c r="A67" s="15" t="s">
        <v>162</v>
      </c>
      <c r="B67" s="15" t="str">
        <f t="shared" si="1"/>
        <v>('TRA', 'usp_Create_Target_Analysis_Tables'),</v>
      </c>
    </row>
    <row r="68" spans="1:2" x14ac:dyDescent="0.25">
      <c r="A68" s="15" t="s">
        <v>163</v>
      </c>
      <c r="B68" s="15" t="str">
        <f t="shared" si="1"/>
        <v>('TRA', 'usp_Target_Analysis_1_Base_Data'),</v>
      </c>
    </row>
    <row r="69" spans="1:2" x14ac:dyDescent="0.25">
      <c r="A69" s="15" t="s">
        <v>164</v>
      </c>
      <c r="B69" s="15" t="str">
        <f t="shared" si="1"/>
        <v>('TRA', 'usp_Target_Analysis_2_Prior_Policy_Info'),</v>
      </c>
    </row>
    <row r="70" spans="1:2" x14ac:dyDescent="0.25">
      <c r="A70" s="15" t="s">
        <v>165</v>
      </c>
      <c r="B70" s="15" t="str">
        <f t="shared" si="1"/>
        <v>('TRA', 'usp_Target_Analysis_3_Loss_Info'),</v>
      </c>
    </row>
    <row r="71" spans="1:2" x14ac:dyDescent="0.25">
      <c r="A71" s="15" t="s">
        <v>166</v>
      </c>
      <c r="B71" s="15" t="str">
        <f t="shared" si="1"/>
        <v>('TRA', 'usp_Target_Analysis_4_Price_Monitor_JM_Info'),</v>
      </c>
    </row>
    <row r="72" spans="1:2" x14ac:dyDescent="0.25">
      <c r="A72" s="15" t="s">
        <v>167</v>
      </c>
      <c r="B72" s="15" t="str">
        <f t="shared" si="1"/>
        <v>('TRA', 'usp_Target_Analysis_5a_Coverage_DPO'),</v>
      </c>
    </row>
    <row r="73" spans="1:2" x14ac:dyDescent="0.25">
      <c r="A73" s="15" t="s">
        <v>168</v>
      </c>
      <c r="B73" s="15" t="str">
        <f t="shared" si="1"/>
        <v>('TRA', 'usp_Target_Analysis_5b_Coverage_SLD'),</v>
      </c>
    </row>
    <row r="74" spans="1:2" x14ac:dyDescent="0.25">
      <c r="A74" s="15" t="s">
        <v>169</v>
      </c>
      <c r="B74" s="15" t="str">
        <f t="shared" si="1"/>
        <v>('TRA', 'usp_Target_Analysis_5c_Coverage_CLD_GL'),</v>
      </c>
    </row>
    <row r="75" spans="1:2" x14ac:dyDescent="0.25">
      <c r="A75" s="15" t="s">
        <v>170</v>
      </c>
      <c r="B75" s="15" t="str">
        <f t="shared" si="1"/>
        <v>('TRA', 'usp_Target_Analysis_6a_ConvenienceQualify_CLD'),</v>
      </c>
    </row>
    <row r="76" spans="1:2" x14ac:dyDescent="0.25">
      <c r="A76" s="15" t="s">
        <v>171</v>
      </c>
      <c r="B76" s="15" t="str">
        <f t="shared" si="1"/>
        <v>('TRA', 'usp_Target_Analysis_6b_ConvenienceQualify_SLD'),</v>
      </c>
    </row>
    <row r="77" spans="1:2" x14ac:dyDescent="0.25">
      <c r="A77" s="15" t="s">
        <v>172</v>
      </c>
      <c r="B77" s="15" t="str">
        <f t="shared" si="1"/>
        <v>('TRA', 'usp_Target_Analysis_7a_ExpressQualify_CLD'),</v>
      </c>
    </row>
    <row r="78" spans="1:2" x14ac:dyDescent="0.25">
      <c r="A78" s="15" t="s">
        <v>173</v>
      </c>
      <c r="B78" s="15" t="str">
        <f t="shared" si="1"/>
        <v>('TRA', 'usp_Target_Analysis_7b_ExpressQualify_SLD'),</v>
      </c>
    </row>
    <row r="79" spans="1:2" x14ac:dyDescent="0.25">
      <c r="A79" s="15" t="s">
        <v>174</v>
      </c>
      <c r="B79" s="15" t="str">
        <f t="shared" si="1"/>
        <v>('TRA', 'usp_Target_Analysis_8a_AutoQualify_CLD'),</v>
      </c>
    </row>
    <row r="80" spans="1:2" x14ac:dyDescent="0.25">
      <c r="A80" s="15" t="s">
        <v>175</v>
      </c>
      <c r="B80" s="15" t="str">
        <f t="shared" si="1"/>
        <v>('TRA', 'usp_Target_Analysis_8b_AutoQualify_SLD'),</v>
      </c>
    </row>
    <row r="81" spans="1:2" x14ac:dyDescent="0.25">
      <c r="A81" s="15" t="s">
        <v>176</v>
      </c>
      <c r="B81" s="15" t="str">
        <f t="shared" si="1"/>
        <v>('TRA', 'usp_Target_Analysis_9a_Convenience_Targets_CLD'),</v>
      </c>
    </row>
    <row r="82" spans="1:2" x14ac:dyDescent="0.25">
      <c r="A82" s="15" t="s">
        <v>177</v>
      </c>
      <c r="B82" s="15" t="str">
        <f t="shared" si="1"/>
        <v>('TRA', 'usp_Target_Analysis_9b_Convenience_Targets_SLD'),</v>
      </c>
    </row>
    <row r="83" spans="1:2" x14ac:dyDescent="0.25">
      <c r="A83" s="15" t="s">
        <v>178</v>
      </c>
      <c r="B83" s="15" t="str">
        <f t="shared" si="1"/>
        <v>('TRA', 'usp_Target_Analysis_10a_Express_Targets_CLD'),</v>
      </c>
    </row>
    <row r="84" spans="1:2" x14ac:dyDescent="0.25">
      <c r="A84" s="15" t="s">
        <v>179</v>
      </c>
      <c r="B84" s="15" t="str">
        <f t="shared" si="1"/>
        <v>('TRA', 'usp_Target_Analysis_10b_Express_Targets_SLD'),</v>
      </c>
    </row>
    <row r="85" spans="1:2" x14ac:dyDescent="0.25">
      <c r="A85" s="15" t="s">
        <v>180</v>
      </c>
      <c r="B85" s="15" t="str">
        <f t="shared" si="1"/>
        <v>('TRA', 'usp_Target_Analysis_11a_Automatic_Targets_CLD'),</v>
      </c>
    </row>
    <row r="86" spans="1:2" x14ac:dyDescent="0.25">
      <c r="A86" s="15" t="s">
        <v>181</v>
      </c>
      <c r="B86" s="15" t="str">
        <f t="shared" si="1"/>
        <v>('TRA', 'usp_Target_Analysis_11b_Automatic_Targets_SLD'),</v>
      </c>
    </row>
    <row r="87" spans="1:2" x14ac:dyDescent="0.25">
      <c r="A87" s="15" t="s">
        <v>182</v>
      </c>
      <c r="B87" s="15" t="str">
        <f t="shared" si="1"/>
        <v>('TRA', 'usp_Target_Analysis_12a_Renewal_Targets_Standard'),</v>
      </c>
    </row>
    <row r="88" spans="1:2" x14ac:dyDescent="0.25">
      <c r="A88" s="15" t="s">
        <v>183</v>
      </c>
      <c r="B88" s="15" t="str">
        <f t="shared" si="1"/>
        <v>('TRA', 'usp_Target_Analysis_12b_Renewal_Targets_CLD'),</v>
      </c>
    </row>
    <row r="89" spans="1:2" x14ac:dyDescent="0.25">
      <c r="A89" s="15" t="s">
        <v>184</v>
      </c>
      <c r="B89" s="15" t="str">
        <f t="shared" si="1"/>
        <v>('TRA', 'usp_Target_Analysis_12c_Renewal_Targets_SLD'),</v>
      </c>
    </row>
    <row r="90" spans="1:2" x14ac:dyDescent="0.25">
      <c r="A90" s="15" t="s">
        <v>185</v>
      </c>
      <c r="B90" s="15" t="str">
        <f t="shared" si="1"/>
        <v>('TRA', 'usp_Target_Analysis_12d_Renewal_Targets_DPO'),</v>
      </c>
    </row>
    <row r="91" spans="1:2" x14ac:dyDescent="0.25">
      <c r="A91" s="15" t="s">
        <v>186</v>
      </c>
      <c r="B91" s="15" t="str">
        <f t="shared" si="1"/>
        <v>('TRA', 'usp_Target_Analysis_12e_Renewal_Targets_Priority_Account_Level'),</v>
      </c>
    </row>
    <row r="92" spans="1:2" x14ac:dyDescent="0.25">
      <c r="A92" s="15" t="s">
        <v>187</v>
      </c>
      <c r="B92" s="15" t="str">
        <f t="shared" si="1"/>
        <v>('TRA', 'usp_Target_Analysis_12f_Scoring_Model_Results'),</v>
      </c>
    </row>
    <row r="93" spans="1:2" x14ac:dyDescent="0.25">
      <c r="A93" s="15" t="s">
        <v>188</v>
      </c>
      <c r="B93" s="15" t="str">
        <f t="shared" si="1"/>
        <v>('TRA', 'usp_Target_Analysis_12g_Renewal_Targets_SVP_Priority_Account_Level'),</v>
      </c>
    </row>
    <row r="94" spans="1:2" x14ac:dyDescent="0.25">
      <c r="A94" s="15" t="s">
        <v>189</v>
      </c>
      <c r="B94" s="15" t="str">
        <f t="shared" si="1"/>
        <v>('TRA', 'usp_Target_Analysis_15_Final_Target'),</v>
      </c>
    </row>
    <row r="95" spans="1:2" x14ac:dyDescent="0.25">
      <c r="A95" s="15" t="s">
        <v>190</v>
      </c>
      <c r="B95" s="15" t="str">
        <f t="shared" si="1"/>
        <v>('TRA', 'usp_Target_Analysis_16_Conditional_Renewal_Notice'),</v>
      </c>
    </row>
    <row r="96" spans="1:2" x14ac:dyDescent="0.25">
      <c r="A96" s="15" t="s">
        <v>191</v>
      </c>
      <c r="B96" s="15" t="str">
        <f t="shared" si="1"/>
        <v>('TRA', 'usp_Target_Analysis_20_Price_Monitor_Results'),</v>
      </c>
    </row>
    <row r="97" spans="1:2" x14ac:dyDescent="0.25">
      <c r="A97" s="15" t="s">
        <v>192</v>
      </c>
      <c r="B97" s="15" t="str">
        <f t="shared" si="1"/>
        <v>('TRA', 'usp_Target_Analysis_25_Renewal_Retention'),</v>
      </c>
    </row>
    <row r="98" spans="1:2" x14ac:dyDescent="0.25">
      <c r="A98" s="15" t="s">
        <v>193</v>
      </c>
      <c r="B98" s="15" t="str">
        <f t="shared" si="1"/>
        <v>('TRA', 'usp_Target_Analysis_30_Table_For_Reporting'),</v>
      </c>
    </row>
    <row r="99" spans="1:2" x14ac:dyDescent="0.25">
      <c r="A99" s="15" t="s">
        <v>194</v>
      </c>
      <c r="B99" s="15" t="str">
        <f t="shared" si="1"/>
        <v>('TRA', 'usp_Target_Analysis_42_Table_For_Cognos_Reporting'),</v>
      </c>
    </row>
    <row r="100" spans="1:2" x14ac:dyDescent="0.25">
      <c r="A100" s="15" t="s">
        <v>195</v>
      </c>
      <c r="B100" s="15" t="str">
        <f t="shared" si="1"/>
        <v>('TRA', 'usp_Target_Analysis_45_Summary_Table_For_Reporting'),</v>
      </c>
    </row>
    <row r="101" spans="1:2" x14ac:dyDescent="0.25">
      <c r="A101" s="15" t="s">
        <v>196</v>
      </c>
      <c r="B101" s="15" t="str">
        <f t="shared" si="1"/>
        <v>('TRA', 'usp_Target_Analysis_47_Summary_Product_Table_For_Reporting'),</v>
      </c>
    </row>
    <row r="102" spans="1:2" x14ac:dyDescent="0.25">
      <c r="A102" s="15" t="s">
        <v>197</v>
      </c>
      <c r="B102" s="15" t="str">
        <f t="shared" si="1"/>
        <v>('TRA', 'usp_Rename_Target_Analysis_Tables'),</v>
      </c>
    </row>
    <row r="103" spans="1:2" x14ac:dyDescent="0.25">
      <c r="A103" s="15" t="s">
        <v>198</v>
      </c>
      <c r="B103" s="15" t="str">
        <f t="shared" si="1"/>
        <v>('TRA', 'usp_Target_Analysis_Tracking_Table'),</v>
      </c>
    </row>
    <row r="104" spans="1:2" x14ac:dyDescent="0.25">
      <c r="A104" s="15" t="s">
        <v>199</v>
      </c>
      <c r="B104" s="15" t="str">
        <f t="shared" si="1"/>
        <v>('TRA', 'usp_CreateTargetAnalysisPromptTables'),</v>
      </c>
    </row>
    <row r="105" spans="1:2" x14ac:dyDescent="0.25">
      <c r="B105" s="15" t="str">
        <f t="shared" si="1"/>
        <v>('TRA', ''),</v>
      </c>
    </row>
    <row r="106" spans="1:2" x14ac:dyDescent="0.25">
      <c r="A106" s="8" t="s">
        <v>6</v>
      </c>
      <c r="B106" s="15" t="str">
        <f>"('PHLY_DE', '"&amp;A106&amp;"'),"</f>
        <v>('PHLY_DE', 'usp_Step_0_Detailed_Experience_Setup'),</v>
      </c>
    </row>
    <row r="107" spans="1:2" x14ac:dyDescent="0.25">
      <c r="A107" s="8" t="s">
        <v>7</v>
      </c>
      <c r="B107" s="15" t="str">
        <f t="shared" ref="B107:B170" si="2">"('PHLY_DE', '"&amp;A107&amp;"'),"</f>
        <v>('PHLY_DE', 'usp_Step_0a_Table_Drops'),</v>
      </c>
    </row>
    <row r="108" spans="1:2" x14ac:dyDescent="0.25">
      <c r="A108" s="8" t="s">
        <v>8</v>
      </c>
      <c r="B108" s="15" t="str">
        <f t="shared" si="2"/>
        <v>('PHLY_DE', 'usp_Step_X_BuildingRates_Property_Exposure'),</v>
      </c>
    </row>
    <row r="109" spans="1:2" x14ac:dyDescent="0.25">
      <c r="A109" s="8" t="s">
        <v>9</v>
      </c>
      <c r="B109" s="15" t="str">
        <f t="shared" si="2"/>
        <v>('PHLY_DE', 'usp_Step_1_Premium'),</v>
      </c>
    </row>
    <row r="110" spans="1:2" x14ac:dyDescent="0.25">
      <c r="A110" s="8" t="s">
        <v>10</v>
      </c>
      <c r="B110" s="15" t="str">
        <f t="shared" si="2"/>
        <v>('PHLY_DE', 'usp_Step_1a_Build_Claim_Information'),</v>
      </c>
    </row>
    <row r="111" spans="1:2" x14ac:dyDescent="0.25">
      <c r="A111" s="8" t="s">
        <v>11</v>
      </c>
      <c r="B111" s="15" t="str">
        <f t="shared" si="2"/>
        <v>('PHLY_DE', 'usp_Step_2_Losses'),</v>
      </c>
    </row>
    <row r="112" spans="1:2" x14ac:dyDescent="0.25">
      <c r="A112" s="8" t="s">
        <v>12</v>
      </c>
      <c r="B112" s="15" t="str">
        <f t="shared" si="2"/>
        <v>('PHLY_DE', 'usp_Step_2a_Claim_Information'),</v>
      </c>
    </row>
    <row r="113" spans="1:2" x14ac:dyDescent="0.25">
      <c r="A113" s="8" t="s">
        <v>13</v>
      </c>
      <c r="B113" s="15" t="str">
        <f t="shared" si="2"/>
        <v>('PHLY_DE', 'usp_Step_3_Premium_Loss_Join'),</v>
      </c>
    </row>
    <row r="114" spans="1:2" x14ac:dyDescent="0.25">
      <c r="A114" s="8" t="s">
        <v>14</v>
      </c>
      <c r="B114" s="15" t="str">
        <f t="shared" si="2"/>
        <v>('PHLY_DE', 'usp_Step_4_Policy_Information'),</v>
      </c>
    </row>
    <row r="115" spans="1:2" x14ac:dyDescent="0.25">
      <c r="A115" s="8" t="s">
        <v>15</v>
      </c>
      <c r="B115" s="15" t="str">
        <f t="shared" si="2"/>
        <v>('PHLY_DE', 'usp_Step_5_Prior_Policy_Numbers'),</v>
      </c>
    </row>
    <row r="116" spans="1:2" x14ac:dyDescent="0.25">
      <c r="A116" s="8" t="s">
        <v>16</v>
      </c>
      <c r="B116" s="15" t="str">
        <f t="shared" si="2"/>
        <v>('PHLY_DE', 'usp_Step_6a_Producer_Information'),</v>
      </c>
    </row>
    <row r="117" spans="1:2" x14ac:dyDescent="0.25">
      <c r="A117" s="8" t="s">
        <v>17</v>
      </c>
      <c r="B117" s="15" t="str">
        <f t="shared" si="2"/>
        <v>('PHLY_DE', 'usp_Step_6b_Producer_Info_Premium'),</v>
      </c>
    </row>
    <row r="118" spans="1:2" x14ac:dyDescent="0.25">
      <c r="A118" s="8" t="s">
        <v>18</v>
      </c>
      <c r="B118" s="15" t="str">
        <f t="shared" si="2"/>
        <v>('PHLY_DE', 'usp_Step_7_Policy_Product_State_CoverageGroup'),</v>
      </c>
    </row>
    <row r="119" spans="1:2" x14ac:dyDescent="0.25">
      <c r="A119" s="8" t="s">
        <v>19</v>
      </c>
      <c r="B119" s="15" t="str">
        <f t="shared" si="2"/>
        <v>('PHLY_DE', 'usp_Step_8_Coverage_AE'),</v>
      </c>
    </row>
    <row r="120" spans="1:2" x14ac:dyDescent="0.25">
      <c r="A120" s="8" t="s">
        <v>20</v>
      </c>
      <c r="B120" s="15" t="str">
        <f t="shared" si="2"/>
        <v>('PHLY_DE', 'usp_Step_8_Coverage_Auto'),</v>
      </c>
    </row>
    <row r="121" spans="1:2" x14ac:dyDescent="0.25">
      <c r="A121" s="8" t="s">
        <v>21</v>
      </c>
      <c r="B121" s="15" t="str">
        <f t="shared" si="2"/>
        <v>('PHLY_DE', 'usp_Step_8_Coverage_CL'),</v>
      </c>
    </row>
    <row r="122" spans="1:2" x14ac:dyDescent="0.25">
      <c r="A122" s="8" t="s">
        <v>22</v>
      </c>
      <c r="B122" s="15" t="str">
        <f t="shared" si="2"/>
        <v>('PHLY_DE', 'usp_Step_8_Coverage_FA_1_Policy'),</v>
      </c>
    </row>
    <row r="123" spans="1:2" x14ac:dyDescent="0.25">
      <c r="A123" s="8" t="s">
        <v>23</v>
      </c>
      <c r="B123" s="15" t="str">
        <f t="shared" si="2"/>
        <v>('PHLY_DE', 'usp_Step_8_Coverage_FA_2_Premium'),</v>
      </c>
    </row>
    <row r="124" spans="1:2" x14ac:dyDescent="0.25">
      <c r="A124" s="8" t="s">
        <v>24</v>
      </c>
      <c r="B124" s="15" t="str">
        <f t="shared" si="2"/>
        <v>('PHLY_DE', 'usp_Step_8_Coverage_GL'),</v>
      </c>
    </row>
    <row r="125" spans="1:2" x14ac:dyDescent="0.25">
      <c r="A125" s="8" t="s">
        <v>25</v>
      </c>
      <c r="B125" s="15" t="str">
        <f t="shared" si="2"/>
        <v>('PHLY_DE', 'usp_Step_8_Coverage_NPDO'),</v>
      </c>
    </row>
    <row r="126" spans="1:2" x14ac:dyDescent="0.25">
      <c r="A126" s="8" t="s">
        <v>26</v>
      </c>
      <c r="B126" s="15" t="str">
        <f t="shared" si="2"/>
        <v>('PHLY_DE', 'usp_Step_8_Coverage_SAM'),</v>
      </c>
    </row>
    <row r="127" spans="1:2" x14ac:dyDescent="0.25">
      <c r="A127" s="8" t="s">
        <v>27</v>
      </c>
      <c r="B127" s="15" t="str">
        <f t="shared" si="2"/>
        <v>('PHLY_DE', 'usp_Step_9_GL_Dominant_Territory'),</v>
      </c>
    </row>
    <row r="128" spans="1:2" x14ac:dyDescent="0.25">
      <c r="A128" s="8" t="s">
        <v>28</v>
      </c>
      <c r="B128" s="15" t="str">
        <f t="shared" si="2"/>
        <v>('PHLY_DE', 'usp_Step_10a_GL_Class_Code_Avg_Rate_Table'),</v>
      </c>
    </row>
    <row r="129" spans="1:2" x14ac:dyDescent="0.25">
      <c r="A129" s="8" t="s">
        <v>29</v>
      </c>
      <c r="B129" s="15" t="str">
        <f t="shared" si="2"/>
        <v>('PHLY_DE', 'usp_Step_10b_Average_GL_Rates_Policy'),</v>
      </c>
    </row>
    <row r="130" spans="1:2" x14ac:dyDescent="0.25">
      <c r="A130" s="8" t="s">
        <v>30</v>
      </c>
      <c r="B130" s="15" t="str">
        <f t="shared" si="2"/>
        <v>('PHLY_DE', 'usp_Step_13_UW_Check_List'),</v>
      </c>
    </row>
    <row r="131" spans="1:2" x14ac:dyDescent="0.25">
      <c r="A131" s="8" t="s">
        <v>31</v>
      </c>
      <c r="B131" s="15" t="str">
        <f t="shared" si="2"/>
        <v>('PHLY_DE', 'usp_Step_14_Endorsement_DY'),</v>
      </c>
    </row>
    <row r="132" spans="1:2" x14ac:dyDescent="0.25">
      <c r="A132" s="8" t="s">
        <v>32</v>
      </c>
      <c r="B132" s="15" t="str">
        <f t="shared" si="2"/>
        <v>('PHLY_DE', 'usp_Step_14_Endorsement_EPE'),</v>
      </c>
    </row>
    <row r="133" spans="1:2" x14ac:dyDescent="0.25">
      <c r="A133" s="8" t="s">
        <v>33</v>
      </c>
      <c r="B133" s="15" t="str">
        <f t="shared" si="2"/>
        <v>('PHLY_DE', 'usp_Step_14_Endorsement_GLDX'),</v>
      </c>
    </row>
    <row r="134" spans="1:2" x14ac:dyDescent="0.25">
      <c r="A134" s="8" t="s">
        <v>34</v>
      </c>
      <c r="B134" s="15" t="str">
        <f t="shared" si="2"/>
        <v>('PHLY_DE', 'usp_Step_14_Endorsement_HS009_HS013'),</v>
      </c>
    </row>
    <row r="135" spans="1:2" x14ac:dyDescent="0.25">
      <c r="A135" s="8" t="s">
        <v>35</v>
      </c>
      <c r="B135" s="15" t="str">
        <f t="shared" si="2"/>
        <v>('PHLY_DE', 'usp_Step_14_Endorsement_MOLL'),</v>
      </c>
    </row>
    <row r="136" spans="1:2" x14ac:dyDescent="0.25">
      <c r="A136" s="8" t="s">
        <v>36</v>
      </c>
      <c r="B136" s="15" t="str">
        <f t="shared" si="2"/>
        <v>('PHLY_DE', 'usp_Step_14_Endorsement_PVCD'),</v>
      </c>
    </row>
    <row r="137" spans="1:2" x14ac:dyDescent="0.25">
      <c r="A137" s="8" t="s">
        <v>37</v>
      </c>
      <c r="B137" s="15" t="str">
        <f t="shared" si="2"/>
        <v>('PHLY_DE', 'usp_Step_14_Endorsement_VS'),</v>
      </c>
    </row>
    <row r="138" spans="1:2" x14ac:dyDescent="0.25">
      <c r="A138" s="8" t="s">
        <v>38</v>
      </c>
      <c r="B138" s="15" t="str">
        <f t="shared" si="2"/>
        <v>('PHLY_DE', 'usp_Step_14b_Coverage_PVCD'),</v>
      </c>
    </row>
    <row r="139" spans="1:2" x14ac:dyDescent="0.25">
      <c r="A139" s="8" t="s">
        <v>39</v>
      </c>
      <c r="B139" s="15" t="str">
        <f t="shared" si="2"/>
        <v>('PHLY_DE', 'usp_Step_15_Account_Loss_Ratios'),</v>
      </c>
    </row>
    <row r="140" spans="1:2" x14ac:dyDescent="0.25">
      <c r="A140" s="8" t="s">
        <v>40</v>
      </c>
      <c r="B140" s="15" t="str">
        <f t="shared" si="2"/>
        <v>('PHLY_DE', 'usp_Step_16_Account_Dominant_Policy'),</v>
      </c>
    </row>
    <row r="141" spans="1:2" x14ac:dyDescent="0.25">
      <c r="A141" s="8" t="s">
        <v>41</v>
      </c>
      <c r="B141" s="15" t="str">
        <f t="shared" si="2"/>
        <v>('PHLY_DE', 'usp_Step_17_Premium_15_Month'),</v>
      </c>
    </row>
    <row r="142" spans="1:2" x14ac:dyDescent="0.25">
      <c r="A142" s="8" t="s">
        <v>42</v>
      </c>
      <c r="B142" s="15" t="str">
        <f t="shared" si="2"/>
        <v>('PHLY_DE', 'usp_Step_18_Losses_15_Month'),</v>
      </c>
    </row>
    <row r="143" spans="1:2" x14ac:dyDescent="0.25">
      <c r="A143" s="8" t="s">
        <v>43</v>
      </c>
      <c r="B143" s="15" t="str">
        <f t="shared" si="2"/>
        <v>('PHLY_DE', 'usp_Step_19_Premium_Loss_Join_15_Months'),</v>
      </c>
    </row>
    <row r="144" spans="1:2" x14ac:dyDescent="0.25">
      <c r="A144" s="8" t="s">
        <v>44</v>
      </c>
      <c r="B144" s="15" t="str">
        <f t="shared" si="2"/>
        <v>('PHLY_DE', 'usp_Step_20_Producer_Info_Premium_15_Months'),</v>
      </c>
    </row>
    <row r="145" spans="1:2" x14ac:dyDescent="0.25">
      <c r="A145" s="8" t="s">
        <v>45</v>
      </c>
      <c r="B145" s="15" t="str">
        <f t="shared" si="2"/>
        <v>('PHLY_DE', 'usp_Step_21_Coverage_FA_2_Premium_15_Months'),</v>
      </c>
    </row>
    <row r="146" spans="1:2" x14ac:dyDescent="0.25">
      <c r="A146" s="8" t="s">
        <v>46</v>
      </c>
      <c r="B146" s="15" t="str">
        <f t="shared" si="2"/>
        <v>('PHLY_DE', 'usp_Step_22_Create_Premium_Summary_Indexes'),</v>
      </c>
    </row>
    <row r="147" spans="1:2" x14ac:dyDescent="0.25">
      <c r="A147" s="8" t="s">
        <v>47</v>
      </c>
      <c r="B147" s="15" t="str">
        <f t="shared" si="2"/>
        <v>('PHLY_DE', 'usp_Step_22a_Non_Hired_Non_Owned'),</v>
      </c>
    </row>
    <row r="148" spans="1:2" x14ac:dyDescent="0.25">
      <c r="A148" s="8" t="s">
        <v>48</v>
      </c>
      <c r="B148" s="15" t="str">
        <f t="shared" si="2"/>
        <v>('PHLY_DE', 'usp_Step_22b_Non_Hired_Non_Owned'),</v>
      </c>
    </row>
    <row r="149" spans="1:2" x14ac:dyDescent="0.25">
      <c r="A149" s="8" t="s">
        <v>49</v>
      </c>
      <c r="B149" s="15" t="str">
        <f t="shared" si="2"/>
        <v>('PHLY_DE', 'usp_Step_22c_Non_Hired_Non_Owned'),</v>
      </c>
    </row>
    <row r="150" spans="1:2" x14ac:dyDescent="0.25">
      <c r="A150" s="8" t="s">
        <v>77</v>
      </c>
      <c r="B150" s="15" t="str">
        <f t="shared" si="2"/>
        <v>('PHLY_DE', 'usp_Step_22d_Non_Hired_Non_Owned_Auto'),</v>
      </c>
    </row>
    <row r="151" spans="1:2" x14ac:dyDescent="0.25">
      <c r="A151" s="15" t="s">
        <v>50</v>
      </c>
      <c r="B151" s="15" t="str">
        <f t="shared" si="2"/>
        <v>('PHLY_DE', 'usp_DetailedExperienceRefTableCheck'),</v>
      </c>
    </row>
    <row r="152" spans="1:2" x14ac:dyDescent="0.25">
      <c r="A152" s="15" t="s">
        <v>51</v>
      </c>
      <c r="B152" s="15" t="str">
        <f t="shared" si="2"/>
        <v>('PHLY_DE', 'usp_DetailedExperienceSpaceCheck'),</v>
      </c>
    </row>
    <row r="153" spans="1:2" x14ac:dyDescent="0.25">
      <c r="A153" s="15" t="s">
        <v>52</v>
      </c>
      <c r="B153" s="15" t="str">
        <f t="shared" si="2"/>
        <v>('PHLY_DE', 'usp_PHLYLT_Step_00_Loss_Setup_Parameters'),</v>
      </c>
    </row>
    <row r="154" spans="1:2" x14ac:dyDescent="0.25">
      <c r="A154" s="15" t="s">
        <v>53</v>
      </c>
      <c r="B154" s="15" t="str">
        <f t="shared" si="2"/>
        <v>('PHLY_DE', 'usp_PHLYLT_Step_01_Build_Premium_Data'),</v>
      </c>
    </row>
    <row r="155" spans="1:2" x14ac:dyDescent="0.25">
      <c r="A155" s="15" t="s">
        <v>54</v>
      </c>
      <c r="B155" s="15" t="str">
        <f t="shared" si="2"/>
        <v>('PHLY_DE', 'usp_PHLYLT_Step_02_Build_Claim_Information'),</v>
      </c>
    </row>
    <row r="156" spans="1:2" x14ac:dyDescent="0.25">
      <c r="A156" s="15" t="s">
        <v>55</v>
      </c>
      <c r="B156" s="15" t="str">
        <f t="shared" si="2"/>
        <v>('PHLY_DE', 'usp_PHLYLT_Step_03_Build_Loss_Data'),</v>
      </c>
    </row>
    <row r="157" spans="1:2" x14ac:dyDescent="0.25">
      <c r="A157" s="15" t="s">
        <v>56</v>
      </c>
      <c r="B157" s="15" t="str">
        <f t="shared" si="2"/>
        <v>('PHLY_DE', 'usp_CT_01_Compress_DE_OutputTables'),</v>
      </c>
    </row>
    <row r="158" spans="1:2" x14ac:dyDescent="0.25">
      <c r="A158" s="8" t="s">
        <v>57</v>
      </c>
      <c r="B158" s="15" t="str">
        <f t="shared" si="2"/>
        <v>('PHLY_DE', 'usp_Step_23_Table_Renames'),</v>
      </c>
    </row>
    <row r="159" spans="1:2" x14ac:dyDescent="0.25">
      <c r="A159" s="8" t="s">
        <v>58</v>
      </c>
      <c r="B159" s="15" t="str">
        <f t="shared" si="2"/>
        <v>('PHLY_DE', 'usp_Step_24_View_Updates'),</v>
      </c>
    </row>
    <row r="160" spans="1:2" x14ac:dyDescent="0.25">
      <c r="A160" s="8" t="s">
        <v>59</v>
      </c>
      <c r="B160" s="15" t="str">
        <f t="shared" si="2"/>
        <v>('PHLY_DE', 'usp_Step_25_All_Lines_Table_Creation'),</v>
      </c>
    </row>
    <row r="161" spans="1:2" x14ac:dyDescent="0.25">
      <c r="A161" s="8" t="s">
        <v>60</v>
      </c>
      <c r="B161" s="15" t="str">
        <f t="shared" si="2"/>
        <v>('PHLY_DE', 'usp_Step_26_All_Lines_Losses_Table_Creation'),</v>
      </c>
    </row>
    <row r="162" spans="1:2" x14ac:dyDescent="0.25">
      <c r="A162" s="8" t="s">
        <v>61</v>
      </c>
      <c r="B162" s="15" t="str">
        <f t="shared" si="2"/>
        <v>('PHLY_DE', 'usp_Step_26a_Consolidated_Tables_Creation'),</v>
      </c>
    </row>
    <row r="163" spans="1:2" x14ac:dyDescent="0.25">
      <c r="A163" s="8" t="s">
        <v>62</v>
      </c>
      <c r="B163" s="15" t="str">
        <f t="shared" si="2"/>
        <v>('PHLY_DE', 'usp_Step_27_Backup_Current_Table_Renames'),</v>
      </c>
    </row>
    <row r="164" spans="1:2" x14ac:dyDescent="0.25">
      <c r="A164" s="8" t="s">
        <v>63</v>
      </c>
      <c r="B164" s="15" t="str">
        <f t="shared" si="2"/>
        <v>('PHLY_DE', 'usp_CreateDetailedExperiencePromptTables'),</v>
      </c>
    </row>
    <row r="165" spans="1:2" x14ac:dyDescent="0.25">
      <c r="A165" s="15" t="s">
        <v>64</v>
      </c>
      <c r="B165" s="15" t="str">
        <f t="shared" si="2"/>
        <v>('PHLY_DE', 'usp_OLF_Step_00_PM_Create_Tables'),</v>
      </c>
    </row>
    <row r="166" spans="1:2" x14ac:dyDescent="0.25">
      <c r="A166" s="15" t="s">
        <v>65</v>
      </c>
      <c r="B166" s="15" t="str">
        <f t="shared" si="2"/>
        <v>('PHLY_DE', 'usp_OLF_Step_01_PM_Detailed_Rate_Change_Table'),</v>
      </c>
    </row>
    <row r="167" spans="1:2" x14ac:dyDescent="0.25">
      <c r="A167" s="15" t="s">
        <v>66</v>
      </c>
      <c r="B167" s="15" t="str">
        <f t="shared" si="2"/>
        <v>('PHLY_DE', 'usp_OLF_Step_02_PM_Summarized_Rate_Change_Table'),</v>
      </c>
    </row>
    <row r="168" spans="1:2" x14ac:dyDescent="0.25">
      <c r="A168" s="15" t="s">
        <v>67</v>
      </c>
      <c r="B168" s="15" t="str">
        <f t="shared" si="2"/>
        <v>('PHLY_DE', 'usp_OLF_Step_03_Premium_Average_Change_Table'),</v>
      </c>
    </row>
    <row r="169" spans="1:2" x14ac:dyDescent="0.25">
      <c r="A169" s="15" t="s">
        <v>68</v>
      </c>
      <c r="B169" s="15" t="str">
        <f t="shared" si="2"/>
        <v>('PHLY_DE', 'usp_OLF_Step_04_Policy_Level_Rate_Change_Table'),</v>
      </c>
    </row>
    <row r="170" spans="1:2" x14ac:dyDescent="0.25">
      <c r="A170" s="15" t="s">
        <v>69</v>
      </c>
      <c r="B170" s="15" t="str">
        <f t="shared" si="2"/>
        <v>('PHLY_DE', 'usp_OLF_Step_05_OnLevel_Factors_Table'),</v>
      </c>
    </row>
    <row r="171" spans="1:2" ht="15.75" thickBot="1" x14ac:dyDescent="0.3">
      <c r="A171" s="1" t="s">
        <v>70</v>
      </c>
      <c r="B171" s="15" t="str">
        <f t="shared" ref="B171" si="3">"('PHLY_DE', '"&amp;A171&amp;"'),"</f>
        <v>('PHLY_DE', 'usp_OLF_Step_06_DE_OnLevel_EP_Join'),</v>
      </c>
    </row>
    <row r="172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8" width="16.5703125" customWidth="1"/>
  </cols>
  <sheetData>
    <row r="1" spans="1:6" x14ac:dyDescent="0.25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</row>
    <row r="2" spans="1:6" x14ac:dyDescent="0.25">
      <c r="A2" t="s">
        <v>206</v>
      </c>
      <c r="B2">
        <v>1</v>
      </c>
      <c r="C2">
        <v>1</v>
      </c>
      <c r="D2">
        <v>0.99</v>
      </c>
      <c r="E2">
        <v>1.01</v>
      </c>
      <c r="F2">
        <v>0.99</v>
      </c>
    </row>
    <row r="4" spans="1:6" x14ac:dyDescent="0.25">
      <c r="A4" t="s">
        <v>200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</row>
    <row r="5" spans="1:6" x14ac:dyDescent="0.25">
      <c r="A5" t="s">
        <v>206</v>
      </c>
      <c r="B5">
        <v>1</v>
      </c>
      <c r="C5">
        <v>1</v>
      </c>
      <c r="D5">
        <v>0.99</v>
      </c>
      <c r="E5">
        <v>1.01</v>
      </c>
      <c r="F5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PPID</vt:lpstr>
      <vt:lpstr>trim</vt:lpstr>
      <vt:lpstr>adhoc</vt:lpstr>
      <vt:lpstr>Sheet1</vt:lpstr>
      <vt:lpstr>Sheet2</vt:lpstr>
    </vt:vector>
  </TitlesOfParts>
  <Company>Philadelphia Insurance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James</dc:creator>
  <cp:lastModifiedBy>Wang, James</cp:lastModifiedBy>
  <dcterms:created xsi:type="dcterms:W3CDTF">2016-06-17T15:33:24Z</dcterms:created>
  <dcterms:modified xsi:type="dcterms:W3CDTF">2017-03-05T15:57:16Z</dcterms:modified>
</cp:coreProperties>
</file>