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itorios\Computacao_Concorrente_24.2\Lab_3\docs\"/>
    </mc:Choice>
  </mc:AlternateContent>
  <xr:revisionPtr revIDLastSave="0" documentId="13_ncr:1_{5E63524C-A788-4581-83D0-1A50FDC100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  <sheet name="Planilha2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J13" i="1" s="1"/>
  <c r="K13" i="1" s="1"/>
  <c r="I12" i="1"/>
  <c r="J12" i="1" s="1"/>
  <c r="K12" i="1" s="1"/>
  <c r="I11" i="1"/>
  <c r="J11" i="1" s="1"/>
  <c r="K11" i="1" s="1"/>
  <c r="I10" i="1"/>
  <c r="J10" i="1" s="1"/>
  <c r="K10" i="1" s="1"/>
  <c r="I9" i="1"/>
  <c r="J9" i="1" s="1"/>
  <c r="K9" i="1" s="1"/>
  <c r="I8" i="1"/>
  <c r="J8" i="1" s="1"/>
  <c r="K8" i="1" s="1"/>
  <c r="I7" i="1"/>
  <c r="J7" i="1" s="1"/>
  <c r="K7" i="1" s="1"/>
  <c r="I6" i="1"/>
  <c r="J6" i="1" s="1"/>
  <c r="K6" i="1" s="1"/>
  <c r="I5" i="1"/>
  <c r="J5" i="1" s="1"/>
  <c r="K5" i="1" s="1"/>
  <c r="I4" i="1"/>
  <c r="J4" i="1" s="1"/>
  <c r="K4" i="1" s="1"/>
  <c r="I3" i="1"/>
  <c r="J3" i="1" s="1"/>
  <c r="K3" i="1" s="1"/>
  <c r="I2" i="1"/>
  <c r="J2" i="1" s="1"/>
  <c r="K2" i="1" s="1"/>
</calcChain>
</file>

<file path=xl/sharedStrings.xml><?xml version="1.0" encoding="utf-8"?>
<sst xmlns="http://schemas.openxmlformats.org/spreadsheetml/2006/main" count="20" uniqueCount="19">
  <si>
    <t xml:space="preserve"> threads</t>
  </si>
  <si>
    <t>tempo 1</t>
  </si>
  <si>
    <t>Tempo 2</t>
  </si>
  <si>
    <t>Tempo 3</t>
  </si>
  <si>
    <t>Tempo 4</t>
  </si>
  <si>
    <t>Tempo 5</t>
  </si>
  <si>
    <t>tempo médio</t>
  </si>
  <si>
    <t>aceleração</t>
  </si>
  <si>
    <t>eficiência</t>
  </si>
  <si>
    <t>matriz</t>
  </si>
  <si>
    <t>sequencial</t>
  </si>
  <si>
    <t>Matriz</t>
  </si>
  <si>
    <t xml:space="preserve"> Threads</t>
  </si>
  <si>
    <t>Aceleração</t>
  </si>
  <si>
    <t>Eficiência</t>
  </si>
  <si>
    <t>Rótulos de Linha</t>
  </si>
  <si>
    <t>Total Geral</t>
  </si>
  <si>
    <t>Rótulos de Coluna</t>
  </si>
  <si>
    <t>Soma de Eficiência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</si>
</sst>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2" fillId="8" borderId="1"/>
    <xf numFmtId="0" fontId="13" fillId="0" borderId="0"/>
    <xf numFmtId="0" fontId="1" fillId="0" borderId="0"/>
    <xf numFmtId="0" fontId="1" fillId="0" borderId="0"/>
    <xf numFmtId="0" fontId="4" fillId="0" borderId="0"/>
  </cellStyleXfs>
  <cellXfs count="18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pivotButton="1" applyBorder="1"/>
    <xf numFmtId="0" fontId="0" fillId="0" borderId="7" xfId="0" applyBorder="1"/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/>
    <xf numFmtId="0" fontId="0" fillId="0" borderId="10" xfId="0" applyBorder="1" applyAlignment="1">
      <alignment horizontal="left"/>
    </xf>
    <xf numFmtId="0" fontId="0" fillId="0" borderId="9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" xfId="0" builtinId="0" customBuiltin="1"/>
    <cellStyle name="Note" xfId="14" xr:uid="{00000000-0005-0000-0000-00000E000000}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[tabela.xlsx]Planilha2!Tabela dinâmica3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Planilha2!$H$1:$H$2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Planilha2!$G$3:$G$7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Planilha2!$H$3:$H$7</c:f>
              <c:numCache>
                <c:formatCode>General</c:formatCode>
                <c:ptCount val="4"/>
                <c:pt idx="0">
                  <c:v>0.61844983471564063</c:v>
                </c:pt>
                <c:pt idx="1">
                  <c:v>0.61064837446709841</c:v>
                </c:pt>
                <c:pt idx="2">
                  <c:v>0.58655361035661102</c:v>
                </c:pt>
                <c:pt idx="3">
                  <c:v>0.44758503498219132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A-47DA-B484-883FC08F4D6C}"/>
            </c:ext>
          </c:extLst>
        </c:ser>
        <c:ser>
          <c:idx val="1"/>
          <c:order val="1"/>
          <c:tx>
            <c:strRef>
              <c:f>Planilha2!$I$1:$I$2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Planilha2!$G$3:$G$7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Planilha2!$I$3:$I$7</c:f>
              <c:numCache>
                <c:formatCode>General</c:formatCode>
                <c:ptCount val="4"/>
                <c:pt idx="0">
                  <c:v>0.6514570282301404</c:v>
                </c:pt>
                <c:pt idx="1">
                  <c:v>0.64941158148829536</c:v>
                </c:pt>
                <c:pt idx="2">
                  <c:v>0.63452014777112908</c:v>
                </c:pt>
                <c:pt idx="3">
                  <c:v>0.49300069077626058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A-47DA-B484-883FC08F4D6C}"/>
            </c:ext>
          </c:extLst>
        </c:ser>
        <c:ser>
          <c:idx val="2"/>
          <c:order val="2"/>
          <c:tx>
            <c:strRef>
              <c:f>Planilha2!$J$1:$J$2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Planilha2!$G$3:$G$7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Planilha2!$J$3:$J$7</c:f>
              <c:numCache>
                <c:formatCode>General</c:formatCode>
                <c:ptCount val="4"/>
                <c:pt idx="0">
                  <c:v>0.7208172095742984</c:v>
                </c:pt>
                <c:pt idx="1">
                  <c:v>0.71027642481482589</c:v>
                </c:pt>
                <c:pt idx="2">
                  <c:v>0.69131896454116504</c:v>
                </c:pt>
                <c:pt idx="3">
                  <c:v>0.53155929093737353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A-47DA-B484-883FC08F4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903168"/>
        <c:axId val="1136902688"/>
      </c:lineChart>
      <c:catAx>
        <c:axId val="113690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6902688"/>
        <c:crosses val="autoZero"/>
        <c:auto val="1"/>
        <c:lblAlgn val="ctr"/>
        <c:lblOffset val="100"/>
        <c:noMultiLvlLbl val="0"/>
      </c:catAx>
      <c:valAx>
        <c:axId val="11369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690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285750</xdr:colOff>
      <xdr:row>19</xdr:row>
      <xdr:rowOff>28575</xdr:rowOff>
    </xdr:from>
    <xdr:to>
      <xdr:col>24</xdr:col>
      <xdr:colOff>362888</xdr:colOff>
      <xdr:row>54</xdr:row>
      <xdr:rowOff>61454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61A27CA6-BEB1-13D7-5BB9-994DA6B41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2375" y="3105150"/>
          <a:ext cx="10821338" cy="5700254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21</xdr:row>
      <xdr:rowOff>123825</xdr:rowOff>
    </xdr:from>
    <xdr:to>
      <xdr:col>14</xdr:col>
      <xdr:colOff>629588</xdr:colOff>
      <xdr:row>56</xdr:row>
      <xdr:rowOff>156704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56756DF4-4072-1AC5-8F67-00505F371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" y="3524250"/>
          <a:ext cx="10821338" cy="57002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8</xdr:row>
      <xdr:rowOff>123826</xdr:rowOff>
    </xdr:from>
    <xdr:to>
      <xdr:col>15</xdr:col>
      <xdr:colOff>200024</xdr:colOff>
      <xdr:row>43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4A3370-1BCC-B1CC-2A32-7587C389A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Assayag" refreshedDate="45540.863175694445" createdVersion="8" refreshedVersion="8" minRefreshableVersion="3" recordCount="12" xr:uid="{00000000-000A-0000-FFFF-FFFF08000000}">
  <cacheSource type="worksheet">
    <worksheetSource ref="A1:D13" sheet="Planilha2"/>
  </cacheSource>
  <cacheFields count="4">
    <cacheField name="Matriz" numFmtId="0">
      <sharedItems containsSemiMixedTypes="0" containsString="0" containsNumber="1" containsInteger="1" minValue="500" maxValue="2000" count="3">
        <n v="500"/>
        <n v="1000"/>
        <n v="2000"/>
      </sharedItems>
    </cacheField>
    <cacheField name=" Thread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Aceleração" numFmtId="0">
      <sharedItems containsSemiMixedTypes="0" containsString="0" containsNumber="1" minValue="0.61844983471564063" maxValue="4.2524743274989882"/>
    </cacheField>
    <cacheField name="Eficiência" numFmtId="0">
      <sharedItems containsSemiMixedTypes="0" containsString="0" containsNumber="1" minValue="0.44758503498219132" maxValue="0.72081720957429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n v="0.61844983471564063"/>
    <n v="0.61844983471564063"/>
  </r>
  <r>
    <x v="0"/>
    <x v="1"/>
    <n v="1.2212967489341968"/>
    <n v="0.61064837446709841"/>
  </r>
  <r>
    <x v="0"/>
    <x v="2"/>
    <n v="2.3462144414264441"/>
    <n v="0.58655361035661102"/>
  </r>
  <r>
    <x v="0"/>
    <x v="3"/>
    <n v="3.5806802798575306"/>
    <n v="0.44758503498219132"/>
  </r>
  <r>
    <x v="1"/>
    <x v="0"/>
    <n v="0.6514570282301404"/>
    <n v="0.6514570282301404"/>
  </r>
  <r>
    <x v="1"/>
    <x v="1"/>
    <n v="1.2988231629765907"/>
    <n v="0.64941158148829536"/>
  </r>
  <r>
    <x v="1"/>
    <x v="2"/>
    <n v="2.5380805910845163"/>
    <n v="0.63452014777112908"/>
  </r>
  <r>
    <x v="1"/>
    <x v="3"/>
    <n v="3.9440055262100846"/>
    <n v="0.49300069077626058"/>
  </r>
  <r>
    <x v="2"/>
    <x v="0"/>
    <n v="0.7208172095742984"/>
    <n v="0.7208172095742984"/>
  </r>
  <r>
    <x v="2"/>
    <x v="1"/>
    <n v="1.4205528496296518"/>
    <n v="0.71027642481482589"/>
  </r>
  <r>
    <x v="2"/>
    <x v="2"/>
    <n v="2.7652758581646601"/>
    <n v="0.69131896454116504"/>
  </r>
  <r>
    <x v="2"/>
    <x v="3"/>
    <n v="4.2524743274989882"/>
    <n v="0.531559290937373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G1:K7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oma de Eficiência" fld="3" baseField="0" baseItem="0"/>
  </dataFields>
  <chartFormats count="18">
    <chartFormat chart="0" format="18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8" format="3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8" format="3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8" format="3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8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4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sqref="A1:K13"/>
    </sheetView>
  </sheetViews>
  <sheetFormatPr defaultRowHeight="12.75"/>
  <cols>
    <col min="1" max="17" width="12.140625" customWidth="1"/>
  </cols>
  <sheetData>
    <row r="1" spans="1:11">
      <c r="A1" s="1" t="s">
        <v>9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 s="1">
        <v>500</v>
      </c>
      <c r="B2" s="1">
        <v>0.32692900000000003</v>
      </c>
      <c r="C2" s="1">
        <v>1</v>
      </c>
      <c r="D2" s="1">
        <v>0.53186049999999996</v>
      </c>
      <c r="E2" s="1">
        <v>0.53049785000000005</v>
      </c>
      <c r="F2" s="1">
        <v>0.52445744999999999</v>
      </c>
      <c r="G2" s="1">
        <v>0.53116421999999996</v>
      </c>
      <c r="H2" s="1">
        <v>0.52515270999999997</v>
      </c>
      <c r="I2" s="1">
        <f t="shared" ref="I2:I12" si="0">AVERAGE(D2:H2)</f>
        <v>0.52862654600000003</v>
      </c>
      <c r="J2" s="1">
        <f t="shared" ref="J2:J13" si="1">B2/I2</f>
        <v>0.61844983471564063</v>
      </c>
      <c r="K2" s="1">
        <f t="shared" ref="K2:K13" si="2">J2/C2</f>
        <v>0.61844983471564063</v>
      </c>
    </row>
    <row r="3" spans="1:11">
      <c r="A3" s="1">
        <v>500</v>
      </c>
      <c r="B3" s="1">
        <v>0.32692900000000003</v>
      </c>
      <c r="C3" s="1">
        <v>2</v>
      </c>
      <c r="D3" s="1">
        <v>0.26659914000000001</v>
      </c>
      <c r="E3" s="1">
        <v>0.26949224999999999</v>
      </c>
      <c r="F3" s="1">
        <v>0.26664560999999998</v>
      </c>
      <c r="G3" s="1">
        <v>0.26759688999999998</v>
      </c>
      <c r="H3" s="1">
        <v>0.26811641000000003</v>
      </c>
      <c r="I3" s="1">
        <f t="shared" si="0"/>
        <v>0.26769005999999995</v>
      </c>
      <c r="J3" s="1">
        <f t="shared" si="1"/>
        <v>1.2212967489341968</v>
      </c>
      <c r="K3" s="1">
        <f t="shared" si="2"/>
        <v>0.61064837446709841</v>
      </c>
    </row>
    <row r="4" spans="1:11">
      <c r="A4" s="1">
        <v>500</v>
      </c>
      <c r="B4" s="1">
        <v>0.32692900000000003</v>
      </c>
      <c r="C4" s="1">
        <v>4</v>
      </c>
      <c r="D4" s="1">
        <v>0.13867138000000001</v>
      </c>
      <c r="E4" s="1">
        <v>0.13947146999999999</v>
      </c>
      <c r="F4" s="1">
        <v>0.13956815</v>
      </c>
      <c r="G4" s="1">
        <v>0.13966654000000001</v>
      </c>
      <c r="H4" s="1">
        <v>0.1393384</v>
      </c>
      <c r="I4" s="1">
        <f t="shared" si="0"/>
        <v>0.13934318800000001</v>
      </c>
      <c r="J4" s="1">
        <f t="shared" si="1"/>
        <v>2.3462144414264441</v>
      </c>
      <c r="K4" s="1">
        <f t="shared" si="2"/>
        <v>0.58655361035661102</v>
      </c>
    </row>
    <row r="5" spans="1:11">
      <c r="A5" s="1">
        <v>500</v>
      </c>
      <c r="B5" s="1">
        <v>0.32692900000000003</v>
      </c>
      <c r="C5" s="1">
        <v>8</v>
      </c>
      <c r="D5" s="1">
        <v>9.3265890000000004E-2</v>
      </c>
      <c r="E5" s="1">
        <v>8.9590589999999998E-2</v>
      </c>
      <c r="F5" s="1">
        <v>9.0530399999999997E-2</v>
      </c>
      <c r="G5" s="1">
        <v>9.0223209999999998E-2</v>
      </c>
      <c r="H5" s="1">
        <v>9.2907909999999996E-2</v>
      </c>
      <c r="I5" s="1">
        <f t="shared" si="0"/>
        <v>9.1303599999999999E-2</v>
      </c>
      <c r="J5" s="1">
        <f t="shared" si="1"/>
        <v>3.5806802798575306</v>
      </c>
      <c r="K5" s="1">
        <f t="shared" si="2"/>
        <v>0.44758503498219132</v>
      </c>
    </row>
    <row r="6" spans="1:11">
      <c r="A6" s="1">
        <v>1000</v>
      </c>
      <c r="B6" s="1">
        <v>2.7904170000000001</v>
      </c>
      <c r="C6" s="1">
        <v>1</v>
      </c>
      <c r="D6" s="1">
        <v>4.2847599399999998</v>
      </c>
      <c r="E6" s="1">
        <v>4.2966069300000003</v>
      </c>
      <c r="F6" s="1">
        <v>4.2693427899999996</v>
      </c>
      <c r="G6" s="1">
        <v>4.2868337099999998</v>
      </c>
      <c r="H6" s="1">
        <v>4.2791954099999998</v>
      </c>
      <c r="I6" s="1">
        <f t="shared" si="0"/>
        <v>4.2833477559999995</v>
      </c>
      <c r="J6" s="1">
        <f t="shared" si="1"/>
        <v>0.6514570282301404</v>
      </c>
      <c r="K6" s="1">
        <f t="shared" si="2"/>
        <v>0.6514570282301404</v>
      </c>
    </row>
    <row r="7" spans="1:11">
      <c r="A7" s="1">
        <v>1000</v>
      </c>
      <c r="B7" s="1">
        <v>2.7904170000000001</v>
      </c>
      <c r="C7" s="1">
        <v>2</v>
      </c>
      <c r="D7" s="1">
        <v>2.1509869699999999</v>
      </c>
      <c r="E7" s="1">
        <v>2.1476127800000002</v>
      </c>
      <c r="F7" s="1">
        <v>2.1500509999999999</v>
      </c>
      <c r="G7" s="1">
        <v>2.14654539</v>
      </c>
      <c r="H7" s="1">
        <v>2.14690132</v>
      </c>
      <c r="I7" s="1">
        <f t="shared" si="0"/>
        <v>2.1484194919999999</v>
      </c>
      <c r="J7" s="1">
        <f t="shared" si="1"/>
        <v>1.2988231629765907</v>
      </c>
      <c r="K7" s="1">
        <f t="shared" si="2"/>
        <v>0.64941158148829536</v>
      </c>
    </row>
    <row r="8" spans="1:11">
      <c r="A8" s="1">
        <v>1000</v>
      </c>
      <c r="B8" s="1">
        <v>2.7904170000000001</v>
      </c>
      <c r="C8" s="1">
        <v>4</v>
      </c>
      <c r="D8" s="1">
        <v>1.0999558700000001</v>
      </c>
      <c r="E8" s="1">
        <v>1.09629314</v>
      </c>
      <c r="F8" s="1">
        <v>1.1008192800000001</v>
      </c>
      <c r="G8" s="1">
        <v>1.1004064600000001</v>
      </c>
      <c r="H8" s="1">
        <v>1.09962611</v>
      </c>
      <c r="I8" s="1">
        <f t="shared" si="0"/>
        <v>1.0994201719999999</v>
      </c>
      <c r="J8" s="1">
        <f t="shared" si="1"/>
        <v>2.5380805910845163</v>
      </c>
      <c r="K8" s="1">
        <f t="shared" si="2"/>
        <v>0.63452014777112908</v>
      </c>
    </row>
    <row r="9" spans="1:11">
      <c r="A9" s="1">
        <v>1000</v>
      </c>
      <c r="B9" s="1">
        <v>2.7904170000000001</v>
      </c>
      <c r="C9" s="1">
        <v>8</v>
      </c>
      <c r="D9" s="1">
        <v>0.70567747000000003</v>
      </c>
      <c r="E9" s="1">
        <v>0.70699913000000003</v>
      </c>
      <c r="F9" s="1">
        <v>0.70613170000000003</v>
      </c>
      <c r="G9" s="1">
        <v>0.70952090999999995</v>
      </c>
      <c r="H9" s="1">
        <v>0.70921274000000001</v>
      </c>
      <c r="I9" s="1">
        <f t="shared" si="0"/>
        <v>0.7075083900000001</v>
      </c>
      <c r="J9" s="1">
        <f t="shared" si="1"/>
        <v>3.9440055262100846</v>
      </c>
      <c r="K9" s="1">
        <f t="shared" si="2"/>
        <v>0.49300069077626058</v>
      </c>
    </row>
    <row r="10" spans="1:11">
      <c r="A10" s="1">
        <v>2000</v>
      </c>
      <c r="B10" s="1">
        <v>25.364758999999999</v>
      </c>
      <c r="C10" s="1">
        <v>1</v>
      </c>
      <c r="D10" s="1">
        <v>34.955465449999998</v>
      </c>
      <c r="E10" s="1">
        <v>34.989670670000002</v>
      </c>
      <c r="F10" s="1">
        <v>35.205502660000001</v>
      </c>
      <c r="G10" s="1">
        <v>35.495037940000003</v>
      </c>
      <c r="H10" s="1">
        <v>35.298783700000001</v>
      </c>
      <c r="I10" s="1">
        <f t="shared" si="0"/>
        <v>35.188892084000003</v>
      </c>
      <c r="J10" s="1">
        <f t="shared" si="1"/>
        <v>0.7208172095742984</v>
      </c>
      <c r="K10" s="1">
        <f t="shared" si="2"/>
        <v>0.7208172095742984</v>
      </c>
    </row>
    <row r="11" spans="1:11">
      <c r="A11" s="1">
        <v>2000</v>
      </c>
      <c r="B11" s="1">
        <v>25.364758999999999</v>
      </c>
      <c r="C11" s="1">
        <v>2</v>
      </c>
      <c r="D11" s="1">
        <v>17.862305719999998</v>
      </c>
      <c r="E11" s="1">
        <v>17.81072503</v>
      </c>
      <c r="F11" s="1">
        <v>17.793143780000001</v>
      </c>
      <c r="G11" s="1">
        <v>17.813854710000001</v>
      </c>
      <c r="H11" s="1">
        <v>17.997743870000001</v>
      </c>
      <c r="I11" s="1">
        <f t="shared" si="0"/>
        <v>17.855554622</v>
      </c>
      <c r="J11" s="1">
        <f t="shared" si="1"/>
        <v>1.4205528496296518</v>
      </c>
      <c r="K11" s="1">
        <f t="shared" si="2"/>
        <v>0.71027642481482589</v>
      </c>
    </row>
    <row r="12" spans="1:11">
      <c r="A12" s="1">
        <v>2000</v>
      </c>
      <c r="B12" s="1">
        <v>25.364758999999999</v>
      </c>
      <c r="C12" s="1">
        <v>4</v>
      </c>
      <c r="D12" s="1">
        <v>9.1593224400000004</v>
      </c>
      <c r="E12" s="1">
        <v>9.1524135100000006</v>
      </c>
      <c r="F12" s="1">
        <v>9.0643816499999996</v>
      </c>
      <c r="G12" s="1">
        <v>9.1337691299999992</v>
      </c>
      <c r="H12" s="1">
        <v>9.3530945800000005</v>
      </c>
      <c r="I12" s="1">
        <f t="shared" si="0"/>
        <v>9.172596261999999</v>
      </c>
      <c r="J12" s="1">
        <f t="shared" si="1"/>
        <v>2.7652758581646601</v>
      </c>
      <c r="K12" s="1">
        <f t="shared" si="2"/>
        <v>0.69131896454116504</v>
      </c>
    </row>
    <row r="13" spans="1:11">
      <c r="A13" s="1">
        <v>2000</v>
      </c>
      <c r="B13" s="1">
        <v>25.364758999999999</v>
      </c>
      <c r="C13" s="1">
        <v>8</v>
      </c>
      <c r="D13" s="1">
        <v>5.9456758000000001</v>
      </c>
      <c r="E13" s="1">
        <v>5.9064905000000003</v>
      </c>
      <c r="F13" s="1">
        <v>5.99461025</v>
      </c>
      <c r="G13" s="1">
        <v>6.0044664000000001</v>
      </c>
      <c r="H13" s="1">
        <v>5.9722868900000003</v>
      </c>
      <c r="I13" s="1">
        <f>AVERAGE(D13:H13)</f>
        <v>5.9647059679999996</v>
      </c>
      <c r="J13" s="1">
        <f t="shared" si="1"/>
        <v>4.2524743274989882</v>
      </c>
      <c r="K13" s="1">
        <f t="shared" si="2"/>
        <v>0.53155929093737353</v>
      </c>
    </row>
  </sheetData>
  <pageMargins left="0" right="0" top="0.39370078740157483" bottom="0.39370078740157483" header="0" footer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workbookViewId="0">
      <selection activeCell="M8" sqref="M8"/>
    </sheetView>
  </sheetViews>
  <sheetFormatPr defaultRowHeight="12.75"/>
  <cols>
    <col min="7" max="7" width="17.28515625" bestFit="1" customWidth="1"/>
    <col min="8" max="8" width="18.5703125" bestFit="1" customWidth="1"/>
    <col min="9" max="11" width="12" bestFit="1" customWidth="1"/>
    <col min="12" max="12" width="18.5703125" bestFit="1" customWidth="1"/>
    <col min="13" max="13" width="17.28515625" bestFit="1" customWidth="1"/>
    <col min="14" max="14" width="23.28515625" bestFit="1" customWidth="1"/>
    <col min="15" max="15" width="22" bestFit="1" customWidth="1"/>
    <col min="16" max="19" width="12" bestFit="1" customWidth="1"/>
    <col min="20" max="20" width="11" bestFit="1" customWidth="1"/>
    <col min="21" max="24" width="12" bestFit="1" customWidth="1"/>
  </cols>
  <sheetData>
    <row r="1" spans="1:11">
      <c r="A1" s="2" t="s">
        <v>11</v>
      </c>
      <c r="B1" s="2" t="s">
        <v>12</v>
      </c>
      <c r="C1" s="2" t="s">
        <v>13</v>
      </c>
      <c r="D1" s="1" t="s">
        <v>14</v>
      </c>
      <c r="G1" s="6" t="s">
        <v>18</v>
      </c>
      <c r="H1" s="6" t="s">
        <v>17</v>
      </c>
      <c r="I1" s="4"/>
      <c r="J1" s="4"/>
      <c r="K1" s="5"/>
    </row>
    <row r="2" spans="1:11">
      <c r="A2" s="2">
        <v>500</v>
      </c>
      <c r="B2" s="2">
        <v>1</v>
      </c>
      <c r="C2" s="2">
        <v>0.61844983471564063</v>
      </c>
      <c r="D2" s="1">
        <v>0.61844983471564063</v>
      </c>
      <c r="G2" s="6" t="s">
        <v>15</v>
      </c>
      <c r="H2" s="3">
        <v>500</v>
      </c>
      <c r="I2" s="13">
        <v>1000</v>
      </c>
      <c r="J2" s="13">
        <v>2000</v>
      </c>
      <c r="K2" s="7" t="s">
        <v>16</v>
      </c>
    </row>
    <row r="3" spans="1:11">
      <c r="A3" s="2">
        <v>500</v>
      </c>
      <c r="B3" s="2">
        <v>2</v>
      </c>
      <c r="C3" s="2">
        <v>1.2212967489341968</v>
      </c>
      <c r="D3" s="1">
        <v>0.61064837446709841</v>
      </c>
      <c r="G3" s="8">
        <v>1</v>
      </c>
      <c r="H3" s="3">
        <v>0.61844983471564063</v>
      </c>
      <c r="I3" s="13">
        <v>0.6514570282301404</v>
      </c>
      <c r="J3" s="13">
        <v>0.7208172095742984</v>
      </c>
      <c r="K3" s="7">
        <v>1.9907240725200794</v>
      </c>
    </row>
    <row r="4" spans="1:11">
      <c r="A4" s="2">
        <v>500</v>
      </c>
      <c r="B4" s="2">
        <v>4</v>
      </c>
      <c r="C4" s="2">
        <v>2.3462144414264441</v>
      </c>
      <c r="D4" s="1">
        <v>0.58655361035661102</v>
      </c>
      <c r="G4" s="9">
        <v>2</v>
      </c>
      <c r="H4" s="14">
        <v>0.61064837446709841</v>
      </c>
      <c r="I4" s="15">
        <v>0.64941158148829536</v>
      </c>
      <c r="J4" s="15">
        <v>0.71027642481482589</v>
      </c>
      <c r="K4" s="10">
        <v>1.9703363807702197</v>
      </c>
    </row>
    <row r="5" spans="1:11">
      <c r="A5" s="2">
        <v>500</v>
      </c>
      <c r="B5" s="2">
        <v>8</v>
      </c>
      <c r="C5" s="2">
        <v>3.5806802798575306</v>
      </c>
      <c r="D5" s="1">
        <v>0.44758503498219132</v>
      </c>
      <c r="G5" s="9">
        <v>4</v>
      </c>
      <c r="H5" s="14">
        <v>0.58655361035661102</v>
      </c>
      <c r="I5" s="15">
        <v>0.63452014777112908</v>
      </c>
      <c r="J5" s="15">
        <v>0.69131896454116504</v>
      </c>
      <c r="K5" s="10">
        <v>1.9123927226689053</v>
      </c>
    </row>
    <row r="6" spans="1:11">
      <c r="A6" s="2">
        <v>1000</v>
      </c>
      <c r="B6" s="2">
        <v>1</v>
      </c>
      <c r="C6" s="2">
        <v>0.6514570282301404</v>
      </c>
      <c r="D6" s="1">
        <v>0.6514570282301404</v>
      </c>
      <c r="G6" s="9">
        <v>8</v>
      </c>
      <c r="H6" s="14">
        <v>0.44758503498219132</v>
      </c>
      <c r="I6" s="15">
        <v>0.49300069077626058</v>
      </c>
      <c r="J6" s="15">
        <v>0.53155929093737353</v>
      </c>
      <c r="K6" s="10">
        <v>1.4721450166958254</v>
      </c>
    </row>
    <row r="7" spans="1:11">
      <c r="A7" s="2">
        <v>1000</v>
      </c>
      <c r="B7" s="2">
        <v>2</v>
      </c>
      <c r="C7" s="2">
        <v>1.2988231629765907</v>
      </c>
      <c r="D7" s="1">
        <v>0.64941158148829536</v>
      </c>
      <c r="G7" s="11" t="s">
        <v>16</v>
      </c>
      <c r="H7" s="16">
        <v>2.2632368545215416</v>
      </c>
      <c r="I7" s="17">
        <v>2.4283894482658255</v>
      </c>
      <c r="J7" s="17">
        <v>2.6539718898676625</v>
      </c>
      <c r="K7" s="12">
        <v>7.3455981926550296</v>
      </c>
    </row>
    <row r="8" spans="1:11">
      <c r="A8" s="2">
        <v>1000</v>
      </c>
      <c r="B8" s="2">
        <v>4</v>
      </c>
      <c r="C8" s="2">
        <v>2.5380805910845163</v>
      </c>
      <c r="D8" s="1">
        <v>0.63452014777112908</v>
      </c>
    </row>
    <row r="9" spans="1:11">
      <c r="A9" s="2">
        <v>1000</v>
      </c>
      <c r="B9" s="2">
        <v>8</v>
      </c>
      <c r="C9" s="2">
        <v>3.9440055262100846</v>
      </c>
      <c r="D9" s="1">
        <v>0.49300069077626058</v>
      </c>
    </row>
    <row r="10" spans="1:11">
      <c r="A10" s="2">
        <v>2000</v>
      </c>
      <c r="B10" s="2">
        <v>1</v>
      </c>
      <c r="C10" s="2">
        <v>0.7208172095742984</v>
      </c>
      <c r="D10" s="1">
        <v>0.7208172095742984</v>
      </c>
    </row>
    <row r="11" spans="1:11">
      <c r="A11" s="2">
        <v>2000</v>
      </c>
      <c r="B11" s="2">
        <v>2</v>
      </c>
      <c r="C11" s="2">
        <v>1.4205528496296518</v>
      </c>
      <c r="D11" s="1">
        <v>0.71027642481482589</v>
      </c>
    </row>
    <row r="12" spans="1:11">
      <c r="A12" s="2">
        <v>2000</v>
      </c>
      <c r="B12" s="2">
        <v>4</v>
      </c>
      <c r="C12" s="2">
        <v>2.7652758581646601</v>
      </c>
      <c r="D12" s="1">
        <v>0.69131896454116504</v>
      </c>
    </row>
    <row r="13" spans="1:11">
      <c r="A13" s="2">
        <v>2000</v>
      </c>
      <c r="B13" s="2">
        <v>8</v>
      </c>
      <c r="C13" s="2">
        <v>4.2524743274989882</v>
      </c>
      <c r="D13" s="1">
        <v>0.53155929093737353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Assayag</cp:lastModifiedBy>
  <cp:revision>1</cp:revision>
  <dcterms:created xsi:type="dcterms:W3CDTF">2024-09-05T08:32:41Z</dcterms:created>
  <dcterms:modified xsi:type="dcterms:W3CDTF">2024-09-06T02:17:34Z</dcterms:modified>
</cp:coreProperties>
</file>