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F80EC7A-EAB4-4128-9E2A-F28174EB11E5}" xr6:coauthVersionLast="37" xr6:coauthVersionMax="37" xr10:uidLastSave="{00000000-0000-0000-0000-000000000000}"/>
  <bookViews>
    <workbookView xWindow="0" yWindow="0" windowWidth="23040" windowHeight="9000" tabRatio="500" xr2:uid="{00000000-000D-0000-FFFF-FFFF00000000}"/>
  </bookViews>
  <sheets>
    <sheet name="Plan1" sheetId="1" r:id="rId1"/>
    <sheet name="Plan2" sheetId="2" r:id="rId2"/>
    <sheet name="Plan3" sheetId="3" r:id="rId3"/>
  </sheets>
  <calcPr calcId="17902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" i="1" l="1"/>
  <c r="J7" i="1"/>
  <c r="L8" i="1" l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7" i="1"/>
  <c r="D37" i="1"/>
  <c r="L37" i="1" l="1"/>
  <c r="H37" i="1"/>
  <c r="G37" i="1"/>
  <c r="F37" i="1"/>
  <c r="E37" i="1"/>
  <c r="C37" i="1"/>
  <c r="B37" i="1"/>
  <c r="P36" i="1"/>
  <c r="O36" i="1"/>
  <c r="N36" i="1"/>
  <c r="M36" i="1"/>
  <c r="K36" i="1"/>
  <c r="J36" i="1"/>
  <c r="P35" i="1"/>
  <c r="O35" i="1"/>
  <c r="N35" i="1"/>
  <c r="M35" i="1"/>
  <c r="K35" i="1"/>
  <c r="J35" i="1"/>
  <c r="P34" i="1"/>
  <c r="O34" i="1"/>
  <c r="N34" i="1"/>
  <c r="M34" i="1"/>
  <c r="K34" i="1"/>
  <c r="J34" i="1"/>
  <c r="P33" i="1"/>
  <c r="O33" i="1"/>
  <c r="N33" i="1"/>
  <c r="M33" i="1"/>
  <c r="K33" i="1"/>
  <c r="J33" i="1"/>
  <c r="P32" i="1"/>
  <c r="O32" i="1"/>
  <c r="N32" i="1"/>
  <c r="M32" i="1"/>
  <c r="K32" i="1"/>
  <c r="J32" i="1"/>
  <c r="P31" i="1"/>
  <c r="O31" i="1"/>
  <c r="N31" i="1"/>
  <c r="M31" i="1"/>
  <c r="K31" i="1"/>
  <c r="J31" i="1"/>
  <c r="P30" i="1"/>
  <c r="O30" i="1"/>
  <c r="N30" i="1"/>
  <c r="M30" i="1"/>
  <c r="K30" i="1"/>
  <c r="J30" i="1"/>
  <c r="P29" i="1"/>
  <c r="O29" i="1"/>
  <c r="N29" i="1"/>
  <c r="M29" i="1"/>
  <c r="K29" i="1"/>
  <c r="J29" i="1"/>
  <c r="P28" i="1"/>
  <c r="O28" i="1"/>
  <c r="N28" i="1"/>
  <c r="M28" i="1"/>
  <c r="K28" i="1"/>
  <c r="J28" i="1"/>
  <c r="P27" i="1"/>
  <c r="O27" i="1"/>
  <c r="N27" i="1"/>
  <c r="M27" i="1"/>
  <c r="K27" i="1"/>
  <c r="J27" i="1"/>
  <c r="P26" i="1"/>
  <c r="O26" i="1"/>
  <c r="N26" i="1"/>
  <c r="M26" i="1"/>
  <c r="K26" i="1"/>
  <c r="J26" i="1"/>
  <c r="P25" i="1"/>
  <c r="O25" i="1"/>
  <c r="N25" i="1"/>
  <c r="M25" i="1"/>
  <c r="K25" i="1"/>
  <c r="J25" i="1"/>
  <c r="P24" i="1"/>
  <c r="O24" i="1"/>
  <c r="N24" i="1"/>
  <c r="M24" i="1"/>
  <c r="K24" i="1"/>
  <c r="J24" i="1"/>
  <c r="P23" i="1"/>
  <c r="O23" i="1"/>
  <c r="N23" i="1"/>
  <c r="M23" i="1"/>
  <c r="K23" i="1"/>
  <c r="J23" i="1"/>
  <c r="P22" i="1"/>
  <c r="O22" i="1"/>
  <c r="N22" i="1"/>
  <c r="M22" i="1"/>
  <c r="K22" i="1"/>
  <c r="J22" i="1"/>
  <c r="P21" i="1"/>
  <c r="O21" i="1"/>
  <c r="N21" i="1"/>
  <c r="M21" i="1"/>
  <c r="K21" i="1"/>
  <c r="J21" i="1"/>
  <c r="P20" i="1"/>
  <c r="O20" i="1"/>
  <c r="N20" i="1"/>
  <c r="M20" i="1"/>
  <c r="K20" i="1"/>
  <c r="J20" i="1"/>
  <c r="P19" i="1"/>
  <c r="O19" i="1"/>
  <c r="N19" i="1"/>
  <c r="M19" i="1"/>
  <c r="K19" i="1"/>
  <c r="J19" i="1"/>
  <c r="P18" i="1"/>
  <c r="O18" i="1"/>
  <c r="N18" i="1"/>
  <c r="M18" i="1"/>
  <c r="K18" i="1"/>
  <c r="J18" i="1"/>
  <c r="P17" i="1"/>
  <c r="O17" i="1"/>
  <c r="N17" i="1"/>
  <c r="M17" i="1"/>
  <c r="K17" i="1"/>
  <c r="J17" i="1"/>
  <c r="P16" i="1"/>
  <c r="O16" i="1"/>
  <c r="N16" i="1"/>
  <c r="M16" i="1"/>
  <c r="K16" i="1"/>
  <c r="J16" i="1"/>
  <c r="P15" i="1"/>
  <c r="O15" i="1"/>
  <c r="N15" i="1"/>
  <c r="M15" i="1"/>
  <c r="K15" i="1"/>
  <c r="J15" i="1"/>
  <c r="P14" i="1"/>
  <c r="O14" i="1"/>
  <c r="N14" i="1"/>
  <c r="M14" i="1"/>
  <c r="K14" i="1"/>
  <c r="J14" i="1"/>
  <c r="P13" i="1"/>
  <c r="O13" i="1"/>
  <c r="N13" i="1"/>
  <c r="M13" i="1"/>
  <c r="K13" i="1"/>
  <c r="J13" i="1"/>
  <c r="P12" i="1"/>
  <c r="O12" i="1"/>
  <c r="N12" i="1"/>
  <c r="M12" i="1"/>
  <c r="K12" i="1"/>
  <c r="J12" i="1"/>
  <c r="P11" i="1"/>
  <c r="O11" i="1"/>
  <c r="N11" i="1"/>
  <c r="M11" i="1"/>
  <c r="K11" i="1"/>
  <c r="J11" i="1"/>
  <c r="P10" i="1"/>
  <c r="O10" i="1"/>
  <c r="N10" i="1"/>
  <c r="M10" i="1"/>
  <c r="K10" i="1"/>
  <c r="J10" i="1"/>
  <c r="P9" i="1"/>
  <c r="O9" i="1"/>
  <c r="N9" i="1"/>
  <c r="M9" i="1"/>
  <c r="K9" i="1"/>
  <c r="J9" i="1"/>
  <c r="P8" i="1"/>
  <c r="O8" i="1"/>
  <c r="N8" i="1"/>
  <c r="M8" i="1"/>
  <c r="K8" i="1"/>
  <c r="J8" i="1"/>
  <c r="P7" i="1"/>
  <c r="O7" i="1"/>
  <c r="N7" i="1"/>
  <c r="M7" i="1"/>
  <c r="P37" i="1" l="1"/>
  <c r="K37" i="1"/>
  <c r="M37" i="1"/>
  <c r="O37" i="1"/>
  <c r="N37" i="1"/>
  <c r="J37" i="1"/>
</calcChain>
</file>

<file path=xl/sharedStrings.xml><?xml version="1.0" encoding="utf-8"?>
<sst xmlns="http://schemas.openxmlformats.org/spreadsheetml/2006/main" count="65" uniqueCount="52">
  <si>
    <t>Friedman</t>
  </si>
  <si>
    <t>Se existe diferença entre os dados</t>
  </si>
  <si>
    <t>Nemenyi</t>
  </si>
  <si>
    <t>Se existe diferença estatística entre os dados</t>
  </si>
  <si>
    <t>Naive Bayes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</si>
  <si>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</si>
  <si>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</si>
  <si>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</si>
  <si>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</si>
  <si>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</si>
  <si>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</si>
  <si>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</si>
  <si>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</si>
  <si>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</si>
  <si>
    <t>Seed 10</t>
  </si>
  <si>
    <t>Seed 11</t>
  </si>
  <si>
    <t>Seed 12</t>
  </si>
  <si>
    <t>Seed 13</t>
  </si>
  <si>
    <t>Seed 14</t>
  </si>
  <si>
    <t>Seed 15</t>
  </si>
  <si>
    <t>Seed 16</t>
  </si>
  <si>
    <t>Seed 17</t>
  </si>
  <si>
    <t>Seed 18</t>
  </si>
  <si>
    <t>Seed 19</t>
  </si>
  <si>
    <t>Seed 20</t>
  </si>
  <si>
    <t>Seed 21</t>
  </si>
  <si>
    <t>Seed 22</t>
  </si>
  <si>
    <t>Seed 23</t>
  </si>
  <si>
    <t>Seed 24</t>
  </si>
  <si>
    <t>Seed 25</t>
  </si>
  <si>
    <t>Seed 26</t>
  </si>
  <si>
    <t>Seed 27</t>
  </si>
  <si>
    <t>Seed 28</t>
  </si>
  <si>
    <t>Seed 29</t>
  </si>
  <si>
    <t>Seed 30</t>
  </si>
  <si>
    <t>Média</t>
  </si>
  <si>
    <t>Árvore</t>
  </si>
  <si>
    <t>kNN</t>
  </si>
  <si>
    <t>Logística</t>
  </si>
  <si>
    <t>SVM</t>
  </si>
  <si>
    <t>SMV</t>
  </si>
  <si>
    <t>RNA</t>
  </si>
  <si>
    <t>Random Forest</t>
  </si>
  <si>
    <t>rf</t>
  </si>
  <si>
    <t>nv</t>
  </si>
  <si>
    <t>knn</t>
  </si>
  <si>
    <t>glm', family = 'binomial'</t>
  </si>
  <si>
    <t>svmRadial</t>
  </si>
  <si>
    <t>avNNet</t>
  </si>
  <si>
    <t>rpart</t>
  </si>
  <si>
    <r>
      <t xml:space="preserve">Parametros - </t>
    </r>
    <r>
      <rPr>
        <sz val="11"/>
        <color rgb="FF000000"/>
        <rFont val="Calibri"/>
        <family val="2"/>
      </rPr>
      <t>Biblioteca CARET</t>
    </r>
  </si>
  <si>
    <t>Ranqueamento de algoritmos após 30 execução em loop usando - Cross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</si>
</sst>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164" fontId="0" fillId="3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3" fillId="4" borderId="1" xfId="0" quotePrefix="1" applyFont="1" applyFill="1" applyBorder="1" applyAlignment="1">
      <alignment horizontal="center" wrapText="1"/>
    </xf>
    <xf numFmtId="0" fontId="4" fillId="0" borderId="0" xfId="0" applyFont="1" applyFill="1" applyBorder="1" applyAlignment="1"/>
    <xf numFmtId="164" fontId="0" fillId="3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Precisão em cada execução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Plan1!$B$6</c:f>
              <c:strCache>
                <c:ptCount val="1"/>
                <c:pt idx="0">
                  <c:v>Naive Bayes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Plan1!$B$7:$B$36</c:f>
              <c:numCache>
                <c:formatCode>0.0000</c:formatCode>
                <c:ptCount val="30"/>
                <c:pt idx="0">
                  <c:v>0.93249651241280995</c:v>
                </c:pt>
                <c:pt idx="1">
                  <c:v>0.92998718717967999</c:v>
                </c:pt>
                <c:pt idx="2">
                  <c:v>0.92947937448436202</c:v>
                </c:pt>
                <c:pt idx="3">
                  <c:v>0.93200178754468899</c:v>
                </c:pt>
                <c:pt idx="4">
                  <c:v>0.93000681267031704</c:v>
                </c:pt>
                <c:pt idx="5">
                  <c:v>0.93153178829470695</c:v>
                </c:pt>
                <c:pt idx="6">
                  <c:v>0.93300648766219196</c:v>
                </c:pt>
                <c:pt idx="7">
                  <c:v>0.93350432510812797</c:v>
                </c:pt>
                <c:pt idx="8">
                  <c:v>0.93050181254531406</c:v>
                </c:pt>
                <c:pt idx="9">
                  <c:v>0.930028925723143</c:v>
                </c:pt>
                <c:pt idx="10">
                  <c:v>0.933014700367509</c:v>
                </c:pt>
                <c:pt idx="11">
                  <c:v>0.93251188779719496</c:v>
                </c:pt>
                <c:pt idx="12">
                  <c:v>0.93254176354408902</c:v>
                </c:pt>
                <c:pt idx="13">
                  <c:v>0.93000706267656696</c:v>
                </c:pt>
                <c:pt idx="14">
                  <c:v>0.92947899947498702</c:v>
                </c:pt>
                <c:pt idx="15">
                  <c:v>0.92849892497312403</c:v>
                </c:pt>
                <c:pt idx="16">
                  <c:v>0.93148929973249295</c:v>
                </c:pt>
                <c:pt idx="17">
                  <c:v>0.931514225355634</c:v>
                </c:pt>
                <c:pt idx="18">
                  <c:v>0.928998974974374</c:v>
                </c:pt>
                <c:pt idx="19">
                  <c:v>0.92998676216905396</c:v>
                </c:pt>
                <c:pt idx="20">
                  <c:v>0.93102176304407602</c:v>
                </c:pt>
                <c:pt idx="21">
                  <c:v>0.93051176279407</c:v>
                </c:pt>
                <c:pt idx="22">
                  <c:v>0.93002890072251798</c:v>
                </c:pt>
                <c:pt idx="23">
                  <c:v>0.93150897522438103</c:v>
                </c:pt>
                <c:pt idx="24">
                  <c:v>0.92902628815720401</c:v>
                </c:pt>
                <c:pt idx="25">
                  <c:v>0.93049213730343305</c:v>
                </c:pt>
                <c:pt idx="26">
                  <c:v>0.93598894972374302</c:v>
                </c:pt>
                <c:pt idx="27">
                  <c:v>0.93102653816345404</c:v>
                </c:pt>
                <c:pt idx="28">
                  <c:v>0.93099178729468202</c:v>
                </c:pt>
                <c:pt idx="29">
                  <c:v>0.93101467536688398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28-4E95-923F-FFFCD415E158}"/>
            </c:ext>
          </c:extLst>
        </c:ser>
        <c:ser>
          <c:idx val="1"/>
          <c:order val="1"/>
          <c:tx>
            <c:strRef>
              <c:f>Plan1!$C$6</c:f>
              <c:strCache>
                <c:ptCount val="1"/>
                <c:pt idx="0">
                  <c:v>Árvore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Plan1!$C$7:$C$36</c:f>
              <c:numCache>
                <c:formatCode>0.0000</c:formatCode>
                <c:ptCount val="30"/>
                <c:pt idx="0">
                  <c:v>0.94250907522688099</c:v>
                </c:pt>
                <c:pt idx="1">
                  <c:v>0.93951693792344804</c:v>
                </c:pt>
                <c:pt idx="2">
                  <c:v>0.942494499862497</c:v>
                </c:pt>
                <c:pt idx="3">
                  <c:v>0.94251663791594797</c:v>
                </c:pt>
                <c:pt idx="4">
                  <c:v>0.940491462286557</c:v>
                </c:pt>
                <c:pt idx="5">
                  <c:v>0.94349703742593605</c:v>
                </c:pt>
                <c:pt idx="6">
                  <c:v>0.94398934973374304</c:v>
                </c:pt>
                <c:pt idx="7">
                  <c:v>0.94398922473061797</c:v>
                </c:pt>
                <c:pt idx="8">
                  <c:v>0.94004663866596705</c:v>
                </c:pt>
                <c:pt idx="9">
                  <c:v>0.94199944998624996</c:v>
                </c:pt>
                <c:pt idx="10">
                  <c:v>0.94048932473311797</c:v>
                </c:pt>
                <c:pt idx="11">
                  <c:v>0.94098432460811499</c:v>
                </c:pt>
                <c:pt idx="12">
                  <c:v>0.93852937573439299</c:v>
                </c:pt>
                <c:pt idx="13">
                  <c:v>0.94196914922873098</c:v>
                </c:pt>
                <c:pt idx="14">
                  <c:v>0.93850437510937801</c:v>
                </c:pt>
                <c:pt idx="15">
                  <c:v>0.94151703792594799</c:v>
                </c:pt>
                <c:pt idx="16">
                  <c:v>0.94098163704092597</c:v>
                </c:pt>
                <c:pt idx="17">
                  <c:v>0.94853410085252099</c:v>
                </c:pt>
                <c:pt idx="18">
                  <c:v>0.94797168679217003</c:v>
                </c:pt>
                <c:pt idx="19">
                  <c:v>0.93298974974374405</c:v>
                </c:pt>
                <c:pt idx="20">
                  <c:v>0.94000183754593902</c:v>
                </c:pt>
                <c:pt idx="21">
                  <c:v>0.94249414985374602</c:v>
                </c:pt>
                <c:pt idx="22">
                  <c:v>0.94302696317407897</c:v>
                </c:pt>
                <c:pt idx="23">
                  <c:v>0.93600932523313096</c:v>
                </c:pt>
                <c:pt idx="24">
                  <c:v>0.93948721218030495</c:v>
                </c:pt>
                <c:pt idx="25">
                  <c:v>0.94401163779094499</c:v>
                </c:pt>
                <c:pt idx="26">
                  <c:v>0.94101156278907006</c:v>
                </c:pt>
                <c:pt idx="27">
                  <c:v>0.93899999999999995</c:v>
                </c:pt>
                <c:pt idx="28">
                  <c:v>0.93952967574189294</c:v>
                </c:pt>
                <c:pt idx="29">
                  <c:v>0.94152410060251501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28-4E95-923F-FFFCD415E158}"/>
            </c:ext>
          </c:extLst>
        </c:ser>
        <c:ser>
          <c:idx val="2"/>
          <c:order val="2"/>
          <c:tx>
            <c:strRef>
              <c:f>Plan1!$D$6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Plan1!$D$7:$D$36</c:f>
              <c:numCache>
                <c:formatCode>0.0000</c:formatCode>
                <c:ptCount val="30"/>
                <c:pt idx="0">
                  <c:v>0.990994899872497</c:v>
                </c:pt>
                <c:pt idx="1">
                  <c:v>0.99099741243531103</c:v>
                </c:pt>
                <c:pt idx="2">
                  <c:v>0.98949236230905802</c:v>
                </c:pt>
                <c:pt idx="3">
                  <c:v>0.98950248756218895</c:v>
                </c:pt>
                <c:pt idx="4">
                  <c:v>0.99000497512437802</c:v>
                </c:pt>
                <c:pt idx="5">
                  <c:v>0.99251238780969497</c:v>
                </c:pt>
                <c:pt idx="6">
                  <c:v>0.98799487487187199</c:v>
                </c:pt>
                <c:pt idx="7">
                  <c:v>0.99051236280906996</c:v>
                </c:pt>
                <c:pt idx="8">
                  <c:v>0.98998992474811898</c:v>
                </c:pt>
                <c:pt idx="9">
                  <c:v>0.98950987524688105</c:v>
                </c:pt>
                <c:pt idx="10">
                  <c:v>0.99050241256031402</c:v>
                </c:pt>
                <c:pt idx="11">
                  <c:v>0.99149743743593599</c:v>
                </c:pt>
                <c:pt idx="12">
                  <c:v>0.99050992524813097</c:v>
                </c:pt>
                <c:pt idx="13">
                  <c:v>0.99050743768594196</c:v>
                </c:pt>
                <c:pt idx="14">
                  <c:v>0.98999987499687503</c:v>
                </c:pt>
                <c:pt idx="15">
                  <c:v>0.99199741243531103</c:v>
                </c:pt>
                <c:pt idx="16">
                  <c:v>0.98950482512062798</c:v>
                </c:pt>
                <c:pt idx="17">
                  <c:v>0.99099992499812495</c:v>
                </c:pt>
                <c:pt idx="18">
                  <c:v>0.99100992524813103</c:v>
                </c:pt>
                <c:pt idx="19">
                  <c:v>0.98999997499937498</c:v>
                </c:pt>
                <c:pt idx="20">
                  <c:v>0.98999492487312202</c:v>
                </c:pt>
                <c:pt idx="21">
                  <c:v>0.98949489987249695</c:v>
                </c:pt>
                <c:pt idx="22">
                  <c:v>0.99199992499812495</c:v>
                </c:pt>
                <c:pt idx="23">
                  <c:v>0.99147984949623702</c:v>
                </c:pt>
                <c:pt idx="24">
                  <c:v>0.99249738743468596</c:v>
                </c:pt>
                <c:pt idx="25">
                  <c:v>0.98950985024625604</c:v>
                </c:pt>
                <c:pt idx="26">
                  <c:v>0.99049497487437199</c:v>
                </c:pt>
                <c:pt idx="27">
                  <c:v>0.99098489962249103</c:v>
                </c:pt>
                <c:pt idx="28">
                  <c:v>0.989997362434061</c:v>
                </c:pt>
                <c:pt idx="29">
                  <c:v>0.99049987499687497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28-4E95-923F-FFFCD415E158}"/>
            </c:ext>
          </c:extLst>
        </c:ser>
        <c:ser>
          <c:idx val="3"/>
          <c:order val="3"/>
          <c:tx>
            <c:strRef>
              <c:f>Plan1!$E$6</c:f>
              <c:strCache>
                <c:ptCount val="1"/>
                <c:pt idx="0">
                  <c:v>kNN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Plan1!$E$7:$E$36</c:f>
              <c:numCache>
                <c:formatCode>0.0000</c:formatCode>
                <c:ptCount val="30"/>
                <c:pt idx="0">
                  <c:v>0.97899223730593299</c:v>
                </c:pt>
                <c:pt idx="1">
                  <c:v>0.97999721243031102</c:v>
                </c:pt>
                <c:pt idx="2">
                  <c:v>0.98098977474436899</c:v>
                </c:pt>
                <c:pt idx="3">
                  <c:v>0.97799972499312504</c:v>
                </c:pt>
                <c:pt idx="4">
                  <c:v>0.98099977499437496</c:v>
                </c:pt>
                <c:pt idx="5">
                  <c:v>0.98149233730843299</c:v>
                </c:pt>
                <c:pt idx="6">
                  <c:v>0.98200233755843902</c:v>
                </c:pt>
                <c:pt idx="7">
                  <c:v>0.98051223780594499</c:v>
                </c:pt>
                <c:pt idx="8">
                  <c:v>0.98000226255656397</c:v>
                </c:pt>
                <c:pt idx="9">
                  <c:v>0.97899733743343598</c:v>
                </c:pt>
                <c:pt idx="10">
                  <c:v>0.97800738768469198</c:v>
                </c:pt>
                <c:pt idx="11">
                  <c:v>0.98099999999999998</c:v>
                </c:pt>
                <c:pt idx="12">
                  <c:v>0.97750721268031704</c:v>
                </c:pt>
                <c:pt idx="13">
                  <c:v>0.97902977574439398</c:v>
                </c:pt>
                <c:pt idx="14">
                  <c:v>0.97698211205280105</c:v>
                </c:pt>
                <c:pt idx="15">
                  <c:v>0.98200472511812797</c:v>
                </c:pt>
                <c:pt idx="16">
                  <c:v>0.98000475011875299</c:v>
                </c:pt>
                <c:pt idx="17">
                  <c:v>0.98149974999375</c:v>
                </c:pt>
                <c:pt idx="18">
                  <c:v>0.98250987524688105</c:v>
                </c:pt>
                <c:pt idx="19">
                  <c:v>0.97999974999374995</c:v>
                </c:pt>
                <c:pt idx="20">
                  <c:v>0.98000985024625598</c:v>
                </c:pt>
                <c:pt idx="21">
                  <c:v>0.980984849621241</c:v>
                </c:pt>
                <c:pt idx="22">
                  <c:v>0.98051477536938403</c:v>
                </c:pt>
                <c:pt idx="23">
                  <c:v>0.97852485062126504</c:v>
                </c:pt>
                <c:pt idx="24">
                  <c:v>0.98000226255656397</c:v>
                </c:pt>
                <c:pt idx="25">
                  <c:v>0.98000972524313101</c:v>
                </c:pt>
                <c:pt idx="26">
                  <c:v>0.97749989999749998</c:v>
                </c:pt>
                <c:pt idx="27">
                  <c:v>0.97900492512312798</c:v>
                </c:pt>
                <c:pt idx="28">
                  <c:v>0.97900731268281704</c:v>
                </c:pt>
                <c:pt idx="29">
                  <c:v>0.97898974974374398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28-4E95-923F-FFFCD415E158}"/>
            </c:ext>
          </c:extLst>
        </c:ser>
        <c:ser>
          <c:idx val="4"/>
          <c:order val="4"/>
          <c:tx>
            <c:strRef>
              <c:f>Plan1!$F$6</c:f>
              <c:strCache>
                <c:ptCount val="1"/>
                <c:pt idx="0">
                  <c:v>Logística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Plan1!$F$7:$F$36</c:f>
              <c:numCache>
                <c:formatCode>0.0000</c:formatCode>
                <c:ptCount val="30"/>
                <c:pt idx="0">
                  <c:v>0.94800196254906399</c:v>
                </c:pt>
                <c:pt idx="1">
                  <c:v>0.94698422460561504</c:v>
                </c:pt>
                <c:pt idx="2">
                  <c:v>0.94502161304032595</c:v>
                </c:pt>
                <c:pt idx="3">
                  <c:v>0.94799711242781104</c:v>
                </c:pt>
                <c:pt idx="4">
                  <c:v>0.94702412560313998</c:v>
                </c:pt>
                <c:pt idx="5">
                  <c:v>0.94702422560564004</c:v>
                </c:pt>
                <c:pt idx="6">
                  <c:v>0.947014500362509</c:v>
                </c:pt>
                <c:pt idx="7">
                  <c:v>0.94749442486062196</c:v>
                </c:pt>
                <c:pt idx="8">
                  <c:v>0.94799469986749696</c:v>
                </c:pt>
                <c:pt idx="9">
                  <c:v>0.94600442511062799</c:v>
                </c:pt>
                <c:pt idx="10">
                  <c:v>0.94598701217530401</c:v>
                </c:pt>
                <c:pt idx="11">
                  <c:v>0.94650723768094203</c:v>
                </c:pt>
                <c:pt idx="12">
                  <c:v>0.94802452561313999</c:v>
                </c:pt>
                <c:pt idx="13">
                  <c:v>0.94700713767844202</c:v>
                </c:pt>
                <c:pt idx="14">
                  <c:v>0.94851465036625904</c:v>
                </c:pt>
                <c:pt idx="15">
                  <c:v>0.94696683667091697</c:v>
                </c:pt>
                <c:pt idx="16">
                  <c:v>0.94702942573564297</c:v>
                </c:pt>
                <c:pt idx="17">
                  <c:v>0.94700450011250303</c:v>
                </c:pt>
                <c:pt idx="18">
                  <c:v>0.94800201255031402</c:v>
                </c:pt>
                <c:pt idx="19">
                  <c:v>0.94549944998625002</c:v>
                </c:pt>
                <c:pt idx="20">
                  <c:v>0.94647974949373703</c:v>
                </c:pt>
                <c:pt idx="21">
                  <c:v>0.94698678716967899</c:v>
                </c:pt>
                <c:pt idx="22">
                  <c:v>0.94750671266781705</c:v>
                </c:pt>
                <c:pt idx="23">
                  <c:v>0.94651922548063705</c:v>
                </c:pt>
                <c:pt idx="24">
                  <c:v>0.94699728743218603</c:v>
                </c:pt>
                <c:pt idx="25">
                  <c:v>0.94698444961123995</c:v>
                </c:pt>
                <c:pt idx="26">
                  <c:v>0.947006712667817</c:v>
                </c:pt>
                <c:pt idx="27">
                  <c:v>0.94698442461061505</c:v>
                </c:pt>
                <c:pt idx="28">
                  <c:v>0.94849422485562096</c:v>
                </c:pt>
                <c:pt idx="29">
                  <c:v>0.94599972499312501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028-4E95-923F-FFFCD415E158}"/>
            </c:ext>
          </c:extLst>
        </c:ser>
        <c:ser>
          <c:idx val="5"/>
          <c:order val="5"/>
          <c:tx>
            <c:strRef>
              <c:f>Plan1!$G$6</c:f>
              <c:strCache>
                <c:ptCount val="1"/>
                <c:pt idx="0">
                  <c:v>SVM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Plan1!$G$7:$G$36</c:f>
              <c:numCache>
                <c:formatCode>0.0000</c:formatCode>
                <c:ptCount val="30"/>
                <c:pt idx="0">
                  <c:v>0.98097716192904805</c:v>
                </c:pt>
                <c:pt idx="1">
                  <c:v>0.97898989974749395</c:v>
                </c:pt>
                <c:pt idx="2">
                  <c:v>0.98001233780844499</c:v>
                </c:pt>
                <c:pt idx="3">
                  <c:v>0.98100980024500595</c:v>
                </c:pt>
                <c:pt idx="4">
                  <c:v>0.98249733743343604</c:v>
                </c:pt>
                <c:pt idx="5">
                  <c:v>0.97998738718468004</c:v>
                </c:pt>
                <c:pt idx="6">
                  <c:v>0.98050236255906398</c:v>
                </c:pt>
                <c:pt idx="7">
                  <c:v>0.98050480012000296</c:v>
                </c:pt>
                <c:pt idx="8">
                  <c:v>0.98048984974624398</c:v>
                </c:pt>
                <c:pt idx="9">
                  <c:v>0.980514725368134</c:v>
                </c:pt>
                <c:pt idx="10">
                  <c:v>0.98099733743343598</c:v>
                </c:pt>
                <c:pt idx="11">
                  <c:v>0.98000733768344195</c:v>
                </c:pt>
                <c:pt idx="12">
                  <c:v>0.97998989974749395</c:v>
                </c:pt>
                <c:pt idx="13">
                  <c:v>0.98050233755843896</c:v>
                </c:pt>
                <c:pt idx="14">
                  <c:v>0.98149221230530803</c:v>
                </c:pt>
                <c:pt idx="15">
                  <c:v>0.97698731218280499</c:v>
                </c:pt>
                <c:pt idx="16">
                  <c:v>0.97999474986874702</c:v>
                </c:pt>
                <c:pt idx="17">
                  <c:v>0.97850711267781698</c:v>
                </c:pt>
                <c:pt idx="18">
                  <c:v>0.97799492487312201</c:v>
                </c:pt>
                <c:pt idx="19">
                  <c:v>0.98350987524688105</c:v>
                </c:pt>
                <c:pt idx="20">
                  <c:v>0.98151238780969496</c:v>
                </c:pt>
                <c:pt idx="21">
                  <c:v>0.98250985024625603</c:v>
                </c:pt>
                <c:pt idx="22">
                  <c:v>0.98050731268281699</c:v>
                </c:pt>
                <c:pt idx="23">
                  <c:v>0.98100485012125305</c:v>
                </c:pt>
                <c:pt idx="24">
                  <c:v>0.97998972474311896</c:v>
                </c:pt>
                <c:pt idx="25">
                  <c:v>0.98350995024875598</c:v>
                </c:pt>
                <c:pt idx="26">
                  <c:v>0.97949738743468595</c:v>
                </c:pt>
                <c:pt idx="27">
                  <c:v>0.98048218705467605</c:v>
                </c:pt>
                <c:pt idx="28">
                  <c:v>0.98050731268281699</c:v>
                </c:pt>
                <c:pt idx="29">
                  <c:v>0.97849992499812499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028-4E95-923F-FFFCD415E158}"/>
            </c:ext>
          </c:extLst>
        </c:ser>
        <c:ser>
          <c:idx val="6"/>
          <c:order val="6"/>
          <c:tx>
            <c:strRef>
              <c:f>Plan1!$H$6</c:f>
              <c:strCache>
                <c:ptCount val="1"/>
                <c:pt idx="0">
                  <c:v>RNA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Plan1!$H$7:$H$36</c:f>
              <c:numCache>
                <c:formatCode>0.0000</c:formatCode>
                <c:ptCount val="30"/>
                <c:pt idx="0">
                  <c:v>0.997</c:v>
                </c:pt>
                <c:pt idx="1">
                  <c:v>0.997</c:v>
                </c:pt>
                <c:pt idx="2">
                  <c:v>0.99650000000000005</c:v>
                </c:pt>
                <c:pt idx="3">
                  <c:v>0.997</c:v>
                </c:pt>
                <c:pt idx="4">
                  <c:v>0.99550000000000005</c:v>
                </c:pt>
                <c:pt idx="5">
                  <c:v>0.99750000000000005</c:v>
                </c:pt>
                <c:pt idx="6">
                  <c:v>0.997</c:v>
                </c:pt>
                <c:pt idx="7">
                  <c:v>0.99650000000000005</c:v>
                </c:pt>
                <c:pt idx="8">
                  <c:v>0.99650000000000005</c:v>
                </c:pt>
                <c:pt idx="9">
                  <c:v>0.995</c:v>
                </c:pt>
                <c:pt idx="10">
                  <c:v>0.996</c:v>
                </c:pt>
                <c:pt idx="11">
                  <c:v>0.995</c:v>
                </c:pt>
                <c:pt idx="12">
                  <c:v>0.99650000000000005</c:v>
                </c:pt>
                <c:pt idx="13">
                  <c:v>0.996</c:v>
                </c:pt>
                <c:pt idx="14">
                  <c:v>0.99650000000000005</c:v>
                </c:pt>
                <c:pt idx="15">
                  <c:v>0.996</c:v>
                </c:pt>
                <c:pt idx="16">
                  <c:v>0.996</c:v>
                </c:pt>
                <c:pt idx="17">
                  <c:v>0.997</c:v>
                </c:pt>
                <c:pt idx="18">
                  <c:v>0.99650000000000005</c:v>
                </c:pt>
                <c:pt idx="19">
                  <c:v>0.99650000000000005</c:v>
                </c:pt>
                <c:pt idx="20">
                  <c:v>0.997</c:v>
                </c:pt>
                <c:pt idx="21">
                  <c:v>0.996</c:v>
                </c:pt>
                <c:pt idx="22">
                  <c:v>0.997</c:v>
                </c:pt>
                <c:pt idx="23">
                  <c:v>0.995</c:v>
                </c:pt>
                <c:pt idx="24">
                  <c:v>0.99750000000000005</c:v>
                </c:pt>
                <c:pt idx="25">
                  <c:v>0.996</c:v>
                </c:pt>
                <c:pt idx="26">
                  <c:v>0.996</c:v>
                </c:pt>
                <c:pt idx="27">
                  <c:v>0.997</c:v>
                </c:pt>
                <c:pt idx="28">
                  <c:v>0.996</c:v>
                </c:pt>
                <c:pt idx="29">
                  <c:v>0.996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028-4E95-923F-FFFCD415E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6412984"/>
        <c:axId val="666419216"/>
      </c:lineChart>
      <c:catAx>
        <c:axId val="666412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419216"/>
        <c:crosses val="autoZero"/>
        <c:auto val="1"/>
        <c:lblAlgn val="ctr"/>
        <c:lblOffset val="100"/>
        <c:noMultiLvlLbl val="0"/>
      </c:catAx>
      <c:valAx>
        <c:axId val="666419216"/>
        <c:scaling>
          <c:orientation val="minMax"/>
          <c:max val="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412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2028704745240186E-2"/>
          <c:y val="0.88773038786818337"/>
          <c:w val="0.9"/>
          <c:h val="7.89479209835612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Rank - em cada execução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Plan1!$J$6</c:f>
              <c:strCache>
                <c:ptCount val="1"/>
                <c:pt idx="0">
                  <c:v>Naive Bayes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Plan1!$J$7:$J$36</c:f>
              <c:numCache>
                <c:formatCode>General</c:formatCode>
                <c:ptCount val="3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B7-4285-8647-246CA7485AC6}"/>
            </c:ext>
          </c:extLst>
        </c:ser>
        <c:ser>
          <c:idx val="1"/>
          <c:order val="1"/>
          <c:tx>
            <c:strRef>
              <c:f>Plan1!$K$6</c:f>
              <c:strCache>
                <c:ptCount val="1"/>
                <c:pt idx="0">
                  <c:v>Árvore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Plan1!$K$7:$K$36</c:f>
              <c:numCache>
                <c:formatCode>General</c:formatCode>
                <c:ptCount val="3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5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B7-4285-8647-246CA7485AC6}"/>
            </c:ext>
          </c:extLst>
        </c:ser>
        <c:ser>
          <c:idx val="2"/>
          <c:order val="2"/>
          <c:tx>
            <c:strRef>
              <c:f>Plan1!$L$6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Plan1!$L$7:$L$36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B7-4285-8647-246CA7485AC6}"/>
            </c:ext>
          </c:extLst>
        </c:ser>
        <c:ser>
          <c:idx val="3"/>
          <c:order val="3"/>
          <c:tx>
            <c:strRef>
              <c:f>Plan1!$M$6</c:f>
              <c:strCache>
                <c:ptCount val="1"/>
                <c:pt idx="0">
                  <c:v>kNN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Plan1!$M$7:$M$36</c:f>
              <c:numCache>
                <c:formatCode>General</c:formatCode>
                <c:ptCount val="30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B7-4285-8647-246CA7485AC6}"/>
            </c:ext>
          </c:extLst>
        </c:ser>
        <c:ser>
          <c:idx val="4"/>
          <c:order val="4"/>
          <c:tx>
            <c:strRef>
              <c:f>Plan1!$N$6</c:f>
              <c:strCache>
                <c:ptCount val="1"/>
                <c:pt idx="0">
                  <c:v>Logística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Plan1!$N$7:$N$36</c:f>
              <c:numCache>
                <c:formatCode>General</c:formatCode>
                <c:ptCount val="3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B7-4285-8647-246CA7485AC6}"/>
            </c:ext>
          </c:extLst>
        </c:ser>
        <c:ser>
          <c:idx val="5"/>
          <c:order val="5"/>
          <c:tx>
            <c:strRef>
              <c:f>Plan1!$O$6</c:f>
              <c:strCache>
                <c:ptCount val="1"/>
                <c:pt idx="0">
                  <c:v>SVM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Plan1!$O$7:$O$36</c:f>
              <c:numCache>
                <c:formatCode>General</c:formatCode>
                <c:ptCount val="30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2B7-4285-8647-246CA7485AC6}"/>
            </c:ext>
          </c:extLst>
        </c:ser>
        <c:ser>
          <c:idx val="6"/>
          <c:order val="6"/>
          <c:tx>
            <c:strRef>
              <c:f>Plan1!$P$6</c:f>
              <c:strCache>
                <c:ptCount val="1"/>
                <c:pt idx="0">
                  <c:v>RNA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Plan1!$P$7:$P$36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2B7-4285-8647-246CA7485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0078176"/>
        <c:axId val="560075552"/>
      </c:lineChart>
      <c:catAx>
        <c:axId val="560078176"/>
        <c:scaling>
          <c:orientation val="minMax"/>
        </c:scaling>
        <c:delete val="0"/>
        <c:axPos val="t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075552"/>
        <c:crosses val="autoZero"/>
        <c:auto val="1"/>
        <c:lblAlgn val="ctr"/>
        <c:lblOffset val="100"/>
        <c:noMultiLvlLbl val="0"/>
      </c:catAx>
      <c:valAx>
        <c:axId val="560075552"/>
        <c:scaling>
          <c:orientation val="maxMin"/>
          <c:max val="7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07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19050</xdr:rowOff>
    </xdr:from>
    <xdr:to>
      <xdr:col>8</xdr:col>
      <xdr:colOff>0</xdr:colOff>
      <xdr:row>53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FD23733-960D-41FC-AC0F-25737E0E8F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22860</xdr:colOff>
      <xdr:row>37</xdr:row>
      <xdr:rowOff>354330</xdr:rowOff>
    </xdr:from>
    <xdr:to>
      <xdr:col>16</xdr:col>
      <xdr:colOff>114300</xdr:colOff>
      <xdr:row>52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875DEAF-136C-4CA3-912B-74CF9C0117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showGridLines="0" tabSelected="1" zoomScale="70" zoomScaleNormal="70" workbookViewId="0">
      <selection activeCell="J6" sqref="J6"/>
    </sheetView>
  </sheetViews>
  <sheetFormatPr defaultColWidth="8.77734375" defaultRowHeight="14.4" x14ac:dyDescent="0.3"/>
  <cols>
    <col min="1" max="1" width="8.6640625" customWidth="1"/>
    <col min="2" max="2" width="11.6640625" customWidth="1"/>
    <col min="3" max="4" width="10.109375" customWidth="1"/>
    <col min="5" max="6" width="12.6640625" customWidth="1"/>
    <col min="7" max="7" width="8.6640625" customWidth="1"/>
    <col min="8" max="8" width="9.44140625" customWidth="1"/>
    <col min="9" max="9" width="11" customWidth="1"/>
    <col min="10" max="10" width="8.6640625" customWidth="1"/>
    <col min="11" max="11" width="12.6640625" customWidth="1"/>
    <col min="12" max="12" width="11.44140625"/>
    <col min="13" max="16" width="10.44140625" customWidth="1"/>
    <col min="17" max="17" width="12.6640625" customWidth="1"/>
    <col min="18" max="1026" width="8.6640625" customWidth="1"/>
  </cols>
  <sheetData>
    <row r="1" spans="1:16" ht="15.6" customHeight="1" x14ac:dyDescent="0.3">
      <c r="A1" s="17" t="s">
        <v>51</v>
      </c>
      <c r="B1" s="17"/>
      <c r="C1" s="17"/>
      <c r="D1" s="17"/>
      <c r="E1" s="17"/>
      <c r="F1" s="17"/>
      <c r="G1" s="17"/>
      <c r="H1" s="17"/>
      <c r="I1" s="17"/>
      <c r="K1" t="s">
        <v>0</v>
      </c>
      <c r="L1" t="s">
        <v>1</v>
      </c>
    </row>
    <row r="2" spans="1:16" ht="14.4" customHeight="1" x14ac:dyDescent="0.3">
      <c r="A2" s="17"/>
      <c r="B2" s="17"/>
      <c r="C2" s="17"/>
      <c r="D2" s="17"/>
      <c r="E2" s="17"/>
      <c r="F2" s="17"/>
      <c r="G2" s="17"/>
      <c r="H2" s="17"/>
      <c r="I2" s="17"/>
      <c r="K2" t="s">
        <v>2</v>
      </c>
      <c r="L2" t="s">
        <v>3</v>
      </c>
    </row>
    <row r="3" spans="1:16" x14ac:dyDescent="0.3">
      <c r="B3" s="16" t="s">
        <v>50</v>
      </c>
      <c r="C3" s="16"/>
      <c r="D3" s="16"/>
      <c r="E3" s="16"/>
      <c r="F3" s="16"/>
      <c r="G3" s="16"/>
      <c r="H3" s="16"/>
      <c r="I3" s="12"/>
    </row>
    <row r="4" spans="1:16" ht="28.8" x14ac:dyDescent="0.3">
      <c r="B4" s="10" t="s">
        <v>44</v>
      </c>
      <c r="C4" s="10" t="s">
        <v>49</v>
      </c>
      <c r="D4" s="10" t="s">
        <v>43</v>
      </c>
      <c r="E4" s="10" t="s">
        <v>45</v>
      </c>
      <c r="F4" s="11" t="s">
        <v>46</v>
      </c>
      <c r="G4" s="10" t="s">
        <v>47</v>
      </c>
      <c r="H4" s="10" t="s">
        <v>48</v>
      </c>
    </row>
    <row r="5" spans="1:16" ht="10.8" customHeight="1" x14ac:dyDescent="0.3"/>
    <row r="6" spans="1:16" ht="28.8" x14ac:dyDescent="0.3">
      <c r="A6" s="1"/>
      <c r="B6" s="2" t="s">
        <v>4</v>
      </c>
      <c r="C6" s="2" t="s">
        <v>36</v>
      </c>
      <c r="D6" s="2" t="s">
        <v>42</v>
      </c>
      <c r="E6" s="2" t="s">
        <v>37</v>
      </c>
      <c r="F6" s="2" t="s">
        <v>38</v>
      </c>
      <c r="G6" s="2" t="s">
        <v>39</v>
      </c>
      <c r="H6" s="2" t="s">
        <v>41</v>
      </c>
      <c r="I6" s="3"/>
      <c r="J6" s="2" t="s">
        <v>4</v>
      </c>
      <c r="K6" s="2" t="s">
        <v>36</v>
      </c>
      <c r="L6" s="2" t="s">
        <v>42</v>
      </c>
      <c r="M6" s="2" t="s">
        <v>37</v>
      </c>
      <c r="N6" s="2" t="s">
        <v>38</v>
      </c>
      <c r="O6" s="2" t="s">
        <v>39</v>
      </c>
      <c r="P6" s="2" t="s">
        <v>41</v>
      </c>
    </row>
    <row r="7" spans="1:16" x14ac:dyDescent="0.3">
      <c r="A7" s="1" t="s">
        <v>5</v>
      </c>
      <c r="B7" s="13">
        <v>0.93249651241280995</v>
      </c>
      <c r="C7" s="4">
        <v>0.94250907522688099</v>
      </c>
      <c r="D7" s="13">
        <v>0.990994899872497</v>
      </c>
      <c r="E7" s="13">
        <v>0.97899223730593299</v>
      </c>
      <c r="F7" s="15">
        <v>0.94800196254906399</v>
      </c>
      <c r="G7" s="14">
        <v>0.98097716192904805</v>
      </c>
      <c r="H7" s="14">
        <v>0.997</v>
      </c>
      <c r="J7" s="5">
        <f t="shared" ref="J7:J36" si="0">_xlfn.RANK.AVG(B7,B7:H7)</f>
        <v>7</v>
      </c>
      <c r="K7" s="5">
        <f t="shared" ref="K7:K36" si="1">_xlfn.RANK.AVG(C7,B7:H7)</f>
        <v>6</v>
      </c>
      <c r="L7" s="5">
        <f t="shared" ref="L7:L36" si="2">_xlfn.RANK.AVG(D7,B7:H7)</f>
        <v>2</v>
      </c>
      <c r="M7" s="5">
        <f t="shared" ref="M7:M36" si="3">_xlfn.RANK.AVG(E7,B7:H7)</f>
        <v>4</v>
      </c>
      <c r="N7" s="5">
        <f t="shared" ref="N7:N36" si="4">_xlfn.RANK.AVG(F7,B7:H7)</f>
        <v>5</v>
      </c>
      <c r="O7" s="5">
        <f t="shared" ref="O7:O36" si="5">_xlfn.RANK.AVG(G7,B7:H7)</f>
        <v>3</v>
      </c>
      <c r="P7" s="5">
        <f t="shared" ref="P7:P36" si="6">_xlfn.RANK.AVG(H7,B7:H7)</f>
        <v>1</v>
      </c>
    </row>
    <row r="8" spans="1:16" x14ac:dyDescent="0.3">
      <c r="A8" s="1" t="s">
        <v>6</v>
      </c>
      <c r="B8" s="13">
        <v>0.92998718717967999</v>
      </c>
      <c r="C8" s="4">
        <v>0.93951693792344804</v>
      </c>
      <c r="D8" s="13">
        <v>0.99099741243531103</v>
      </c>
      <c r="E8" s="13">
        <v>0.97999721243031102</v>
      </c>
      <c r="F8" s="15">
        <v>0.94698422460561504</v>
      </c>
      <c r="G8" s="14">
        <v>0.97898989974749395</v>
      </c>
      <c r="H8" s="14">
        <v>0.997</v>
      </c>
      <c r="J8" s="5">
        <f t="shared" si="0"/>
        <v>7</v>
      </c>
      <c r="K8" s="5">
        <f t="shared" si="1"/>
        <v>6</v>
      </c>
      <c r="L8" s="5">
        <f t="shared" si="2"/>
        <v>2</v>
      </c>
      <c r="M8" s="5">
        <f t="shared" si="3"/>
        <v>3</v>
      </c>
      <c r="N8" s="5">
        <f t="shared" si="4"/>
        <v>5</v>
      </c>
      <c r="O8" s="5">
        <f t="shared" si="5"/>
        <v>4</v>
      </c>
      <c r="P8" s="5">
        <f t="shared" si="6"/>
        <v>1</v>
      </c>
    </row>
    <row r="9" spans="1:16" x14ac:dyDescent="0.3">
      <c r="A9" s="1" t="s">
        <v>7</v>
      </c>
      <c r="B9" s="13">
        <v>0.92947937448436202</v>
      </c>
      <c r="C9" s="4">
        <v>0.942494499862497</v>
      </c>
      <c r="D9" s="13">
        <v>0.98949236230905802</v>
      </c>
      <c r="E9" s="13">
        <v>0.98098977474436899</v>
      </c>
      <c r="F9" s="15">
        <v>0.94502161304032595</v>
      </c>
      <c r="G9" s="14">
        <v>0.98001233780844499</v>
      </c>
      <c r="H9" s="14">
        <v>0.99650000000000005</v>
      </c>
      <c r="J9" s="5">
        <f t="shared" si="0"/>
        <v>7</v>
      </c>
      <c r="K9" s="5">
        <f t="shared" si="1"/>
        <v>6</v>
      </c>
      <c r="L9" s="5">
        <f t="shared" si="2"/>
        <v>2</v>
      </c>
      <c r="M9" s="5">
        <f t="shared" si="3"/>
        <v>3</v>
      </c>
      <c r="N9" s="5">
        <f t="shared" si="4"/>
        <v>5</v>
      </c>
      <c r="O9" s="5">
        <f t="shared" si="5"/>
        <v>4</v>
      </c>
      <c r="P9" s="5">
        <f t="shared" si="6"/>
        <v>1</v>
      </c>
    </row>
    <row r="10" spans="1:16" x14ac:dyDescent="0.3">
      <c r="A10" s="1" t="s">
        <v>8</v>
      </c>
      <c r="B10" s="13">
        <v>0.93200178754468899</v>
      </c>
      <c r="C10" s="4">
        <v>0.94251663791594797</v>
      </c>
      <c r="D10" s="13">
        <v>0.98950248756218895</v>
      </c>
      <c r="E10" s="13">
        <v>0.97799972499312504</v>
      </c>
      <c r="F10" s="15">
        <v>0.94799711242781104</v>
      </c>
      <c r="G10" s="14">
        <v>0.98100980024500595</v>
      </c>
      <c r="H10" s="14">
        <v>0.997</v>
      </c>
      <c r="J10" s="5">
        <f t="shared" si="0"/>
        <v>7</v>
      </c>
      <c r="K10" s="5">
        <f t="shared" si="1"/>
        <v>6</v>
      </c>
      <c r="L10" s="5">
        <f t="shared" si="2"/>
        <v>2</v>
      </c>
      <c r="M10" s="5">
        <f t="shared" si="3"/>
        <v>4</v>
      </c>
      <c r="N10" s="5">
        <f t="shared" si="4"/>
        <v>5</v>
      </c>
      <c r="O10" s="5">
        <f t="shared" si="5"/>
        <v>3</v>
      </c>
      <c r="P10" s="5">
        <f t="shared" si="6"/>
        <v>1</v>
      </c>
    </row>
    <row r="11" spans="1:16" x14ac:dyDescent="0.3">
      <c r="A11" s="1" t="s">
        <v>9</v>
      </c>
      <c r="B11" s="13">
        <v>0.93000681267031704</v>
      </c>
      <c r="C11" s="4">
        <v>0.940491462286557</v>
      </c>
      <c r="D11" s="13">
        <v>0.99000497512437802</v>
      </c>
      <c r="E11" s="13">
        <v>0.98099977499437496</v>
      </c>
      <c r="F11" s="15">
        <v>0.94702412560313998</v>
      </c>
      <c r="G11" s="14">
        <v>0.98249733743343604</v>
      </c>
      <c r="H11" s="14">
        <v>0.99550000000000005</v>
      </c>
      <c r="J11" s="5">
        <f t="shared" si="0"/>
        <v>7</v>
      </c>
      <c r="K11" s="5">
        <f t="shared" si="1"/>
        <v>6</v>
      </c>
      <c r="L11" s="5">
        <f t="shared" si="2"/>
        <v>2</v>
      </c>
      <c r="M11" s="5">
        <f t="shared" si="3"/>
        <v>4</v>
      </c>
      <c r="N11" s="5">
        <f t="shared" si="4"/>
        <v>5</v>
      </c>
      <c r="O11" s="5">
        <f t="shared" si="5"/>
        <v>3</v>
      </c>
      <c r="P11" s="5">
        <f t="shared" si="6"/>
        <v>1</v>
      </c>
    </row>
    <row r="12" spans="1:16" x14ac:dyDescent="0.3">
      <c r="A12" s="1" t="s">
        <v>10</v>
      </c>
      <c r="B12" s="13">
        <v>0.93153178829470695</v>
      </c>
      <c r="C12" s="4">
        <v>0.94349703742593605</v>
      </c>
      <c r="D12" s="13">
        <v>0.99251238780969497</v>
      </c>
      <c r="E12" s="13">
        <v>0.98149233730843299</v>
      </c>
      <c r="F12" s="15">
        <v>0.94702422560564004</v>
      </c>
      <c r="G12" s="14">
        <v>0.97998738718468004</v>
      </c>
      <c r="H12" s="14">
        <v>0.99750000000000005</v>
      </c>
      <c r="J12" s="5">
        <f t="shared" si="0"/>
        <v>7</v>
      </c>
      <c r="K12" s="5">
        <f t="shared" si="1"/>
        <v>6</v>
      </c>
      <c r="L12" s="5">
        <f t="shared" si="2"/>
        <v>2</v>
      </c>
      <c r="M12" s="5">
        <f t="shared" si="3"/>
        <v>3</v>
      </c>
      <c r="N12" s="5">
        <f t="shared" si="4"/>
        <v>5</v>
      </c>
      <c r="O12" s="5">
        <f t="shared" si="5"/>
        <v>4</v>
      </c>
      <c r="P12" s="5">
        <f t="shared" si="6"/>
        <v>1</v>
      </c>
    </row>
    <row r="13" spans="1:16" x14ac:dyDescent="0.3">
      <c r="A13" s="1" t="s">
        <v>11</v>
      </c>
      <c r="B13" s="13">
        <v>0.93300648766219196</v>
      </c>
      <c r="C13" s="4">
        <v>0.94398934973374304</v>
      </c>
      <c r="D13" s="13">
        <v>0.98799487487187199</v>
      </c>
      <c r="E13" s="13">
        <v>0.98200233755843902</v>
      </c>
      <c r="F13" s="15">
        <v>0.947014500362509</v>
      </c>
      <c r="G13" s="14">
        <v>0.98050236255906398</v>
      </c>
      <c r="H13" s="14">
        <v>0.997</v>
      </c>
      <c r="J13" s="5">
        <f t="shared" si="0"/>
        <v>7</v>
      </c>
      <c r="K13" s="5">
        <f t="shared" si="1"/>
        <v>6</v>
      </c>
      <c r="L13" s="5">
        <f t="shared" si="2"/>
        <v>2</v>
      </c>
      <c r="M13" s="5">
        <f t="shared" si="3"/>
        <v>3</v>
      </c>
      <c r="N13" s="5">
        <f t="shared" si="4"/>
        <v>5</v>
      </c>
      <c r="O13" s="5">
        <f t="shared" si="5"/>
        <v>4</v>
      </c>
      <c r="P13" s="5">
        <f t="shared" si="6"/>
        <v>1</v>
      </c>
    </row>
    <row r="14" spans="1:16" x14ac:dyDescent="0.3">
      <c r="A14" s="1" t="s">
        <v>12</v>
      </c>
      <c r="B14" s="13">
        <v>0.93350432510812797</v>
      </c>
      <c r="C14" s="4">
        <v>0.94398922473061797</v>
      </c>
      <c r="D14" s="13">
        <v>0.99051236280906996</v>
      </c>
      <c r="E14" s="13">
        <v>0.98051223780594499</v>
      </c>
      <c r="F14" s="15">
        <v>0.94749442486062196</v>
      </c>
      <c r="G14" s="14">
        <v>0.98050480012000296</v>
      </c>
      <c r="H14" s="14">
        <v>0.99650000000000005</v>
      </c>
      <c r="J14" s="5">
        <f t="shared" si="0"/>
        <v>7</v>
      </c>
      <c r="K14" s="5">
        <f t="shared" si="1"/>
        <v>6</v>
      </c>
      <c r="L14" s="5">
        <f t="shared" si="2"/>
        <v>2</v>
      </c>
      <c r="M14" s="5">
        <f t="shared" si="3"/>
        <v>3</v>
      </c>
      <c r="N14" s="5">
        <f t="shared" si="4"/>
        <v>5</v>
      </c>
      <c r="O14" s="5">
        <f t="shared" si="5"/>
        <v>4</v>
      </c>
      <c r="P14" s="5">
        <f t="shared" si="6"/>
        <v>1</v>
      </c>
    </row>
    <row r="15" spans="1:16" x14ac:dyDescent="0.3">
      <c r="A15" s="1" t="s">
        <v>13</v>
      </c>
      <c r="B15" s="13">
        <v>0.93050181254531406</v>
      </c>
      <c r="C15" s="4">
        <v>0.94004663866596705</v>
      </c>
      <c r="D15" s="13">
        <v>0.98998992474811898</v>
      </c>
      <c r="E15" s="13">
        <v>0.98000226255656397</v>
      </c>
      <c r="F15" s="15">
        <v>0.94799469986749696</v>
      </c>
      <c r="G15" s="14">
        <v>0.98048984974624398</v>
      </c>
      <c r="H15" s="14">
        <v>0.99650000000000005</v>
      </c>
      <c r="J15" s="5">
        <f t="shared" si="0"/>
        <v>7</v>
      </c>
      <c r="K15" s="5">
        <f t="shared" si="1"/>
        <v>6</v>
      </c>
      <c r="L15" s="5">
        <f t="shared" si="2"/>
        <v>2</v>
      </c>
      <c r="M15" s="5">
        <f t="shared" si="3"/>
        <v>4</v>
      </c>
      <c r="N15" s="5">
        <f t="shared" si="4"/>
        <v>5</v>
      </c>
      <c r="O15" s="5">
        <f t="shared" si="5"/>
        <v>3</v>
      </c>
      <c r="P15" s="5">
        <f t="shared" si="6"/>
        <v>1</v>
      </c>
    </row>
    <row r="16" spans="1:16" x14ac:dyDescent="0.3">
      <c r="A16" s="1" t="s">
        <v>14</v>
      </c>
      <c r="B16" s="13">
        <v>0.930028925723143</v>
      </c>
      <c r="C16" s="4">
        <v>0.94199944998624996</v>
      </c>
      <c r="D16" s="13">
        <v>0.98950987524688105</v>
      </c>
      <c r="E16" s="13">
        <v>0.97899733743343598</v>
      </c>
      <c r="F16" s="15">
        <v>0.94600442511062799</v>
      </c>
      <c r="G16" s="14">
        <v>0.980514725368134</v>
      </c>
      <c r="H16" s="14">
        <v>0.995</v>
      </c>
      <c r="J16" s="5">
        <f t="shared" si="0"/>
        <v>7</v>
      </c>
      <c r="K16" s="5">
        <f t="shared" si="1"/>
        <v>6</v>
      </c>
      <c r="L16" s="5">
        <f t="shared" si="2"/>
        <v>2</v>
      </c>
      <c r="M16" s="5">
        <f t="shared" si="3"/>
        <v>4</v>
      </c>
      <c r="N16" s="5">
        <f t="shared" si="4"/>
        <v>5</v>
      </c>
      <c r="O16" s="5">
        <f t="shared" si="5"/>
        <v>3</v>
      </c>
      <c r="P16" s="5">
        <f t="shared" si="6"/>
        <v>1</v>
      </c>
    </row>
    <row r="17" spans="1:16" x14ac:dyDescent="0.3">
      <c r="A17" s="1" t="s">
        <v>15</v>
      </c>
      <c r="B17" s="13">
        <v>0.933014700367509</v>
      </c>
      <c r="C17" s="4">
        <v>0.94048932473311797</v>
      </c>
      <c r="D17" s="13">
        <v>0.99050241256031402</v>
      </c>
      <c r="E17" s="13">
        <v>0.97800738768469198</v>
      </c>
      <c r="F17" s="15">
        <v>0.94598701217530401</v>
      </c>
      <c r="G17" s="14">
        <v>0.98099733743343598</v>
      </c>
      <c r="H17" s="14">
        <v>0.996</v>
      </c>
      <c r="J17" s="5">
        <f t="shared" si="0"/>
        <v>7</v>
      </c>
      <c r="K17" s="5">
        <f t="shared" si="1"/>
        <v>6</v>
      </c>
      <c r="L17" s="5">
        <f t="shared" si="2"/>
        <v>2</v>
      </c>
      <c r="M17" s="5">
        <f t="shared" si="3"/>
        <v>4</v>
      </c>
      <c r="N17" s="5">
        <f t="shared" si="4"/>
        <v>5</v>
      </c>
      <c r="O17" s="5">
        <f t="shared" si="5"/>
        <v>3</v>
      </c>
      <c r="P17" s="5">
        <f t="shared" si="6"/>
        <v>1</v>
      </c>
    </row>
    <row r="18" spans="1:16" x14ac:dyDescent="0.3">
      <c r="A18" s="1" t="s">
        <v>16</v>
      </c>
      <c r="B18" s="13">
        <v>0.93251188779719496</v>
      </c>
      <c r="C18" s="4">
        <v>0.94098432460811499</v>
      </c>
      <c r="D18" s="13">
        <v>0.99149743743593599</v>
      </c>
      <c r="E18" s="13">
        <v>0.98099999999999998</v>
      </c>
      <c r="F18" s="15">
        <v>0.94650723768094203</v>
      </c>
      <c r="G18" s="14">
        <v>0.98000733768344195</v>
      </c>
      <c r="H18" s="14">
        <v>0.995</v>
      </c>
      <c r="J18" s="5">
        <f t="shared" si="0"/>
        <v>7</v>
      </c>
      <c r="K18" s="5">
        <f t="shared" si="1"/>
        <v>6</v>
      </c>
      <c r="L18" s="5">
        <f t="shared" si="2"/>
        <v>2</v>
      </c>
      <c r="M18" s="5">
        <f t="shared" si="3"/>
        <v>3</v>
      </c>
      <c r="N18" s="5">
        <f t="shared" si="4"/>
        <v>5</v>
      </c>
      <c r="O18" s="5">
        <f t="shared" si="5"/>
        <v>4</v>
      </c>
      <c r="P18" s="5">
        <f t="shared" si="6"/>
        <v>1</v>
      </c>
    </row>
    <row r="19" spans="1:16" x14ac:dyDescent="0.3">
      <c r="A19" s="1" t="s">
        <v>17</v>
      </c>
      <c r="B19" s="13">
        <v>0.93254176354408902</v>
      </c>
      <c r="C19" s="4">
        <v>0.93852937573439299</v>
      </c>
      <c r="D19" s="13">
        <v>0.99050992524813097</v>
      </c>
      <c r="E19" s="13">
        <v>0.97750721268031704</v>
      </c>
      <c r="F19" s="15">
        <v>0.94802452561313999</v>
      </c>
      <c r="G19" s="14">
        <v>0.97998989974749395</v>
      </c>
      <c r="H19" s="14">
        <v>0.99650000000000005</v>
      </c>
      <c r="J19" s="5">
        <f t="shared" si="0"/>
        <v>7</v>
      </c>
      <c r="K19" s="5">
        <f t="shared" si="1"/>
        <v>6</v>
      </c>
      <c r="L19" s="5">
        <f t="shared" si="2"/>
        <v>2</v>
      </c>
      <c r="M19" s="5">
        <f t="shared" si="3"/>
        <v>4</v>
      </c>
      <c r="N19" s="5">
        <f t="shared" si="4"/>
        <v>5</v>
      </c>
      <c r="O19" s="5">
        <f t="shared" si="5"/>
        <v>3</v>
      </c>
      <c r="P19" s="5">
        <f t="shared" si="6"/>
        <v>1</v>
      </c>
    </row>
    <row r="20" spans="1:16" x14ac:dyDescent="0.3">
      <c r="A20" s="1" t="s">
        <v>18</v>
      </c>
      <c r="B20" s="13">
        <v>0.93000706267656696</v>
      </c>
      <c r="C20" s="4">
        <v>0.94196914922873098</v>
      </c>
      <c r="D20" s="13">
        <v>0.99050743768594196</v>
      </c>
      <c r="E20" s="13">
        <v>0.97902977574439398</v>
      </c>
      <c r="F20" s="15">
        <v>0.94700713767844202</v>
      </c>
      <c r="G20" s="14">
        <v>0.98050233755843896</v>
      </c>
      <c r="H20" s="14">
        <v>0.996</v>
      </c>
      <c r="J20" s="5">
        <f t="shared" si="0"/>
        <v>7</v>
      </c>
      <c r="K20" s="5">
        <f t="shared" si="1"/>
        <v>6</v>
      </c>
      <c r="L20" s="5">
        <f t="shared" si="2"/>
        <v>2</v>
      </c>
      <c r="M20" s="5">
        <f t="shared" si="3"/>
        <v>4</v>
      </c>
      <c r="N20" s="5">
        <f t="shared" si="4"/>
        <v>5</v>
      </c>
      <c r="O20" s="5">
        <f t="shared" si="5"/>
        <v>3</v>
      </c>
      <c r="P20" s="5">
        <f t="shared" si="6"/>
        <v>1</v>
      </c>
    </row>
    <row r="21" spans="1:16" x14ac:dyDescent="0.3">
      <c r="A21" s="1" t="s">
        <v>19</v>
      </c>
      <c r="B21" s="13">
        <v>0.92947899947498702</v>
      </c>
      <c r="C21" s="4">
        <v>0.93850437510937801</v>
      </c>
      <c r="D21" s="13">
        <v>0.98999987499687503</v>
      </c>
      <c r="E21" s="13">
        <v>0.97698211205280105</v>
      </c>
      <c r="F21" s="15">
        <v>0.94851465036625904</v>
      </c>
      <c r="G21" s="14">
        <v>0.98149221230530803</v>
      </c>
      <c r="H21" s="14">
        <v>0.99650000000000005</v>
      </c>
      <c r="J21" s="5">
        <f t="shared" si="0"/>
        <v>7</v>
      </c>
      <c r="K21" s="5">
        <f t="shared" si="1"/>
        <v>6</v>
      </c>
      <c r="L21" s="5">
        <f t="shared" si="2"/>
        <v>2</v>
      </c>
      <c r="M21" s="5">
        <f t="shared" si="3"/>
        <v>4</v>
      </c>
      <c r="N21" s="5">
        <f t="shared" si="4"/>
        <v>5</v>
      </c>
      <c r="O21" s="5">
        <f t="shared" si="5"/>
        <v>3</v>
      </c>
      <c r="P21" s="5">
        <f t="shared" si="6"/>
        <v>1</v>
      </c>
    </row>
    <row r="22" spans="1:16" x14ac:dyDescent="0.3">
      <c r="A22" s="1" t="s">
        <v>20</v>
      </c>
      <c r="B22" s="13">
        <v>0.92849892497312403</v>
      </c>
      <c r="C22" s="4">
        <v>0.94151703792594799</v>
      </c>
      <c r="D22" s="13">
        <v>0.99199741243531103</v>
      </c>
      <c r="E22" s="13">
        <v>0.98200472511812797</v>
      </c>
      <c r="F22" s="15">
        <v>0.94696683667091697</v>
      </c>
      <c r="G22" s="14">
        <v>0.97698731218280499</v>
      </c>
      <c r="H22" s="14">
        <v>0.996</v>
      </c>
      <c r="J22" s="5">
        <f t="shared" si="0"/>
        <v>7</v>
      </c>
      <c r="K22" s="5">
        <f t="shared" si="1"/>
        <v>6</v>
      </c>
      <c r="L22" s="5">
        <f t="shared" si="2"/>
        <v>2</v>
      </c>
      <c r="M22" s="5">
        <f t="shared" si="3"/>
        <v>3</v>
      </c>
      <c r="N22" s="5">
        <f t="shared" si="4"/>
        <v>5</v>
      </c>
      <c r="O22" s="5">
        <f t="shared" si="5"/>
        <v>4</v>
      </c>
      <c r="P22" s="5">
        <f t="shared" si="6"/>
        <v>1</v>
      </c>
    </row>
    <row r="23" spans="1:16" x14ac:dyDescent="0.3">
      <c r="A23" s="1" t="s">
        <v>21</v>
      </c>
      <c r="B23" s="13">
        <v>0.93148929973249295</v>
      </c>
      <c r="C23" s="4">
        <v>0.94098163704092597</v>
      </c>
      <c r="D23" s="13">
        <v>0.98950482512062798</v>
      </c>
      <c r="E23" s="13">
        <v>0.98000475011875299</v>
      </c>
      <c r="F23" s="15">
        <v>0.94702942573564297</v>
      </c>
      <c r="G23" s="14">
        <v>0.97999474986874702</v>
      </c>
      <c r="H23" s="14">
        <v>0.996</v>
      </c>
      <c r="J23" s="5">
        <f t="shared" si="0"/>
        <v>7</v>
      </c>
      <c r="K23" s="5">
        <f t="shared" si="1"/>
        <v>6</v>
      </c>
      <c r="L23" s="5">
        <f t="shared" si="2"/>
        <v>2</v>
      </c>
      <c r="M23" s="5">
        <f t="shared" si="3"/>
        <v>3</v>
      </c>
      <c r="N23" s="5">
        <f t="shared" si="4"/>
        <v>5</v>
      </c>
      <c r="O23" s="5">
        <f t="shared" si="5"/>
        <v>4</v>
      </c>
      <c r="P23" s="5">
        <f t="shared" si="6"/>
        <v>1</v>
      </c>
    </row>
    <row r="24" spans="1:16" x14ac:dyDescent="0.3">
      <c r="A24" s="1" t="s">
        <v>22</v>
      </c>
      <c r="B24" s="13">
        <v>0.931514225355634</v>
      </c>
      <c r="C24" s="4">
        <v>0.94853410085252099</v>
      </c>
      <c r="D24" s="13">
        <v>0.99099992499812495</v>
      </c>
      <c r="E24" s="13">
        <v>0.98149974999375</v>
      </c>
      <c r="F24" s="15">
        <v>0.94700450011250303</v>
      </c>
      <c r="G24" s="14">
        <v>0.97850711267781698</v>
      </c>
      <c r="H24" s="14">
        <v>0.997</v>
      </c>
      <c r="J24" s="5">
        <f t="shared" si="0"/>
        <v>7</v>
      </c>
      <c r="K24" s="5">
        <f t="shared" si="1"/>
        <v>5</v>
      </c>
      <c r="L24" s="5">
        <f t="shared" si="2"/>
        <v>2</v>
      </c>
      <c r="M24" s="5">
        <f t="shared" si="3"/>
        <v>3</v>
      </c>
      <c r="N24" s="5">
        <f t="shared" si="4"/>
        <v>6</v>
      </c>
      <c r="O24" s="5">
        <f t="shared" si="5"/>
        <v>4</v>
      </c>
      <c r="P24" s="5">
        <f t="shared" si="6"/>
        <v>1</v>
      </c>
    </row>
    <row r="25" spans="1:16" x14ac:dyDescent="0.3">
      <c r="A25" s="1" t="s">
        <v>23</v>
      </c>
      <c r="B25" s="13">
        <v>0.928998974974374</v>
      </c>
      <c r="C25" s="4">
        <v>0.94797168679217003</v>
      </c>
      <c r="D25" s="13">
        <v>0.99100992524813103</v>
      </c>
      <c r="E25" s="13">
        <v>0.98250987524688105</v>
      </c>
      <c r="F25" s="15">
        <v>0.94800201255031402</v>
      </c>
      <c r="G25" s="14">
        <v>0.97799492487312201</v>
      </c>
      <c r="H25" s="14">
        <v>0.99650000000000005</v>
      </c>
      <c r="J25" s="5">
        <f t="shared" si="0"/>
        <v>7</v>
      </c>
      <c r="K25" s="5">
        <f t="shared" si="1"/>
        <v>6</v>
      </c>
      <c r="L25" s="5">
        <f t="shared" si="2"/>
        <v>2</v>
      </c>
      <c r="M25" s="5">
        <f t="shared" si="3"/>
        <v>3</v>
      </c>
      <c r="N25" s="5">
        <f t="shared" si="4"/>
        <v>5</v>
      </c>
      <c r="O25" s="5">
        <f t="shared" si="5"/>
        <v>4</v>
      </c>
      <c r="P25" s="5">
        <f t="shared" si="6"/>
        <v>1</v>
      </c>
    </row>
    <row r="26" spans="1:16" x14ac:dyDescent="0.3">
      <c r="A26" s="1" t="s">
        <v>24</v>
      </c>
      <c r="B26" s="13">
        <v>0.92998676216905396</v>
      </c>
      <c r="C26" s="4">
        <v>0.93298974974374405</v>
      </c>
      <c r="D26" s="13">
        <v>0.98999997499937498</v>
      </c>
      <c r="E26" s="13">
        <v>0.97999974999374995</v>
      </c>
      <c r="F26" s="15">
        <v>0.94549944998625002</v>
      </c>
      <c r="G26" s="14">
        <v>0.98350987524688105</v>
      </c>
      <c r="H26" s="14">
        <v>0.99650000000000005</v>
      </c>
      <c r="J26" s="5">
        <f t="shared" si="0"/>
        <v>7</v>
      </c>
      <c r="K26" s="5">
        <f t="shared" si="1"/>
        <v>6</v>
      </c>
      <c r="L26" s="5">
        <f t="shared" si="2"/>
        <v>2</v>
      </c>
      <c r="M26" s="5">
        <f t="shared" si="3"/>
        <v>4</v>
      </c>
      <c r="N26" s="5">
        <f t="shared" si="4"/>
        <v>5</v>
      </c>
      <c r="O26" s="5">
        <f t="shared" si="5"/>
        <v>3</v>
      </c>
      <c r="P26" s="5">
        <f t="shared" si="6"/>
        <v>1</v>
      </c>
    </row>
    <row r="27" spans="1:16" x14ac:dyDescent="0.3">
      <c r="A27" s="1" t="s">
        <v>25</v>
      </c>
      <c r="B27" s="13">
        <v>0.93102176304407602</v>
      </c>
      <c r="C27" s="4">
        <v>0.94000183754593902</v>
      </c>
      <c r="D27" s="13">
        <v>0.98999492487312202</v>
      </c>
      <c r="E27" s="13">
        <v>0.98000985024625598</v>
      </c>
      <c r="F27" s="15">
        <v>0.94647974949373703</v>
      </c>
      <c r="G27" s="14">
        <v>0.98151238780969496</v>
      </c>
      <c r="H27" s="14">
        <v>0.997</v>
      </c>
      <c r="J27" s="5">
        <f t="shared" si="0"/>
        <v>7</v>
      </c>
      <c r="K27" s="5">
        <f t="shared" si="1"/>
        <v>6</v>
      </c>
      <c r="L27" s="5">
        <f t="shared" si="2"/>
        <v>2</v>
      </c>
      <c r="M27" s="5">
        <f t="shared" si="3"/>
        <v>4</v>
      </c>
      <c r="N27" s="5">
        <f t="shared" si="4"/>
        <v>5</v>
      </c>
      <c r="O27" s="5">
        <f t="shared" si="5"/>
        <v>3</v>
      </c>
      <c r="P27" s="5">
        <f t="shared" si="6"/>
        <v>1</v>
      </c>
    </row>
    <row r="28" spans="1:16" x14ac:dyDescent="0.3">
      <c r="A28" s="1" t="s">
        <v>26</v>
      </c>
      <c r="B28" s="13">
        <v>0.93051176279407</v>
      </c>
      <c r="C28" s="4">
        <v>0.94249414985374602</v>
      </c>
      <c r="D28" s="13">
        <v>0.98949489987249695</v>
      </c>
      <c r="E28" s="13">
        <v>0.980984849621241</v>
      </c>
      <c r="F28" s="15">
        <v>0.94698678716967899</v>
      </c>
      <c r="G28" s="14">
        <v>0.98250985024625603</v>
      </c>
      <c r="H28" s="14">
        <v>0.996</v>
      </c>
      <c r="J28" s="5">
        <f t="shared" si="0"/>
        <v>7</v>
      </c>
      <c r="K28" s="5">
        <f t="shared" si="1"/>
        <v>6</v>
      </c>
      <c r="L28" s="5">
        <f t="shared" si="2"/>
        <v>2</v>
      </c>
      <c r="M28" s="5">
        <f t="shared" si="3"/>
        <v>4</v>
      </c>
      <c r="N28" s="5">
        <f t="shared" si="4"/>
        <v>5</v>
      </c>
      <c r="O28" s="5">
        <f t="shared" si="5"/>
        <v>3</v>
      </c>
      <c r="P28" s="5">
        <f t="shared" si="6"/>
        <v>1</v>
      </c>
    </row>
    <row r="29" spans="1:16" x14ac:dyDescent="0.3">
      <c r="A29" s="1" t="s">
        <v>27</v>
      </c>
      <c r="B29" s="13">
        <v>0.93002890072251798</v>
      </c>
      <c r="C29" s="4">
        <v>0.94302696317407897</v>
      </c>
      <c r="D29" s="13">
        <v>0.99199992499812495</v>
      </c>
      <c r="E29" s="13">
        <v>0.98051477536938403</v>
      </c>
      <c r="F29" s="15">
        <v>0.94750671266781705</v>
      </c>
      <c r="G29" s="14">
        <v>0.98050731268281699</v>
      </c>
      <c r="H29" s="14">
        <v>0.997</v>
      </c>
      <c r="J29" s="5">
        <f t="shared" si="0"/>
        <v>7</v>
      </c>
      <c r="K29" s="5">
        <f t="shared" si="1"/>
        <v>6</v>
      </c>
      <c r="L29" s="5">
        <f t="shared" si="2"/>
        <v>2</v>
      </c>
      <c r="M29" s="5">
        <f t="shared" si="3"/>
        <v>3</v>
      </c>
      <c r="N29" s="5">
        <f t="shared" si="4"/>
        <v>5</v>
      </c>
      <c r="O29" s="5">
        <f t="shared" si="5"/>
        <v>4</v>
      </c>
      <c r="P29" s="5">
        <f t="shared" si="6"/>
        <v>1</v>
      </c>
    </row>
    <row r="30" spans="1:16" x14ac:dyDescent="0.3">
      <c r="A30" s="1" t="s">
        <v>28</v>
      </c>
      <c r="B30" s="13">
        <v>0.93150897522438103</v>
      </c>
      <c r="C30" s="4">
        <v>0.93600932523313096</v>
      </c>
      <c r="D30" s="13">
        <v>0.99147984949623702</v>
      </c>
      <c r="E30" s="13">
        <v>0.97852485062126504</v>
      </c>
      <c r="F30" s="15">
        <v>0.94651922548063705</v>
      </c>
      <c r="G30" s="14">
        <v>0.98100485012125305</v>
      </c>
      <c r="H30" s="14">
        <v>0.995</v>
      </c>
      <c r="J30" s="5">
        <f t="shared" si="0"/>
        <v>7</v>
      </c>
      <c r="K30" s="5">
        <f t="shared" si="1"/>
        <v>6</v>
      </c>
      <c r="L30" s="5">
        <f t="shared" si="2"/>
        <v>2</v>
      </c>
      <c r="M30" s="5">
        <f t="shared" si="3"/>
        <v>4</v>
      </c>
      <c r="N30" s="5">
        <f t="shared" si="4"/>
        <v>5</v>
      </c>
      <c r="O30" s="5">
        <f t="shared" si="5"/>
        <v>3</v>
      </c>
      <c r="P30" s="5">
        <f t="shared" si="6"/>
        <v>1</v>
      </c>
    </row>
    <row r="31" spans="1:16" x14ac:dyDescent="0.3">
      <c r="A31" s="1" t="s">
        <v>29</v>
      </c>
      <c r="B31" s="13">
        <v>0.92902628815720401</v>
      </c>
      <c r="C31" s="4">
        <v>0.93948721218030495</v>
      </c>
      <c r="D31" s="13">
        <v>0.99249738743468596</v>
      </c>
      <c r="E31" s="13">
        <v>0.98000226255656397</v>
      </c>
      <c r="F31" s="15">
        <v>0.94699728743218603</v>
      </c>
      <c r="G31" s="14">
        <v>0.97998972474311896</v>
      </c>
      <c r="H31" s="14">
        <v>0.99750000000000005</v>
      </c>
      <c r="J31" s="5">
        <f t="shared" si="0"/>
        <v>7</v>
      </c>
      <c r="K31" s="5">
        <f t="shared" si="1"/>
        <v>6</v>
      </c>
      <c r="L31" s="5">
        <f t="shared" si="2"/>
        <v>2</v>
      </c>
      <c r="M31" s="5">
        <f t="shared" si="3"/>
        <v>3</v>
      </c>
      <c r="N31" s="5">
        <f t="shared" si="4"/>
        <v>5</v>
      </c>
      <c r="O31" s="5">
        <f t="shared" si="5"/>
        <v>4</v>
      </c>
      <c r="P31" s="5">
        <f t="shared" si="6"/>
        <v>1</v>
      </c>
    </row>
    <row r="32" spans="1:16" x14ac:dyDescent="0.3">
      <c r="A32" s="1" t="s">
        <v>30</v>
      </c>
      <c r="B32" s="13">
        <v>0.93049213730343305</v>
      </c>
      <c r="C32" s="4">
        <v>0.94401163779094499</v>
      </c>
      <c r="D32" s="13">
        <v>0.98950985024625604</v>
      </c>
      <c r="E32" s="13">
        <v>0.98000972524313101</v>
      </c>
      <c r="F32" s="15">
        <v>0.94698444961123995</v>
      </c>
      <c r="G32" s="14">
        <v>0.98350995024875598</v>
      </c>
      <c r="H32" s="14">
        <v>0.996</v>
      </c>
      <c r="J32" s="5">
        <f t="shared" si="0"/>
        <v>7</v>
      </c>
      <c r="K32" s="5">
        <f t="shared" si="1"/>
        <v>6</v>
      </c>
      <c r="L32" s="5">
        <f t="shared" si="2"/>
        <v>2</v>
      </c>
      <c r="M32" s="5">
        <f t="shared" si="3"/>
        <v>4</v>
      </c>
      <c r="N32" s="5">
        <f t="shared" si="4"/>
        <v>5</v>
      </c>
      <c r="O32" s="5">
        <f t="shared" si="5"/>
        <v>3</v>
      </c>
      <c r="P32" s="5">
        <f t="shared" si="6"/>
        <v>1</v>
      </c>
    </row>
    <row r="33" spans="1:16" x14ac:dyDescent="0.3">
      <c r="A33" s="1" t="s">
        <v>31</v>
      </c>
      <c r="B33" s="13">
        <v>0.93598894972374302</v>
      </c>
      <c r="C33" s="4">
        <v>0.94101156278907006</v>
      </c>
      <c r="D33" s="13">
        <v>0.99049497487437199</v>
      </c>
      <c r="E33" s="13">
        <v>0.97749989999749998</v>
      </c>
      <c r="F33" s="15">
        <v>0.947006712667817</v>
      </c>
      <c r="G33" s="14">
        <v>0.97949738743468595</v>
      </c>
      <c r="H33" s="14">
        <v>0.996</v>
      </c>
      <c r="J33" s="5">
        <f t="shared" si="0"/>
        <v>7</v>
      </c>
      <c r="K33" s="5">
        <f t="shared" si="1"/>
        <v>6</v>
      </c>
      <c r="L33" s="5">
        <f t="shared" si="2"/>
        <v>2</v>
      </c>
      <c r="M33" s="5">
        <f t="shared" si="3"/>
        <v>4</v>
      </c>
      <c r="N33" s="5">
        <f t="shared" si="4"/>
        <v>5</v>
      </c>
      <c r="O33" s="5">
        <f t="shared" si="5"/>
        <v>3</v>
      </c>
      <c r="P33" s="5">
        <f t="shared" si="6"/>
        <v>1</v>
      </c>
    </row>
    <row r="34" spans="1:16" x14ac:dyDescent="0.3">
      <c r="A34" s="1" t="s">
        <v>32</v>
      </c>
      <c r="B34" s="13">
        <v>0.93102653816345404</v>
      </c>
      <c r="C34" s="4">
        <v>0.93899999999999995</v>
      </c>
      <c r="D34" s="13">
        <v>0.99098489962249103</v>
      </c>
      <c r="E34" s="13">
        <v>0.97900492512312798</v>
      </c>
      <c r="F34" s="15">
        <v>0.94698442461061505</v>
      </c>
      <c r="G34" s="14">
        <v>0.98048218705467605</v>
      </c>
      <c r="H34" s="14">
        <v>0.997</v>
      </c>
      <c r="J34" s="5">
        <f t="shared" si="0"/>
        <v>7</v>
      </c>
      <c r="K34" s="5">
        <f t="shared" si="1"/>
        <v>6</v>
      </c>
      <c r="L34" s="5">
        <f t="shared" si="2"/>
        <v>2</v>
      </c>
      <c r="M34" s="5">
        <f t="shared" si="3"/>
        <v>4</v>
      </c>
      <c r="N34" s="5">
        <f t="shared" si="4"/>
        <v>5</v>
      </c>
      <c r="O34" s="5">
        <f t="shared" si="5"/>
        <v>3</v>
      </c>
      <c r="P34" s="5">
        <f t="shared" si="6"/>
        <v>1</v>
      </c>
    </row>
    <row r="35" spans="1:16" x14ac:dyDescent="0.3">
      <c r="A35" s="1" t="s">
        <v>33</v>
      </c>
      <c r="B35" s="13">
        <v>0.93099178729468202</v>
      </c>
      <c r="C35" s="4">
        <v>0.93952967574189294</v>
      </c>
      <c r="D35" s="13">
        <v>0.989997362434061</v>
      </c>
      <c r="E35" s="13">
        <v>0.97900731268281704</v>
      </c>
      <c r="F35" s="15">
        <v>0.94849422485562096</v>
      </c>
      <c r="G35" s="14">
        <v>0.98050731268281699</v>
      </c>
      <c r="H35" s="14">
        <v>0.996</v>
      </c>
      <c r="J35" s="5">
        <f t="shared" si="0"/>
        <v>7</v>
      </c>
      <c r="K35" s="5">
        <f t="shared" si="1"/>
        <v>6</v>
      </c>
      <c r="L35" s="5">
        <f t="shared" si="2"/>
        <v>2</v>
      </c>
      <c r="M35" s="5">
        <f t="shared" si="3"/>
        <v>4</v>
      </c>
      <c r="N35" s="5">
        <f t="shared" si="4"/>
        <v>5</v>
      </c>
      <c r="O35" s="5">
        <f t="shared" si="5"/>
        <v>3</v>
      </c>
      <c r="P35" s="5">
        <f t="shared" si="6"/>
        <v>1</v>
      </c>
    </row>
    <row r="36" spans="1:16" x14ac:dyDescent="0.3">
      <c r="A36" s="1" t="s">
        <v>34</v>
      </c>
      <c r="B36" s="13">
        <v>0.93101467536688398</v>
      </c>
      <c r="C36" s="4">
        <v>0.94152410060251501</v>
      </c>
      <c r="D36" s="13">
        <v>0.99049987499687497</v>
      </c>
      <c r="E36" s="13">
        <v>0.97898974974374398</v>
      </c>
      <c r="F36" s="15">
        <v>0.94599972499312501</v>
      </c>
      <c r="G36" s="14">
        <v>0.97849992499812499</v>
      </c>
      <c r="H36" s="14">
        <v>0.996</v>
      </c>
      <c r="J36" s="5">
        <f t="shared" si="0"/>
        <v>7</v>
      </c>
      <c r="K36" s="5">
        <f t="shared" si="1"/>
        <v>6</v>
      </c>
      <c r="L36" s="5">
        <f t="shared" si="2"/>
        <v>2</v>
      </c>
      <c r="M36" s="5">
        <f t="shared" si="3"/>
        <v>3</v>
      </c>
      <c r="N36" s="5">
        <f t="shared" si="4"/>
        <v>5</v>
      </c>
      <c r="O36" s="5">
        <f t="shared" si="5"/>
        <v>4</v>
      </c>
      <c r="P36" s="5">
        <f t="shared" si="6"/>
        <v>1</v>
      </c>
    </row>
    <row r="37" spans="1:16" x14ac:dyDescent="0.3">
      <c r="A37" s="6" t="s">
        <v>35</v>
      </c>
      <c r="B37" s="7">
        <f t="shared" ref="B37:H37" si="7">AVERAGE(B7:B36)</f>
        <v>0.93107331308282715</v>
      </c>
      <c r="C37" s="7">
        <f t="shared" si="7"/>
        <v>0.94132058468128366</v>
      </c>
      <c r="D37" s="7">
        <f t="shared" si="7"/>
        <v>0.99049982207888532</v>
      </c>
      <c r="E37" s="7">
        <f t="shared" si="7"/>
        <v>0.97983595923231392</v>
      </c>
      <c r="F37" s="7">
        <f t="shared" si="7"/>
        <v>0.94703544671950157</v>
      </c>
      <c r="G37" s="7">
        <f t="shared" si="7"/>
        <v>0.98044965499137504</v>
      </c>
      <c r="H37" s="7">
        <f t="shared" si="7"/>
        <v>0.9963666666666664</v>
      </c>
      <c r="J37" s="8">
        <f t="shared" ref="J37:P37" si="8">AVERAGE(J7:J36)</f>
        <v>7</v>
      </c>
      <c r="K37" s="8">
        <f t="shared" si="8"/>
        <v>5.9666666666666668</v>
      </c>
      <c r="L37" s="8">
        <f t="shared" si="8"/>
        <v>2</v>
      </c>
      <c r="M37" s="8">
        <f t="shared" si="8"/>
        <v>3.5666666666666669</v>
      </c>
      <c r="N37" s="8">
        <f t="shared" si="8"/>
        <v>5.0333333333333332</v>
      </c>
      <c r="O37" s="8">
        <f t="shared" si="8"/>
        <v>3.4333333333333331</v>
      </c>
      <c r="P37" s="8">
        <f t="shared" si="8"/>
        <v>1</v>
      </c>
    </row>
    <row r="38" spans="1:16" ht="28.8" x14ac:dyDescent="0.3">
      <c r="A38" s="1"/>
      <c r="B38" s="9" t="s">
        <v>4</v>
      </c>
      <c r="C38" s="9" t="s">
        <v>36</v>
      </c>
      <c r="D38" s="9" t="s">
        <v>42</v>
      </c>
      <c r="E38" s="9" t="s">
        <v>37</v>
      </c>
      <c r="F38" s="9" t="s">
        <v>38</v>
      </c>
      <c r="G38" s="9" t="s">
        <v>40</v>
      </c>
      <c r="H38" s="9" t="s">
        <v>41</v>
      </c>
    </row>
  </sheetData>
  <mergeCells count="2">
    <mergeCell ref="B3:H3"/>
    <mergeCell ref="A1:I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77734375" defaultRowHeight="14.4" x14ac:dyDescent="0.3"/>
  <cols>
    <col min="1" max="1025" width="8.66406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77734375" defaultRowHeight="14.4" x14ac:dyDescent="0.3"/>
  <cols>
    <col min="1" max="1025" width="8.66406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Joao Wedson Ferreira da Silva</cp:lastModifiedBy>
  <cp:revision>2</cp:revision>
  <dcterms:created xsi:type="dcterms:W3CDTF">2015-05-22T22:30:36Z</dcterms:created>
  <dcterms:modified xsi:type="dcterms:W3CDTF">2020-08-27T15:02:19Z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4e00fa47-b127-4b35-9396-9885fbdd7e63</vt:lpwstr>
  </property>
</Properties>
</file>