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d30269371ccb86/Documents/Private/Account Statements/2020 Output/"/>
    </mc:Choice>
  </mc:AlternateContent>
  <xr:revisionPtr revIDLastSave="2" documentId="8_{FF70E15C-524C-4D08-BD2F-8A65BEE8632B}" xr6:coauthVersionLast="47" xr6:coauthVersionMax="47" xr10:uidLastSave="{AEBD0FB0-6627-4DAA-A739-5250C7529117}"/>
  <bookViews>
    <workbookView xWindow="28680" yWindow="-120" windowWidth="38640" windowHeight="21120" xr2:uid="{81C65CEC-F0A0-4257-A8D2-FBBF8A3F5B93}"/>
  </bookViews>
  <sheets>
    <sheet name="Debit" sheetId="1" r:id="rId1"/>
    <sheet name="Credit" sheetId="2" r:id="rId2"/>
    <sheet name="Transfers" sheetId="3" r:id="rId3"/>
  </sheets>
  <definedNames>
    <definedName name="_xlnm._FilterDatabase" localSheetId="0" hidden="1">Debit!$A$1:$C$1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7" i="1" l="1"/>
  <c r="E378" i="1"/>
  <c r="E379" i="1"/>
  <c r="E380" i="1"/>
  <c r="E381" i="1"/>
  <c r="E382" i="1"/>
  <c r="E383" i="1"/>
  <c r="E384" i="1"/>
  <c r="E37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2" i="1"/>
  <c r="E422" i="1" l="1"/>
</calcChain>
</file>

<file path=xl/sharedStrings.xml><?xml version="1.0" encoding="utf-8"?>
<sst xmlns="http://schemas.openxmlformats.org/spreadsheetml/2006/main" count="1264" uniqueCount="544">
  <si>
    <t>Date</t>
  </si>
  <si>
    <t>Description</t>
  </si>
  <si>
    <t>Withdrawals (PLN)</t>
  </si>
  <si>
    <t>15.05</t>
  </si>
  <si>
    <t>05.05</t>
  </si>
  <si>
    <t>12.06</t>
  </si>
  <si>
    <t>15.07</t>
  </si>
  <si>
    <t>10.06</t>
  </si>
  <si>
    <t>22.07</t>
  </si>
  <si>
    <t>EXPRESS ELIXIR TRANSFER JOACHIM PEDERSEN 82249000050000400087345998 PAYMENT</t>
  </si>
  <si>
    <t>EXPRESS ELIXIR TRANSFER JOACHIM PEDERSEN 82249000050000400087345998 AS AGREED</t>
  </si>
  <si>
    <t>24.07</t>
  </si>
  <si>
    <t>15.06</t>
  </si>
  <si>
    <t>EXPRESS ELIXIR TRANSFER BOGUSŁAWĄ SRODKA 20109010430000000005082224 CARSTEN SORENSEN</t>
  </si>
  <si>
    <t>07.05</t>
  </si>
  <si>
    <t>10.07</t>
  </si>
  <si>
    <t>26.05</t>
  </si>
  <si>
    <t>02.07</t>
  </si>
  <si>
    <t>25.06</t>
  </si>
  <si>
    <t>EXPRESS ELIXIR TRANSFER BROLER 47249000050000451091429370 JONAS WILLEMOES</t>
  </si>
  <si>
    <t>EXPRESS ELIXIR TRANSFER CARSTEN SORENSEN 45249000050000400040836522 AS AGREED</t>
  </si>
  <si>
    <t>08.05</t>
  </si>
  <si>
    <t>02.06</t>
  </si>
  <si>
    <t>16.07</t>
  </si>
  <si>
    <t>27.07</t>
  </si>
  <si>
    <t>25.05</t>
  </si>
  <si>
    <t>04.06</t>
  </si>
  <si>
    <t>01.06</t>
  </si>
  <si>
    <t>22.05</t>
  </si>
  <si>
    <t>18.05</t>
  </si>
  <si>
    <t>RETAIL TRANSACTION MEDIA MARKT P510 K.101 WARSZAWA PL 5574555967387984 4197.00 PLN 18:11 200516</t>
  </si>
  <si>
    <t>06.05</t>
  </si>
  <si>
    <t>26.06</t>
  </si>
  <si>
    <t>13.07</t>
  </si>
  <si>
    <t>18.06</t>
  </si>
  <si>
    <t>RETAIL TRANSACTION CARGARDEN Warszawa PL 5574555967387984 1670.00 PLN 17:23 200525</t>
  </si>
  <si>
    <t>RETAIL TRANSACTION CARGARDEN Warszawa PL 5574555967387984 1610.00 PLN 11:48 200610</t>
  </si>
  <si>
    <t>RETAIL TRANSACTION CARGARDEN WARSZAWA PL 5574555967387984 1610.00 PLN 17:28 200617</t>
  </si>
  <si>
    <t>RETAIL TRANSACTION CARGARDEN Warszawa PL 5574555967387984 1500.00 PLN 18:28 200601</t>
  </si>
  <si>
    <t>29.06</t>
  </si>
  <si>
    <t>20.07</t>
  </si>
  <si>
    <t>RETAIL TRANSACTION HOTEL HILTON GDANSK GDANSK PL 5574555967387984 1470.44 PLN 08:10 200719</t>
  </si>
  <si>
    <t>08.06</t>
  </si>
  <si>
    <t>06.07</t>
  </si>
  <si>
    <t>RETAIL TRANSACTION PLECTO.COM VIBY J DK 5574555967387984 231.20 EUR 11:59 200704 4.6919 EUR/PLN</t>
  </si>
  <si>
    <t>05.06</t>
  </si>
  <si>
    <t>INTERNET RETAIL TRANSACTION PLECTO.COM VIBY J DK 5574555967387984 231.20 EUR 11:18 200604 4.6559 EUR/PLN</t>
  </si>
  <si>
    <t>OUTGOING CLEARING SORBNET VORDON CARS SP. ZO.O. 56114020040000350278644705 ZALICZKA ­R8­05­07.06</t>
  </si>
  <si>
    <t>22.06</t>
  </si>
  <si>
    <t>14.07</t>
  </si>
  <si>
    <t>RETAIL TRANSACTION Smyk Spolka Akcyjna Warszawa PL 5574555967387984 678.43 PLN 15:46 200521</t>
  </si>
  <si>
    <t>WALLET TRANSACTION KANCELARIA NOTA WARSZAWA PL 5574555967387984 631.08 PLN 15:46 200630 A3213</t>
  </si>
  <si>
    <t>RETAIL TRANSACTION FOTOGRAFISKA R,TELLISK TALLINN EE 5574555967387984 125.00 EUR 14:38 200725 4.6183 EUR/PLN</t>
  </si>
  <si>
    <t>RETAIL TRANSACTION SHOPIFY* 82834651 DUBLIN IE 5574555967387984 135.02 USD 19:39 200711 4.1407 USD/PLN</t>
  </si>
  <si>
    <t>27.05</t>
  </si>
  <si>
    <t>20.05</t>
  </si>
  <si>
    <t>INTERNET RETAIL TRANSACTION PAYPAL *ARCHITEKTUR 35314369001 DE 5574555967387984 525.37 PLN 00:00 200519</t>
  </si>
  <si>
    <t>11.05</t>
  </si>
  <si>
    <t>04.05</t>
  </si>
  <si>
    <t>RETAIL TRANSACTION SHOPIFY* 82720690 DUBLIN IE 5574555967387984 117.98 USD 03:36 200626 4.1866 USD/PLN</t>
  </si>
  <si>
    <t>WALLET TRANSACTION Leroy Merlin Warszawa Warszawa PL 5574555967387984 485.01 PLN 11:27 200627 A3213</t>
  </si>
  <si>
    <t>INTERNET RETAIL TRANSACTION DNH*GO DADDY EUROPE GB 020 7979 2661GB 5574555967387984 88.41 GBP 10:14 200516 5.3727 GBP/PLN</t>
  </si>
  <si>
    <t>INTERNET RETAIL TRANSACTION ­CREDIT DNH*GO DADDY EUROPE GB 020 7979 2661GB 5574555967387984 88.41 GBP 04:20 200518 5.3112 GBP/PLN</t>
  </si>
  <si>
    <t>RETAIL TRANSACTION SHOPIFY* 84812105 DUBLIN IE 5574555967387984 117.00 USD 07:11 200726 3.9278 USD/PLN</t>
  </si>
  <si>
    <t>INTERNET RETAIL TRANSACTION SHOPIFY* 80594254 DUBLIN IE 5574555967387984 104.81 USD 10:31 200522 4.3426 USD/PLN</t>
  </si>
  <si>
    <t>17.06</t>
  </si>
  <si>
    <t>RETAIL TRANSACTION BP­MALOPOLE 680 DABROWKA PL 5574555967387984 437.87 PLN 21:37 200723</t>
  </si>
  <si>
    <t>RETAIL TRANSACTION CHALUPY III Wladyslawowo PL 5574555967387984 421.96 PLN 19:42 200718</t>
  </si>
  <si>
    <t>RETAIL TRANSACTION SHELL Puck PL 5574555967387984 402.57 PLN 09:15 200719</t>
  </si>
  <si>
    <t>RETAIL TRANSACTION CIRCLE KSAULKRASTI 1 SAULKRASTU NOLV 5574555967387984 86.69 EUR 08:34 200724 4.6183 EUR/PLN</t>
  </si>
  <si>
    <t>RETAIL TRANSACTION WHISKEY INTHE JAR WARSZAWA PL 5574555967387984 400.00 PLN 17:39 200603</t>
  </si>
  <si>
    <t>RETAIL TRANSACTION CIRCLE KLAZDIJAI LAZDIJAI LT 5574555967387984 86.53 EUR 01:36 200724 4.6183 EUR/PLN</t>
  </si>
  <si>
    <t>28.04</t>
  </si>
  <si>
    <t>RETAIL TRANSACTION BP­WIKING 428 SOPOT PL 5574555967387984 383.32 PLN 16:42 200427</t>
  </si>
  <si>
    <t>RETAIL TRANSACTION ORLEN Warszawa PL 5574555967387984 382.30 PLN 15:42 200519</t>
  </si>
  <si>
    <t>RETAIL TRANSACTION SHOPIFY* 82396341 DUBLIN IE 5574555967387984 85.36 USD 11:15 200621 4.1465 USD/PLN</t>
  </si>
  <si>
    <t>RETAIL TRANSACTION HAND MNR 120 KASA 5 WARSZAWA PL 5574555967387984 335.44 PLN 14:09 200521</t>
  </si>
  <si>
    <t>28.05</t>
  </si>
  <si>
    <t>INTERNET RETAIL TRANSACTION SHOPIFY* 80878113 DUBLIN IE 5574555967387984 78.96 USD 04:29 200527 4.2210 USD/PLN</t>
  </si>
  <si>
    <t>RETAIL TRANSACTION SHOPIFY* 83906840 DUBLIN IE 5574555967387984 78.16 USD 03:00 200714 4.1296 USD/PLN</t>
  </si>
  <si>
    <t>WALLET TRANSACTION ORLEN Warszawa PL 5574555967387984 318.02 PLN 15:10 200717 A3213</t>
  </si>
  <si>
    <t>RETAIL TRANSACTION ORLEN Warszawa PL 5574555967387984 315.63 PLN 10:44 200705</t>
  </si>
  <si>
    <t>RETAIL TRANSACTION Smyk Spolka Akcyjna Warszawa PL 5574555967387984 307.62 PLN 15:58 200521</t>
  </si>
  <si>
    <t>RETAIL TRANSACTION SHOPIFY* 82938377 DUBLIN IE 5574555967387984 72.17 USD 20:12 200712 4.1407 USD/PLN</t>
  </si>
  <si>
    <t>RETAIL TRANSACTION SHOPIFY* 79603995 DUBLIN IE 5574555967387984 62.33 USD 11:05 200505 4.4276 USD/PLN</t>
  </si>
  <si>
    <t>INTERNET RETAIL TRANSACTION SHOPIFY* 79310425 DUBLIN IE 5574555967387984 62.73 USD 11:18 200430 4.3964 USD/PLN 20200527000057028782445 PLN1ES01/00057/1/000219/028782445 Page 3 of 25</t>
  </si>
  <si>
    <t>INTERNET RETAIL TRANSACTION SHOPIFY* 79310388 DUBLIN IE 5574555967387984 61.20 USD 11:17 200430 4.3964 USD/PLN</t>
  </si>
  <si>
    <t>RETAIL TRANSACTION ORLEN Brzesc KujawsPL 5574555967387984 268.77 PLN 17:21 200719</t>
  </si>
  <si>
    <t>RETAIL TRANSACTION LOTOS SF810 K.2 DZIALOWO PL 5574555967387984 266.87 PLN 18:57 200717</t>
  </si>
  <si>
    <t>INTERNET RETAIL TRANSACTION SHOPIFY* 79127134 DUBLIN IE 5574555967387984 60.41 USD 12:35 200427 4.3989 USD/PLN</t>
  </si>
  <si>
    <t>INTERNET RETAIL TRANSACTION SHOPIFY* 79661927 DUBLIN IE 5574555967387984 60.05 USD 07:05 200506 4.4083 USD/PLN</t>
  </si>
  <si>
    <t>INTERNET RETAIL TRANSACTION SHOPIFY* 80878112 DUBLIN IE 5574555967387984 62.34 USD 04:29 200527 4.2210 USD/PLN</t>
  </si>
  <si>
    <t>INTERNET RETAIL TRANSACTION SHOPIFY* 81068479 DUBLIN IE 5574555967387984 62.18 USD 11:29 200530 4.1583 USD/PLN 20200627000154028782445 PLN1ES01/00154/1/000599/028782445 Page 3 of 26</t>
  </si>
  <si>
    <t>RETAIL TRANSACTION SHOPIFY* 82736218 DUBLIN IE 5574555967387984 61.64 USD 19:56 200709 4.1482 USD/PLN</t>
  </si>
  <si>
    <t>RETAIL TRANSACTION SMAK NATURY WARSZAWA PL 5574555967387984 225.90 PLN 16:26 200516</t>
  </si>
  <si>
    <t>RETAIL TRANSACTION CENTRUM SLUCHU IMOWY WARSZAWA PL5574555967387984 225.00 PLN 17:15 200527</t>
  </si>
  <si>
    <t>INTERNET RETAIL TRANSACTION EPOCH.COM *DIRECTECH +1­3106645810US 5574555967387984</t>
  </si>
  <si>
    <t>RETAIL TRANSACTION SYTA ROY GROUP SPOLKA WARSZAWA PL5574555967387984 220.00 PLN 22:38 200609</t>
  </si>
  <si>
    <t>RETAIL TRANSACTION ORLEN Warszawa PL 5574555967387984 216.30 PLN 09:24 200605</t>
  </si>
  <si>
    <t>RETAIL TRANSACTION SHOPIFY* 83915076 DUBLIN IE 5574555967387984 51.49 USD 03:00 200714 4.1296 USD/PLN</t>
  </si>
  <si>
    <t>RETAIL TRANSACTION Smyk Spolka Akcyjna Warszawa PL 5574555967387984 205.46 PLN 18:16 200527</t>
  </si>
  <si>
    <t>RETAIL TRANSACTION CIRCLE KWARSZAWA, WARSZAWA PL 5574555967387984 205.06 PLN 15:02 200507</t>
  </si>
  <si>
    <t>RETAIL TRANSACTION ORLEN Warszawa PL 5574555967387984 200.41 PLN 15:09 200607</t>
  </si>
  <si>
    <t>RETAIL TRANSACTION ORLEN Warszawa PL 5574555967387984 200.00 PLN 10:03 200610 20200627000154028782445 PLN1ES01/00154/1/000609/028782445 Page 13 of 26</t>
  </si>
  <si>
    <t>RETAIL TRANSACTION WHISKEY INTHE JAR WARSZAWA PL 5574555967387984 199.00 PLN 14:08 200609</t>
  </si>
  <si>
    <t>INTERNET RETAIL TRANSACTION SHOPIFY* 80176540 DUBLIN IE 5574555967387984 44.48 USD 02:45 200515 4.4244 USD/PLN</t>
  </si>
  <si>
    <t>RETAIL TRANSACTION SHOPIFY* 81931182 DUBLIN IE 5574555967387984 46.82 USD 03:06 200614 4.1317 USD/PLN</t>
  </si>
  <si>
    <t>RETAIL TRANSACTION SHOPIFY* 81931151 DUBLIN IE 5574555967387984 46.69 USD 03:06 200614 4.1317 USD/PLN 20200627000154028782445 PLN1ES01/00154/1/000611/028782445 Page 15 of 26</t>
  </si>
  <si>
    <t>INTERNET RETAIL TRANSACTION SHOPIFY* 80341809 DUBLIN IE 5574555967387984 43.18 USD 02:42 200518 4.4129 USD/PLN</t>
  </si>
  <si>
    <t>INTERNET RETAIL TRANSACTION SHOPIFY* 81025691 DUBLIN IE 5574555967387984 45.35 USD 02:08 200530 4.1583 USD/PLN</t>
  </si>
  <si>
    <t>INTERNET RETAIL TRANSACTION DB BAHN A­NR 9H7E6Y INTERNET DE 5574555967387984 39.90 EUR 09:29 200625 4.6936 EUR/PLN</t>
  </si>
  <si>
    <t>INTERNET RETAIL TRANSACTION DB BAHN A­NR YZGAKQ INTERNET DE 5574555967387984 39.90 EUR 09:27 200625 4.6936 EUR/PLN</t>
  </si>
  <si>
    <t>RETAIL TRANSACTION WHISKEY INTHE JAR WARSZAWA PL 5574555967387984 181.00 PLN 14:08 200527</t>
  </si>
  <si>
    <t>INTERNET RETAIL TRANSACTION SHOPIFY* 81173901 DUBLIN IE 5574555967387984 41.66 USD 03:24 200601 4.1583 USD/PLN</t>
  </si>
  <si>
    <t>08.07</t>
  </si>
  <si>
    <t>RETAIL TRANSACTION Microsoft*Ultimate 3M msbill.info IE 5574555967387984 159.99 PLN 12:35 200621 20200627000154028782445 PLN1ES01/00154/1/000615/028782445 Page 19 of 26</t>
  </si>
  <si>
    <t>RETAIL TRANSACTION ORLEN Gdansk PL 5574555967387984 157.44 PLN 11:23 200430</t>
  </si>
  <si>
    <t>INTERNET RETAIL TRANSACTION PAYPAL *ELDERBERRY 35314369001 PL 5574555967387984 35.00 USD 00:00 200427 4.3989 USD/PLN</t>
  </si>
  <si>
    <t>RETAIL TRANSACTION ORLEN Warszawa PL 5574555967387984 152.57 PLN 09:32 200703</t>
  </si>
  <si>
    <t>INTERNET RETAIL TRANSACTION ministerstwodobregomyd SZCZECIN PL 5574555967387984 150.00 PLN 21:03 200507</t>
  </si>
  <si>
    <t>RETAIL TRANSACTION Calkiem Fajni Terapeuc WARSZAWA PL 5574555967387984 150.00 PLN 19:05 200609</t>
  </si>
  <si>
    <t>23.06</t>
  </si>
  <si>
    <t>WALLET TRANSACTION ORLEN Warszawa PL 5574555967387984 149.56 PLN 09:20 200622 A3213</t>
  </si>
  <si>
    <t>INTERNET RETAIL TRANSACTION PAYPAL *ARCHITEKTUR 35314369001 DE 5574555967387984 149.03 PLN 00:00 200601</t>
  </si>
  <si>
    <t>RETAIL TRANSACTION LESS MESS STORAGE SP. Warszawa PL 5574555967387984 139.79 PLN 15:24 200505</t>
  </si>
  <si>
    <t>RETAIL TRANSACTION SMAK NATURY WARSZAWA PL 5574555967387984 139.61 PLN 13:13 200508</t>
  </si>
  <si>
    <t>RETAIL TRANSACTION TEMPLATE.NET SINGAPORE SG 5574555967387984 33.00 USD 05:20 200625 4.1866 USD/PLN</t>
  </si>
  <si>
    <t>RETAIL TRANSACTION TAPAS GASTROBAR WARSZAWA PL 5574555967387984 135.00 PLN 13:18 200519</t>
  </si>
  <si>
    <t>RETAIL TRANSACTION TEMPLATE.NET SINGAPORE SG 5574555967387984 33.00 USD 05:20 200725 3.9278 USD/PLN</t>
  </si>
  <si>
    <t>INTERNET RETAIL TRANSACTION SHOPIFY* 79079637 DUBLIN IE 5574555967387984 29.00 USD 00:17 200427 4.3989 USD/PLN</t>
  </si>
  <si>
    <t>INTERNET RETAIL TRANSACTION PayU*rossmann.pl Lodz PL 5574555967387984 125.46 PLN 12:40 200506 20200527000057028782445 PLN1ES01/00057/1/000221/028782445 Page 5 of 25</t>
  </si>
  <si>
    <t>29.04</t>
  </si>
  <si>
    <t>RETAIL TRANSACTION POLWYSEP TUR HEL PL 5574555967387984 124.00 PLN 16:39 200428</t>
  </si>
  <si>
    <t>INTERNET RETAIL TRANSACTION SHOPIFY* 80873052 DUBLIN IE 5574555967387984 29.00 USD 03:51 200527 4.2287 USD/PLN</t>
  </si>
  <si>
    <t>WALLET TRANSACTION CIRCLE KWARSZAWA, WARSZAWA PL 5574555967387984 121.58 PLN 12:21 200712 A3213</t>
  </si>
  <si>
    <t>RETAIL TRANSACTION SHOPIFY* 83493590 DUBLIN IE 5574555967387984 29.00 USD 23:08 200707 4.1521 USD/PLN 20200727000058028782445 PLN1ES01/00058/1/000237/028782445 Page 6 of 20</t>
  </si>
  <si>
    <t>RETAIL TRANSACTION SHOPIFY* 83493631 DUBLIN IE 5574555967387984 29.00 USD 23:10 200707 4.1521 USD/PLN</t>
  </si>
  <si>
    <t>RETAIL TRANSACTION SHOPIFY* 84085692 DUBLIN IE 5574555967387984 29.00 USD 03:17 200716 4.1133 USD/PLN</t>
  </si>
  <si>
    <t>INTERNET RETAIL TRANSACTION SHOPIFY* 80176570 DUBLIN IE 5574555967387984 25.73 USD 02:45 200515 4.4244 USD/PLN</t>
  </si>
  <si>
    <t>RETAIL TRANSACTION EVEND SA WARSZAWA PL 5574555967387984 106.00 PLN 21:04 200616</t>
  </si>
  <si>
    <t>INTERNET RETAIL TRANSACTION GODADDY COM EUROPE 020 7979 2661GB 5574555967387984 18.41 GBP 15:15 200505 5.4694 GBP/PLN</t>
  </si>
  <si>
    <t>WALLET TRANSACTION ORLEN Warszawa PL 5574555967387984 100.02 PLN 09:01 200710 A3213 20200727000058028782445 PLN1ES01/00058/1/000240/028782445 Page 9 of 20</t>
  </si>
  <si>
    <t>RETAIL TRANSACTION CHALUPY III Wladyslawowo PL 5574555967387984 100.00 PLN 13:05 200719</t>
  </si>
  <si>
    <t>RETAIL TRANSACTION ORLEN Warszawa PL 5574555967387984 99.33 PLN 09:45 200525</t>
  </si>
  <si>
    <t>15.04</t>
  </si>
  <si>
    <t>21.02</t>
  </si>
  <si>
    <t>OUTGOING CLEARING SORBNET ZEZUTA 30124057031978000049059513 TRANSFER</t>
  </si>
  <si>
    <t>07.02</t>
  </si>
  <si>
    <t>10.03</t>
  </si>
  <si>
    <t>10.04</t>
  </si>
  <si>
    <t>11.03</t>
  </si>
  <si>
    <t>22.04</t>
  </si>
  <si>
    <t>01.04</t>
  </si>
  <si>
    <t>02.04</t>
  </si>
  <si>
    <t>24.02</t>
  </si>
  <si>
    <t>17.02</t>
  </si>
  <si>
    <t>20.04</t>
  </si>
  <si>
    <t>27.03</t>
  </si>
  <si>
    <t>05.02</t>
  </si>
  <si>
    <t>03.04</t>
  </si>
  <si>
    <t>21.04</t>
  </si>
  <si>
    <t>10.02</t>
  </si>
  <si>
    <t>26.02</t>
  </si>
  <si>
    <t>RETAIL TRANSACTION EURO­NET SP. ZO.O. WARSZAWA PL 5574555967387984 2452.97 PLN 17:16 200215</t>
  </si>
  <si>
    <t>RETAIL TRANSACTION Hotel on Booking.com Amsterdam NL 5574555967387984 2315.59 PLN 20:07 200310</t>
  </si>
  <si>
    <t>RETAIL TRANSACTION SIXT RENT ACAR MARRIO WARSZAWA PL5574555967387984 2205.14 PLN 09:45 200206</t>
  </si>
  <si>
    <t>RETAIL TRANSACTION SIXT RENT ACAR MARRIO WARSZAWA PL5574555967387984 2205.14 PLN 15:09 200309</t>
  </si>
  <si>
    <t>RETAIL TRANSACTION SIXT RENT ACAR WARSZA WARSZAWA PL5574555967387984 2205.14 PLN 13:20 200420</t>
  </si>
  <si>
    <t>11.02</t>
  </si>
  <si>
    <t>02.03</t>
  </si>
  <si>
    <t>27.04</t>
  </si>
  <si>
    <t>18.03</t>
  </si>
  <si>
    <t>28.02</t>
  </si>
  <si>
    <t>RETAIL TRANSACTION DNH*GODADDY.COM 480­5058855 US 5574555967387984 299.76 USD 05:43 200220 4.1486 USD/PLN</t>
  </si>
  <si>
    <t>RETAIL TRANSACTION CASTORAMA WARSZAWA WLO WARSZAWA PL5574555967387984 1172.86 PLN 14:18 200225</t>
  </si>
  <si>
    <t>INTERNET RETAIL TRANSACTION NOLITA RESTAURANT WARSZAWA PL 5574555967387984 1080.00 PLN 15:19 200214</t>
  </si>
  <si>
    <t>14.02</t>
  </si>
  <si>
    <t>INTERNET RETAIL TRANSACTION EURO RTV AGD ECOMMERCE WARSZAWA PL5574555967387984 1018.90 PLN 14:42 200317 20200327000153028782445 PLN1ES01/00153/1/000581/028782445 Page 12 of 18</t>
  </si>
  <si>
    <t>INTERNET RETAIL TRANSACTION PayU*Allegro Poznan PL 5574555967387984 1002.41 PLN 16:55 200326</t>
  </si>
  <si>
    <t>24.03</t>
  </si>
  <si>
    <t>14.04</t>
  </si>
  <si>
    <t>06.03</t>
  </si>
  <si>
    <t>INTERNET RETAIL TRANSACTION Dropbox db.tt/cchelp IE 5574555967387984 199.00 EUR 09:08 200306 4.5064 EUR/PLN</t>
  </si>
  <si>
    <t>INTERNET RETAIL TRANSACTION PAYPAL *VIVANODOO 35314369001 SI 5574555967387984 808.91 PLN 00:00 200421</t>
  </si>
  <si>
    <t>09.03</t>
  </si>
  <si>
    <t>RETAIL TRANSACTION SIXT RENT ACAR WARSZA WARSZAWA PL5574555967387984 753.00 PLN 08:42 200409</t>
  </si>
  <si>
    <t>23.03</t>
  </si>
  <si>
    <t>RETAIL TRANSACTION BP­WILANOW 898 WARSZAWA PL 5574555967387984 673.00 PLN 13:37 200322</t>
  </si>
  <si>
    <t>INTERNET RETAIL TRANSACTION SHOPIFY* 78419607 DUBLIN IE 5574555967387984 146.84 USD 23:21 200414 4.3788 USD/PLN 20200427000058028782445 PLN1ES01/00058/1/000215/028782445 Page 10 of 19</t>
  </si>
  <si>
    <t>RETAIL TRANSACTION Solid AAboulevarden Aarhus C DK 5574555967387984 1000.00 DKK 15:31 200204 134.44 EUR 4.4592 EUR/PLN</t>
  </si>
  <si>
    <t>INTERNET RETAIL TRANSACTION Klarna *Other Stories Stockholm SE 5574555967387984 134.10 EUR 00:00 200210 4.4688 EUR/PLN</t>
  </si>
  <si>
    <t>RETAIL TRANSACTION ONEPAGECRM GALWAY IE 5574555967387984 121.77 EUR 03:23 200324 4.8512 EUR/PLN</t>
  </si>
  <si>
    <t>24.04</t>
  </si>
  <si>
    <t>RETAIL TRANSACTION ONEPAGECRM GALWAY IE 5574555967387984 121.77 EUR 03:23 200424 4.7661 EUR/PLN</t>
  </si>
  <si>
    <t>INTERNET RETAIL TRANSACTION ONEPAGECRM GALWAY IE 5574555967387984 121.77 EUR 02:23 200224 4.5193 EUR/PLN</t>
  </si>
  <si>
    <t>RETAIL TRANSACTION DNH*GODADDY.COM 480­5058855 US 5574555967387984 119.88 USD 05:43 200220 4.1486 USD/PLN 20200227000058028782445 PLN1ES01/00058/1/000267/028782445 Page 17 of 24</t>
  </si>
  <si>
    <t>04.03</t>
  </si>
  <si>
    <t>RETAIL TRANSACTION WHISKEY INTHE JAR WARSZAWA PL 5574555967387984 496.00 PLN 16:54 200303</t>
  </si>
  <si>
    <t>RETAIL TRANSACTION DNH*GODADDY.COM 480­5058855 US 5574555967387984 119.76 USD 06:01 200206 4.0935 USD/PLN 20200227000058028782445 PLN1ES01/00058/1/000256/028782445 Page 6 of 24</t>
  </si>
  <si>
    <t>RETAIL TRANSACTION PIOTR IPAWEL DETAL WARSZAWA PL 5574555967387984 479.13 PLN 20:03 200402</t>
  </si>
  <si>
    <t>RETAIL TRANSACTION BP­OPAL 111 WARSZAWA PL 5574555967387984 463.40 PLN 00:00 200225</t>
  </si>
  <si>
    <t>RETAIL TRANSACTION SHELL Poznan PL 5574555967387984 456.78 PLN 16:40 200310 20200327000153028782445 PLN1ES01/00153/1/000578/028782445 Page 9 of 18</t>
  </si>
  <si>
    <t>INTERNET RETAIL TRANSACTION Approved Companies 2­0 Aventoft DE 5574555967387984 755.10 DKK 00:00 200210 101.56 EUR 4.4688 EUR/PLN</t>
  </si>
  <si>
    <t>RETAIL TRANSACTION ORLEN Laczna PL 5574555967387984 451.54 PLN 16:55 200227</t>
  </si>
  <si>
    <t>RETAIL TRANSACTION DNH*GODADDY.COM 480­5058855 US 5574555967387984 110.16 USD 06:05 200207 4.0978 USD/PLN</t>
  </si>
  <si>
    <t>RETAIL TRANSACTION CIRCLE KWARSZAWA, WARSZAWA PL 5574555967387984 432.96 PLN 07:23 200310</t>
  </si>
  <si>
    <t>RETAIL TRANSACTION Hotel on Booking.com Amsterdam NL 5574555967387984 398.52 PLN 18:25 200301 20200327000153028782445 PLN1ES01/00153/1/000571/028782445 Page 2 of 18</t>
  </si>
  <si>
    <t>INTERNET RETAIL TRANSACTION DSB MOBIL NETBUTIK TAASTRUP DK 5574555967387984 647.00 DKK 15:08 200208 87.03 EUR 4.4834 EUR/PLN</t>
  </si>
  <si>
    <t>RETAIL TRANSACTION ORLEN Warszawa PL 5574555967387984 384.38 PLN 11:51 200223</t>
  </si>
  <si>
    <t>RETAIL TRANSACTION ORLEN Warszawa PL 5574555967387984 375.14 PLN 10:20 200410</t>
  </si>
  <si>
    <t>RETAIL TRANSACTION SHOPLO WARSZAWA PL 5574555967387984 367.77 PLN 11:52 200401</t>
  </si>
  <si>
    <t>03.02</t>
  </si>
  <si>
    <t>RETAIL TRANSACTION CIRCLE KSLET TRANBJERG J DK 5574555967387984 580.28 DKK 11:19 200202 78.20 EUR 4.5135 EUR/PLN</t>
  </si>
  <si>
    <t>RETAIL TRANSACTION BP­OPAL 111 WARSZAWA PL 5574555967387984 347.35 PLN 16:51 200423</t>
  </si>
  <si>
    <t>RETAIL TRANSACTION SMAK NATURY WARSZAWA PL 5574555967387984 325.03 PLN 15:33 200323</t>
  </si>
  <si>
    <t>RETAIL TRANSACTION SAS Ground Services Kastrup SE 5574555967387984 530.00 DKK 13:39 200209 71.28 EUR 4.4688 EUR/PLN</t>
  </si>
  <si>
    <t>RETAIL TRANSACTION WHISKEY INTHE JAR WARSZAWA PL 5574555967387984 300.00 PLN 14:40 200213</t>
  </si>
  <si>
    <t>INTERNET RETAIL TRANSACTION SHOPIFY* 78959247 DUBLIN IE 5574555967387984 67.22 USD 09:24 200424 4.3949 USD/PLN</t>
  </si>
  <si>
    <t>RETAIL TRANSACTION WHISKEY INTHE JAR WARSZAWA PL 5574555967387984 277.00 PLN 13:34 200306</t>
  </si>
  <si>
    <t>INTERNET RETAIL TRANSACTION SHOPIFY* 78676337 DUBLIN IE 5574555967387984 62.81 USD 12:05 200419 4.3725 USD/PLN</t>
  </si>
  <si>
    <t>30.01</t>
  </si>
  <si>
    <t>RETAIL TRANSACTION FACEBK PUWCUN2T82 fb.me/ads IE 5574555967387984 269.88 PLN 00:00 200130</t>
  </si>
  <si>
    <t>RETAIL TRANSACTION SIXT MANDATY WARSZAWA PL 5574555967387984 265.54 PLN 14:49 200330</t>
  </si>
  <si>
    <t>05.03</t>
  </si>
  <si>
    <t>RETAIL TRANSACTION SHELL Warszawa PL 5574555967387984 250.00 PLN 11:34 200304</t>
  </si>
  <si>
    <t>RETAIL TRANSACTION ORLEN Warszawa PL 5574555967387984 249.28 PLN 17:17 200214</t>
  </si>
  <si>
    <t>RETAIL TRANSACTION TART ART Krakow PL 5574555967387984 237.00 PLN 14:43 200227</t>
  </si>
  <si>
    <t>RETAIL TRANSACTION CIRCLE KSLET TRANBJERG J DK 5574555967387984 373.95 DKK 14:09 200207 50.30 EUR 4.4834 EUR/PLN</t>
  </si>
  <si>
    <t>RETAIL TRANSACTION ORLEN Warszawa PL 5574555967387984 216.89 PLN 08:26 200210 20200227000058028782445 PLN1ES01/00058/1/000260/028782445 Page 10 of 24</t>
  </si>
  <si>
    <t>RETAIL TRANSACTION WAGALM WARSZAWA PL 5574555967387984 216.00 PLN 18:35 200305</t>
  </si>
  <si>
    <t>RETAIL TRANSACTION SUSHI ZUSHI GOLD ZURAW WARSZAWA PL5574555967387984 192.00 PLN 21:18 200228</t>
  </si>
  <si>
    <t>RETAIL TRANSACTION LOTOS SF819 K.2 KRZYZANOWEK PL 5574555967387984 167.70 PLN 13:54 200424</t>
  </si>
  <si>
    <t>RETAIL TRANSACTION Microsoft*Ultimate 3M msbill.info IE 5574555967387984 159.99 PLN 09:55 200321</t>
  </si>
  <si>
    <t>RETAIL TRANSACTION iSPOT Warszawa PL 5574555967387984 158.00 PLN 16:19 200307</t>
  </si>
  <si>
    <t>RETAIL TRANSACTION LeSommelier42 Kastrup DK 5574555967387984 235.00 DKK 14:46 200209 31.61 EUR 4.4688 EUR/PLN</t>
  </si>
  <si>
    <t>RETAIL TRANSACTION Syreni Spiew Warszawa PL 5574555967387984 140.00 PLN 23:25 200222</t>
  </si>
  <si>
    <t>RETAIL TRANSACTION FOGGETTI ANTONIO ­LIC MILANO IT 5574555967387984 30.00 EUR 10:41 200219 4.5050 EUR/PLN</t>
  </si>
  <si>
    <t>RETAIL TRANSACTION Microsoft*Xbox msbill.info IE 5574555967387984 124.99 PLN 14:54 200426</t>
  </si>
  <si>
    <t>RETAIL TRANSACTION SHOPLO WARSZAWA PL 5574555967387984 121.77 PLN 12:28 200323</t>
  </si>
  <si>
    <t>RETAIL TRANSACTION BP­REDUTA 151 WARSZAWA PL 5574555967387984 119.61 PLN 15:27 200307</t>
  </si>
  <si>
    <t>RETAIL TRANSACTION SMAK NATURY WARSZAWA PL 5574555967387984 113.26 PLN 15:06 200423 20200427000058028782445 PLN1ES01/00058/1/000220/028782445 Page 15 of 19</t>
  </si>
  <si>
    <t>31.08</t>
  </si>
  <si>
    <t>01.09</t>
  </si>
  <si>
    <t>28.09</t>
  </si>
  <si>
    <t>29.09</t>
  </si>
  <si>
    <t>10.09</t>
  </si>
  <si>
    <t>25.09</t>
  </si>
  <si>
    <t>14.08</t>
  </si>
  <si>
    <t>06.10</t>
  </si>
  <si>
    <t>16.09</t>
  </si>
  <si>
    <t>07.09</t>
  </si>
  <si>
    <t>27.08</t>
  </si>
  <si>
    <t>23.09</t>
  </si>
  <si>
    <t>INTERNATIONAL TRANSFER Ian Funk AsAgreed</t>
  </si>
  <si>
    <t>08.09</t>
  </si>
  <si>
    <t>INTERNATIONAL TRANSFER Ian Funk ,US (cid:0)(cid:0)(cid:0)(cid:0)(cid:0)(cid:0)(cid:0)(cid:0)(cid:0)(cid:0)(cid:0)(cid:0)(cid:0)(cid:0)(cid:0)(cid:0)(cid:0)(cid:0)(cid:0)(cid:0)(cid:0)(cid:0)(cid:0)(cid:0)(cid:0)(cid:0)(cid:0)(cid:0)(cid:0)(cid:0)(cid:0)(cid:0)(cid:0)(cid:0)(cid:0)(cid:0)(cid:0)(cid:0)(cid:0)(cid:0)</t>
  </si>
  <si>
    <t>INTERNATIONAL TRANSFER Juliane Levine ,US IF (cid:0)(cid:0)(cid:0)(cid:0)(cid:0)(cid:0)(cid:0)(cid:0)(cid:0)(cid:0)(cid:0)(cid:0)(cid:0)(cid:0)(cid:0)(cid:0)(cid:0)(cid:0)(cid:0)(cid:0)(cid:0)(cid:0)(cid:0)(cid:0)(cid:0)(cid:0)(cid:0)(cid:0)(cid:0)(cid:0)(cid:0)(cid:0)(cid:0)(cid:0)(cid:0)(cid:0)(cid:0)(cid:0)(cid:0)(cid:0)</t>
  </si>
  <si>
    <t>26.10</t>
  </si>
  <si>
    <t>14.09</t>
  </si>
  <si>
    <t>INTERNET RETAIL TRANSACTION BIGAPPLEBUDDY 3129192044 US 5574555967387984 1721.08 USD 21:20 200912 3.9324 USD/PLN</t>
  </si>
  <si>
    <t>28.07</t>
  </si>
  <si>
    <t>RETAIL TRANSACTION HOTELL TELEGRAAF TALLINN EE 5574555967387984 1441.50 EUR 15:18 200727 4.6255 EUR/PLN</t>
  </si>
  <si>
    <t>31.07</t>
  </si>
  <si>
    <t>02.10</t>
  </si>
  <si>
    <t>27.10</t>
  </si>
  <si>
    <t>10.08</t>
  </si>
  <si>
    <t>RETAIL TRANSACTION iSPOT Warszawa PL 5574555967387984 5649.00 PLN 10:40 200808</t>
  </si>
  <si>
    <t>07.08</t>
  </si>
  <si>
    <t>18.08</t>
  </si>
  <si>
    <t>19.08</t>
  </si>
  <si>
    <t>11.09</t>
  </si>
  <si>
    <t>21.09</t>
  </si>
  <si>
    <t>09.10</t>
  </si>
  <si>
    <t>22.10</t>
  </si>
  <si>
    <t>17.08</t>
  </si>
  <si>
    <t>05.08</t>
  </si>
  <si>
    <t>INTERNET RETAIL TRANSACTION EMIRATES E­COMMERCE PL 5574555967387984 3435.40 PLN 00:00 200910</t>
  </si>
  <si>
    <t>24.09</t>
  </si>
  <si>
    <t>WALLET TRANSACTION HOTEL NOBU WARSZAWA PL 5574555967387984 3334.00 PLN 18:01 200923 A3213</t>
  </si>
  <si>
    <t>03.08</t>
  </si>
  <si>
    <t>12.08</t>
  </si>
  <si>
    <t>26.08</t>
  </si>
  <si>
    <t>09.09</t>
  </si>
  <si>
    <t>18.09</t>
  </si>
  <si>
    <t>INTERNATIONAL TRANSFER Ian Funk ,US Asagreed (cid:0)(cid:0)(cid:0)(cid:0)(cid:0)(cid:0)(cid:0)(cid:0)(cid:0)(cid:0)(cid:0)(cid:0)(cid:0)(cid:0)(cid:0)(cid:0)(cid:0)(cid:0)(cid:0)(cid:0)(cid:0)(cid:0)(cid:0)(cid:0)(cid:0)(cid:0)(cid:0)(cid:0)(cid:0)(cid:0)(cid:0)(cid:0)(cid:0)(cid:0)(cid:0)(cid:0)(cid:0)(cid:0)(cid:0)(cid:0)</t>
  </si>
  <si>
    <t>RETAIL TRANSACTION GOSPA OU/GEORG OTS SPA KURESSAARE EE5574555967387984 519.00 EUR 12:04 200730 4.6254 EUR/PLN</t>
  </si>
  <si>
    <t>RETAIL TRANSACTION Grand Hyatt Berlin Berlin DE 5574555967387984 443.14 EUR 10:23 200809 4.6210 EUR/PLN</t>
  </si>
  <si>
    <t>04.08</t>
  </si>
  <si>
    <t>23.10</t>
  </si>
  <si>
    <t>RETAIL TRANSACTION HOTEL PACAI, UAB BLEND VILNIUS LT 5574555967387984 334.00 EUR 12:40 200802 4.6379 EUR/PLN 20200827000057028782445 PLN1ES01/00057/1/000233/028782445 Page 4 of 24</t>
  </si>
  <si>
    <t>02.09</t>
  </si>
  <si>
    <t>15.10</t>
  </si>
  <si>
    <t>INTERNET RETAIL TRANSACTION MailChimp Atlanta US 5574555967387984 286.77 EUR 17:33 200925 4.8014 EUR/PLN</t>
  </si>
  <si>
    <t>RETAIL TRANSACTION HOTEL KEMPINSKI RECEPT RIGA LV 5574555967387984 289.50 EUR 12:55 200731 4.6379 EUR/PLN</t>
  </si>
  <si>
    <t>05.10</t>
  </si>
  <si>
    <t>RETAIL TRANSACTION PLECTO.COM VIBY J DK 5574555967387984 231.20 EUR 11:35 201004 4.7169 EUR/PLN</t>
  </si>
  <si>
    <t>RETAIL TRANSACTION PLECTO.COM VIBY J DK 5574555967387984 231.20 EUR 11:22 200904 4.6663 EUR/PLN</t>
  </si>
  <si>
    <t>RETAIL TRANSACTION PLECTO.COM VIBY J DK 5574555967387984 231.20 EUR 12:10 200804 4.6201 EUR/PLN</t>
  </si>
  <si>
    <t>EXPRESS ELIXIR TRANSFER Joachim Pedersen,Poznańska 3/4, 00­ 82249000050000400087345998 Outgoing payment</t>
  </si>
  <si>
    <t>EXPRESS ELIXIR TRANSFER JOACHIM PEDERSEN 82249000050000400087345998 AS AGREED 20200927000158028782445 PLN1ES01/00158/1/000631/028782445 Page 19 of 28</t>
  </si>
  <si>
    <t>WALLET TRANSACTION HOTEL NOBU WARSZAWA PL 5574555967387984 1000.00 PLN 19:39 200923 A3213</t>
  </si>
  <si>
    <t>08.10</t>
  </si>
  <si>
    <t>20.10</t>
  </si>
  <si>
    <t>RETAIL TRANSACTION HOTEL NOBU WARSZAWA PL 5574555967387984 811.00 PLN 11:51 200911</t>
  </si>
  <si>
    <t>WALLET TRANSACTION HOTEL NOBU WARSZAWA PL 5574555967387984 800.00 PLN 20:43 200908 A3213</t>
  </si>
  <si>
    <t>12.10</t>
  </si>
  <si>
    <t>RETAIL TRANSACTION Kilkenny Irish Pub Gmb Berlin DE 5574555967387984 167.60 EUR 22:55 200808 4.6210 EUR/PLN</t>
  </si>
  <si>
    <t>RETAIL TRANSACTION SHOPIFY* 89602386 DUBLIN IE 5574555967387984 186.89 USD 03:33 200926 4.1143 USD/PLN</t>
  </si>
  <si>
    <t>29.07</t>
  </si>
  <si>
    <t>RETAIL TRANSACTION SHOPIFY* 84920617 DUBLIN IE 5574555967387984 193.62 USD 07:07 200728 3.9435 USD/PLN</t>
  </si>
  <si>
    <t>WALLET TRANSACTION HOTEL NOBU WARSZAWA PL 5574555967387984 750.00 PLN 19:32 200910 A3213</t>
  </si>
  <si>
    <t>RETAIL TRANSACTION SHOPIFY* 87207998 DUBLIN IE 5574555967387984 189.31 USD 02:27 200827 3.9308 USD/PLN</t>
  </si>
  <si>
    <t>RETAIL TRANSACTION SHOPIFY* 90334734 DUBLIN IE 5574555967387984 177.58 USD 02:51 201006 3.9906 USD/PLN 20201027000057028782445 PLN1ES01/00057/1/000247/028782445 Page 8 of 26</t>
  </si>
  <si>
    <t>25.08</t>
  </si>
  <si>
    <t>RETAIL TRANSACTION SHOPIFY* 91765854 DUBLIN IE 5574555967387984 143.94 USD 02:14 201024 4.0694 USD/PLN</t>
  </si>
  <si>
    <t>RETAIL TRANSACTION SHOPIFY* 89440449 DUBLIN IE 5574555967387984 136.95 USD 03:23 200924 4.1090 USD/PLN</t>
  </si>
  <si>
    <t>INTERNET RETAIL TRANSACTION apply.gov.ee TALLINN EE 5574555967387984 120.00 EUR 18:03 200912 4.6725 EUR/PLN</t>
  </si>
  <si>
    <t>INTERNET RETAIL TRANSACTION apply.gov.ee TALLINN EE 5574555967387984 120.00 EUR 18:10 200912 4.6725 EUR/PLN 20200927000158028782445 PLN1ES01/00158/1/000626/028782445 Page 14 of 28</t>
  </si>
  <si>
    <t>RETAIL TRANSACTION WHISKEY INTHE JAR WARSZAWA PL 5574555967387984 550.00 PLN 13:58 200804</t>
  </si>
  <si>
    <t>INTERNET RETAIL TRANSACTION LOT0802412008319 WARSZAWA PL 5574555967387984 548.82 PLN 16:50 200805</t>
  </si>
  <si>
    <t>RETAIL TRANSACTION SHOPIFY* 90380497 DUBLIN IE 5574555967387984 133.00 USD 19:20 201019 4.0594 USD/PLN</t>
  </si>
  <si>
    <t>RETAIL TRANSACTION Q8 F24 HERNING Herning DK 5574555967387984 838.15 DKK 12:14 200816 113.10 EUR 4.6042 EUR/PLN</t>
  </si>
  <si>
    <t>13.08</t>
  </si>
  <si>
    <t>RETAIL TRANSACTION SHOPIFY* 86116556 DUBLIN IE 5574555967387984 128.47 USD 02:01 200813 3.8978 USD/PLN</t>
  </si>
  <si>
    <t>04.09</t>
  </si>
  <si>
    <t>RETAIL TRANSACTION SHOPIFY* 86149920 DUBLIN IE 5574555967387984 127.55 USD 03:25 200813 3.8978 USD/PLN 20200827000057028782445 PLN1ES01/00057/1/000242/028782445 Page 13 of 24</t>
  </si>
  <si>
    <t>RETAIL TRANSACTION SHOPIFY* 88459266 DUBLIN IE 5574555967387984 124.13 USD 03:24 200912 3.9324 USD/PLN</t>
  </si>
  <si>
    <t>RETAIL TRANSACTION LIHULA TANKLA LIHULA EE 5574555967387984 104.74 EUR 17:00 200727 4.6255 EUR/PLN</t>
  </si>
  <si>
    <t>07.10</t>
  </si>
  <si>
    <t>INTERNET RETAIL TRANSACTION FACEBK 2VLH4XNTS2 fb.me/ads IE 5574555967387984 100.00 EUR 16:07 201006 4.7087 EUR/PLN</t>
  </si>
  <si>
    <t>RETAIL TRANSACTION FACEBK TAYJTWNSS2 fb.me/ads IE 5574555967387984 100.00 EUR 13:45 201009 4.6942 EUR/PLN</t>
  </si>
  <si>
    <t>RETAIL TRANSACTION EXPRESS SKAGEN Skagen DK 5574555967387984 738.62 DKK 15:49 200812 99.97 EUR 4.6215 EUR/PLN</t>
  </si>
  <si>
    <t>RETAIL TRANSACTION SHOPIFY* 87048429 DUBLIN IE 5574555967387984 117.00 USD 02:25 200825 3.9020 USD/PLN</t>
  </si>
  <si>
    <t>RETAIL TRANSACTION iSPOT Warszawa PL 5574555967387984 447.00 PLN 10:49 200808</t>
  </si>
  <si>
    <t>RETAIL TRANSACTION SHOPIFY* 90803223 DUBLIN IE 5574555967387984 106.92 USD 02:36 201012 3.9900 USD/PLN</t>
  </si>
  <si>
    <t>RETAIL TRANSACTION CIRCLE KUTENA II UTENA LT 5574555967387984 90.71 EUR 17:12 200801 4.6379 EUR/PLN</t>
  </si>
  <si>
    <t>RETAIL TRANSACTION SHOPIFY* 90794428 DUBLIN IE 5574555967387984 105.12 USD 02:36 201012 3.9900 USD/PLN</t>
  </si>
  <si>
    <t>RETAIL TRANSACTION BP­REDUTA 151 WARSZAWA PL 5574555967387984 415.33 PLN 15:21 201010</t>
  </si>
  <si>
    <t>RETAIL TRANSACTION FACEBK XCE2JWSTS2 fb.me/ads IE 5574555967387984 86.65 EUR 06:43 201007 4.7087 EUR/PLN</t>
  </si>
  <si>
    <t>RETAIL TRANSACTION CIRCLE KMUKUSALA RIGA LV 5574555967387984 86.86 EUR 14:00 200731 4.6379 EUR/PLN</t>
  </si>
  <si>
    <t>RETAIL TRANSACTION LOTOS SF807 K.2 GRYFINO PL 5574555967387984 402.54 PLN 21:52 200816</t>
  </si>
  <si>
    <t>RETAIL TRANSACTION CIRCLE KLAZDIJAI LAZDIJAI LT 5574555967387984 85.85 EUR 18:05 200802 4.6379 EUR/PLN</t>
  </si>
  <si>
    <t>RETAIL TRANSACTION BP­OPAL 111 WARSZAWA PL 5574555967387984 377.45 PLN 21:52 200806</t>
  </si>
  <si>
    <t>RETAIL TRANSACTION FACEBK *H3G4RUEN42 fb.me/ads IE 5574555967387984 79.88 EUR 00:00 200918 4.7250 EUR/PLN</t>
  </si>
  <si>
    <t>RETAIL TRANSACTION HOTEL PACAI, UAB BLEND VILNIUS LT 5574555967387984 81.00 EUR 12:41 200802 4.6379 EUR/PLN</t>
  </si>
  <si>
    <t>RETAIL TRANSACTION ORLEN Warszawa PL 5574555967387984 372.88 PLN 10:12 200901</t>
  </si>
  <si>
    <t>WALLET TRANSACTION ORLEN DOFO Gaj PL 5574555967387984 364.25 PLN 12:37 201022 A3213</t>
  </si>
  <si>
    <t>RETAIL TRANSACTION SPORTLAND ESTONIA TALLINN EE 5574555967387984 77.96 EUR 11:13 200727 4.6255 EUR/PLN</t>
  </si>
  <si>
    <t>WALLET TRANSACTION MEZE WARSZAWA PL 5574555967387984 360.00 PLN 15:50 201022 A3213</t>
  </si>
  <si>
    <t>WALLET TRANSACTION ORLEN Warszawa PL 5574555967387984 357.43 PLN 19:51 200818 A3213</t>
  </si>
  <si>
    <t>WALLET TRANSACTION ORLEN Warszawa PL 5574555967387984 352.72 PLN 09:26 200925 A3213</t>
  </si>
  <si>
    <t>14.10</t>
  </si>
  <si>
    <t>RETAIL TRANSACTION SHOPIFY* 90962016 DUBLIN IE 5574555967387984 81.18 USD 03:18 201014 4.0307 USD/PLN</t>
  </si>
  <si>
    <t>RETAIL TRANSACTION FACEBK *THVT5V2P42 fb.me/ads IE 5574555967387984 68.30 EUR 00:00 201005 4.7057 EUR/PLN</t>
  </si>
  <si>
    <t>RETAIL TRANSACTION SHOPIFY* 90378331 DUBLIN IE 5574555967387984 79.00 USD 19:20 201019 4.0594 USD/PLN</t>
  </si>
  <si>
    <t>RETAIL TRANSACTION SHOPIFY* 88584326 DUBLIN IE 5574555967387984 81.18 USD 03:25 200914 3.9324 USD/PLN</t>
  </si>
  <si>
    <t>RETAIL TRANSACTION SHOPIFY* 86294043 DUBLIN IE 5574555967387984 81.18 USD 03:32 200815 3.8911 USD/PLN</t>
  </si>
  <si>
    <t>RETAIL TRANSACTION OK Dronningborg Randers Noe DK 5574555967387984 500.72 DKK 21:19 200813 67.76 EUR 4.6215 EUR/PLN</t>
  </si>
  <si>
    <t>RETAIL TRANSACTION FACEBK *VHKBFUNN42 fb.me/ads IE 5574555967387984 60.00 EUR 00:00 200922 4.7394 EUR/PLN</t>
  </si>
  <si>
    <t>RETAIL TRANSACTION SHOPIFY* 82937266 DUBLIN IE 5574555967387984 70.92 USD 22:48 200802 3.9502 USD/PLN</t>
  </si>
  <si>
    <t>RETAIL TRANSACTION Microsoft*Xbox msbill.info IE 5574555967387984 277.49 PLN 10:34 200830</t>
  </si>
  <si>
    <t>RETAIL TRANSACTION SMAK NATURY WARSZAWA PL 5574555967387984 274.89 PLN 16:03 200901</t>
  </si>
  <si>
    <t>WALLET TRANSACTION ORLEN Warszawa PL 5574555967387984 262.82 PLN 10:37 200803 A3213</t>
  </si>
  <si>
    <t>RETAIL TRANSACTION SHOPIFY* 90230663 DUBLIN IE 5574555967387984 64.99 USD 03:50 201004 3.9994 USD/PLN</t>
  </si>
  <si>
    <t>RETAIL TRANSACTION STOCKHOLM kitchen &amp;ba Szczecin PL 5574555967387984 259.00 PLN 21:03 200816</t>
  </si>
  <si>
    <t>RETAIL TRANSACTION SHOPIFY* 88001326 DUBLIN IE 5574555967387984 64.19 USD 03:16 200906 3.9462 USD/PLN</t>
  </si>
  <si>
    <t>RETAIL TRANSACTION SHOPIFY* 85721623 DUBLIN IE 5574555967387984 64.19 USD 11:59 200807 3.9247 USD/PLN</t>
  </si>
  <si>
    <t>RETAIL TRANSACTION CIRCLE KWARSZAWA, WARSZAWA PL 5574555967387984 250.94 PLN 10:24 201025</t>
  </si>
  <si>
    <t>RETAIL TRANSACTION WHISKEY INTHE JAR WARSZAWA PL 5574555967387984 243.90 PLN 14:40 200917</t>
  </si>
  <si>
    <t>INTERNET RETAIL TRANSACTION LOT0802412199869 WARSZAWA PL 5574555967387984 51.69 EUR 17:20 201011 4.7121 EUR/PLN</t>
  </si>
  <si>
    <t>RETAIL TRANSACTION HARILAUIU RATTARENT SAAREMAA VALDEE 5574555967387984 50.00 EUR 18:13 200728 4.6372 EUR/PLN</t>
  </si>
  <si>
    <t>21.10</t>
  </si>
  <si>
    <t>WALLET TRANSACTION BP­WILANOW 898 WARSZAWA PL 5574555967387984 231.41 PLN 13:29 201020 A3213</t>
  </si>
  <si>
    <t>RETAIL TRANSACTION EPOCH *DirecTechI Phoenix US 5574555967387984 222.78 PLN 00:00 201012</t>
  </si>
  <si>
    <t>RETAIL TRANSACTION SANDWICHSHOPPEN RANDERS DK 5574555967387984 350.00 DKK 19:23 200813 47.43 EUR 4.6215 EUR/PLN</t>
  </si>
  <si>
    <t>RETAIL TRANSACTION EVEND SA WARSZAWA PL 5574555967387984 216.00 PLN 17:05 200917</t>
  </si>
  <si>
    <t>WALLET TRANSACTION HOTEL BRISTOL, WARSAW WARSZAWA PL5574555967387984 200.00 PLN 16:38 201021 A3213</t>
  </si>
  <si>
    <t>RETAIL TRANSACTION ORLEN Stary ChrzastPL 5574555967387984 188.80 PLN 13:48 200808</t>
  </si>
  <si>
    <t>RETAIL TRANSACTION FACEBK DK29GWSTS2 fb.me/ads IE 5574555967387984 40.00 EUR 17:07 201005 4.7057 EUR/PLN</t>
  </si>
  <si>
    <t>RETAIL TRANSACTION Sport 24 Aarhus C DK 5574555967387984 284.00 DKK 13:24 201026 38.43 EUR 4.8102 EUR/PLN 20201027000057028782445 PLN1ES01/00057/1/000261/028782445 Page 22 of 26</t>
  </si>
  <si>
    <t>RETAIL TRANSACTION LOTOS SF807 K.3 GRYFINO PL 5574555967387984 171.22 PLN 21:45 200816</t>
  </si>
  <si>
    <t>RETAIL TRANSACTION CIRCLE KMOTORVEJSCENT VOJENS DK 5574555967387984 260.80 DKK 16:44 200809 35.39 EUR 4.6210 EUR/PLN</t>
  </si>
  <si>
    <t>RETAIL TRANSACTION Microsoft*Ultimate 3M msbill.info IE 5574555967387984 159.99 PLN 03:40 200921</t>
  </si>
  <si>
    <t>RETAIL TRANSACTION Solnedgangskiosken IS Skagen DK 5574555967387984 254.00 DKK 14:19 200812 34.38 EUR 4.6216 EUR/PLN</t>
  </si>
  <si>
    <t>RETAIL TRANSACTION KODULINNA LOKATALLINN KURESSAARE EE5574555967387984 34.00 EUR 22:58 200729 4.6379 EUR/PLN</t>
  </si>
  <si>
    <t>RETAIL TRANSACTION BULKA Sp. zo.o. Warszawa PL 5574555967387984 157.00 PLN 13:20 200806</t>
  </si>
  <si>
    <t>RETAIL TRANSACTION LOTOS SF802 K.2 POLICE MOSTOWPL 5574555967387984 156.49 PLN 01:01 200817</t>
  </si>
  <si>
    <t>RETAIL TRANSACTION CIRCLE KMOTORVEJSCENT VOJENS DK 5574555967387984 250.85 DKK 13:44 200816 33.85 EUR 4.6211 EUR/PLN</t>
  </si>
  <si>
    <t>RETAIL TRANSACTION BULKA Sp. zo.o. Warszawa PL 5574555967387984 156.00 PLN 17:58 201022</t>
  </si>
  <si>
    <t>RETAIL TRANSACTION KAPPAHL CH BLUE CITY WARSZAWA PL 5574555967387984 155.47 PLN 16:13 201010</t>
  </si>
  <si>
    <t>RETAIL TRANSACTION KAVINE ZUVIENES PASIUR ANYKSCIU R. LT 5574555967387984 33.36 EUR 16:35 200801 4.6379 EUR/PLN</t>
  </si>
  <si>
    <t>RETAIL TRANSACTION CIRCLE KHIRTSHALS HIRTSHALS DK 5574555967387984 245.56 DKK 14:27 200811 33.24 EUR 4.6252 EUR/PLN</t>
  </si>
  <si>
    <t>RETAIL TRANSACTION ORLEN Warszawa PL 5574555967387984 151.16 PLN 19:47 201013</t>
  </si>
  <si>
    <t>WALLET TRANSACTION ORLEN Warszawa PL 5574555967387984 150.01 PLN 08:46 200909 A3213</t>
  </si>
  <si>
    <t>RETAIL TRANSACTION SPORTLAND ESTONIA TALLINN EE 5574555967387984 32.38 EUR 12:47 200727 4.6255 EUR/PLN</t>
  </si>
  <si>
    <t>INTERNET RETAIL TRANSACTION Audible*M438T5X30 Amzn.com/billUS 5574555967387984 35.88 USD 00:00 200925 4.1165 USD/PLN</t>
  </si>
  <si>
    <t>RETAIL TRANSACTION SYTA ROY GROUP SPOLKA WARSZAWA PL5574555967387984 140.00 PLN 16:24 201002</t>
  </si>
  <si>
    <t>RETAIL TRANSACTION GENMEDIA* 855­467­1420 US 5574555967387984 34.95 USD 07:39 201006 4.0002 USD/PLN</t>
  </si>
  <si>
    <t>WALLET TRANSACTION MONUS VILLEM KURESSAARE EE 5574555967387984 29.50 EUR 14:52 200730 4.6254 EUR/PLN A3213</t>
  </si>
  <si>
    <t>RETAIL TRANSACTION TEMPLATE.NET SINGAPORE SG 5574555967387984 33.00 USD 05:21 200925 4.1143 USD/PLN 20201027000057028782445 PLN1ES01/00057/1/000241/028782445 Page 2 of 26</t>
  </si>
  <si>
    <t>RETAIL TRANSACTION TEMPLATE.NET SINGAPORE SG 5574555967387984 33.00 USD 05:21 201025 4.0694 USD/PLN</t>
  </si>
  <si>
    <t>RETAIL TRANSACTION CIRCLE KMOTORVEJSCENT VOJENS DK 5574555967387984 213.55 DKK 16:39 200809 28.98 EUR 4.6210 EUR/PLN</t>
  </si>
  <si>
    <t>RETAIL TRANSACTION F­HOONE TALLINN EE 5574555967387984 28.90 EUR 14:32 200727 4.6255 EUR/PLN</t>
  </si>
  <si>
    <t>RETAIL TRANSACTION TEMPLATE.NET SINGAPORE SG 5574555967387984 33.00 USD 05:21 200825 3.9202 USD/PLN</t>
  </si>
  <si>
    <t>WALLET TRANSACTION KANCELARIA NOTA WARSZAWA PL 5574555967387984 123.00 PLN 13:54 201022 A3213</t>
  </si>
  <si>
    <t>RETAIL TRANSACTION SHOPIFY* 88430263 DUBLIN IE 5574555967387984 121.90 USD 03:24 200912</t>
  </si>
  <si>
    <t>WALLET TRANSACTION HOTEL NOBU WARSZAWA PL 5574555967387984 120.00 PLN 19:46 200911 A3213</t>
  </si>
  <si>
    <t>13.10</t>
  </si>
  <si>
    <t>RETAIL TRANSACTION MEZE WARSZAWA PL 5574555967387984 120.00 PLN 13:14 201012</t>
  </si>
  <si>
    <t>RETAIL TRANSACTION ORLEN Warszawa PL 5574555967387984 119.54 PLN 17:28 200917</t>
  </si>
  <si>
    <t>RETAIL TRANSACTION SHOPIFY* 90350256 DUBLIN IE 5574555967387984 29.00 USD 02:52 201006 3.9906 USD/PLN</t>
  </si>
  <si>
    <t>RETAIL TRANSACTION Grand Hyatt Berlin Berlin DE 5574555967387984 25.00 EUR 10:29 200809 4.6210 EUR/PLN</t>
  </si>
  <si>
    <t>RETAIL TRANSACTION SHOPIFY* 87973103 DUBLIN IE 5574555967387984 29.00 USD 02:01 200906 3.9462 USD/PLN</t>
  </si>
  <si>
    <t>RETAIL TRANSACTION SHOPIFY* 85702237 DUBLIN IE 5574555967387984 29.00 USD 12:10 200807 3.9247 USD/PLN</t>
  </si>
  <si>
    <t>RETAIL TRANSACTION MEZE WARSZAWA PL 5574555967387984 110.00 PLN 12:58 201013</t>
  </si>
  <si>
    <t>10.12</t>
  </si>
  <si>
    <t>16.12</t>
  </si>
  <si>
    <t>21.12</t>
  </si>
  <si>
    <t>07.12</t>
  </si>
  <si>
    <t>22.12</t>
  </si>
  <si>
    <t>29.10</t>
  </si>
  <si>
    <t>OUTGOING CLEARING SORBNET RAFFLES 81116022020000000343246844 JWP FIRST PART</t>
  </si>
  <si>
    <t>02.11</t>
  </si>
  <si>
    <t>09.11</t>
  </si>
  <si>
    <t>18.12</t>
  </si>
  <si>
    <t>27.11</t>
  </si>
  <si>
    <t>25.11</t>
  </si>
  <si>
    <t>16.11</t>
  </si>
  <si>
    <t>14.12</t>
  </si>
  <si>
    <t>01.12</t>
  </si>
  <si>
    <t>30.11</t>
  </si>
  <si>
    <t>23.12</t>
  </si>
  <si>
    <t>RETAIL TRANSACTION Elgiganten Randers Randers SOe DK 5574555967387984 8999.00 DKK 12:50 201221 1222.33 EUR 4.7279 EUR/PLN</t>
  </si>
  <si>
    <t>02.12</t>
  </si>
  <si>
    <t>13.11</t>
  </si>
  <si>
    <t>24.11</t>
  </si>
  <si>
    <t>26.11</t>
  </si>
  <si>
    <t>15.12</t>
  </si>
  <si>
    <t>WALLET TRANSACTION iSPOT Warszawa PL 5574555967387984 4464.00 PLN 12:58 201221 A9789</t>
  </si>
  <si>
    <t>23.11</t>
  </si>
  <si>
    <t>30.10</t>
  </si>
  <si>
    <t>INTERNATIONAL TRANSFER Ian Funk Asagreed</t>
  </si>
  <si>
    <t>INTERNET RETAIL TRANSACTION FACEBK 8ACTDYATS2 fb.me/ads IE 5574555967387984 767.26 EUR 16:09 201201 4.7101 EUR/PLN</t>
  </si>
  <si>
    <t>17.12</t>
  </si>
  <si>
    <t>INTERNET RETAIL TRANSACTION FACEBK SRWN5ZETS2 fb.me/ads IE 5574555967387984 750.00 EUR 18:30 201216 4.6621 EUR/PLN</t>
  </si>
  <si>
    <t>08.12</t>
  </si>
  <si>
    <t>WALLET TRANSACTION iSPOT WARSZAWA PL 5574555967387984 3398.00 PLN 19:37 201207 A3213</t>
  </si>
  <si>
    <t>04.12</t>
  </si>
  <si>
    <t>RETAIL TRANSACTION CARGARDEN RENT ACAR Warszawa PL 5574555967387984 3145.00 PLN 17:01 201215</t>
  </si>
  <si>
    <t>28.10</t>
  </si>
  <si>
    <t>INTERNET RETAIL TRANSACTION FACEBK 7B6GLXA9X2 fb.me/ads IE 5574555967387984 2648.68 PLN 16:05 201126</t>
  </si>
  <si>
    <t>OUTGOING CLEARING SORBNET ANNA 41236000180107000000776911 AS AGREED</t>
  </si>
  <si>
    <t>RETAIL TRANSACTION GOOGLE *ADS1572453599 cc@google.comIE 5574555967387984</t>
  </si>
  <si>
    <t>RETAIL TRANSACTION GOOGLE ADS1572453599 Dublin IE 5574555967387984 500.00 EUR 15:17 201128 4.7043 EUR/PLN</t>
  </si>
  <si>
    <t>INTERNET RETAIL TRANSACTION GOOGLE*ADS1387491603 INTERNET IE 5574555967387984 500.00 EUR 00:00 201129 4.7043 EUR/PLN</t>
  </si>
  <si>
    <t>RETAIL TRANSACTION GOOGLE ADS1572453599 Dublin IE 5574555967387984 500.00 EUR 17:36 201127 4.7043 EUR/PLN</t>
  </si>
  <si>
    <t>RETAIL TRANSACTION FACEBK XZEPAYATS2 fb.me/ads IE 5574555967387984 500.00 EUR 09:25 201128 4.7043 EUR/PLN</t>
  </si>
  <si>
    <t>RETAIL TRANSACTION GOOGLE *ADS5189709796 cc@google.comIE 5574555967387984</t>
  </si>
  <si>
    <t>INTERNET RETAIL TRANSACTION GOOGLE*ADS1572453599 INTERNET IE 5574555967387984 500.00 EUR 00:00 201130 4.6811 EUR/PLN</t>
  </si>
  <si>
    <t>19.11</t>
  </si>
  <si>
    <t>20.11</t>
  </si>
  <si>
    <t>RETAIL TRANSACTION FACEBK HD3BHXJTS2 fb.me/ads IE 5574555967387984 357.12 EUR 15:25 201127 4.7043 EUR/PLN</t>
  </si>
  <si>
    <t>RETAIL TRANSACTION CARGARDEN RENT ACAR Warszawa PL 5574555967387984 1680.00 PLN 11:50 201221</t>
  </si>
  <si>
    <t>RETAIL TRANSACTION GOOGLE *ADS1387491603 cc@google.comIE 5574555967387984</t>
  </si>
  <si>
    <t>WALLET TRANSACTION MIELZYNSKI WINE BAR WARSZAWA PL 5574555967387984 1569.10 PLN 10:51 201221 A9789</t>
  </si>
  <si>
    <t>RETAIL TRANSACTION Elgiganten Viby Viby J DK 5574555967387984 2399.00 DKK 14:29 201220 325.86 EUR 4.7279 EUR/PLN</t>
  </si>
  <si>
    <t>RETAIL TRANSACTION SHOPIFY* 92769434 DUBLIN IE 5574555967387984 387.24 USD 18:08 201118 3.9722 USD/PLN</t>
  </si>
  <si>
    <t>INTERNATIONAL TRANSFER Juliane Levine ,US (cid:0)(cid:0)(cid:0)(cid:0)(cid:0)(cid:0)(cid:0)(cid:0)(cid:0)(cid:0)(cid:0)(cid:0)(cid:0)(cid:0)(cid:0)(cid:0)(cid:0)(cid:0)(cid:0)(cid:0)(cid:0)(cid:0)(cid:0)(cid:0)(cid:0)(cid:0)(cid:0)(cid:0)(cid:0)(cid:0)(cid:0)(cid:0)(cid:0)(cid:0)(cid:0)(cid:0)(cid:0)(cid:0)(cid:0)(cid:0)</t>
  </si>
  <si>
    <t>RETAIL TRANSACTION GOOGLE *ADS1382458582 cc@google.comIE 5574555967387984</t>
  </si>
  <si>
    <t>12.11</t>
  </si>
  <si>
    <t>RETAIL TRANSACTION PLECTO.COM VIBY J DK 5574555967387984 231.20 EUR 22:19 201111 4.7072 EUR/PLN</t>
  </si>
  <si>
    <t>RETAIL TRANSACTION PLECTO.COM VIBY J DK 5574555967387984 231.20 EUR 11:00 201204 4.6970 EUR/PLN</t>
  </si>
  <si>
    <t>INTERNET RETAIL TRANSACTION FACEBK NLE6MYETS2 fb.me/ads IE 5574555967387984 225.00 EUR 21:18 201124 4.6940 EUR/PLN</t>
  </si>
  <si>
    <t>INTERNET RETAIL TRANSACTION MailChimp Atlanta US 5574555967387984 197.69 EUR 08:42 201124 4.6903 EUR/PLN</t>
  </si>
  <si>
    <t>INTERNET RETAIL TRANSACTION reima.com/pl Vantaa FI 5574555967387984 828.00 PLN 18:09 201210</t>
  </si>
  <si>
    <t>RETAIL TRANSACTION MailChimp Atlanta US 5574555967387984 170.30 EUR 08:44 201125 4.6940 EUR/PLN</t>
  </si>
  <si>
    <t>RETAIL TRANSACTION SHOPIFY* 96788674 DUBLIN IE 5574555967387984 195.59 USD 00:58 201223 3.8746 USD/PLN</t>
  </si>
  <si>
    <t>17.11</t>
  </si>
  <si>
    <t>INTERNET RETAIL TRANSACTION FACEBK W9ZP5YNTS2 fb.me/ads IE 5574555967387984 150.00 EUR 13:35 201117 4.7222 EUR/PLN</t>
  </si>
  <si>
    <t>RETAIL TRANSACTION FACEBK ZP4AHXWSS2 fb.me/ads IE 5574555967387984 150.00 EUR 18:32 201121 4.7017 EUR/PLN</t>
  </si>
  <si>
    <t>RETAIL TRANSACTION BR Randers soe 2015 Randers Soe DK 5574555967387984 1026.00 DKK 11:27 201221 139.36 EUR 4.7373 EUR/PLN</t>
  </si>
  <si>
    <t>RETAIL TRANSACTION Hotel on Booking.com Amsterdam NL 5574555967387984 594.44 PLN 12:24 201218</t>
  </si>
  <si>
    <t>RETAIL TRANSACTION SHOPIFY* 94224291 DUBLIN IE 5574555967387984 143.94 USD 01:34 201123 3.9750 USD/PLN</t>
  </si>
  <si>
    <t>RETAIL TRANSACTION FACEBK LJQJPXA9X2 fb.me/ads IE 5574555967387984 500.00 PLN 15:48 201130</t>
  </si>
  <si>
    <t>RETAIL TRANSACTION FACEBK 7QP8SXATS2 fb.me/ads IE 5574555967387984 87.58 EUR 01:00 201107 4.7054 EUR/PLN 20201127000147028782445 PLN1ES01/00147/1/000563/028782445 Page 7 of 25</t>
  </si>
  <si>
    <t>RETAIL TRANSACTION FACEBK 7QP8SXATS2 fb.me/ads IE 5574555967387984 87.58 EUR 01:00 201107 4.7054 EUR/PLN 20201127000147028782445 PLN1ES01/00147/1/000563/028782445 Page 7 of 25  JONAS WILLEMOES PEDERSEN Statement Period 28.10.2020  ­ 27.11.2020 CITIGOLD PERSONAL ACCOUNT Account number 1700408263 NRBAccount number 1210300019 0109 85170040 8263 IBANAccount number PL1210300019 0109 85170040 8263</t>
  </si>
  <si>
    <t>WALLET TRANSACTION SHELL Warszawa PL 5574555967387984 404.39 PLN 12:57 201220 A9789</t>
  </si>
  <si>
    <t>RETAIL TRANSACTION SHOPIFY* 91962460 DUBLIN IE 5574555967387984 96.60 USD 06:28 201120 3.9750 USD/PLN</t>
  </si>
  <si>
    <t>RETAIL TRANSACTION Shell 1250 Alt­DuvenstedDE 5574555967387984 79.56 EUR 22:50 201216 4.7061 EUR/PLN</t>
  </si>
  <si>
    <t>WALLET TRANSACTION LOTOS SF814 K.2 BISKUPICE PL 5574555967387984 348.85 PLN 11:05 201222 A9789</t>
  </si>
  <si>
    <t>RETAIL TRANSACTION OK Dronningborg Randers Noe DK 5574555967387984 530.74 DKK 18:19 201221 72.09 EUR 4.7373 EUR/PLN</t>
  </si>
  <si>
    <t>RETAIL TRANSACTION CIRCLE KSKANDERBORGVE ARHUS C DK 5574555967387984 505.93 DKK 13:17 201125 68.48 EUR 4.7151 EUR/PLN</t>
  </si>
  <si>
    <t>WALLET TRANSACTION CIRCLE KLOMZA, AL LOMZA PL 5574555967387984 320.91 PLN 15:42 201111 A3213</t>
  </si>
  <si>
    <t>RETAIL TRANSACTION CIRCLE KARHUSVEJ, RAN RANDERS SV DK 5574555967387984 501.91 DKK 09:54 201203 68.01 EUR 4.6980 EUR/PLN</t>
  </si>
  <si>
    <t>RETAIL TRANSACTION CIRCLE KSLET TRANBJERG J DK 5574555967387984 499.98 DKK 16:35 201115 67.41 EUR 4.7076 EUR/PLN</t>
  </si>
  <si>
    <t>WALLET TRANSACTION ORLEN Warszawa PL 5574555967387984 306.09 PLN 16:21 201110 A3213</t>
  </si>
  <si>
    <t>INTERNATIONAL TRANSFER ­REVERSAL HBKFG201223O939580</t>
  </si>
  <si>
    <t>INTERNATIONAL TRANSFER TransferWise Europe SA ,BE Order No. 4964 Order No. 4964 (cid:0)(cid:0)(cid:0)(cid:0)(cid:0)(cid:0)(cid:0)(cid:0)(cid:0)(cid:0)(cid:0)(cid:0)(cid:0)(cid:0)(cid:0)(cid:0)(cid:0)(cid:0)(cid:0)(cid:0)(cid:0)(cid:0)(cid:0)(cid:0)(cid:0)(cid:0)(cid:0)(cid:0)(cid:0)(cid:0)(cid:0)(cid:0)(cid:0)(cid:0)(cid:0)(cid:0)(cid:0)(cid:0)(cid:0)(cid:0)</t>
  </si>
  <si>
    <t>RETAIL TRANSACTION CIRCLE KASSENTOFT RANDERS SO DK 5574555967387984 443.41 DKK 11:17 201028 59.88 EUR 4.8517 EUR/PLN</t>
  </si>
  <si>
    <t>RETAIL TRANSACTION ORLEN Warszawa PL 5574555967387984 289.35 PLN 18:16 201209</t>
  </si>
  <si>
    <t>05.11</t>
  </si>
  <si>
    <t>INTERNET RETAIL TRANSACTION Approved Companies 2­0 Aventoft DE 5574555967387984 423.84 DKK 00:00 201104 57.22 EUR 4.7512 EUR/PLN</t>
  </si>
  <si>
    <t>WALLET TRANSACTION Shell 3717 Pillgram DE 5574555967387984 56.85 EUR 15:31 201222 4.7308 EUR/PLN A9789</t>
  </si>
  <si>
    <t>24.12</t>
  </si>
  <si>
    <t>WALLET TRANSACTION Shell 6746 Gudow DE 5574555967387984 51.28 EUR 18:20 201222 4.7308 EUR/PLN A9789</t>
  </si>
  <si>
    <t>INTERNET RETAIL TRANSACTION REIMA.COM/PL Vantaa FI 5574555967387984 239.00 PLN 16:09 201030</t>
  </si>
  <si>
    <t>WALLET TRANSACTION BP­OPAL 111 WARSZAWA PL 5574555967387984 209.75 PLN 21:31 201129 A3213 20201227000202028782445 PLN1ES01/00202/1/000789/028782445 Page 2 of 37</t>
  </si>
  <si>
    <t>WALLET TRANSACTION BP­OPAL 111 WARSZAWA PL 5574555967387984 209.75 PLN 21:31 201129 A3213 20201227000202028782445 PLN1ES01/00202/1/000789/028782445 Page 2 of 37  JONAS WILLEMOES PEDERSEN Statement Period 28.11.2020  ­ 27.12.2020 CITIGOLD PERSONAL ACCOUNT Account number 1700408263 NRBAccount number 1210300019 0109 85170040 8263 IBANAccount number PL1210300019 0109 85170040 8263</t>
  </si>
  <si>
    <t>EXPRESS ELIXIR TRANSFER Carsten Sorensen,Elkjaervej 11,750 45249000050000400040836522 Outgoing transfer</t>
  </si>
  <si>
    <t>OUTGOING CLEARING SORBNET CARSTEN SORENSEN 45249000050000400040836522 AS AGREED</t>
  </si>
  <si>
    <t>WALLET TRANSACTION ROSSMANN WARSZAWA PL 5574555967387984 191.11 PLN 10:51 201205 A3213</t>
  </si>
  <si>
    <t>RETAIL TRANSACTION BR Tilst 2022 Tilst DK 5574555967387984 298.00 DKK 12:42 201201 40.28 EUR 4.7101 EUR/PLN</t>
  </si>
  <si>
    <t>INTERNET RETAIL TRANSACTION DB BAHN A­NR 3KWHH3 INTERNET DE 5574555967387984 37.90 EUR 12:55 201027 4.8492 EUR/PLN</t>
  </si>
  <si>
    <t>WALLET TRANSACTION ORLEN Warszawa PL 5574555967387984 176.49 PLN 21:57 201127 A3213</t>
  </si>
  <si>
    <t>RETAIL TRANSACTION Envato 6138376 628AU 5574555967387984 35.67 EUR 03:45 201204 4.6970 EUR/PLN</t>
  </si>
  <si>
    <t>WALLET TRANSACTION KANCELARIA NOTA WARSZAWA PL 5574555967387984 167.28 PLN 11:40 201028 A3213 20201127000147028782445 PLN1ES01/00147/1/000560/028782445 Page 4 of 25</t>
  </si>
  <si>
    <t>WALLET TRANSACTION KANCELARIA NOTA WARSZAWA PL 5574555967387984 167.28 PLN 11:40 201028 A3213 20201127000147028782445 PLN1ES01/00147/1/000560/028782445 Page 4 of 25  JONAS WILLEMOES PEDERSEN Statement Period 28.10.2020  ­ 27.11.2020 CITIGOLD PERSONAL ACCOUNT Account number 1700408263 NRBAccount number 1210300019 0109 85170040 8263 IBANAccount number PL1210300019 0109 85170040 8263</t>
  </si>
  <si>
    <t>WALLET TRANSACTION KANCELARIA NOTA WARSZAWA PL 5574555967387984 167.28 PLN 10:54 201110 A3213</t>
  </si>
  <si>
    <t>RETAIL TRANSACTION Microsoft*Ultimate 3M msbill.info IE 5574555967387984 159.99 PLN 07:29 201221</t>
  </si>
  <si>
    <t>09.12</t>
  </si>
  <si>
    <t>RETAIL TRANSACTION HM.COM 0800999888 PL 5574555967387984 149.98 PLN 21:31 201210</t>
  </si>
  <si>
    <t>RETAIL TRANSACTION HILTON WARSZAWA PL 5574555967387984 148.00 PLN 09:28 201222 A3213</t>
  </si>
  <si>
    <t>RETAIL TRANSACTION CIRCLE KMOTORVEJSCENT VOJENS DK 5574555967387984 228.06 DKK 20:01 201203 30.90 EUR 4.6980 EUR/PLN</t>
  </si>
  <si>
    <t>RETAIL TRANSACTION SHELL SERVICE­1 Viby J DK 5574555967387984 220.25 DKK 16:11 201113 29.78 EUR 4.7076 EUR/PLN</t>
  </si>
  <si>
    <t>RETAIL TRANSACTION GENMEDIA* 855­467­1420 US 5574555967387984 34.95 USD 08:16 201108 3.9664 USD/PLN</t>
  </si>
  <si>
    <t>WALLET TRANSACTION KRAINA SEROW WARSZAWA PL 5574555967387984 138.35 PLN 14:15 201211 A3213</t>
  </si>
  <si>
    <t>RETAIL TRANSACTION GENMEDIA* 855­467­1420 US 5574555967387984 34.95 USD 08:38 201208 3.8474 USD/PLN</t>
  </si>
  <si>
    <t>RETAIL TRANSACTION TEMPLATE.NET SINGAPORE SG 5574555967387984 33.00 USD 04:21 201125 3.9422 USD/PLN</t>
  </si>
  <si>
    <t>WALLET TRANSACTION Room Service Rzewnie PL 5574555967387984 128.00 PLN 18:25 201214 A3213</t>
  </si>
  <si>
    <t>RETAIL TRANSACTION OK Plus Dronningborg Randers Noe DK 5574555967387984 195.00 DKK 17:23 201120 26.34 EUR 4.7017 EUR/PLN 20201127000147028782445 PLN1ES01/00147/1/000571/028782445 Page 15 of 25</t>
  </si>
  <si>
    <t>RETAIL TRANSACTION OK Plus Dronningborg Randers Noe DK 5574555967387984 195.00 DKK 17:23 201120 26.34 EUR 4.7017 EUR/PLN 20201127000147028782445 PLN1ES01/00147/1/000571/028782445 Page 15 of 25  JONAS WILLEMOES PEDERSEN Statement Period 28.10.2020  ­ 27.11.2020 CITIGOLD PERSONAL ACCOUNT Account number 1700408263 NRBAccount number 1210300019 0109 85170040 8263 IBANAccount number PL1210300019 0109 85170040 8263</t>
  </si>
  <si>
    <t>WALLET TRANSACTION MCDONALDS 00486 LINUM DE 5574555967387984 25.81 EUR 16:47 201222 4.7308 EUR/PLN A3213</t>
  </si>
  <si>
    <t>RETAIL TRANSACTION Soenderbros Apotek Ran Randers C DK 5574555967387984 191.05 DKK 17:21 201203 25.89 EUR 4.6980 EUR/PLN</t>
  </si>
  <si>
    <t>WALLET TRANSACTION CIRCLE KWARSZAWA, WARSZAWA PL 5574555967387984 119.15 PLN 14:30 201106 A3213</t>
  </si>
  <si>
    <t>WALLET TRANSACTION CIRCLE KMOTORVEJSCENT VOJENS DK 5574555967387984 179.80 DKK 20:42 201222 24.55 EUR 4.7308 EUR/PLN A9789</t>
  </si>
  <si>
    <t>RETAIL TRANSACTION SHOPIFY* 93369167 DUBLIN IE 5574555967387984 29.00 USD 00:57 201113 3.9882 USD/PLN</t>
  </si>
  <si>
    <t>RETAIL TRANSACTION SHOPIFY* 93240806 DUBLIN IE 5574555967387984 29.00 USD 02:29 201111 3.9861 USD/PLN</t>
  </si>
  <si>
    <t>RETAIL TRANSACTION SHOPIFY* 93188066 DUBLIN IE 5574555967387984 29.00 USD 01:19 201111 3.9861 USD/PLN</t>
  </si>
  <si>
    <t>RETAIL TRANSACTION SHOPIFY* 92732092 DUBLIN IE 5574555967387984 29.00 USD 18:08 201118 3.9722 USD/PLN</t>
  </si>
  <si>
    <t>RETAIL TRANSACTION Cinemaxx Danmark AS Aarhus C DK 5574555967387984 177.00 DKK 11:48 201122 23.88 EUR 4.7017 EUR/PLN</t>
  </si>
  <si>
    <t>RETAIL TRANSACTION SHOPIFY* 95275032 DUBLIN IE 5574555967387984 29.00 USD 01:20 201205 3.8671 USD/PLN</t>
  </si>
  <si>
    <t>USD</t>
  </si>
  <si>
    <t>PLN</t>
  </si>
  <si>
    <t>TOTAL 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</si>
</sst>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9CE9-85DE-49DD-B153-ADBD03670D50}">
  <dimension ref="A1:E422"/>
  <sheetViews>
    <sheetView tabSelected="1" topLeftCell="A381" workbookViewId="0">
      <selection activeCell="E400" sqref="E385:E400"/>
    </sheetView>
  </sheetViews>
  <sheetFormatPr defaultRowHeight="15" x14ac:dyDescent="0.25"/>
  <cols>
    <col min="1" max="1" width="5.5703125" bestFit="1" customWidth="1"/>
    <col min="2" max="2" width="255.7109375" bestFit="1" customWidth="1"/>
    <col min="3" max="3" width="17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E1" s="2" t="s">
        <v>543</v>
      </c>
    </row>
    <row r="2" spans="1:5" x14ac:dyDescent="0.25">
      <c r="A2" t="s">
        <v>417</v>
      </c>
      <c r="B2" t="s">
        <v>486</v>
      </c>
      <c r="C2">
        <v>404.39</v>
      </c>
      <c r="D2" t="s">
        <v>542</v>
      </c>
      <c r="E2">
        <f>C2</f>
        <v>404.39</v>
      </c>
    </row>
    <row r="3" spans="1:5" x14ac:dyDescent="0.25">
      <c r="A3" t="s">
        <v>431</v>
      </c>
      <c r="B3" t="s">
        <v>504</v>
      </c>
      <c r="C3">
        <v>242.6</v>
      </c>
      <c r="D3" t="s">
        <v>542</v>
      </c>
      <c r="E3">
        <f t="shared" ref="E3:E66" si="0">C3</f>
        <v>242.6</v>
      </c>
    </row>
    <row r="4" spans="1:5" x14ac:dyDescent="0.25">
      <c r="A4" t="s">
        <v>431</v>
      </c>
      <c r="B4" t="s">
        <v>502</v>
      </c>
      <c r="C4">
        <v>268.95</v>
      </c>
      <c r="D4" t="s">
        <v>542</v>
      </c>
      <c r="E4">
        <f t="shared" si="0"/>
        <v>268.95</v>
      </c>
    </row>
    <row r="5" spans="1:5" x14ac:dyDescent="0.25">
      <c r="A5" t="s">
        <v>418</v>
      </c>
      <c r="B5" t="s">
        <v>510</v>
      </c>
      <c r="C5">
        <v>191.11</v>
      </c>
      <c r="D5" t="s">
        <v>542</v>
      </c>
      <c r="E5">
        <f t="shared" si="0"/>
        <v>191.11</v>
      </c>
    </row>
    <row r="6" spans="1:5" x14ac:dyDescent="0.25">
      <c r="A6" t="s">
        <v>437</v>
      </c>
      <c r="B6" t="s">
        <v>528</v>
      </c>
      <c r="C6">
        <v>128</v>
      </c>
      <c r="D6" t="s">
        <v>542</v>
      </c>
      <c r="E6">
        <f t="shared" si="0"/>
        <v>128</v>
      </c>
    </row>
    <row r="7" spans="1:5" x14ac:dyDescent="0.25">
      <c r="A7" t="s">
        <v>269</v>
      </c>
      <c r="B7" t="s">
        <v>349</v>
      </c>
      <c r="C7">
        <v>357.43</v>
      </c>
      <c r="D7" t="s">
        <v>542</v>
      </c>
      <c r="E7">
        <f t="shared" si="0"/>
        <v>357.43</v>
      </c>
    </row>
    <row r="8" spans="1:5" x14ac:dyDescent="0.25">
      <c r="A8" t="s">
        <v>243</v>
      </c>
      <c r="B8" t="s">
        <v>350</v>
      </c>
      <c r="C8">
        <v>352.72</v>
      </c>
      <c r="D8" t="s">
        <v>542</v>
      </c>
      <c r="E8">
        <f t="shared" si="0"/>
        <v>352.72</v>
      </c>
    </row>
    <row r="9" spans="1:5" x14ac:dyDescent="0.25">
      <c r="A9" t="s">
        <v>40</v>
      </c>
      <c r="B9" t="s">
        <v>80</v>
      </c>
      <c r="C9">
        <v>318.02</v>
      </c>
      <c r="D9" t="s">
        <v>542</v>
      </c>
      <c r="E9">
        <f t="shared" si="0"/>
        <v>318.02</v>
      </c>
    </row>
    <row r="10" spans="1:5" x14ac:dyDescent="0.25">
      <c r="A10" t="s">
        <v>469</v>
      </c>
      <c r="B10" t="s">
        <v>495</v>
      </c>
      <c r="C10">
        <v>306.08999999999997</v>
      </c>
      <c r="D10" t="s">
        <v>542</v>
      </c>
      <c r="E10">
        <f t="shared" si="0"/>
        <v>306.08999999999997</v>
      </c>
    </row>
    <row r="11" spans="1:5" x14ac:dyDescent="0.25">
      <c r="A11" t="s">
        <v>287</v>
      </c>
      <c r="B11" t="s">
        <v>362</v>
      </c>
      <c r="C11">
        <v>262.82</v>
      </c>
      <c r="D11" t="s">
        <v>542</v>
      </c>
      <c r="E11">
        <f t="shared" si="0"/>
        <v>262.82</v>
      </c>
    </row>
    <row r="12" spans="1:5" x14ac:dyDescent="0.25">
      <c r="A12" t="s">
        <v>430</v>
      </c>
      <c r="B12" t="s">
        <v>513</v>
      </c>
      <c r="C12">
        <v>176.49</v>
      </c>
      <c r="D12" t="s">
        <v>542</v>
      </c>
      <c r="E12">
        <f t="shared" si="0"/>
        <v>176.49</v>
      </c>
    </row>
    <row r="13" spans="1:5" x14ac:dyDescent="0.25">
      <c r="A13" t="s">
        <v>245</v>
      </c>
      <c r="B13" t="s">
        <v>393</v>
      </c>
      <c r="C13">
        <v>150.01</v>
      </c>
      <c r="D13" t="s">
        <v>542</v>
      </c>
      <c r="E13">
        <f t="shared" si="0"/>
        <v>150.01</v>
      </c>
    </row>
    <row r="14" spans="1:5" x14ac:dyDescent="0.25">
      <c r="A14" t="s">
        <v>121</v>
      </c>
      <c r="B14" t="s">
        <v>122</v>
      </c>
      <c r="C14">
        <v>149.56</v>
      </c>
      <c r="D14" t="s">
        <v>542</v>
      </c>
      <c r="E14">
        <f t="shared" si="0"/>
        <v>149.56</v>
      </c>
    </row>
    <row r="15" spans="1:5" x14ac:dyDescent="0.25">
      <c r="A15" t="s">
        <v>33</v>
      </c>
      <c r="B15" t="s">
        <v>141</v>
      </c>
      <c r="C15">
        <v>100.02</v>
      </c>
      <c r="D15" t="s">
        <v>542</v>
      </c>
      <c r="E15">
        <f t="shared" si="0"/>
        <v>100.02</v>
      </c>
    </row>
    <row r="16" spans="1:5" x14ac:dyDescent="0.25">
      <c r="A16" t="s">
        <v>288</v>
      </c>
      <c r="B16" t="s">
        <v>346</v>
      </c>
      <c r="C16">
        <v>364.25</v>
      </c>
      <c r="D16" t="s">
        <v>542</v>
      </c>
      <c r="E16">
        <f t="shared" si="0"/>
        <v>364.25</v>
      </c>
    </row>
    <row r="17" spans="1:5" x14ac:dyDescent="0.25">
      <c r="A17" t="s">
        <v>262</v>
      </c>
      <c r="B17" t="s">
        <v>398</v>
      </c>
      <c r="C17">
        <v>136.44999999999999</v>
      </c>
      <c r="D17" t="s">
        <v>542</v>
      </c>
      <c r="E17">
        <f t="shared" si="0"/>
        <v>136.44999999999999</v>
      </c>
    </row>
    <row r="18" spans="1:5" x14ac:dyDescent="0.25">
      <c r="A18" t="s">
        <v>419</v>
      </c>
      <c r="B18" t="s">
        <v>464</v>
      </c>
      <c r="C18">
        <v>1569.1</v>
      </c>
      <c r="D18" t="s">
        <v>542</v>
      </c>
      <c r="E18">
        <f t="shared" si="0"/>
        <v>1569.1</v>
      </c>
    </row>
    <row r="19" spans="1:5" x14ac:dyDescent="0.25">
      <c r="A19" t="s">
        <v>288</v>
      </c>
      <c r="B19" t="s">
        <v>348</v>
      </c>
      <c r="C19">
        <v>360</v>
      </c>
      <c r="D19" t="s">
        <v>542</v>
      </c>
      <c r="E19">
        <f t="shared" si="0"/>
        <v>360</v>
      </c>
    </row>
    <row r="20" spans="1:5" x14ac:dyDescent="0.25">
      <c r="A20" t="s">
        <v>431</v>
      </c>
      <c r="B20" t="s">
        <v>531</v>
      </c>
      <c r="C20">
        <v>122.1</v>
      </c>
      <c r="D20" t="s">
        <v>542</v>
      </c>
      <c r="E20">
        <f t="shared" si="0"/>
        <v>122.1</v>
      </c>
    </row>
    <row r="21" spans="1:5" x14ac:dyDescent="0.25">
      <c r="A21" t="s">
        <v>431</v>
      </c>
      <c r="B21" t="s">
        <v>489</v>
      </c>
      <c r="C21">
        <v>348.85</v>
      </c>
      <c r="D21" t="s">
        <v>542</v>
      </c>
      <c r="E21">
        <f t="shared" si="0"/>
        <v>348.85</v>
      </c>
    </row>
    <row r="22" spans="1:5" x14ac:dyDescent="0.25">
      <c r="A22" t="s">
        <v>39</v>
      </c>
      <c r="B22" t="s">
        <v>60</v>
      </c>
      <c r="C22">
        <v>485.01</v>
      </c>
      <c r="D22" t="s">
        <v>542</v>
      </c>
      <c r="E22">
        <f t="shared" si="0"/>
        <v>485.01</v>
      </c>
    </row>
    <row r="23" spans="1:5" x14ac:dyDescent="0.25">
      <c r="A23" t="s">
        <v>428</v>
      </c>
      <c r="B23" t="s">
        <v>525</v>
      </c>
      <c r="C23">
        <v>138.35</v>
      </c>
      <c r="D23" t="s">
        <v>542</v>
      </c>
      <c r="E23">
        <f t="shared" si="0"/>
        <v>138.35</v>
      </c>
    </row>
    <row r="24" spans="1:5" x14ac:dyDescent="0.25">
      <c r="A24" t="s">
        <v>17</v>
      </c>
      <c r="B24" t="s">
        <v>51</v>
      </c>
      <c r="C24">
        <v>631.08000000000004</v>
      </c>
      <c r="D24" t="s">
        <v>542</v>
      </c>
      <c r="E24">
        <f t="shared" si="0"/>
        <v>631.08000000000004</v>
      </c>
    </row>
    <row r="25" spans="1:5" x14ac:dyDescent="0.25">
      <c r="A25" t="s">
        <v>422</v>
      </c>
      <c r="B25" t="s">
        <v>516</v>
      </c>
      <c r="C25">
        <v>167.28</v>
      </c>
      <c r="D25" t="s">
        <v>542</v>
      </c>
      <c r="E25">
        <f t="shared" si="0"/>
        <v>167.28</v>
      </c>
    </row>
    <row r="26" spans="1:5" x14ac:dyDescent="0.25">
      <c r="A26" t="s">
        <v>422</v>
      </c>
      <c r="B26" t="s">
        <v>515</v>
      </c>
      <c r="C26">
        <v>167.28</v>
      </c>
      <c r="D26" t="s">
        <v>542</v>
      </c>
      <c r="E26">
        <f t="shared" si="0"/>
        <v>167.28</v>
      </c>
    </row>
    <row r="27" spans="1:5" x14ac:dyDescent="0.25">
      <c r="A27" t="s">
        <v>469</v>
      </c>
      <c r="B27" t="s">
        <v>517</v>
      </c>
      <c r="C27">
        <v>167.28</v>
      </c>
      <c r="D27" t="s">
        <v>542</v>
      </c>
      <c r="E27">
        <f t="shared" si="0"/>
        <v>167.28</v>
      </c>
    </row>
    <row r="28" spans="1:5" x14ac:dyDescent="0.25">
      <c r="A28" t="s">
        <v>257</v>
      </c>
      <c r="B28" t="s">
        <v>404</v>
      </c>
      <c r="C28">
        <v>123</v>
      </c>
      <c r="D28" t="s">
        <v>542</v>
      </c>
      <c r="E28">
        <f t="shared" si="0"/>
        <v>123</v>
      </c>
    </row>
    <row r="29" spans="1:5" x14ac:dyDescent="0.25">
      <c r="A29" t="s">
        <v>419</v>
      </c>
      <c r="B29" t="s">
        <v>438</v>
      </c>
      <c r="C29">
        <v>4464</v>
      </c>
      <c r="D29" t="s">
        <v>542</v>
      </c>
      <c r="E29">
        <f t="shared" si="0"/>
        <v>4464</v>
      </c>
    </row>
    <row r="30" spans="1:5" x14ac:dyDescent="0.25">
      <c r="A30" t="s">
        <v>445</v>
      </c>
      <c r="B30" t="s">
        <v>446</v>
      </c>
      <c r="C30">
        <v>3398</v>
      </c>
      <c r="D30" t="s">
        <v>542</v>
      </c>
      <c r="E30">
        <f t="shared" si="0"/>
        <v>3398</v>
      </c>
    </row>
    <row r="31" spans="1:5" x14ac:dyDescent="0.25">
      <c r="A31" t="s">
        <v>282</v>
      </c>
      <c r="B31" t="s">
        <v>304</v>
      </c>
      <c r="C31">
        <v>800</v>
      </c>
      <c r="D31" t="s">
        <v>542</v>
      </c>
      <c r="E31">
        <f t="shared" si="0"/>
        <v>800</v>
      </c>
    </row>
    <row r="32" spans="1:5" x14ac:dyDescent="0.25">
      <c r="A32" t="s">
        <v>270</v>
      </c>
      <c r="B32" t="s">
        <v>310</v>
      </c>
      <c r="C32">
        <v>750</v>
      </c>
      <c r="D32" t="s">
        <v>542</v>
      </c>
      <c r="E32">
        <f t="shared" si="0"/>
        <v>750</v>
      </c>
    </row>
    <row r="33" spans="1:5" x14ac:dyDescent="0.25">
      <c r="A33" t="s">
        <v>277</v>
      </c>
      <c r="B33" t="s">
        <v>278</v>
      </c>
      <c r="C33">
        <v>3334</v>
      </c>
      <c r="D33" t="s">
        <v>542</v>
      </c>
      <c r="E33">
        <f t="shared" si="0"/>
        <v>3334</v>
      </c>
    </row>
    <row r="34" spans="1:5" x14ac:dyDescent="0.25">
      <c r="A34" t="s">
        <v>258</v>
      </c>
      <c r="B34" t="s">
        <v>406</v>
      </c>
      <c r="C34">
        <v>120</v>
      </c>
      <c r="D34" t="s">
        <v>542</v>
      </c>
      <c r="E34">
        <f t="shared" si="0"/>
        <v>120</v>
      </c>
    </row>
    <row r="35" spans="1:5" x14ac:dyDescent="0.25">
      <c r="A35" t="s">
        <v>277</v>
      </c>
      <c r="B35" t="s">
        <v>300</v>
      </c>
      <c r="C35">
        <v>1000</v>
      </c>
      <c r="D35" t="s">
        <v>542</v>
      </c>
      <c r="E35">
        <f t="shared" si="0"/>
        <v>1000</v>
      </c>
    </row>
    <row r="36" spans="1:5" x14ac:dyDescent="0.25">
      <c r="A36" t="s">
        <v>273</v>
      </c>
      <c r="B36" t="s">
        <v>376</v>
      </c>
      <c r="C36">
        <v>200</v>
      </c>
      <c r="D36" t="s">
        <v>542</v>
      </c>
      <c r="E36">
        <f t="shared" si="0"/>
        <v>200</v>
      </c>
    </row>
    <row r="37" spans="1:5" x14ac:dyDescent="0.25">
      <c r="A37" t="s">
        <v>33</v>
      </c>
      <c r="B37" t="s">
        <v>134</v>
      </c>
      <c r="C37">
        <v>121.58</v>
      </c>
      <c r="D37" t="s">
        <v>542</v>
      </c>
      <c r="E37">
        <f t="shared" si="0"/>
        <v>121.58</v>
      </c>
    </row>
    <row r="38" spans="1:5" x14ac:dyDescent="0.25">
      <c r="A38" t="s">
        <v>423</v>
      </c>
      <c r="B38" t="s">
        <v>533</v>
      </c>
      <c r="C38">
        <v>119.15</v>
      </c>
      <c r="D38" t="s">
        <v>542</v>
      </c>
      <c r="E38">
        <f t="shared" si="0"/>
        <v>119.15</v>
      </c>
    </row>
    <row r="39" spans="1:5" x14ac:dyDescent="0.25">
      <c r="A39" t="s">
        <v>431</v>
      </c>
      <c r="B39" t="s">
        <v>534</v>
      </c>
      <c r="C39">
        <v>116.14</v>
      </c>
      <c r="D39" t="s">
        <v>542</v>
      </c>
      <c r="E39">
        <f t="shared" si="0"/>
        <v>116.14</v>
      </c>
    </row>
    <row r="40" spans="1:5" x14ac:dyDescent="0.25">
      <c r="A40" t="s">
        <v>469</v>
      </c>
      <c r="B40" t="s">
        <v>492</v>
      </c>
      <c r="C40">
        <v>320.91000000000003</v>
      </c>
      <c r="D40" t="s">
        <v>542</v>
      </c>
      <c r="E40">
        <f t="shared" si="0"/>
        <v>320.91000000000003</v>
      </c>
    </row>
    <row r="41" spans="1:5" x14ac:dyDescent="0.25">
      <c r="A41" t="s">
        <v>371</v>
      </c>
      <c r="B41" t="s">
        <v>372</v>
      </c>
      <c r="C41">
        <v>231.41</v>
      </c>
      <c r="D41" t="s">
        <v>542</v>
      </c>
      <c r="E41">
        <f t="shared" si="0"/>
        <v>231.41</v>
      </c>
    </row>
    <row r="42" spans="1:5" x14ac:dyDescent="0.25">
      <c r="A42" t="s">
        <v>430</v>
      </c>
      <c r="B42" t="s">
        <v>507</v>
      </c>
      <c r="C42">
        <v>209.75</v>
      </c>
      <c r="D42" t="s">
        <v>542</v>
      </c>
      <c r="E42">
        <f t="shared" si="0"/>
        <v>209.75</v>
      </c>
    </row>
    <row r="43" spans="1:5" x14ac:dyDescent="0.25">
      <c r="A43" t="s">
        <v>430</v>
      </c>
      <c r="B43" t="s">
        <v>506</v>
      </c>
      <c r="C43">
        <v>209.75</v>
      </c>
      <c r="D43" t="s">
        <v>542</v>
      </c>
      <c r="E43">
        <f t="shared" si="0"/>
        <v>209.75</v>
      </c>
    </row>
    <row r="44" spans="1:5" x14ac:dyDescent="0.25">
      <c r="A44" t="s">
        <v>275</v>
      </c>
      <c r="B44" t="s">
        <v>318</v>
      </c>
      <c r="C44">
        <v>550</v>
      </c>
      <c r="D44" t="s">
        <v>542</v>
      </c>
      <c r="E44">
        <f t="shared" si="0"/>
        <v>550</v>
      </c>
    </row>
    <row r="45" spans="1:5" x14ac:dyDescent="0.25">
      <c r="A45" t="s">
        <v>196</v>
      </c>
      <c r="B45" t="s">
        <v>197</v>
      </c>
      <c r="C45">
        <v>496</v>
      </c>
      <c r="D45" t="s">
        <v>542</v>
      </c>
      <c r="E45">
        <f t="shared" si="0"/>
        <v>496</v>
      </c>
    </row>
    <row r="46" spans="1:5" x14ac:dyDescent="0.25">
      <c r="A46" t="s">
        <v>26</v>
      </c>
      <c r="B46" t="s">
        <v>70</v>
      </c>
      <c r="C46">
        <v>400</v>
      </c>
      <c r="D46" t="s">
        <v>542</v>
      </c>
      <c r="E46">
        <f t="shared" si="0"/>
        <v>400</v>
      </c>
    </row>
    <row r="47" spans="1:5" x14ac:dyDescent="0.25">
      <c r="A47" t="s">
        <v>176</v>
      </c>
      <c r="B47" t="s">
        <v>216</v>
      </c>
      <c r="C47">
        <v>300</v>
      </c>
      <c r="D47" t="s">
        <v>542</v>
      </c>
      <c r="E47">
        <f t="shared" si="0"/>
        <v>300</v>
      </c>
    </row>
    <row r="48" spans="1:5" x14ac:dyDescent="0.25">
      <c r="A48" t="s">
        <v>184</v>
      </c>
      <c r="B48" t="s">
        <v>218</v>
      </c>
      <c r="C48">
        <v>277</v>
      </c>
      <c r="D48" t="s">
        <v>542</v>
      </c>
      <c r="E48">
        <f t="shared" si="0"/>
        <v>277</v>
      </c>
    </row>
    <row r="49" spans="1:5" x14ac:dyDescent="0.25">
      <c r="A49" t="s">
        <v>283</v>
      </c>
      <c r="B49" t="s">
        <v>368</v>
      </c>
      <c r="C49">
        <v>243.9</v>
      </c>
      <c r="D49" t="s">
        <v>542</v>
      </c>
      <c r="E49">
        <f t="shared" si="0"/>
        <v>243.9</v>
      </c>
    </row>
    <row r="50" spans="1:5" x14ac:dyDescent="0.25">
      <c r="A50" t="s">
        <v>7</v>
      </c>
      <c r="B50" t="s">
        <v>104</v>
      </c>
      <c r="C50">
        <v>199</v>
      </c>
      <c r="D50" t="s">
        <v>542</v>
      </c>
      <c r="E50">
        <f t="shared" si="0"/>
        <v>199</v>
      </c>
    </row>
    <row r="51" spans="1:5" x14ac:dyDescent="0.25">
      <c r="A51" t="s">
        <v>77</v>
      </c>
      <c r="B51" t="s">
        <v>112</v>
      </c>
      <c r="C51">
        <v>181</v>
      </c>
      <c r="D51" t="s">
        <v>542</v>
      </c>
      <c r="E51">
        <f t="shared" si="0"/>
        <v>181</v>
      </c>
    </row>
    <row r="52" spans="1:5" x14ac:dyDescent="0.25">
      <c r="A52" t="s">
        <v>181</v>
      </c>
      <c r="B52" t="s">
        <v>229</v>
      </c>
      <c r="C52">
        <v>216</v>
      </c>
      <c r="D52" t="s">
        <v>542</v>
      </c>
      <c r="E52">
        <f t="shared" si="0"/>
        <v>216</v>
      </c>
    </row>
    <row r="53" spans="1:5" x14ac:dyDescent="0.25">
      <c r="A53" t="s">
        <v>257</v>
      </c>
      <c r="B53" t="s">
        <v>400</v>
      </c>
      <c r="C53">
        <v>134.29</v>
      </c>
      <c r="D53" t="s">
        <v>542</v>
      </c>
      <c r="E53">
        <f t="shared" si="0"/>
        <v>134.29</v>
      </c>
    </row>
    <row r="54" spans="1:5" x14ac:dyDescent="0.25">
      <c r="A54" t="s">
        <v>243</v>
      </c>
      <c r="B54" t="s">
        <v>399</v>
      </c>
      <c r="C54">
        <v>135.77000000000001</v>
      </c>
      <c r="D54" t="s">
        <v>542</v>
      </c>
      <c r="E54">
        <f t="shared" si="0"/>
        <v>135.77000000000001</v>
      </c>
    </row>
    <row r="55" spans="1:5" x14ac:dyDescent="0.25">
      <c r="A55" t="s">
        <v>281</v>
      </c>
      <c r="B55" t="s">
        <v>403</v>
      </c>
      <c r="C55">
        <v>129.37</v>
      </c>
      <c r="D55" t="s">
        <v>542</v>
      </c>
      <c r="E55">
        <f t="shared" si="0"/>
        <v>129.37</v>
      </c>
    </row>
    <row r="56" spans="1:5" x14ac:dyDescent="0.25">
      <c r="A56" t="s">
        <v>24</v>
      </c>
      <c r="B56" t="s">
        <v>128</v>
      </c>
      <c r="C56">
        <v>129.62</v>
      </c>
      <c r="D56" t="s">
        <v>542</v>
      </c>
      <c r="E56">
        <f t="shared" si="0"/>
        <v>129.62</v>
      </c>
    </row>
    <row r="57" spans="1:5" x14ac:dyDescent="0.25">
      <c r="A57" t="s">
        <v>32</v>
      </c>
      <c r="B57" t="s">
        <v>126</v>
      </c>
      <c r="C57">
        <v>138.16</v>
      </c>
      <c r="D57" t="s">
        <v>542</v>
      </c>
      <c r="E57">
        <f t="shared" si="0"/>
        <v>138.16</v>
      </c>
    </row>
    <row r="58" spans="1:5" x14ac:dyDescent="0.25">
      <c r="A58" t="s">
        <v>426</v>
      </c>
      <c r="B58" t="s">
        <v>527</v>
      </c>
      <c r="C58">
        <v>130.09</v>
      </c>
      <c r="D58" t="s">
        <v>542</v>
      </c>
      <c r="E58">
        <f t="shared" si="0"/>
        <v>130.09</v>
      </c>
    </row>
    <row r="59" spans="1:5" x14ac:dyDescent="0.25">
      <c r="A59" t="s">
        <v>172</v>
      </c>
      <c r="B59" t="s">
        <v>226</v>
      </c>
      <c r="C59">
        <v>237</v>
      </c>
      <c r="D59" t="s">
        <v>542</v>
      </c>
      <c r="E59">
        <f t="shared" si="0"/>
        <v>237</v>
      </c>
    </row>
    <row r="60" spans="1:5" x14ac:dyDescent="0.25">
      <c r="A60" t="s">
        <v>55</v>
      </c>
      <c r="B60" t="s">
        <v>127</v>
      </c>
      <c r="C60">
        <v>135</v>
      </c>
      <c r="D60" t="s">
        <v>542</v>
      </c>
      <c r="E60">
        <f t="shared" si="0"/>
        <v>135</v>
      </c>
    </row>
    <row r="61" spans="1:5" x14ac:dyDescent="0.25">
      <c r="A61" t="s">
        <v>7</v>
      </c>
      <c r="B61" t="s">
        <v>97</v>
      </c>
      <c r="C61">
        <v>220</v>
      </c>
      <c r="D61" t="s">
        <v>542</v>
      </c>
      <c r="E61">
        <f t="shared" si="0"/>
        <v>220</v>
      </c>
    </row>
    <row r="62" spans="1:5" x14ac:dyDescent="0.25">
      <c r="A62" t="s">
        <v>294</v>
      </c>
      <c r="B62" t="s">
        <v>396</v>
      </c>
      <c r="C62">
        <v>140</v>
      </c>
      <c r="D62" t="s">
        <v>542</v>
      </c>
      <c r="E62">
        <f t="shared" si="0"/>
        <v>140</v>
      </c>
    </row>
    <row r="63" spans="1:5" x14ac:dyDescent="0.25">
      <c r="A63" t="s">
        <v>154</v>
      </c>
      <c r="B63" t="s">
        <v>235</v>
      </c>
      <c r="C63">
        <v>140</v>
      </c>
      <c r="D63" t="s">
        <v>542</v>
      </c>
      <c r="E63">
        <f t="shared" si="0"/>
        <v>140</v>
      </c>
    </row>
    <row r="64" spans="1:5" x14ac:dyDescent="0.25">
      <c r="A64" t="s">
        <v>169</v>
      </c>
      <c r="B64" t="s">
        <v>230</v>
      </c>
      <c r="C64">
        <v>192</v>
      </c>
      <c r="D64" t="s">
        <v>542</v>
      </c>
      <c r="E64">
        <f t="shared" si="0"/>
        <v>192</v>
      </c>
    </row>
    <row r="65" spans="1:5" x14ac:dyDescent="0.25">
      <c r="A65" t="s">
        <v>274</v>
      </c>
      <c r="B65" t="s">
        <v>364</v>
      </c>
      <c r="C65">
        <v>259</v>
      </c>
      <c r="D65" t="s">
        <v>542</v>
      </c>
      <c r="E65">
        <f t="shared" si="0"/>
        <v>259</v>
      </c>
    </row>
    <row r="66" spans="1:5" x14ac:dyDescent="0.25">
      <c r="A66" t="s">
        <v>260</v>
      </c>
      <c r="B66" t="s">
        <v>347</v>
      </c>
      <c r="C66">
        <v>360.61</v>
      </c>
      <c r="D66" t="s">
        <v>542</v>
      </c>
      <c r="E66">
        <f t="shared" si="0"/>
        <v>360.61</v>
      </c>
    </row>
    <row r="67" spans="1:5" x14ac:dyDescent="0.25">
      <c r="A67" t="s">
        <v>260</v>
      </c>
      <c r="B67" t="s">
        <v>394</v>
      </c>
      <c r="C67">
        <v>149.77000000000001</v>
      </c>
      <c r="D67" t="s">
        <v>542</v>
      </c>
      <c r="E67">
        <f t="shared" ref="E67:E130" si="1">C67</f>
        <v>149.77000000000001</v>
      </c>
    </row>
    <row r="68" spans="1:5" x14ac:dyDescent="0.25">
      <c r="A68" t="s">
        <v>264</v>
      </c>
      <c r="B68" t="s">
        <v>379</v>
      </c>
      <c r="C68">
        <v>184.86</v>
      </c>
      <c r="D68" t="s">
        <v>542</v>
      </c>
      <c r="E68">
        <f t="shared" si="1"/>
        <v>184.86</v>
      </c>
    </row>
    <row r="69" spans="1:5" x14ac:dyDescent="0.25">
      <c r="A69" t="s">
        <v>322</v>
      </c>
      <c r="B69" t="s">
        <v>383</v>
      </c>
      <c r="C69">
        <v>158.88999999999999</v>
      </c>
      <c r="D69" t="s">
        <v>542</v>
      </c>
      <c r="E69">
        <f t="shared" si="1"/>
        <v>158.88999999999999</v>
      </c>
    </row>
    <row r="70" spans="1:5" x14ac:dyDescent="0.25">
      <c r="A70" t="s">
        <v>158</v>
      </c>
      <c r="B70" t="s">
        <v>189</v>
      </c>
      <c r="C70">
        <v>599.5</v>
      </c>
      <c r="D70" t="s">
        <v>542</v>
      </c>
      <c r="E70">
        <f t="shared" si="1"/>
        <v>599.5</v>
      </c>
    </row>
    <row r="71" spans="1:5" x14ac:dyDescent="0.25">
      <c r="A71" t="s">
        <v>447</v>
      </c>
      <c r="B71" t="s">
        <v>532</v>
      </c>
      <c r="C71">
        <v>121.63</v>
      </c>
      <c r="D71" t="s">
        <v>542</v>
      </c>
      <c r="E71">
        <f t="shared" si="1"/>
        <v>121.63</v>
      </c>
    </row>
    <row r="72" spans="1:5" x14ac:dyDescent="0.25">
      <c r="A72" t="s">
        <v>28</v>
      </c>
      <c r="B72" t="s">
        <v>50</v>
      </c>
      <c r="C72">
        <v>678.43</v>
      </c>
      <c r="D72" t="s">
        <v>542</v>
      </c>
      <c r="E72">
        <f t="shared" si="1"/>
        <v>678.43</v>
      </c>
    </row>
    <row r="73" spans="1:5" x14ac:dyDescent="0.25">
      <c r="A73" t="s">
        <v>28</v>
      </c>
      <c r="B73" t="s">
        <v>82</v>
      </c>
      <c r="C73">
        <v>307.62</v>
      </c>
      <c r="D73" t="s">
        <v>542</v>
      </c>
      <c r="E73">
        <f t="shared" si="1"/>
        <v>307.62</v>
      </c>
    </row>
    <row r="74" spans="1:5" x14ac:dyDescent="0.25">
      <c r="A74" t="s">
        <v>77</v>
      </c>
      <c r="B74" t="s">
        <v>100</v>
      </c>
      <c r="C74">
        <v>205.46</v>
      </c>
      <c r="D74" t="s">
        <v>542</v>
      </c>
      <c r="E74">
        <f t="shared" si="1"/>
        <v>205.46</v>
      </c>
    </row>
    <row r="75" spans="1:5" x14ac:dyDescent="0.25">
      <c r="A75" t="s">
        <v>179</v>
      </c>
      <c r="B75" t="s">
        <v>214</v>
      </c>
      <c r="C75">
        <v>325.02999999999997</v>
      </c>
      <c r="D75" t="s">
        <v>542</v>
      </c>
      <c r="E75">
        <f t="shared" si="1"/>
        <v>325.02999999999997</v>
      </c>
    </row>
    <row r="76" spans="1:5" x14ac:dyDescent="0.25">
      <c r="A76" t="s">
        <v>290</v>
      </c>
      <c r="B76" t="s">
        <v>361</v>
      </c>
      <c r="C76">
        <v>274.89</v>
      </c>
      <c r="D76" t="s">
        <v>542</v>
      </c>
      <c r="E76">
        <f t="shared" si="1"/>
        <v>274.89</v>
      </c>
    </row>
    <row r="77" spans="1:5" x14ac:dyDescent="0.25">
      <c r="A77" t="s">
        <v>29</v>
      </c>
      <c r="B77" t="s">
        <v>94</v>
      </c>
      <c r="C77">
        <v>225.9</v>
      </c>
      <c r="D77" t="s">
        <v>542</v>
      </c>
      <c r="E77">
        <f t="shared" si="1"/>
        <v>225.9</v>
      </c>
    </row>
    <row r="78" spans="1:5" x14ac:dyDescent="0.25">
      <c r="A78" t="s">
        <v>57</v>
      </c>
      <c r="B78" t="s">
        <v>125</v>
      </c>
      <c r="C78">
        <v>139.61000000000001</v>
      </c>
      <c r="D78" t="s">
        <v>542</v>
      </c>
      <c r="E78">
        <f t="shared" si="1"/>
        <v>139.61000000000001</v>
      </c>
    </row>
    <row r="79" spans="1:5" x14ac:dyDescent="0.25">
      <c r="A79" t="s">
        <v>192</v>
      </c>
      <c r="B79" t="s">
        <v>240</v>
      </c>
      <c r="C79">
        <v>113.26</v>
      </c>
      <c r="D79" t="s">
        <v>542</v>
      </c>
      <c r="E79">
        <f t="shared" si="1"/>
        <v>113.26</v>
      </c>
    </row>
    <row r="80" spans="1:5" x14ac:dyDescent="0.25">
      <c r="A80" t="s">
        <v>149</v>
      </c>
      <c r="B80" t="s">
        <v>185</v>
      </c>
      <c r="C80">
        <v>753</v>
      </c>
      <c r="D80" t="s">
        <v>542</v>
      </c>
      <c r="E80">
        <f t="shared" si="1"/>
        <v>753</v>
      </c>
    </row>
    <row r="81" spans="1:5" x14ac:dyDescent="0.25">
      <c r="A81" t="s">
        <v>160</v>
      </c>
      <c r="B81" t="s">
        <v>167</v>
      </c>
      <c r="C81">
        <v>2205.14</v>
      </c>
      <c r="D81" t="s">
        <v>542</v>
      </c>
      <c r="E81">
        <f t="shared" si="1"/>
        <v>2205.14</v>
      </c>
    </row>
    <row r="82" spans="1:5" x14ac:dyDescent="0.25">
      <c r="A82" t="s">
        <v>148</v>
      </c>
      <c r="B82" t="s">
        <v>166</v>
      </c>
      <c r="C82">
        <v>2205.14</v>
      </c>
      <c r="D82" t="s">
        <v>542</v>
      </c>
      <c r="E82">
        <f t="shared" si="1"/>
        <v>2205.14</v>
      </c>
    </row>
    <row r="83" spans="1:5" x14ac:dyDescent="0.25">
      <c r="A83" t="s">
        <v>147</v>
      </c>
      <c r="B83" t="s">
        <v>165</v>
      </c>
      <c r="C83">
        <v>2205.14</v>
      </c>
      <c r="D83" t="s">
        <v>542</v>
      </c>
      <c r="E83">
        <f t="shared" si="1"/>
        <v>2205.14</v>
      </c>
    </row>
    <row r="84" spans="1:5" x14ac:dyDescent="0.25">
      <c r="A84" t="s">
        <v>152</v>
      </c>
      <c r="B84" t="s">
        <v>222</v>
      </c>
      <c r="C84">
        <v>265.54000000000002</v>
      </c>
      <c r="D84" t="s">
        <v>542</v>
      </c>
      <c r="E84">
        <f t="shared" si="1"/>
        <v>265.54000000000002</v>
      </c>
    </row>
    <row r="85" spans="1:5" x14ac:dyDescent="0.25">
      <c r="A85" t="s">
        <v>153</v>
      </c>
      <c r="B85" t="s">
        <v>210</v>
      </c>
      <c r="C85">
        <v>367.77</v>
      </c>
      <c r="D85" t="s">
        <v>542</v>
      </c>
      <c r="E85">
        <f t="shared" si="1"/>
        <v>367.77</v>
      </c>
    </row>
    <row r="86" spans="1:5" x14ac:dyDescent="0.25">
      <c r="A86" t="s">
        <v>179</v>
      </c>
      <c r="B86" t="s">
        <v>238</v>
      </c>
      <c r="C86">
        <v>121.77</v>
      </c>
      <c r="D86" t="s">
        <v>542</v>
      </c>
      <c r="E86">
        <f t="shared" si="1"/>
        <v>121.77</v>
      </c>
    </row>
    <row r="87" spans="1:5" x14ac:dyDescent="0.25">
      <c r="A87" t="s">
        <v>431</v>
      </c>
      <c r="B87" t="s">
        <v>476</v>
      </c>
      <c r="C87">
        <v>757.83</v>
      </c>
      <c r="D87" t="s">
        <v>542</v>
      </c>
      <c r="E87">
        <f t="shared" si="1"/>
        <v>757.83</v>
      </c>
    </row>
    <row r="88" spans="1:5" x14ac:dyDescent="0.25">
      <c r="A88" t="s">
        <v>418</v>
      </c>
      <c r="B88" t="s">
        <v>540</v>
      </c>
      <c r="C88">
        <v>112.15</v>
      </c>
      <c r="D88" t="s">
        <v>542</v>
      </c>
      <c r="E88">
        <f t="shared" si="1"/>
        <v>112.15</v>
      </c>
    </row>
    <row r="89" spans="1:5" x14ac:dyDescent="0.25">
      <c r="A89" t="s">
        <v>439</v>
      </c>
      <c r="B89" t="s">
        <v>482</v>
      </c>
      <c r="C89">
        <v>572.16999999999996</v>
      </c>
      <c r="D89" t="s">
        <v>542</v>
      </c>
      <c r="E89">
        <f t="shared" si="1"/>
        <v>572.16999999999996</v>
      </c>
    </row>
    <row r="90" spans="1:5" x14ac:dyDescent="0.25">
      <c r="A90" t="s">
        <v>434</v>
      </c>
      <c r="B90" t="s">
        <v>535</v>
      </c>
      <c r="C90">
        <v>115.66</v>
      </c>
      <c r="D90" t="s">
        <v>542</v>
      </c>
      <c r="E90">
        <f t="shared" si="1"/>
        <v>115.66</v>
      </c>
    </row>
    <row r="91" spans="1:5" x14ac:dyDescent="0.25">
      <c r="A91" t="s">
        <v>469</v>
      </c>
      <c r="B91" t="s">
        <v>536</v>
      </c>
      <c r="C91">
        <v>115.6</v>
      </c>
      <c r="D91" t="s">
        <v>542</v>
      </c>
      <c r="E91">
        <f t="shared" si="1"/>
        <v>115.6</v>
      </c>
    </row>
    <row r="92" spans="1:5" x14ac:dyDescent="0.25">
      <c r="A92" t="s">
        <v>469</v>
      </c>
      <c r="B92" t="s">
        <v>537</v>
      </c>
      <c r="C92">
        <v>115.6</v>
      </c>
      <c r="D92" t="s">
        <v>542</v>
      </c>
      <c r="E92">
        <f t="shared" si="1"/>
        <v>115.6</v>
      </c>
    </row>
    <row r="93" spans="1:5" x14ac:dyDescent="0.25">
      <c r="A93" t="s">
        <v>459</v>
      </c>
      <c r="B93" t="s">
        <v>466</v>
      </c>
      <c r="C93">
        <v>1538.22</v>
      </c>
      <c r="D93" t="s">
        <v>542</v>
      </c>
      <c r="E93">
        <f t="shared" si="1"/>
        <v>1538.22</v>
      </c>
    </row>
    <row r="94" spans="1:5" x14ac:dyDescent="0.25">
      <c r="A94" t="s">
        <v>459</v>
      </c>
      <c r="B94" t="s">
        <v>538</v>
      </c>
      <c r="C94">
        <v>115.2</v>
      </c>
      <c r="D94" t="s">
        <v>542</v>
      </c>
      <c r="E94">
        <f t="shared" si="1"/>
        <v>115.2</v>
      </c>
    </row>
    <row r="95" spans="1:5" x14ac:dyDescent="0.25">
      <c r="A95" t="s">
        <v>439</v>
      </c>
      <c r="B95" t="s">
        <v>487</v>
      </c>
      <c r="C95">
        <v>383.99</v>
      </c>
      <c r="D95" t="s">
        <v>542</v>
      </c>
      <c r="E95">
        <f t="shared" si="1"/>
        <v>383.99</v>
      </c>
    </row>
    <row r="96" spans="1:5" x14ac:dyDescent="0.25">
      <c r="A96" t="s">
        <v>257</v>
      </c>
      <c r="B96" t="s">
        <v>314</v>
      </c>
      <c r="C96">
        <v>585.76</v>
      </c>
      <c r="D96" t="s">
        <v>542</v>
      </c>
      <c r="E96">
        <f t="shared" si="1"/>
        <v>585.76</v>
      </c>
    </row>
    <row r="97" spans="1:5" x14ac:dyDescent="0.25">
      <c r="A97" t="s">
        <v>351</v>
      </c>
      <c r="B97" t="s">
        <v>352</v>
      </c>
      <c r="C97">
        <v>327.22000000000003</v>
      </c>
      <c r="D97" t="s">
        <v>542</v>
      </c>
      <c r="E97">
        <f t="shared" si="1"/>
        <v>327.22000000000003</v>
      </c>
    </row>
    <row r="98" spans="1:5" x14ac:dyDescent="0.25">
      <c r="A98" t="s">
        <v>305</v>
      </c>
      <c r="B98" t="s">
        <v>334</v>
      </c>
      <c r="C98">
        <v>426.61</v>
      </c>
      <c r="D98" t="s">
        <v>542</v>
      </c>
      <c r="E98">
        <f t="shared" si="1"/>
        <v>426.61</v>
      </c>
    </row>
    <row r="99" spans="1:5" x14ac:dyDescent="0.25">
      <c r="A99" t="s">
        <v>305</v>
      </c>
      <c r="B99" t="s">
        <v>336</v>
      </c>
      <c r="C99">
        <v>419.43</v>
      </c>
      <c r="D99" t="s">
        <v>542</v>
      </c>
      <c r="E99">
        <f t="shared" si="1"/>
        <v>419.43</v>
      </c>
    </row>
    <row r="100" spans="1:5" x14ac:dyDescent="0.25">
      <c r="A100" t="s">
        <v>302</v>
      </c>
      <c r="B100" t="s">
        <v>320</v>
      </c>
      <c r="C100">
        <v>539.9</v>
      </c>
      <c r="D100" t="s">
        <v>542</v>
      </c>
      <c r="E100">
        <f t="shared" si="1"/>
        <v>539.9</v>
      </c>
    </row>
    <row r="101" spans="1:5" x14ac:dyDescent="0.25">
      <c r="A101" t="s">
        <v>302</v>
      </c>
      <c r="B101" t="s">
        <v>354</v>
      </c>
      <c r="C101">
        <v>320.69</v>
      </c>
      <c r="D101" t="s">
        <v>542</v>
      </c>
      <c r="E101">
        <f t="shared" si="1"/>
        <v>320.69</v>
      </c>
    </row>
    <row r="102" spans="1:5" x14ac:dyDescent="0.25">
      <c r="A102" t="s">
        <v>248</v>
      </c>
      <c r="B102" t="s">
        <v>410</v>
      </c>
      <c r="C102">
        <v>115.73</v>
      </c>
      <c r="D102" t="s">
        <v>542</v>
      </c>
      <c r="E102">
        <f t="shared" si="1"/>
        <v>115.73</v>
      </c>
    </row>
    <row r="103" spans="1:5" x14ac:dyDescent="0.25">
      <c r="A103" t="s">
        <v>248</v>
      </c>
      <c r="B103" t="s">
        <v>312</v>
      </c>
      <c r="C103">
        <v>708.66</v>
      </c>
      <c r="D103" t="s">
        <v>542</v>
      </c>
      <c r="E103">
        <f t="shared" si="1"/>
        <v>708.66</v>
      </c>
    </row>
    <row r="104" spans="1:5" x14ac:dyDescent="0.25">
      <c r="A104" t="s">
        <v>294</v>
      </c>
      <c r="B104" t="s">
        <v>363</v>
      </c>
      <c r="C104">
        <v>259.92</v>
      </c>
      <c r="D104" t="s">
        <v>542</v>
      </c>
      <c r="E104">
        <f t="shared" si="1"/>
        <v>259.92</v>
      </c>
    </row>
    <row r="105" spans="1:5" x14ac:dyDescent="0.25">
      <c r="A105" t="s">
        <v>243</v>
      </c>
      <c r="B105" t="s">
        <v>307</v>
      </c>
      <c r="C105">
        <v>768.93</v>
      </c>
      <c r="D105" t="s">
        <v>542</v>
      </c>
      <c r="E105">
        <f t="shared" si="1"/>
        <v>768.93</v>
      </c>
    </row>
    <row r="106" spans="1:5" x14ac:dyDescent="0.25">
      <c r="A106" t="s">
        <v>277</v>
      </c>
      <c r="B106" t="s">
        <v>315</v>
      </c>
      <c r="C106">
        <v>562.74</v>
      </c>
      <c r="D106" t="s">
        <v>542</v>
      </c>
      <c r="E106">
        <f t="shared" si="1"/>
        <v>562.74</v>
      </c>
    </row>
    <row r="107" spans="1:5" x14ac:dyDescent="0.25">
      <c r="A107" t="s">
        <v>258</v>
      </c>
      <c r="B107" t="s">
        <v>355</v>
      </c>
      <c r="C107">
        <v>319.24</v>
      </c>
      <c r="D107" t="s">
        <v>542</v>
      </c>
      <c r="E107">
        <f t="shared" si="1"/>
        <v>319.24</v>
      </c>
    </row>
    <row r="108" spans="1:5" x14ac:dyDescent="0.25">
      <c r="A108" t="s">
        <v>258</v>
      </c>
      <c r="B108" t="s">
        <v>326</v>
      </c>
      <c r="C108">
        <v>488.14</v>
      </c>
      <c r="D108" t="s">
        <v>542</v>
      </c>
      <c r="E108">
        <f t="shared" si="1"/>
        <v>488.14</v>
      </c>
    </row>
    <row r="109" spans="1:5" x14ac:dyDescent="0.25">
      <c r="A109" t="s">
        <v>258</v>
      </c>
      <c r="B109" t="s">
        <v>405</v>
      </c>
      <c r="C109">
        <v>121.9</v>
      </c>
      <c r="D109" t="s">
        <v>542</v>
      </c>
      <c r="E109">
        <f t="shared" si="1"/>
        <v>121.9</v>
      </c>
    </row>
    <row r="110" spans="1:5" x14ac:dyDescent="0.25">
      <c r="A110" t="s">
        <v>250</v>
      </c>
      <c r="B110" t="s">
        <v>365</v>
      </c>
      <c r="C110">
        <v>253.31</v>
      </c>
      <c r="D110" t="s">
        <v>542</v>
      </c>
      <c r="E110">
        <f t="shared" si="1"/>
        <v>253.31</v>
      </c>
    </row>
    <row r="111" spans="1:5" x14ac:dyDescent="0.25">
      <c r="A111" t="s">
        <v>250</v>
      </c>
      <c r="B111" t="s">
        <v>412</v>
      </c>
      <c r="C111">
        <v>114.44</v>
      </c>
      <c r="D111" t="s">
        <v>542</v>
      </c>
      <c r="E111">
        <f t="shared" si="1"/>
        <v>114.44</v>
      </c>
    </row>
    <row r="112" spans="1:5" x14ac:dyDescent="0.25">
      <c r="A112" t="s">
        <v>251</v>
      </c>
      <c r="B112" t="s">
        <v>311</v>
      </c>
      <c r="C112">
        <v>744.16</v>
      </c>
      <c r="D112" t="s">
        <v>542</v>
      </c>
      <c r="E112">
        <f t="shared" si="1"/>
        <v>744.16</v>
      </c>
    </row>
    <row r="113" spans="1:5" x14ac:dyDescent="0.25">
      <c r="A113" t="s">
        <v>313</v>
      </c>
      <c r="B113" t="s">
        <v>332</v>
      </c>
      <c r="C113">
        <v>456.54</v>
      </c>
      <c r="D113" t="s">
        <v>542</v>
      </c>
      <c r="E113">
        <f t="shared" si="1"/>
        <v>456.54</v>
      </c>
    </row>
    <row r="114" spans="1:5" x14ac:dyDescent="0.25">
      <c r="A114" t="s">
        <v>274</v>
      </c>
      <c r="B114" t="s">
        <v>356</v>
      </c>
      <c r="C114">
        <v>315.89</v>
      </c>
      <c r="D114" t="s">
        <v>542</v>
      </c>
      <c r="E114">
        <f t="shared" si="1"/>
        <v>315.89</v>
      </c>
    </row>
    <row r="115" spans="1:5" x14ac:dyDescent="0.25">
      <c r="A115" t="s">
        <v>322</v>
      </c>
      <c r="B115" t="s">
        <v>325</v>
      </c>
      <c r="C115">
        <v>497.17</v>
      </c>
      <c r="D115" t="s">
        <v>542</v>
      </c>
      <c r="E115">
        <f t="shared" si="1"/>
        <v>497.17</v>
      </c>
    </row>
    <row r="116" spans="1:5" x14ac:dyDescent="0.25">
      <c r="A116" t="s">
        <v>322</v>
      </c>
      <c r="B116" t="s">
        <v>323</v>
      </c>
      <c r="C116">
        <v>500.75</v>
      </c>
      <c r="D116" t="s">
        <v>542</v>
      </c>
      <c r="E116">
        <f t="shared" si="1"/>
        <v>500.75</v>
      </c>
    </row>
    <row r="117" spans="1:5" x14ac:dyDescent="0.25">
      <c r="A117" t="s">
        <v>265</v>
      </c>
      <c r="B117" t="s">
        <v>366</v>
      </c>
      <c r="C117">
        <v>251.93</v>
      </c>
      <c r="D117" t="s">
        <v>542</v>
      </c>
      <c r="E117">
        <f t="shared" si="1"/>
        <v>251.93</v>
      </c>
    </row>
    <row r="118" spans="1:5" x14ac:dyDescent="0.25">
      <c r="A118" t="s">
        <v>265</v>
      </c>
      <c r="B118" t="s">
        <v>413</v>
      </c>
      <c r="C118">
        <v>113.82</v>
      </c>
      <c r="D118" t="s">
        <v>542</v>
      </c>
      <c r="E118">
        <f t="shared" si="1"/>
        <v>113.82</v>
      </c>
    </row>
    <row r="119" spans="1:5" x14ac:dyDescent="0.25">
      <c r="A119" t="s">
        <v>308</v>
      </c>
      <c r="B119" t="s">
        <v>309</v>
      </c>
      <c r="C119">
        <v>763.56</v>
      </c>
      <c r="D119" t="s">
        <v>542</v>
      </c>
      <c r="E119">
        <f t="shared" si="1"/>
        <v>763.56</v>
      </c>
    </row>
    <row r="120" spans="1:5" x14ac:dyDescent="0.25">
      <c r="A120" t="s">
        <v>24</v>
      </c>
      <c r="B120" t="s">
        <v>63</v>
      </c>
      <c r="C120">
        <v>459.56</v>
      </c>
      <c r="D120" t="s">
        <v>542</v>
      </c>
      <c r="E120">
        <f t="shared" si="1"/>
        <v>459.56</v>
      </c>
    </row>
    <row r="121" spans="1:5" x14ac:dyDescent="0.25">
      <c r="A121" t="s">
        <v>23</v>
      </c>
      <c r="B121" t="s">
        <v>137</v>
      </c>
      <c r="C121">
        <v>119.29</v>
      </c>
      <c r="D121" t="s">
        <v>542</v>
      </c>
      <c r="E121">
        <f t="shared" si="1"/>
        <v>119.29</v>
      </c>
    </row>
    <row r="122" spans="1:5" x14ac:dyDescent="0.25">
      <c r="A122" t="s">
        <v>49</v>
      </c>
      <c r="B122" t="s">
        <v>99</v>
      </c>
      <c r="C122">
        <v>212.64</v>
      </c>
      <c r="D122" t="s">
        <v>542</v>
      </c>
      <c r="E122">
        <f t="shared" si="1"/>
        <v>212.64</v>
      </c>
    </row>
    <row r="123" spans="1:5" x14ac:dyDescent="0.25">
      <c r="A123" t="s">
        <v>49</v>
      </c>
      <c r="B123" t="s">
        <v>79</v>
      </c>
      <c r="C123">
        <v>322.77</v>
      </c>
      <c r="D123" t="s">
        <v>542</v>
      </c>
      <c r="E123">
        <f t="shared" si="1"/>
        <v>322.77</v>
      </c>
    </row>
    <row r="124" spans="1:5" x14ac:dyDescent="0.25">
      <c r="A124" t="s">
        <v>114</v>
      </c>
      <c r="B124" t="s">
        <v>136</v>
      </c>
      <c r="C124">
        <v>120.41</v>
      </c>
      <c r="D124" t="s">
        <v>542</v>
      </c>
      <c r="E124">
        <f t="shared" si="1"/>
        <v>120.41</v>
      </c>
    </row>
    <row r="125" spans="1:5" x14ac:dyDescent="0.25">
      <c r="A125" t="s">
        <v>114</v>
      </c>
      <c r="B125" t="s">
        <v>135</v>
      </c>
      <c r="C125">
        <v>120.41</v>
      </c>
      <c r="D125" t="s">
        <v>542</v>
      </c>
      <c r="E125">
        <f t="shared" si="1"/>
        <v>120.41</v>
      </c>
    </row>
    <row r="126" spans="1:5" x14ac:dyDescent="0.25">
      <c r="A126" t="s">
        <v>33</v>
      </c>
      <c r="B126" t="s">
        <v>83</v>
      </c>
      <c r="C126">
        <v>298.83999999999997</v>
      </c>
      <c r="D126" t="s">
        <v>542</v>
      </c>
      <c r="E126">
        <f t="shared" si="1"/>
        <v>298.83999999999997</v>
      </c>
    </row>
    <row r="127" spans="1:5" x14ac:dyDescent="0.25">
      <c r="A127" t="s">
        <v>279</v>
      </c>
      <c r="B127" t="s">
        <v>359</v>
      </c>
      <c r="C127">
        <v>280.14999999999998</v>
      </c>
      <c r="D127" t="s">
        <v>542</v>
      </c>
      <c r="E127">
        <f t="shared" si="1"/>
        <v>280.14999999999998</v>
      </c>
    </row>
    <row r="128" spans="1:5" x14ac:dyDescent="0.25">
      <c r="A128" t="s">
        <v>33</v>
      </c>
      <c r="B128" t="s">
        <v>53</v>
      </c>
      <c r="C128">
        <v>559.09</v>
      </c>
      <c r="D128" t="s">
        <v>542</v>
      </c>
      <c r="E128">
        <f t="shared" si="1"/>
        <v>559.09</v>
      </c>
    </row>
    <row r="129" spans="1:5" x14ac:dyDescent="0.25">
      <c r="A129" t="s">
        <v>15</v>
      </c>
      <c r="B129" t="s">
        <v>93</v>
      </c>
      <c r="C129">
        <v>255.7</v>
      </c>
      <c r="D129" t="s">
        <v>542</v>
      </c>
      <c r="E129">
        <f t="shared" si="1"/>
        <v>255.7</v>
      </c>
    </row>
    <row r="130" spans="1:5" x14ac:dyDescent="0.25">
      <c r="A130" t="s">
        <v>32</v>
      </c>
      <c r="B130" t="s">
        <v>59</v>
      </c>
      <c r="C130">
        <v>493.94</v>
      </c>
      <c r="D130" t="s">
        <v>542</v>
      </c>
      <c r="E130">
        <f t="shared" si="1"/>
        <v>493.94</v>
      </c>
    </row>
    <row r="131" spans="1:5" x14ac:dyDescent="0.25">
      <c r="A131" t="s">
        <v>48</v>
      </c>
      <c r="B131" t="s">
        <v>75</v>
      </c>
      <c r="C131">
        <v>353.95</v>
      </c>
      <c r="D131" t="s">
        <v>542</v>
      </c>
      <c r="E131">
        <f t="shared" ref="E131:E194" si="2">C131</f>
        <v>353.95</v>
      </c>
    </row>
    <row r="132" spans="1:5" x14ac:dyDescent="0.25">
      <c r="A132" t="s">
        <v>12</v>
      </c>
      <c r="B132" t="s">
        <v>106</v>
      </c>
      <c r="C132">
        <v>193.45</v>
      </c>
      <c r="D132" t="s">
        <v>542</v>
      </c>
      <c r="E132">
        <f t="shared" si="2"/>
        <v>193.45</v>
      </c>
    </row>
    <row r="133" spans="1:5" x14ac:dyDescent="0.25">
      <c r="A133" t="s">
        <v>12</v>
      </c>
      <c r="B133" t="s">
        <v>107</v>
      </c>
      <c r="C133">
        <v>192.91</v>
      </c>
      <c r="D133" t="s">
        <v>542</v>
      </c>
      <c r="E133">
        <f t="shared" si="2"/>
        <v>192.91</v>
      </c>
    </row>
    <row r="134" spans="1:5" x14ac:dyDescent="0.25">
      <c r="A134" t="s">
        <v>31</v>
      </c>
      <c r="B134" t="s">
        <v>84</v>
      </c>
      <c r="C134">
        <v>275.97000000000003</v>
      </c>
      <c r="D134" t="s">
        <v>542</v>
      </c>
      <c r="E134">
        <f t="shared" si="2"/>
        <v>275.97000000000003</v>
      </c>
    </row>
    <row r="135" spans="1:5" x14ac:dyDescent="0.25">
      <c r="A135" t="s">
        <v>223</v>
      </c>
      <c r="B135" t="s">
        <v>224</v>
      </c>
      <c r="C135">
        <v>250</v>
      </c>
      <c r="D135" t="s">
        <v>542</v>
      </c>
      <c r="E135">
        <f t="shared" si="2"/>
        <v>250</v>
      </c>
    </row>
    <row r="136" spans="1:5" x14ac:dyDescent="0.25">
      <c r="A136" t="s">
        <v>427</v>
      </c>
      <c r="B136" t="s">
        <v>523</v>
      </c>
      <c r="C136">
        <v>140.19</v>
      </c>
      <c r="D136" t="s">
        <v>542</v>
      </c>
      <c r="E136">
        <f t="shared" si="2"/>
        <v>140.19</v>
      </c>
    </row>
    <row r="137" spans="1:5" x14ac:dyDescent="0.25">
      <c r="A137" t="s">
        <v>40</v>
      </c>
      <c r="B137" t="s">
        <v>68</v>
      </c>
      <c r="C137">
        <v>402.57</v>
      </c>
      <c r="D137" t="s">
        <v>542</v>
      </c>
      <c r="E137">
        <f t="shared" si="2"/>
        <v>402.57</v>
      </c>
    </row>
    <row r="138" spans="1:5" x14ac:dyDescent="0.25">
      <c r="A138" t="s">
        <v>150</v>
      </c>
      <c r="B138" t="s">
        <v>201</v>
      </c>
      <c r="C138">
        <v>456.78</v>
      </c>
      <c r="D138" t="s">
        <v>542</v>
      </c>
      <c r="E138">
        <f t="shared" si="2"/>
        <v>456.78</v>
      </c>
    </row>
    <row r="139" spans="1:5" x14ac:dyDescent="0.25">
      <c r="A139" t="s">
        <v>424</v>
      </c>
      <c r="B139" t="s">
        <v>488</v>
      </c>
      <c r="C139">
        <v>374.42</v>
      </c>
      <c r="D139" t="s">
        <v>542</v>
      </c>
      <c r="E139">
        <f t="shared" si="2"/>
        <v>374.42</v>
      </c>
    </row>
    <row r="140" spans="1:5" x14ac:dyDescent="0.25">
      <c r="A140" t="s">
        <v>168</v>
      </c>
      <c r="B140" t="s">
        <v>215</v>
      </c>
      <c r="C140">
        <v>318.54000000000002</v>
      </c>
      <c r="D140" t="s">
        <v>542</v>
      </c>
      <c r="E140">
        <f t="shared" si="2"/>
        <v>318.54000000000002</v>
      </c>
    </row>
    <row r="141" spans="1:5" x14ac:dyDescent="0.25">
      <c r="A141" t="s">
        <v>247</v>
      </c>
      <c r="B141" t="s">
        <v>374</v>
      </c>
      <c r="C141">
        <v>219.2</v>
      </c>
      <c r="D141" t="s">
        <v>542</v>
      </c>
      <c r="E141">
        <f t="shared" si="2"/>
        <v>219.2</v>
      </c>
    </row>
    <row r="142" spans="1:5" x14ac:dyDescent="0.25">
      <c r="A142" t="s">
        <v>268</v>
      </c>
      <c r="B142" t="s">
        <v>321</v>
      </c>
      <c r="C142">
        <v>520.74</v>
      </c>
      <c r="D142" t="s">
        <v>542</v>
      </c>
      <c r="E142">
        <f t="shared" si="2"/>
        <v>520.74</v>
      </c>
    </row>
    <row r="143" spans="1:5" x14ac:dyDescent="0.25">
      <c r="A143" t="s">
        <v>131</v>
      </c>
      <c r="B143" t="s">
        <v>132</v>
      </c>
      <c r="C143">
        <v>124</v>
      </c>
      <c r="D143" t="s">
        <v>542</v>
      </c>
      <c r="E143">
        <f t="shared" si="2"/>
        <v>124</v>
      </c>
    </row>
    <row r="144" spans="1:5" x14ac:dyDescent="0.25">
      <c r="A144" t="s">
        <v>469</v>
      </c>
      <c r="B144" t="s">
        <v>470</v>
      </c>
      <c r="C144">
        <v>1088.31</v>
      </c>
      <c r="D144" t="s">
        <v>542</v>
      </c>
      <c r="E144">
        <f t="shared" si="2"/>
        <v>1088.31</v>
      </c>
    </row>
    <row r="145" spans="1:5" x14ac:dyDescent="0.25">
      <c r="A145" t="s">
        <v>275</v>
      </c>
      <c r="B145" t="s">
        <v>297</v>
      </c>
      <c r="C145">
        <v>1068.18</v>
      </c>
      <c r="D145" t="s">
        <v>542</v>
      </c>
      <c r="E145">
        <f t="shared" si="2"/>
        <v>1068.18</v>
      </c>
    </row>
    <row r="146" spans="1:5" x14ac:dyDescent="0.25">
      <c r="A146" t="s">
        <v>43</v>
      </c>
      <c r="B146" t="s">
        <v>44</v>
      </c>
      <c r="C146">
        <v>1084.78</v>
      </c>
      <c r="D146" t="s">
        <v>542</v>
      </c>
      <c r="E146">
        <f t="shared" si="2"/>
        <v>1084.78</v>
      </c>
    </row>
    <row r="147" spans="1:5" x14ac:dyDescent="0.25">
      <c r="A147" t="s">
        <v>294</v>
      </c>
      <c r="B147" t="s">
        <v>295</v>
      </c>
      <c r="C147">
        <v>1090.56</v>
      </c>
      <c r="D147" t="s">
        <v>542</v>
      </c>
      <c r="E147">
        <f t="shared" si="2"/>
        <v>1090.56</v>
      </c>
    </row>
    <row r="148" spans="1:5" x14ac:dyDescent="0.25">
      <c r="A148" t="s">
        <v>250</v>
      </c>
      <c r="B148" t="s">
        <v>296</v>
      </c>
      <c r="C148">
        <v>1078.8699999999999</v>
      </c>
      <c r="D148" t="s">
        <v>542</v>
      </c>
      <c r="E148">
        <f t="shared" si="2"/>
        <v>1078.8699999999999</v>
      </c>
    </row>
    <row r="149" spans="1:5" x14ac:dyDescent="0.25">
      <c r="A149" t="s">
        <v>418</v>
      </c>
      <c r="B149" t="s">
        <v>471</v>
      </c>
      <c r="C149">
        <v>1085.96</v>
      </c>
      <c r="D149" t="s">
        <v>542</v>
      </c>
      <c r="E149">
        <f t="shared" si="2"/>
        <v>1085.96</v>
      </c>
    </row>
    <row r="150" spans="1:5" x14ac:dyDescent="0.25">
      <c r="A150" t="s">
        <v>159</v>
      </c>
      <c r="B150" t="s">
        <v>199</v>
      </c>
      <c r="C150">
        <v>479.13</v>
      </c>
      <c r="D150" t="s">
        <v>542</v>
      </c>
      <c r="E150">
        <f t="shared" si="2"/>
        <v>479.13</v>
      </c>
    </row>
    <row r="151" spans="1:5" x14ac:dyDescent="0.25">
      <c r="A151" t="s">
        <v>16</v>
      </c>
      <c r="B151" t="s">
        <v>143</v>
      </c>
      <c r="C151">
        <v>99.33</v>
      </c>
      <c r="D151" t="s">
        <v>542</v>
      </c>
      <c r="E151">
        <f t="shared" si="2"/>
        <v>99.33</v>
      </c>
    </row>
    <row r="152" spans="1:5" x14ac:dyDescent="0.25">
      <c r="A152" t="s">
        <v>154</v>
      </c>
      <c r="B152" t="s">
        <v>208</v>
      </c>
      <c r="C152">
        <v>384.38</v>
      </c>
      <c r="D152" t="s">
        <v>542</v>
      </c>
      <c r="E152">
        <f t="shared" si="2"/>
        <v>384.38</v>
      </c>
    </row>
    <row r="153" spans="1:5" x14ac:dyDescent="0.25">
      <c r="A153" t="s">
        <v>55</v>
      </c>
      <c r="B153" t="s">
        <v>74</v>
      </c>
      <c r="C153">
        <v>382.3</v>
      </c>
      <c r="D153" t="s">
        <v>542</v>
      </c>
      <c r="E153">
        <f t="shared" si="2"/>
        <v>382.3</v>
      </c>
    </row>
    <row r="154" spans="1:5" x14ac:dyDescent="0.25">
      <c r="A154" t="s">
        <v>180</v>
      </c>
      <c r="B154" t="s">
        <v>209</v>
      </c>
      <c r="C154">
        <v>375.14</v>
      </c>
      <c r="D154" t="s">
        <v>542</v>
      </c>
      <c r="E154">
        <f t="shared" si="2"/>
        <v>375.14</v>
      </c>
    </row>
    <row r="155" spans="1:5" x14ac:dyDescent="0.25">
      <c r="A155" t="s">
        <v>290</v>
      </c>
      <c r="B155" t="s">
        <v>345</v>
      </c>
      <c r="C155">
        <v>372.88</v>
      </c>
      <c r="D155" t="s">
        <v>542</v>
      </c>
      <c r="E155">
        <f t="shared" si="2"/>
        <v>372.88</v>
      </c>
    </row>
    <row r="156" spans="1:5" x14ac:dyDescent="0.25">
      <c r="A156" t="s">
        <v>43</v>
      </c>
      <c r="B156" t="s">
        <v>81</v>
      </c>
      <c r="C156">
        <v>315.63</v>
      </c>
      <c r="D156" t="s">
        <v>542</v>
      </c>
      <c r="E156">
        <f t="shared" si="2"/>
        <v>315.63</v>
      </c>
    </row>
    <row r="157" spans="1:5" x14ac:dyDescent="0.25">
      <c r="A157" t="s">
        <v>415</v>
      </c>
      <c r="B157" t="s">
        <v>499</v>
      </c>
      <c r="C157">
        <v>289.35000000000002</v>
      </c>
      <c r="D157" t="s">
        <v>542</v>
      </c>
      <c r="E157">
        <f t="shared" si="2"/>
        <v>289.35000000000002</v>
      </c>
    </row>
    <row r="158" spans="1:5" x14ac:dyDescent="0.25">
      <c r="A158" t="s">
        <v>155</v>
      </c>
      <c r="B158" t="s">
        <v>225</v>
      </c>
      <c r="C158">
        <v>249.28</v>
      </c>
      <c r="D158" t="s">
        <v>542</v>
      </c>
      <c r="E158">
        <f t="shared" si="2"/>
        <v>249.28</v>
      </c>
    </row>
    <row r="159" spans="1:5" x14ac:dyDescent="0.25">
      <c r="A159" t="s">
        <v>168</v>
      </c>
      <c r="B159" t="s">
        <v>228</v>
      </c>
      <c r="C159">
        <v>216.89</v>
      </c>
      <c r="D159" t="s">
        <v>542</v>
      </c>
      <c r="E159">
        <f t="shared" si="2"/>
        <v>216.89</v>
      </c>
    </row>
    <row r="160" spans="1:5" x14ac:dyDescent="0.25">
      <c r="A160" t="s">
        <v>42</v>
      </c>
      <c r="B160" t="s">
        <v>98</v>
      </c>
      <c r="C160">
        <v>216.3</v>
      </c>
      <c r="D160" t="s">
        <v>542</v>
      </c>
      <c r="E160">
        <f t="shared" si="2"/>
        <v>216.3</v>
      </c>
    </row>
    <row r="161" spans="1:5" x14ac:dyDescent="0.25">
      <c r="A161" t="s">
        <v>42</v>
      </c>
      <c r="B161" t="s">
        <v>102</v>
      </c>
      <c r="C161">
        <v>200.41</v>
      </c>
      <c r="D161" t="s">
        <v>542</v>
      </c>
      <c r="E161">
        <f t="shared" si="2"/>
        <v>200.41</v>
      </c>
    </row>
    <row r="162" spans="1:5" x14ac:dyDescent="0.25">
      <c r="A162" t="s">
        <v>5</v>
      </c>
      <c r="B162" t="s">
        <v>103</v>
      </c>
      <c r="C162">
        <v>200</v>
      </c>
      <c r="D162" t="s">
        <v>542</v>
      </c>
      <c r="E162">
        <f t="shared" si="2"/>
        <v>200</v>
      </c>
    </row>
    <row r="163" spans="1:5" x14ac:dyDescent="0.25">
      <c r="A163" t="s">
        <v>43</v>
      </c>
      <c r="B163" t="s">
        <v>118</v>
      </c>
      <c r="C163">
        <v>152.57</v>
      </c>
      <c r="D163" t="s">
        <v>542</v>
      </c>
      <c r="E163">
        <f t="shared" si="2"/>
        <v>152.57</v>
      </c>
    </row>
    <row r="164" spans="1:5" x14ac:dyDescent="0.25">
      <c r="A164" t="s">
        <v>351</v>
      </c>
      <c r="B164" t="s">
        <v>392</v>
      </c>
      <c r="C164">
        <v>151.16</v>
      </c>
      <c r="D164" t="s">
        <v>542</v>
      </c>
      <c r="E164">
        <f t="shared" si="2"/>
        <v>151.16</v>
      </c>
    </row>
    <row r="165" spans="1:5" x14ac:dyDescent="0.25">
      <c r="A165" t="s">
        <v>283</v>
      </c>
      <c r="B165" t="s">
        <v>409</v>
      </c>
      <c r="C165">
        <v>119.54</v>
      </c>
      <c r="D165" t="s">
        <v>542</v>
      </c>
      <c r="E165">
        <f t="shared" si="2"/>
        <v>119.54</v>
      </c>
    </row>
    <row r="166" spans="1:5" x14ac:dyDescent="0.25">
      <c r="A166" t="s">
        <v>265</v>
      </c>
      <c r="B166" t="s">
        <v>377</v>
      </c>
      <c r="C166">
        <v>188.8</v>
      </c>
      <c r="D166" t="s">
        <v>542</v>
      </c>
      <c r="E166">
        <f t="shared" si="2"/>
        <v>188.8</v>
      </c>
    </row>
    <row r="167" spans="1:5" x14ac:dyDescent="0.25">
      <c r="A167" t="s">
        <v>172</v>
      </c>
      <c r="B167" t="s">
        <v>203</v>
      </c>
      <c r="C167">
        <v>451.54</v>
      </c>
      <c r="D167" t="s">
        <v>542</v>
      </c>
      <c r="E167">
        <f t="shared" si="2"/>
        <v>451.54</v>
      </c>
    </row>
    <row r="168" spans="1:5" x14ac:dyDescent="0.25">
      <c r="A168" t="s">
        <v>58</v>
      </c>
      <c r="B168" t="s">
        <v>116</v>
      </c>
      <c r="C168">
        <v>157.44</v>
      </c>
      <c r="D168" t="s">
        <v>542</v>
      </c>
      <c r="E168">
        <f t="shared" si="2"/>
        <v>157.44</v>
      </c>
    </row>
    <row r="169" spans="1:5" x14ac:dyDescent="0.25">
      <c r="A169" t="s">
        <v>40</v>
      </c>
      <c r="B169" t="s">
        <v>87</v>
      </c>
      <c r="C169">
        <v>268.77</v>
      </c>
      <c r="D169" t="s">
        <v>542</v>
      </c>
      <c r="E169">
        <f t="shared" si="2"/>
        <v>268.77</v>
      </c>
    </row>
    <row r="170" spans="1:5" x14ac:dyDescent="0.25">
      <c r="A170" t="s">
        <v>192</v>
      </c>
      <c r="B170" t="s">
        <v>193</v>
      </c>
      <c r="C170">
        <v>580.38</v>
      </c>
      <c r="D170" t="s">
        <v>542</v>
      </c>
      <c r="E170">
        <f t="shared" si="2"/>
        <v>580.38</v>
      </c>
    </row>
    <row r="171" spans="1:5" x14ac:dyDescent="0.25">
      <c r="A171" t="s">
        <v>179</v>
      </c>
      <c r="B171" t="s">
        <v>191</v>
      </c>
      <c r="C171">
        <v>590.74</v>
      </c>
      <c r="D171" t="s">
        <v>542</v>
      </c>
      <c r="E171">
        <f t="shared" si="2"/>
        <v>590.74</v>
      </c>
    </row>
    <row r="172" spans="1:5" x14ac:dyDescent="0.25">
      <c r="A172" t="s">
        <v>439</v>
      </c>
      <c r="B172" t="s">
        <v>530</v>
      </c>
      <c r="C172">
        <v>123.84</v>
      </c>
      <c r="D172" t="s">
        <v>542</v>
      </c>
      <c r="E172">
        <f t="shared" si="2"/>
        <v>123.84</v>
      </c>
    </row>
    <row r="173" spans="1:5" x14ac:dyDescent="0.25">
      <c r="A173" t="s">
        <v>439</v>
      </c>
      <c r="B173" t="s">
        <v>529</v>
      </c>
      <c r="C173">
        <v>123.84</v>
      </c>
      <c r="D173" t="s">
        <v>542</v>
      </c>
      <c r="E173">
        <f t="shared" si="2"/>
        <v>123.84</v>
      </c>
    </row>
    <row r="174" spans="1:5" x14ac:dyDescent="0.25">
      <c r="A174" t="s">
        <v>419</v>
      </c>
      <c r="B174" t="s">
        <v>490</v>
      </c>
      <c r="C174">
        <v>341.51</v>
      </c>
      <c r="D174" t="s">
        <v>542</v>
      </c>
      <c r="E174">
        <f t="shared" si="2"/>
        <v>341.51</v>
      </c>
    </row>
    <row r="175" spans="1:5" x14ac:dyDescent="0.25">
      <c r="A175" t="s">
        <v>247</v>
      </c>
      <c r="B175" t="s">
        <v>357</v>
      </c>
      <c r="C175">
        <v>313.16000000000003</v>
      </c>
      <c r="D175" t="s">
        <v>542</v>
      </c>
      <c r="E175">
        <f t="shared" si="2"/>
        <v>313.16000000000003</v>
      </c>
    </row>
    <row r="176" spans="1:5" x14ac:dyDescent="0.25">
      <c r="A176" t="s">
        <v>241</v>
      </c>
      <c r="B176" t="s">
        <v>360</v>
      </c>
      <c r="C176">
        <v>277.49</v>
      </c>
      <c r="D176" t="s">
        <v>542</v>
      </c>
      <c r="E176">
        <f t="shared" si="2"/>
        <v>277.49</v>
      </c>
    </row>
    <row r="177" spans="1:5" x14ac:dyDescent="0.25">
      <c r="A177" t="s">
        <v>170</v>
      </c>
      <c r="B177" t="s">
        <v>237</v>
      </c>
      <c r="C177">
        <v>124.99</v>
      </c>
      <c r="D177" t="s">
        <v>542</v>
      </c>
      <c r="E177">
        <f t="shared" si="2"/>
        <v>124.99</v>
      </c>
    </row>
    <row r="178" spans="1:5" x14ac:dyDescent="0.25">
      <c r="A178" t="s">
        <v>48</v>
      </c>
      <c r="B178" t="s">
        <v>115</v>
      </c>
      <c r="C178">
        <v>159.99</v>
      </c>
      <c r="D178" t="s">
        <v>542</v>
      </c>
      <c r="E178">
        <f t="shared" si="2"/>
        <v>159.99</v>
      </c>
    </row>
    <row r="179" spans="1:5" x14ac:dyDescent="0.25">
      <c r="A179" t="s">
        <v>186</v>
      </c>
      <c r="B179" t="s">
        <v>232</v>
      </c>
      <c r="C179">
        <v>159.99</v>
      </c>
      <c r="D179" t="s">
        <v>542</v>
      </c>
      <c r="E179">
        <f t="shared" si="2"/>
        <v>159.99</v>
      </c>
    </row>
    <row r="180" spans="1:5" x14ac:dyDescent="0.25">
      <c r="A180" t="s">
        <v>417</v>
      </c>
      <c r="B180" t="s">
        <v>518</v>
      </c>
      <c r="C180">
        <v>159.99</v>
      </c>
      <c r="D180" t="s">
        <v>542</v>
      </c>
      <c r="E180">
        <f t="shared" si="2"/>
        <v>159.99</v>
      </c>
    </row>
    <row r="181" spans="1:5" x14ac:dyDescent="0.25">
      <c r="A181" t="s">
        <v>271</v>
      </c>
      <c r="B181" t="s">
        <v>382</v>
      </c>
      <c r="C181">
        <v>159.99</v>
      </c>
      <c r="D181" t="s">
        <v>542</v>
      </c>
      <c r="E181">
        <f t="shared" si="2"/>
        <v>159.99</v>
      </c>
    </row>
    <row r="182" spans="1:5" x14ac:dyDescent="0.25">
      <c r="A182" t="s">
        <v>407</v>
      </c>
      <c r="B182" t="s">
        <v>408</v>
      </c>
      <c r="C182">
        <v>120</v>
      </c>
      <c r="D182" t="s">
        <v>542</v>
      </c>
      <c r="E182">
        <f t="shared" si="2"/>
        <v>120</v>
      </c>
    </row>
    <row r="183" spans="1:5" x14ac:dyDescent="0.25">
      <c r="A183" t="s">
        <v>351</v>
      </c>
      <c r="B183" t="s">
        <v>414</v>
      </c>
      <c r="C183">
        <v>110</v>
      </c>
      <c r="D183" t="s">
        <v>542</v>
      </c>
      <c r="E183">
        <f t="shared" si="2"/>
        <v>110</v>
      </c>
    </row>
    <row r="184" spans="1:5" x14ac:dyDescent="0.25">
      <c r="A184" t="s">
        <v>29</v>
      </c>
      <c r="B184" t="s">
        <v>30</v>
      </c>
      <c r="C184">
        <v>4197</v>
      </c>
      <c r="D184" t="s">
        <v>542</v>
      </c>
      <c r="E184">
        <f t="shared" si="2"/>
        <v>4197</v>
      </c>
    </row>
    <row r="185" spans="1:5" x14ac:dyDescent="0.25">
      <c r="A185" t="s">
        <v>426</v>
      </c>
      <c r="B185" t="s">
        <v>475</v>
      </c>
      <c r="C185">
        <v>799.39</v>
      </c>
      <c r="D185" t="s">
        <v>542</v>
      </c>
      <c r="E185">
        <f t="shared" si="2"/>
        <v>799.39</v>
      </c>
    </row>
    <row r="186" spans="1:5" x14ac:dyDescent="0.25">
      <c r="A186" t="s">
        <v>170</v>
      </c>
      <c r="B186" t="s">
        <v>231</v>
      </c>
      <c r="C186">
        <v>167.7</v>
      </c>
      <c r="D186" t="s">
        <v>542</v>
      </c>
      <c r="E186">
        <f t="shared" si="2"/>
        <v>167.7</v>
      </c>
    </row>
    <row r="187" spans="1:5" x14ac:dyDescent="0.25">
      <c r="A187" t="s">
        <v>40</v>
      </c>
      <c r="B187" t="s">
        <v>88</v>
      </c>
      <c r="C187">
        <v>266.87</v>
      </c>
      <c r="D187" t="s">
        <v>542</v>
      </c>
      <c r="E187">
        <f t="shared" si="2"/>
        <v>266.87</v>
      </c>
    </row>
    <row r="188" spans="1:5" x14ac:dyDescent="0.25">
      <c r="A188" t="s">
        <v>274</v>
      </c>
      <c r="B188" t="s">
        <v>380</v>
      </c>
      <c r="C188">
        <v>171.22</v>
      </c>
      <c r="D188" t="s">
        <v>542</v>
      </c>
      <c r="E188">
        <f t="shared" si="2"/>
        <v>171.22</v>
      </c>
    </row>
    <row r="189" spans="1:5" x14ac:dyDescent="0.25">
      <c r="A189" t="s">
        <v>274</v>
      </c>
      <c r="B189" t="s">
        <v>340</v>
      </c>
      <c r="C189">
        <v>402.54</v>
      </c>
      <c r="D189" t="s">
        <v>542</v>
      </c>
      <c r="E189">
        <f t="shared" si="2"/>
        <v>402.54</v>
      </c>
    </row>
    <row r="190" spans="1:5" x14ac:dyDescent="0.25">
      <c r="A190" t="s">
        <v>268</v>
      </c>
      <c r="B190" t="s">
        <v>386</v>
      </c>
      <c r="C190">
        <v>156.49</v>
      </c>
      <c r="D190" t="s">
        <v>542</v>
      </c>
      <c r="E190">
        <f t="shared" si="2"/>
        <v>156.49</v>
      </c>
    </row>
    <row r="191" spans="1:5" x14ac:dyDescent="0.25">
      <c r="A191" t="s">
        <v>260</v>
      </c>
      <c r="B191" t="s">
        <v>327</v>
      </c>
      <c r="C191">
        <v>484.48</v>
      </c>
      <c r="D191" t="s">
        <v>542</v>
      </c>
      <c r="E191">
        <f t="shared" si="2"/>
        <v>484.48</v>
      </c>
    </row>
    <row r="192" spans="1:5" x14ac:dyDescent="0.25">
      <c r="A192" t="s">
        <v>31</v>
      </c>
      <c r="B192" t="s">
        <v>124</v>
      </c>
      <c r="C192">
        <v>139.79</v>
      </c>
      <c r="D192" t="s">
        <v>542</v>
      </c>
      <c r="E192">
        <f t="shared" si="2"/>
        <v>139.79</v>
      </c>
    </row>
    <row r="193" spans="1:5" x14ac:dyDescent="0.25">
      <c r="A193" t="s">
        <v>168</v>
      </c>
      <c r="B193" t="s">
        <v>234</v>
      </c>
      <c r="C193">
        <v>141.26</v>
      </c>
      <c r="D193" t="s">
        <v>542</v>
      </c>
      <c r="E193">
        <f t="shared" si="2"/>
        <v>141.26</v>
      </c>
    </row>
    <row r="194" spans="1:5" x14ac:dyDescent="0.25">
      <c r="A194" t="s">
        <v>279</v>
      </c>
      <c r="B194" t="s">
        <v>384</v>
      </c>
      <c r="C194">
        <v>157.69</v>
      </c>
      <c r="D194" t="s">
        <v>542</v>
      </c>
      <c r="E194">
        <f t="shared" si="2"/>
        <v>157.69</v>
      </c>
    </row>
    <row r="195" spans="1:5" x14ac:dyDescent="0.25">
      <c r="A195" t="s">
        <v>265</v>
      </c>
      <c r="B195" t="s">
        <v>306</v>
      </c>
      <c r="C195">
        <v>774.49</v>
      </c>
      <c r="D195" t="s">
        <v>542</v>
      </c>
      <c r="E195">
        <f t="shared" ref="E195:E258" si="3">C195</f>
        <v>774.49</v>
      </c>
    </row>
    <row r="196" spans="1:5" x14ac:dyDescent="0.25">
      <c r="A196" t="s">
        <v>279</v>
      </c>
      <c r="B196" t="s">
        <v>390</v>
      </c>
      <c r="C196">
        <v>154.72</v>
      </c>
      <c r="D196" t="s">
        <v>542</v>
      </c>
      <c r="E196">
        <f t="shared" si="3"/>
        <v>154.72</v>
      </c>
    </row>
    <row r="197" spans="1:5" x14ac:dyDescent="0.25">
      <c r="A197" t="s">
        <v>305</v>
      </c>
      <c r="B197" t="s">
        <v>389</v>
      </c>
      <c r="C197">
        <v>155.47</v>
      </c>
      <c r="D197" t="s">
        <v>542</v>
      </c>
      <c r="E197">
        <f t="shared" si="3"/>
        <v>155.47</v>
      </c>
    </row>
    <row r="198" spans="1:5" x14ac:dyDescent="0.25">
      <c r="A198" t="s">
        <v>265</v>
      </c>
      <c r="B198" t="s">
        <v>266</v>
      </c>
      <c r="C198">
        <v>5649</v>
      </c>
      <c r="D198" t="s">
        <v>542</v>
      </c>
      <c r="E198">
        <f t="shared" si="3"/>
        <v>5649</v>
      </c>
    </row>
    <row r="199" spans="1:5" x14ac:dyDescent="0.25">
      <c r="A199" t="s">
        <v>265</v>
      </c>
      <c r="B199" t="s">
        <v>333</v>
      </c>
      <c r="C199">
        <v>447</v>
      </c>
      <c r="D199" t="s">
        <v>542</v>
      </c>
      <c r="E199">
        <f t="shared" si="3"/>
        <v>447</v>
      </c>
    </row>
    <row r="200" spans="1:5" x14ac:dyDescent="0.25">
      <c r="A200" t="s">
        <v>184</v>
      </c>
      <c r="B200" t="s">
        <v>233</v>
      </c>
      <c r="C200">
        <v>158</v>
      </c>
      <c r="D200" t="s">
        <v>542</v>
      </c>
      <c r="E200">
        <f t="shared" si="3"/>
        <v>158</v>
      </c>
    </row>
    <row r="201" spans="1:5" x14ac:dyDescent="0.25">
      <c r="A201" t="s">
        <v>260</v>
      </c>
      <c r="B201" t="s">
        <v>261</v>
      </c>
      <c r="C201">
        <v>6667.7</v>
      </c>
      <c r="D201" t="s">
        <v>542</v>
      </c>
      <c r="E201">
        <f t="shared" si="3"/>
        <v>6667.7</v>
      </c>
    </row>
    <row r="202" spans="1:5" x14ac:dyDescent="0.25">
      <c r="A202" t="s">
        <v>279</v>
      </c>
      <c r="B202" t="s">
        <v>344</v>
      </c>
      <c r="C202">
        <v>375.67</v>
      </c>
      <c r="D202" t="s">
        <v>542</v>
      </c>
      <c r="E202">
        <f t="shared" si="3"/>
        <v>375.67</v>
      </c>
    </row>
    <row r="203" spans="1:5" x14ac:dyDescent="0.25">
      <c r="A203" t="s">
        <v>279</v>
      </c>
      <c r="B203" t="s">
        <v>289</v>
      </c>
      <c r="C203">
        <v>1549.07</v>
      </c>
      <c r="D203" t="s">
        <v>542</v>
      </c>
      <c r="E203">
        <f t="shared" si="3"/>
        <v>1549.07</v>
      </c>
    </row>
    <row r="204" spans="1:5" x14ac:dyDescent="0.25">
      <c r="A204" t="s">
        <v>424</v>
      </c>
      <c r="B204" t="s">
        <v>481</v>
      </c>
      <c r="C204">
        <v>594.44000000000005</v>
      </c>
      <c r="D204" t="s">
        <v>542</v>
      </c>
      <c r="E204">
        <f t="shared" si="3"/>
        <v>594.44000000000005</v>
      </c>
    </row>
    <row r="205" spans="1:5" x14ac:dyDescent="0.25">
      <c r="A205" t="s">
        <v>169</v>
      </c>
      <c r="B205" t="s">
        <v>206</v>
      </c>
      <c r="C205">
        <v>398.52</v>
      </c>
      <c r="D205" t="s">
        <v>542</v>
      </c>
      <c r="E205">
        <f t="shared" si="3"/>
        <v>398.52</v>
      </c>
    </row>
    <row r="206" spans="1:5" x14ac:dyDescent="0.25">
      <c r="A206" t="s">
        <v>150</v>
      </c>
      <c r="B206" t="s">
        <v>164</v>
      </c>
      <c r="C206">
        <v>2315.59</v>
      </c>
      <c r="D206" t="s">
        <v>542</v>
      </c>
      <c r="E206">
        <f t="shared" si="3"/>
        <v>2315.59</v>
      </c>
    </row>
    <row r="207" spans="1:5" x14ac:dyDescent="0.25">
      <c r="A207" t="s">
        <v>258</v>
      </c>
      <c r="B207" t="s">
        <v>303</v>
      </c>
      <c r="C207">
        <v>811</v>
      </c>
      <c r="D207" t="s">
        <v>542</v>
      </c>
      <c r="E207">
        <f t="shared" si="3"/>
        <v>811</v>
      </c>
    </row>
    <row r="208" spans="1:5" x14ac:dyDescent="0.25">
      <c r="A208" t="s">
        <v>279</v>
      </c>
      <c r="B208" t="s">
        <v>293</v>
      </c>
      <c r="C208">
        <v>1342.68</v>
      </c>
      <c r="D208" t="s">
        <v>542</v>
      </c>
      <c r="E208">
        <f t="shared" si="3"/>
        <v>1342.68</v>
      </c>
    </row>
    <row r="209" spans="1:5" x14ac:dyDescent="0.25">
      <c r="A209" t="s">
        <v>40</v>
      </c>
      <c r="B209" t="s">
        <v>41</v>
      </c>
      <c r="C209">
        <v>1470.44</v>
      </c>
      <c r="D209" t="s">
        <v>542</v>
      </c>
      <c r="E209">
        <f t="shared" si="3"/>
        <v>1470.44</v>
      </c>
    </row>
    <row r="210" spans="1:5" x14ac:dyDescent="0.25">
      <c r="A210" t="s">
        <v>428</v>
      </c>
      <c r="B210" t="s">
        <v>520</v>
      </c>
      <c r="C210">
        <v>149.97999999999999</v>
      </c>
      <c r="D210" t="s">
        <v>542</v>
      </c>
      <c r="E210">
        <f t="shared" si="3"/>
        <v>149.97999999999999</v>
      </c>
    </row>
    <row r="211" spans="1:5" x14ac:dyDescent="0.25">
      <c r="A211" t="s">
        <v>503</v>
      </c>
      <c r="B211" t="s">
        <v>521</v>
      </c>
      <c r="C211">
        <v>148</v>
      </c>
      <c r="D211" t="s">
        <v>542</v>
      </c>
      <c r="E211">
        <f t="shared" si="3"/>
        <v>148</v>
      </c>
    </row>
    <row r="212" spans="1:5" x14ac:dyDescent="0.25">
      <c r="A212" t="s">
        <v>308</v>
      </c>
      <c r="B212" t="s">
        <v>370</v>
      </c>
      <c r="C212">
        <v>231.86</v>
      </c>
      <c r="D212" t="s">
        <v>542</v>
      </c>
      <c r="E212">
        <f t="shared" si="3"/>
        <v>231.86</v>
      </c>
    </row>
    <row r="213" spans="1:5" x14ac:dyDescent="0.25">
      <c r="A213" t="s">
        <v>28</v>
      </c>
      <c r="B213" t="s">
        <v>76</v>
      </c>
      <c r="C213">
        <v>335.44</v>
      </c>
      <c r="D213" t="s">
        <v>542</v>
      </c>
      <c r="E213">
        <f t="shared" si="3"/>
        <v>335.44</v>
      </c>
    </row>
    <row r="214" spans="1:5" x14ac:dyDescent="0.25">
      <c r="A214" t="s">
        <v>265</v>
      </c>
      <c r="B214" t="s">
        <v>286</v>
      </c>
      <c r="C214">
        <v>2047.77</v>
      </c>
      <c r="D214" t="s">
        <v>542</v>
      </c>
      <c r="E214">
        <f t="shared" si="3"/>
        <v>2047.77</v>
      </c>
    </row>
    <row r="215" spans="1:5" x14ac:dyDescent="0.25">
      <c r="A215" t="s">
        <v>265</v>
      </c>
      <c r="B215" t="s">
        <v>411</v>
      </c>
      <c r="C215">
        <v>115.53</v>
      </c>
      <c r="D215" t="s">
        <v>542</v>
      </c>
      <c r="E215">
        <f t="shared" si="3"/>
        <v>115.53</v>
      </c>
    </row>
    <row r="216" spans="1:5" x14ac:dyDescent="0.25">
      <c r="A216" t="s">
        <v>262</v>
      </c>
      <c r="B216" t="s">
        <v>285</v>
      </c>
      <c r="C216">
        <v>2400.59</v>
      </c>
      <c r="D216" t="s">
        <v>542</v>
      </c>
      <c r="E216">
        <f t="shared" si="3"/>
        <v>2400.59</v>
      </c>
    </row>
    <row r="217" spans="1:5" x14ac:dyDescent="0.25">
      <c r="A217" t="s">
        <v>430</v>
      </c>
      <c r="B217" t="s">
        <v>455</v>
      </c>
      <c r="C217">
        <v>2352.16</v>
      </c>
      <c r="D217" t="s">
        <v>542</v>
      </c>
      <c r="E217">
        <f t="shared" si="3"/>
        <v>2352.16</v>
      </c>
    </row>
    <row r="218" spans="1:5" x14ac:dyDescent="0.25">
      <c r="A218" t="s">
        <v>430</v>
      </c>
      <c r="B218" t="s">
        <v>453</v>
      </c>
      <c r="C218">
        <v>2352.16</v>
      </c>
      <c r="D218" t="s">
        <v>542</v>
      </c>
      <c r="E218">
        <f t="shared" si="3"/>
        <v>2352.16</v>
      </c>
    </row>
    <row r="219" spans="1:5" x14ac:dyDescent="0.25">
      <c r="A219" t="s">
        <v>430</v>
      </c>
      <c r="B219" t="s">
        <v>457</v>
      </c>
      <c r="C219">
        <v>2352.16</v>
      </c>
      <c r="D219" t="s">
        <v>542</v>
      </c>
      <c r="E219">
        <f t="shared" si="3"/>
        <v>2352.16</v>
      </c>
    </row>
    <row r="220" spans="1:5" x14ac:dyDescent="0.25">
      <c r="A220" t="s">
        <v>429</v>
      </c>
      <c r="B220" t="s">
        <v>457</v>
      </c>
      <c r="C220">
        <v>2340.5500000000002</v>
      </c>
      <c r="D220" t="s">
        <v>542</v>
      </c>
      <c r="E220">
        <f t="shared" si="3"/>
        <v>2340.5500000000002</v>
      </c>
    </row>
    <row r="221" spans="1:5" x14ac:dyDescent="0.25">
      <c r="A221" t="s">
        <v>435</v>
      </c>
      <c r="B221" t="s">
        <v>457</v>
      </c>
      <c r="C221">
        <v>1641.61</v>
      </c>
      <c r="D221" t="s">
        <v>542</v>
      </c>
      <c r="E221">
        <f t="shared" si="3"/>
        <v>1641.61</v>
      </c>
    </row>
    <row r="222" spans="1:5" x14ac:dyDescent="0.25">
      <c r="A222" t="s">
        <v>439</v>
      </c>
      <c r="B222" t="s">
        <v>457</v>
      </c>
      <c r="C222">
        <v>940.35</v>
      </c>
      <c r="D222" t="s">
        <v>542</v>
      </c>
      <c r="E222">
        <f t="shared" si="3"/>
        <v>940.35</v>
      </c>
    </row>
    <row r="223" spans="1:5" x14ac:dyDescent="0.25">
      <c r="A223" t="s">
        <v>460</v>
      </c>
      <c r="B223" t="s">
        <v>457</v>
      </c>
      <c r="C223">
        <v>235.44</v>
      </c>
      <c r="D223" t="s">
        <v>542</v>
      </c>
      <c r="E223">
        <f t="shared" si="3"/>
        <v>235.44</v>
      </c>
    </row>
    <row r="224" spans="1:5" x14ac:dyDescent="0.25">
      <c r="A224" t="s">
        <v>436</v>
      </c>
      <c r="B224" t="s">
        <v>452</v>
      </c>
      <c r="C224">
        <v>2357.6</v>
      </c>
      <c r="D224" t="s">
        <v>542</v>
      </c>
      <c r="E224">
        <f t="shared" si="3"/>
        <v>2357.6</v>
      </c>
    </row>
    <row r="225" spans="1:5" x14ac:dyDescent="0.25">
      <c r="A225" t="s">
        <v>439</v>
      </c>
      <c r="B225" t="s">
        <v>452</v>
      </c>
      <c r="C225">
        <v>1645.61</v>
      </c>
      <c r="D225" t="s">
        <v>542</v>
      </c>
      <c r="E225">
        <f t="shared" si="3"/>
        <v>1645.61</v>
      </c>
    </row>
    <row r="226" spans="1:5" x14ac:dyDescent="0.25">
      <c r="A226" t="s">
        <v>435</v>
      </c>
      <c r="B226" t="s">
        <v>452</v>
      </c>
      <c r="C226">
        <v>1641.61</v>
      </c>
      <c r="D226" t="s">
        <v>542</v>
      </c>
      <c r="E226">
        <f t="shared" si="3"/>
        <v>1641.61</v>
      </c>
    </row>
    <row r="227" spans="1:5" x14ac:dyDescent="0.25">
      <c r="A227" t="s">
        <v>460</v>
      </c>
      <c r="B227" t="s">
        <v>452</v>
      </c>
      <c r="C227">
        <v>941.77</v>
      </c>
      <c r="D227" t="s">
        <v>542</v>
      </c>
      <c r="E227">
        <f t="shared" si="3"/>
        <v>941.77</v>
      </c>
    </row>
    <row r="228" spans="1:5" x14ac:dyDescent="0.25">
      <c r="A228" t="s">
        <v>459</v>
      </c>
      <c r="B228" t="s">
        <v>452</v>
      </c>
      <c r="C228">
        <v>235</v>
      </c>
      <c r="D228" t="s">
        <v>542</v>
      </c>
      <c r="E228">
        <f t="shared" si="3"/>
        <v>235</v>
      </c>
    </row>
    <row r="229" spans="1:5" x14ac:dyDescent="0.25">
      <c r="A229" t="s">
        <v>426</v>
      </c>
      <c r="B229" t="s">
        <v>463</v>
      </c>
      <c r="C229">
        <v>1642.9</v>
      </c>
      <c r="D229" t="s">
        <v>542</v>
      </c>
      <c r="E229">
        <f t="shared" si="3"/>
        <v>1642.9</v>
      </c>
    </row>
    <row r="230" spans="1:5" x14ac:dyDescent="0.25">
      <c r="A230" t="s">
        <v>439</v>
      </c>
      <c r="B230" t="s">
        <v>463</v>
      </c>
      <c r="C230">
        <v>940.35</v>
      </c>
      <c r="D230" t="s">
        <v>542</v>
      </c>
      <c r="E230">
        <f t="shared" si="3"/>
        <v>940.35</v>
      </c>
    </row>
    <row r="231" spans="1:5" x14ac:dyDescent="0.25">
      <c r="A231" t="s">
        <v>439</v>
      </c>
      <c r="B231" t="s">
        <v>463</v>
      </c>
      <c r="C231">
        <v>235.09</v>
      </c>
      <c r="D231" t="s">
        <v>542</v>
      </c>
      <c r="E231">
        <f t="shared" si="3"/>
        <v>235.09</v>
      </c>
    </row>
    <row r="232" spans="1:5" x14ac:dyDescent="0.25">
      <c r="A232" t="s">
        <v>428</v>
      </c>
      <c r="B232" t="s">
        <v>468</v>
      </c>
      <c r="C232">
        <v>1200</v>
      </c>
      <c r="D232" t="s">
        <v>542</v>
      </c>
      <c r="E232">
        <f t="shared" si="3"/>
        <v>1200</v>
      </c>
    </row>
    <row r="233" spans="1:5" x14ac:dyDescent="0.25">
      <c r="A233" t="s">
        <v>418</v>
      </c>
      <c r="B233" t="s">
        <v>468</v>
      </c>
      <c r="C233">
        <v>800</v>
      </c>
      <c r="D233" t="s">
        <v>542</v>
      </c>
      <c r="E233">
        <f t="shared" si="3"/>
        <v>800</v>
      </c>
    </row>
    <row r="234" spans="1:5" x14ac:dyDescent="0.25">
      <c r="A234" t="s">
        <v>429</v>
      </c>
      <c r="B234" t="s">
        <v>468</v>
      </c>
      <c r="C234">
        <v>200</v>
      </c>
      <c r="D234" t="s">
        <v>542</v>
      </c>
      <c r="E234">
        <f t="shared" si="3"/>
        <v>200</v>
      </c>
    </row>
    <row r="235" spans="1:5" x14ac:dyDescent="0.25">
      <c r="A235" t="s">
        <v>519</v>
      </c>
      <c r="B235" t="s">
        <v>526</v>
      </c>
      <c r="C235">
        <v>134.47</v>
      </c>
      <c r="D235" t="s">
        <v>542</v>
      </c>
      <c r="E235">
        <f t="shared" si="3"/>
        <v>134.47</v>
      </c>
    </row>
    <row r="236" spans="1:5" x14ac:dyDescent="0.25">
      <c r="A236" t="s">
        <v>423</v>
      </c>
      <c r="B236" t="s">
        <v>524</v>
      </c>
      <c r="C236">
        <v>138.63</v>
      </c>
      <c r="D236" t="s">
        <v>542</v>
      </c>
      <c r="E236">
        <f t="shared" si="3"/>
        <v>138.63</v>
      </c>
    </row>
    <row r="237" spans="1:5" x14ac:dyDescent="0.25">
      <c r="A237" t="s">
        <v>328</v>
      </c>
      <c r="B237" t="s">
        <v>397</v>
      </c>
      <c r="C237">
        <v>139.81</v>
      </c>
      <c r="D237" t="s">
        <v>542</v>
      </c>
      <c r="E237">
        <f t="shared" si="3"/>
        <v>139.81</v>
      </c>
    </row>
    <row r="238" spans="1:5" x14ac:dyDescent="0.25">
      <c r="A238" t="s">
        <v>24</v>
      </c>
      <c r="B238" t="s">
        <v>52</v>
      </c>
      <c r="C238">
        <v>577.29</v>
      </c>
      <c r="D238" t="s">
        <v>542</v>
      </c>
      <c r="E238">
        <f t="shared" si="3"/>
        <v>577.29</v>
      </c>
    </row>
    <row r="239" spans="1:5" x14ac:dyDescent="0.25">
      <c r="A239" t="s">
        <v>145</v>
      </c>
      <c r="B239" t="s">
        <v>236</v>
      </c>
      <c r="C239">
        <v>135.15</v>
      </c>
      <c r="D239" t="s">
        <v>542</v>
      </c>
      <c r="E239">
        <f t="shared" si="3"/>
        <v>135.15</v>
      </c>
    </row>
    <row r="240" spans="1:5" x14ac:dyDescent="0.25">
      <c r="A240" t="s">
        <v>260</v>
      </c>
      <c r="B240" t="s">
        <v>402</v>
      </c>
      <c r="C240">
        <v>133.68</v>
      </c>
      <c r="D240" t="s">
        <v>542</v>
      </c>
      <c r="E240">
        <f t="shared" si="3"/>
        <v>133.68</v>
      </c>
    </row>
    <row r="241" spans="1:5" x14ac:dyDescent="0.25">
      <c r="A241" t="s">
        <v>439</v>
      </c>
      <c r="B241" t="s">
        <v>479</v>
      </c>
      <c r="C241">
        <v>705.26</v>
      </c>
      <c r="D241" t="s">
        <v>542</v>
      </c>
      <c r="E241">
        <f t="shared" si="3"/>
        <v>705.26</v>
      </c>
    </row>
    <row r="242" spans="1:5" x14ac:dyDescent="0.25">
      <c r="A242" t="s">
        <v>430</v>
      </c>
      <c r="B242" t="s">
        <v>456</v>
      </c>
      <c r="C242">
        <v>2352.16</v>
      </c>
      <c r="D242" t="s">
        <v>542</v>
      </c>
      <c r="E242">
        <f t="shared" si="3"/>
        <v>2352.16</v>
      </c>
    </row>
    <row r="243" spans="1:5" x14ac:dyDescent="0.25">
      <c r="A243" t="s">
        <v>328</v>
      </c>
      <c r="B243" t="s">
        <v>338</v>
      </c>
      <c r="C243">
        <v>408.01</v>
      </c>
      <c r="D243" t="s">
        <v>542</v>
      </c>
      <c r="E243">
        <f t="shared" si="3"/>
        <v>408.01</v>
      </c>
    </row>
    <row r="244" spans="1:5" x14ac:dyDescent="0.25">
      <c r="A244" t="s">
        <v>272</v>
      </c>
      <c r="B244" t="s">
        <v>330</v>
      </c>
      <c r="C244">
        <v>469.43</v>
      </c>
      <c r="D244" t="s">
        <v>542</v>
      </c>
      <c r="E244">
        <f t="shared" si="3"/>
        <v>469.43</v>
      </c>
    </row>
    <row r="245" spans="1:5" x14ac:dyDescent="0.25">
      <c r="A245" t="s">
        <v>220</v>
      </c>
      <c r="B245" t="s">
        <v>221</v>
      </c>
      <c r="C245">
        <v>269.88</v>
      </c>
      <c r="D245" t="s">
        <v>542</v>
      </c>
      <c r="E245">
        <f t="shared" si="3"/>
        <v>269.88</v>
      </c>
    </row>
    <row r="246" spans="1:5" x14ac:dyDescent="0.25">
      <c r="A246" t="s">
        <v>429</v>
      </c>
      <c r="B246" t="s">
        <v>483</v>
      </c>
      <c r="C246">
        <v>500</v>
      </c>
      <c r="D246" t="s">
        <v>542</v>
      </c>
      <c r="E246">
        <f t="shared" si="3"/>
        <v>500</v>
      </c>
    </row>
    <row r="247" spans="1:5" x14ac:dyDescent="0.25">
      <c r="A247" t="s">
        <v>430</v>
      </c>
      <c r="B247" t="s">
        <v>461</v>
      </c>
      <c r="C247">
        <v>1680.01</v>
      </c>
      <c r="D247" t="s">
        <v>542</v>
      </c>
      <c r="E247">
        <f t="shared" si="3"/>
        <v>1680.01</v>
      </c>
    </row>
    <row r="248" spans="1:5" x14ac:dyDescent="0.25">
      <c r="A248" t="s">
        <v>248</v>
      </c>
      <c r="B248" t="s">
        <v>378</v>
      </c>
      <c r="C248">
        <v>188.23</v>
      </c>
      <c r="D248" t="s">
        <v>542</v>
      </c>
      <c r="E248">
        <f t="shared" si="3"/>
        <v>188.23</v>
      </c>
    </row>
    <row r="249" spans="1:5" x14ac:dyDescent="0.25">
      <c r="A249" t="s">
        <v>423</v>
      </c>
      <c r="B249" t="s">
        <v>485</v>
      </c>
      <c r="C249">
        <v>412.1</v>
      </c>
      <c r="D249" t="s">
        <v>542</v>
      </c>
      <c r="E249">
        <f t="shared" si="3"/>
        <v>412.1</v>
      </c>
    </row>
    <row r="250" spans="1:5" x14ac:dyDescent="0.25">
      <c r="A250" t="s">
        <v>423</v>
      </c>
      <c r="B250" t="s">
        <v>484</v>
      </c>
      <c r="C250">
        <v>412.1</v>
      </c>
      <c r="D250" t="s">
        <v>542</v>
      </c>
      <c r="E250">
        <f t="shared" si="3"/>
        <v>412.1</v>
      </c>
    </row>
    <row r="251" spans="1:5" x14ac:dyDescent="0.25">
      <c r="A251" t="s">
        <v>252</v>
      </c>
      <c r="B251" t="s">
        <v>358</v>
      </c>
      <c r="C251">
        <v>284.36</v>
      </c>
      <c r="D251" t="s">
        <v>542</v>
      </c>
      <c r="E251">
        <f t="shared" si="3"/>
        <v>284.36</v>
      </c>
    </row>
    <row r="252" spans="1:5" x14ac:dyDescent="0.25">
      <c r="A252" t="s">
        <v>248</v>
      </c>
      <c r="B252" t="s">
        <v>353</v>
      </c>
      <c r="C252">
        <v>321.39999999999998</v>
      </c>
      <c r="D252" t="s">
        <v>542</v>
      </c>
      <c r="E252">
        <f t="shared" si="3"/>
        <v>321.39999999999998</v>
      </c>
    </row>
    <row r="253" spans="1:5" x14ac:dyDescent="0.25">
      <c r="A253" t="s">
        <v>271</v>
      </c>
      <c r="B253" t="s">
        <v>343</v>
      </c>
      <c r="C253">
        <v>377.44</v>
      </c>
      <c r="D253" t="s">
        <v>542</v>
      </c>
      <c r="E253">
        <f t="shared" si="3"/>
        <v>377.44</v>
      </c>
    </row>
    <row r="254" spans="1:5" x14ac:dyDescent="0.25">
      <c r="A254" t="s">
        <v>247</v>
      </c>
      <c r="B254" t="s">
        <v>331</v>
      </c>
      <c r="C254">
        <v>462.02</v>
      </c>
      <c r="D254" t="s">
        <v>542</v>
      </c>
      <c r="E254">
        <f t="shared" si="3"/>
        <v>462.02</v>
      </c>
    </row>
    <row r="255" spans="1:5" x14ac:dyDescent="0.25">
      <c r="A255" t="s">
        <v>283</v>
      </c>
      <c r="B255" t="s">
        <v>375</v>
      </c>
      <c r="C255">
        <v>216</v>
      </c>
      <c r="D255" t="s">
        <v>542</v>
      </c>
      <c r="E255">
        <f t="shared" si="3"/>
        <v>216</v>
      </c>
    </row>
    <row r="256" spans="1:5" x14ac:dyDescent="0.25">
      <c r="A256" t="s">
        <v>65</v>
      </c>
      <c r="B256" t="s">
        <v>139</v>
      </c>
      <c r="C256">
        <v>106</v>
      </c>
      <c r="D256" t="s">
        <v>542</v>
      </c>
      <c r="E256">
        <f t="shared" si="3"/>
        <v>106</v>
      </c>
    </row>
    <row r="257" spans="1:5" x14ac:dyDescent="0.25">
      <c r="A257" t="s">
        <v>155</v>
      </c>
      <c r="B257" t="s">
        <v>163</v>
      </c>
      <c r="C257">
        <v>2452.9699999999998</v>
      </c>
      <c r="D257" t="s">
        <v>542</v>
      </c>
      <c r="E257">
        <f t="shared" si="3"/>
        <v>2452.9699999999998</v>
      </c>
    </row>
    <row r="258" spans="1:5" x14ac:dyDescent="0.25">
      <c r="A258" t="s">
        <v>291</v>
      </c>
      <c r="B258" t="s">
        <v>373</v>
      </c>
      <c r="C258">
        <v>222.78</v>
      </c>
      <c r="D258" t="s">
        <v>542</v>
      </c>
      <c r="E258">
        <f t="shared" si="3"/>
        <v>222.78</v>
      </c>
    </row>
    <row r="259" spans="1:5" x14ac:dyDescent="0.25">
      <c r="A259" t="s">
        <v>418</v>
      </c>
      <c r="B259" t="s">
        <v>514</v>
      </c>
      <c r="C259">
        <v>167.54</v>
      </c>
      <c r="D259" t="s">
        <v>542</v>
      </c>
      <c r="E259">
        <f t="shared" ref="E259:E322" si="4">C259</f>
        <v>167.54</v>
      </c>
    </row>
    <row r="260" spans="1:5" x14ac:dyDescent="0.25">
      <c r="A260" t="s">
        <v>417</v>
      </c>
      <c r="B260" t="s">
        <v>465</v>
      </c>
      <c r="C260">
        <v>1540.66</v>
      </c>
      <c r="D260" t="s">
        <v>542</v>
      </c>
      <c r="E260">
        <f t="shared" si="4"/>
        <v>1540.66</v>
      </c>
    </row>
    <row r="261" spans="1:5" x14ac:dyDescent="0.25">
      <c r="A261" t="s">
        <v>417</v>
      </c>
      <c r="B261" t="s">
        <v>432</v>
      </c>
      <c r="C261">
        <v>5779.14</v>
      </c>
      <c r="D261" t="s">
        <v>542</v>
      </c>
      <c r="E261">
        <f t="shared" si="4"/>
        <v>5779.14</v>
      </c>
    </row>
    <row r="262" spans="1:5" x14ac:dyDescent="0.25">
      <c r="A262" t="s">
        <v>145</v>
      </c>
      <c r="B262" t="s">
        <v>173</v>
      </c>
      <c r="C262">
        <v>1243.5999999999999</v>
      </c>
      <c r="D262" t="s">
        <v>542</v>
      </c>
      <c r="E262">
        <f t="shared" si="4"/>
        <v>1243.5999999999999</v>
      </c>
    </row>
    <row r="263" spans="1:5" x14ac:dyDescent="0.25">
      <c r="A263" t="s">
        <v>145</v>
      </c>
      <c r="B263" t="s">
        <v>195</v>
      </c>
      <c r="C263">
        <v>497.34</v>
      </c>
      <c r="D263" t="s">
        <v>542</v>
      </c>
      <c r="E263">
        <f t="shared" si="4"/>
        <v>497.34</v>
      </c>
    </row>
    <row r="264" spans="1:5" x14ac:dyDescent="0.25">
      <c r="A264" t="s">
        <v>147</v>
      </c>
      <c r="B264" t="s">
        <v>198</v>
      </c>
      <c r="C264">
        <v>490.24</v>
      </c>
      <c r="D264" t="s">
        <v>542</v>
      </c>
      <c r="E264">
        <f t="shared" si="4"/>
        <v>490.24</v>
      </c>
    </row>
    <row r="265" spans="1:5" x14ac:dyDescent="0.25">
      <c r="A265" t="s">
        <v>161</v>
      </c>
      <c r="B265" t="s">
        <v>204</v>
      </c>
      <c r="C265">
        <v>451.42</v>
      </c>
      <c r="D265" t="s">
        <v>542</v>
      </c>
      <c r="E265">
        <f t="shared" si="4"/>
        <v>451.42</v>
      </c>
    </row>
    <row r="266" spans="1:5" x14ac:dyDescent="0.25">
      <c r="A266" t="s">
        <v>150</v>
      </c>
      <c r="B266" t="s">
        <v>205</v>
      </c>
      <c r="C266">
        <v>432.96</v>
      </c>
      <c r="D266" t="s">
        <v>542</v>
      </c>
      <c r="E266">
        <f t="shared" si="4"/>
        <v>432.96</v>
      </c>
    </row>
    <row r="267" spans="1:5" x14ac:dyDescent="0.25">
      <c r="A267" t="s">
        <v>257</v>
      </c>
      <c r="B267" t="s">
        <v>367</v>
      </c>
      <c r="C267">
        <v>250.94</v>
      </c>
      <c r="D267" t="s">
        <v>542</v>
      </c>
      <c r="E267">
        <f t="shared" si="4"/>
        <v>250.94</v>
      </c>
    </row>
    <row r="268" spans="1:5" x14ac:dyDescent="0.25">
      <c r="A268" t="s">
        <v>21</v>
      </c>
      <c r="B268" t="s">
        <v>101</v>
      </c>
      <c r="C268">
        <v>205.06</v>
      </c>
      <c r="D268" t="s">
        <v>542</v>
      </c>
      <c r="E268">
        <f t="shared" si="4"/>
        <v>205.06</v>
      </c>
    </row>
    <row r="269" spans="1:5" x14ac:dyDescent="0.25">
      <c r="A269" t="s">
        <v>279</v>
      </c>
      <c r="B269" t="s">
        <v>335</v>
      </c>
      <c r="C269">
        <v>420.71</v>
      </c>
      <c r="D269" t="s">
        <v>542</v>
      </c>
      <c r="E269">
        <f t="shared" si="4"/>
        <v>420.71</v>
      </c>
    </row>
    <row r="270" spans="1:5" x14ac:dyDescent="0.25">
      <c r="A270" t="s">
        <v>211</v>
      </c>
      <c r="B270" t="s">
        <v>212</v>
      </c>
      <c r="C270">
        <v>352.96</v>
      </c>
      <c r="D270" t="s">
        <v>542</v>
      </c>
      <c r="E270">
        <f t="shared" si="4"/>
        <v>352.96</v>
      </c>
    </row>
    <row r="271" spans="1:5" x14ac:dyDescent="0.25">
      <c r="A271" t="s">
        <v>427</v>
      </c>
      <c r="B271" t="s">
        <v>494</v>
      </c>
      <c r="C271">
        <v>317.33999999999997</v>
      </c>
      <c r="D271" t="s">
        <v>542</v>
      </c>
      <c r="E271">
        <f t="shared" si="4"/>
        <v>317.33999999999997</v>
      </c>
    </row>
    <row r="272" spans="1:5" x14ac:dyDescent="0.25">
      <c r="A272" t="s">
        <v>161</v>
      </c>
      <c r="B272" t="s">
        <v>227</v>
      </c>
      <c r="C272">
        <v>225.52</v>
      </c>
      <c r="D272" t="s">
        <v>542</v>
      </c>
      <c r="E272">
        <f t="shared" si="4"/>
        <v>225.52</v>
      </c>
    </row>
    <row r="273" spans="1:5" x14ac:dyDescent="0.25">
      <c r="A273" t="s">
        <v>436</v>
      </c>
      <c r="B273" t="s">
        <v>491</v>
      </c>
      <c r="C273">
        <v>322.89999999999998</v>
      </c>
      <c r="D273" t="s">
        <v>542</v>
      </c>
      <c r="E273">
        <f t="shared" si="4"/>
        <v>322.89999999999998</v>
      </c>
    </row>
    <row r="274" spans="1:5" x14ac:dyDescent="0.25">
      <c r="A274" t="s">
        <v>24</v>
      </c>
      <c r="B274" t="s">
        <v>69</v>
      </c>
      <c r="C274">
        <v>400.37</v>
      </c>
      <c r="D274" t="s">
        <v>542</v>
      </c>
      <c r="E274">
        <f t="shared" si="4"/>
        <v>400.37</v>
      </c>
    </row>
    <row r="275" spans="1:5" x14ac:dyDescent="0.25">
      <c r="A275" t="s">
        <v>279</v>
      </c>
      <c r="B275" t="s">
        <v>339</v>
      </c>
      <c r="C275">
        <v>402.85</v>
      </c>
      <c r="D275" t="s">
        <v>542</v>
      </c>
      <c r="E275">
        <f t="shared" si="4"/>
        <v>402.85</v>
      </c>
    </row>
    <row r="276" spans="1:5" x14ac:dyDescent="0.25">
      <c r="A276" t="s">
        <v>265</v>
      </c>
      <c r="B276" t="s">
        <v>381</v>
      </c>
      <c r="C276">
        <v>163.54</v>
      </c>
      <c r="D276" t="s">
        <v>542</v>
      </c>
      <c r="E276">
        <f t="shared" si="4"/>
        <v>163.54</v>
      </c>
    </row>
    <row r="277" spans="1:5" x14ac:dyDescent="0.25">
      <c r="A277" t="s">
        <v>274</v>
      </c>
      <c r="B277" t="s">
        <v>387</v>
      </c>
      <c r="C277">
        <v>156.43</v>
      </c>
      <c r="D277" t="s">
        <v>542</v>
      </c>
      <c r="E277">
        <f t="shared" si="4"/>
        <v>156.43</v>
      </c>
    </row>
    <row r="278" spans="1:5" x14ac:dyDescent="0.25">
      <c r="A278" t="s">
        <v>447</v>
      </c>
      <c r="B278" t="s">
        <v>522</v>
      </c>
      <c r="C278">
        <v>145.16999999999999</v>
      </c>
      <c r="D278" t="s">
        <v>542</v>
      </c>
      <c r="E278">
        <f t="shared" si="4"/>
        <v>145.16999999999999</v>
      </c>
    </row>
    <row r="279" spans="1:5" x14ac:dyDescent="0.25">
      <c r="A279" t="s">
        <v>265</v>
      </c>
      <c r="B279" t="s">
        <v>401</v>
      </c>
      <c r="C279">
        <v>133.91999999999999</v>
      </c>
      <c r="D279" t="s">
        <v>542</v>
      </c>
      <c r="E279">
        <f t="shared" si="4"/>
        <v>133.91999999999999</v>
      </c>
    </row>
    <row r="280" spans="1:5" x14ac:dyDescent="0.25">
      <c r="A280" t="s">
        <v>24</v>
      </c>
      <c r="B280" t="s">
        <v>71</v>
      </c>
      <c r="C280">
        <v>399.63</v>
      </c>
      <c r="D280" t="s">
        <v>542</v>
      </c>
      <c r="E280">
        <f t="shared" si="4"/>
        <v>399.63</v>
      </c>
    </row>
    <row r="281" spans="1:5" x14ac:dyDescent="0.25">
      <c r="A281" t="s">
        <v>279</v>
      </c>
      <c r="B281" t="s">
        <v>341</v>
      </c>
      <c r="C281">
        <v>398.17</v>
      </c>
      <c r="D281" t="s">
        <v>542</v>
      </c>
      <c r="E281">
        <f t="shared" si="4"/>
        <v>398.17</v>
      </c>
    </row>
    <row r="282" spans="1:5" x14ac:dyDescent="0.25">
      <c r="A282" t="s">
        <v>280</v>
      </c>
      <c r="B282" t="s">
        <v>391</v>
      </c>
      <c r="C282">
        <v>153.74</v>
      </c>
      <c r="D282" t="s">
        <v>542</v>
      </c>
      <c r="E282">
        <f t="shared" si="4"/>
        <v>153.74</v>
      </c>
    </row>
    <row r="283" spans="1:5" x14ac:dyDescent="0.25">
      <c r="A283" t="s">
        <v>420</v>
      </c>
      <c r="B283" t="s">
        <v>498</v>
      </c>
      <c r="C283">
        <v>290.52</v>
      </c>
      <c r="D283" t="s">
        <v>542</v>
      </c>
      <c r="E283">
        <f t="shared" si="4"/>
        <v>290.52</v>
      </c>
    </row>
    <row r="284" spans="1:5" x14ac:dyDescent="0.25">
      <c r="A284" t="s">
        <v>447</v>
      </c>
      <c r="B284" t="s">
        <v>493</v>
      </c>
      <c r="C284">
        <v>319.52</v>
      </c>
      <c r="D284" t="s">
        <v>542</v>
      </c>
      <c r="E284">
        <f t="shared" si="4"/>
        <v>319.52</v>
      </c>
    </row>
    <row r="285" spans="1:5" x14ac:dyDescent="0.25">
      <c r="A285" t="s">
        <v>439</v>
      </c>
      <c r="B285" t="s">
        <v>539</v>
      </c>
      <c r="C285">
        <v>112.28</v>
      </c>
      <c r="D285" t="s">
        <v>542</v>
      </c>
      <c r="E285">
        <f t="shared" si="4"/>
        <v>112.28</v>
      </c>
    </row>
    <row r="286" spans="1:5" x14ac:dyDescent="0.25">
      <c r="A286" t="s">
        <v>40</v>
      </c>
      <c r="B286" t="s">
        <v>67</v>
      </c>
      <c r="C286">
        <v>421.96</v>
      </c>
      <c r="D286" t="s">
        <v>542</v>
      </c>
      <c r="E286">
        <f t="shared" si="4"/>
        <v>421.96</v>
      </c>
    </row>
    <row r="287" spans="1:5" x14ac:dyDescent="0.25">
      <c r="A287" t="s">
        <v>40</v>
      </c>
      <c r="B287" t="s">
        <v>142</v>
      </c>
      <c r="C287">
        <v>100</v>
      </c>
      <c r="D287" t="s">
        <v>542</v>
      </c>
      <c r="E287">
        <f t="shared" si="4"/>
        <v>100</v>
      </c>
    </row>
    <row r="288" spans="1:5" x14ac:dyDescent="0.25">
      <c r="A288" t="s">
        <v>77</v>
      </c>
      <c r="B288" t="s">
        <v>95</v>
      </c>
      <c r="C288">
        <v>225</v>
      </c>
      <c r="D288" t="s">
        <v>542</v>
      </c>
      <c r="E288">
        <f t="shared" si="4"/>
        <v>225</v>
      </c>
    </row>
    <row r="289" spans="1:5" x14ac:dyDescent="0.25">
      <c r="A289" t="s">
        <v>162</v>
      </c>
      <c r="B289" t="s">
        <v>174</v>
      </c>
      <c r="C289">
        <v>1172.8599999999999</v>
      </c>
      <c r="D289" t="s">
        <v>542</v>
      </c>
      <c r="E289">
        <f t="shared" si="4"/>
        <v>1172.8599999999999</v>
      </c>
    </row>
    <row r="290" spans="1:5" x14ac:dyDescent="0.25">
      <c r="A290" t="s">
        <v>16</v>
      </c>
      <c r="B290" t="s">
        <v>35</v>
      </c>
      <c r="C290">
        <v>1670</v>
      </c>
      <c r="D290" t="s">
        <v>542</v>
      </c>
      <c r="E290">
        <f t="shared" si="4"/>
        <v>1670</v>
      </c>
    </row>
    <row r="291" spans="1:5" x14ac:dyDescent="0.25">
      <c r="A291" t="s">
        <v>34</v>
      </c>
      <c r="B291" t="s">
        <v>37</v>
      </c>
      <c r="C291">
        <v>1610</v>
      </c>
      <c r="D291" t="s">
        <v>542</v>
      </c>
      <c r="E291">
        <f t="shared" si="4"/>
        <v>1610</v>
      </c>
    </row>
    <row r="292" spans="1:5" x14ac:dyDescent="0.25">
      <c r="A292" t="s">
        <v>5</v>
      </c>
      <c r="B292" t="s">
        <v>36</v>
      </c>
      <c r="C292">
        <v>1610</v>
      </c>
      <c r="D292" t="s">
        <v>542</v>
      </c>
      <c r="E292">
        <f t="shared" si="4"/>
        <v>1610</v>
      </c>
    </row>
    <row r="293" spans="1:5" x14ac:dyDescent="0.25">
      <c r="A293" t="s">
        <v>22</v>
      </c>
      <c r="B293" t="s">
        <v>38</v>
      </c>
      <c r="C293">
        <v>1500</v>
      </c>
      <c r="D293" t="s">
        <v>542</v>
      </c>
      <c r="E293">
        <f t="shared" si="4"/>
        <v>1500</v>
      </c>
    </row>
    <row r="294" spans="1:5" x14ac:dyDescent="0.25">
      <c r="A294" t="s">
        <v>416</v>
      </c>
      <c r="B294" t="s">
        <v>448</v>
      </c>
      <c r="C294">
        <v>3145</v>
      </c>
      <c r="D294" t="s">
        <v>542</v>
      </c>
      <c r="E294">
        <f t="shared" si="4"/>
        <v>3145</v>
      </c>
    </row>
    <row r="295" spans="1:5" x14ac:dyDescent="0.25">
      <c r="A295" t="s">
        <v>419</v>
      </c>
      <c r="B295" t="s">
        <v>462</v>
      </c>
      <c r="C295">
        <v>1680</v>
      </c>
      <c r="D295" t="s">
        <v>542</v>
      </c>
      <c r="E295">
        <f t="shared" si="4"/>
        <v>1680</v>
      </c>
    </row>
    <row r="296" spans="1:5" x14ac:dyDescent="0.25">
      <c r="A296" t="s">
        <v>5</v>
      </c>
      <c r="B296" t="s">
        <v>120</v>
      </c>
      <c r="C296">
        <v>150</v>
      </c>
      <c r="D296" t="s">
        <v>542</v>
      </c>
      <c r="E296">
        <f t="shared" si="4"/>
        <v>150</v>
      </c>
    </row>
    <row r="297" spans="1:5" x14ac:dyDescent="0.25">
      <c r="A297" t="s">
        <v>265</v>
      </c>
      <c r="B297" t="s">
        <v>385</v>
      </c>
      <c r="C297">
        <v>157</v>
      </c>
      <c r="D297" t="s">
        <v>542</v>
      </c>
      <c r="E297">
        <f t="shared" si="4"/>
        <v>157</v>
      </c>
    </row>
    <row r="298" spans="1:5" x14ac:dyDescent="0.25">
      <c r="A298" t="s">
        <v>288</v>
      </c>
      <c r="B298" t="s">
        <v>388</v>
      </c>
      <c r="C298">
        <v>156</v>
      </c>
      <c r="D298" t="s">
        <v>542</v>
      </c>
      <c r="E298">
        <f t="shared" si="4"/>
        <v>156</v>
      </c>
    </row>
    <row r="299" spans="1:5" x14ac:dyDescent="0.25">
      <c r="A299" t="s">
        <v>433</v>
      </c>
      <c r="B299" t="s">
        <v>511</v>
      </c>
      <c r="C299">
        <v>189.72</v>
      </c>
      <c r="D299" t="s">
        <v>542</v>
      </c>
      <c r="E299">
        <f t="shared" si="4"/>
        <v>189.72</v>
      </c>
    </row>
    <row r="300" spans="1:5" x14ac:dyDescent="0.25">
      <c r="A300" t="s">
        <v>419</v>
      </c>
      <c r="B300" t="s">
        <v>480</v>
      </c>
      <c r="C300">
        <v>660.19</v>
      </c>
      <c r="D300" t="s">
        <v>542</v>
      </c>
      <c r="E300">
        <f t="shared" si="4"/>
        <v>660.19</v>
      </c>
    </row>
    <row r="301" spans="1:5" x14ac:dyDescent="0.25">
      <c r="A301" t="s">
        <v>186</v>
      </c>
      <c r="B301" t="s">
        <v>187</v>
      </c>
      <c r="C301">
        <v>673</v>
      </c>
      <c r="D301" t="s">
        <v>542</v>
      </c>
      <c r="E301">
        <f t="shared" si="4"/>
        <v>673</v>
      </c>
    </row>
    <row r="302" spans="1:5" x14ac:dyDescent="0.25">
      <c r="A302" t="s">
        <v>72</v>
      </c>
      <c r="B302" t="s">
        <v>73</v>
      </c>
      <c r="C302">
        <v>383.32</v>
      </c>
      <c r="D302" t="s">
        <v>542</v>
      </c>
      <c r="E302">
        <f t="shared" si="4"/>
        <v>383.32</v>
      </c>
    </row>
    <row r="303" spans="1:5" x14ac:dyDescent="0.25">
      <c r="A303" t="s">
        <v>305</v>
      </c>
      <c r="B303" t="s">
        <v>337</v>
      </c>
      <c r="C303">
        <v>415.33</v>
      </c>
      <c r="D303" t="s">
        <v>542</v>
      </c>
      <c r="E303">
        <f t="shared" si="4"/>
        <v>415.33</v>
      </c>
    </row>
    <row r="304" spans="1:5" x14ac:dyDescent="0.25">
      <c r="A304" t="s">
        <v>184</v>
      </c>
      <c r="B304" t="s">
        <v>239</v>
      </c>
      <c r="C304">
        <v>119.61</v>
      </c>
      <c r="D304" t="s">
        <v>542</v>
      </c>
      <c r="E304">
        <f t="shared" si="4"/>
        <v>119.61</v>
      </c>
    </row>
    <row r="305" spans="1:5" x14ac:dyDescent="0.25">
      <c r="A305" t="s">
        <v>162</v>
      </c>
      <c r="B305" t="s">
        <v>200</v>
      </c>
      <c r="C305">
        <v>463.4</v>
      </c>
      <c r="D305" t="s">
        <v>542</v>
      </c>
      <c r="E305">
        <f t="shared" si="4"/>
        <v>463.4</v>
      </c>
    </row>
    <row r="306" spans="1:5" x14ac:dyDescent="0.25">
      <c r="A306" t="s">
        <v>267</v>
      </c>
      <c r="B306" t="s">
        <v>342</v>
      </c>
      <c r="C306">
        <v>377.45</v>
      </c>
      <c r="D306" t="s">
        <v>542</v>
      </c>
      <c r="E306">
        <f t="shared" si="4"/>
        <v>377.45</v>
      </c>
    </row>
    <row r="307" spans="1:5" x14ac:dyDescent="0.25">
      <c r="A307" t="s">
        <v>192</v>
      </c>
      <c r="B307" t="s">
        <v>213</v>
      </c>
      <c r="C307">
        <v>347.35</v>
      </c>
      <c r="D307" t="s">
        <v>542</v>
      </c>
      <c r="E307">
        <f t="shared" si="4"/>
        <v>347.35</v>
      </c>
    </row>
    <row r="308" spans="1:5" x14ac:dyDescent="0.25">
      <c r="A308" t="s">
        <v>11</v>
      </c>
      <c r="B308" t="s">
        <v>66</v>
      </c>
      <c r="C308">
        <v>437.87</v>
      </c>
      <c r="D308" t="s">
        <v>542</v>
      </c>
      <c r="E308">
        <f t="shared" si="4"/>
        <v>437.87</v>
      </c>
    </row>
    <row r="309" spans="1:5" x14ac:dyDescent="0.25">
      <c r="A309" t="s">
        <v>144</v>
      </c>
      <c r="B309" t="s">
        <v>146</v>
      </c>
      <c r="C309">
        <v>20000</v>
      </c>
      <c r="D309" t="s">
        <v>542</v>
      </c>
      <c r="E309">
        <f t="shared" si="4"/>
        <v>20000</v>
      </c>
    </row>
    <row r="310" spans="1:5" x14ac:dyDescent="0.25">
      <c r="A310" t="s">
        <v>144</v>
      </c>
      <c r="B310" t="s">
        <v>146</v>
      </c>
      <c r="C310">
        <v>20000</v>
      </c>
      <c r="D310" t="s">
        <v>542</v>
      </c>
      <c r="E310">
        <f t="shared" si="4"/>
        <v>20000</v>
      </c>
    </row>
    <row r="311" spans="1:5" x14ac:dyDescent="0.25">
      <c r="A311" t="s">
        <v>26</v>
      </c>
      <c r="B311" t="s">
        <v>47</v>
      </c>
      <c r="C311">
        <v>1000</v>
      </c>
      <c r="D311" t="s">
        <v>542</v>
      </c>
      <c r="E311">
        <f t="shared" si="4"/>
        <v>1000</v>
      </c>
    </row>
    <row r="312" spans="1:5" x14ac:dyDescent="0.25">
      <c r="A312" t="s">
        <v>416</v>
      </c>
      <c r="B312" t="s">
        <v>421</v>
      </c>
      <c r="C312">
        <v>15000</v>
      </c>
      <c r="D312" t="s">
        <v>542</v>
      </c>
      <c r="E312">
        <f t="shared" si="4"/>
        <v>15000</v>
      </c>
    </row>
    <row r="313" spans="1:5" x14ac:dyDescent="0.25">
      <c r="A313" t="s">
        <v>430</v>
      </c>
      <c r="B313" t="s">
        <v>509</v>
      </c>
      <c r="C313">
        <v>200</v>
      </c>
      <c r="D313" t="s">
        <v>542</v>
      </c>
      <c r="E313">
        <f t="shared" si="4"/>
        <v>200</v>
      </c>
    </row>
    <row r="314" spans="1:5" x14ac:dyDescent="0.25">
      <c r="A314" t="s">
        <v>419</v>
      </c>
      <c r="B314" t="s">
        <v>451</v>
      </c>
      <c r="C314">
        <v>2500</v>
      </c>
      <c r="D314" t="s">
        <v>542</v>
      </c>
      <c r="E314">
        <f t="shared" si="4"/>
        <v>2500</v>
      </c>
    </row>
    <row r="315" spans="1:5" x14ac:dyDescent="0.25">
      <c r="A315" t="s">
        <v>27</v>
      </c>
      <c r="B315" t="s">
        <v>113</v>
      </c>
      <c r="C315">
        <v>173.24</v>
      </c>
      <c r="D315" t="s">
        <v>542</v>
      </c>
      <c r="E315">
        <f t="shared" si="4"/>
        <v>173.24</v>
      </c>
    </row>
    <row r="316" spans="1:5" x14ac:dyDescent="0.25">
      <c r="A316" t="s">
        <v>27</v>
      </c>
      <c r="B316" t="s">
        <v>92</v>
      </c>
      <c r="C316">
        <v>258.56</v>
      </c>
      <c r="D316" t="s">
        <v>542</v>
      </c>
      <c r="E316">
        <f t="shared" si="4"/>
        <v>258.56</v>
      </c>
    </row>
    <row r="317" spans="1:5" x14ac:dyDescent="0.25">
      <c r="A317" t="s">
        <v>27</v>
      </c>
      <c r="B317" t="s">
        <v>109</v>
      </c>
      <c r="C317">
        <v>188.58</v>
      </c>
      <c r="D317" t="s">
        <v>542</v>
      </c>
      <c r="E317">
        <f t="shared" si="4"/>
        <v>188.58</v>
      </c>
    </row>
    <row r="318" spans="1:5" x14ac:dyDescent="0.25">
      <c r="A318" t="s">
        <v>77</v>
      </c>
      <c r="B318" t="s">
        <v>78</v>
      </c>
      <c r="C318">
        <v>333.29</v>
      </c>
      <c r="D318" t="s">
        <v>542</v>
      </c>
      <c r="E318">
        <f t="shared" si="4"/>
        <v>333.29</v>
      </c>
    </row>
    <row r="319" spans="1:5" x14ac:dyDescent="0.25">
      <c r="A319" t="s">
        <v>77</v>
      </c>
      <c r="B319" t="s">
        <v>91</v>
      </c>
      <c r="C319">
        <v>263.14</v>
      </c>
      <c r="D319" t="s">
        <v>542</v>
      </c>
      <c r="E319">
        <f t="shared" si="4"/>
        <v>263.14</v>
      </c>
    </row>
    <row r="320" spans="1:5" x14ac:dyDescent="0.25">
      <c r="A320" t="s">
        <v>54</v>
      </c>
      <c r="B320" t="s">
        <v>133</v>
      </c>
      <c r="C320">
        <v>122.63</v>
      </c>
      <c r="D320" t="s">
        <v>542</v>
      </c>
      <c r="E320">
        <f t="shared" si="4"/>
        <v>122.63</v>
      </c>
    </row>
    <row r="321" spans="1:5" x14ac:dyDescent="0.25">
      <c r="A321" t="s">
        <v>25</v>
      </c>
      <c r="B321" t="s">
        <v>64</v>
      </c>
      <c r="C321">
        <v>455.16</v>
      </c>
      <c r="D321" t="s">
        <v>542</v>
      </c>
      <c r="E321">
        <f t="shared" si="4"/>
        <v>455.16</v>
      </c>
    </row>
    <row r="322" spans="1:5" x14ac:dyDescent="0.25">
      <c r="A322" t="s">
        <v>29</v>
      </c>
      <c r="B322" t="s">
        <v>108</v>
      </c>
      <c r="C322">
        <v>190.55</v>
      </c>
      <c r="D322" t="s">
        <v>542</v>
      </c>
      <c r="E322">
        <f t="shared" si="4"/>
        <v>190.55</v>
      </c>
    </row>
    <row r="323" spans="1:5" x14ac:dyDescent="0.25">
      <c r="A323" t="s">
        <v>3</v>
      </c>
      <c r="B323" t="s">
        <v>138</v>
      </c>
      <c r="C323">
        <v>113.84</v>
      </c>
      <c r="D323" t="s">
        <v>542</v>
      </c>
      <c r="E323">
        <f t="shared" ref="E323:E386" si="5">C323</f>
        <v>113.84</v>
      </c>
    </row>
    <row r="324" spans="1:5" x14ac:dyDescent="0.25">
      <c r="A324" t="s">
        <v>3</v>
      </c>
      <c r="B324" t="s">
        <v>105</v>
      </c>
      <c r="C324">
        <v>196.8</v>
      </c>
      <c r="D324" t="s">
        <v>542</v>
      </c>
      <c r="E324">
        <f t="shared" si="5"/>
        <v>196.8</v>
      </c>
    </row>
    <row r="325" spans="1:5" x14ac:dyDescent="0.25">
      <c r="A325" t="s">
        <v>21</v>
      </c>
      <c r="B325" t="s">
        <v>90</v>
      </c>
      <c r="C325">
        <v>264.72000000000003</v>
      </c>
      <c r="D325" t="s">
        <v>542</v>
      </c>
      <c r="E325">
        <f t="shared" si="5"/>
        <v>264.72000000000003</v>
      </c>
    </row>
    <row r="326" spans="1:5" x14ac:dyDescent="0.25">
      <c r="A326" t="s">
        <v>58</v>
      </c>
      <c r="B326" t="s">
        <v>85</v>
      </c>
      <c r="C326">
        <v>275.79000000000002</v>
      </c>
      <c r="D326" t="s">
        <v>542</v>
      </c>
      <c r="E326">
        <f t="shared" si="5"/>
        <v>275.79000000000002</v>
      </c>
    </row>
    <row r="327" spans="1:5" x14ac:dyDescent="0.25">
      <c r="A327" t="s">
        <v>58</v>
      </c>
      <c r="B327" t="s">
        <v>86</v>
      </c>
      <c r="C327">
        <v>269.06</v>
      </c>
      <c r="D327" t="s">
        <v>542</v>
      </c>
      <c r="E327">
        <f t="shared" si="5"/>
        <v>269.06</v>
      </c>
    </row>
    <row r="328" spans="1:5" x14ac:dyDescent="0.25">
      <c r="A328" t="s">
        <v>72</v>
      </c>
      <c r="B328" t="s">
        <v>89</v>
      </c>
      <c r="C328">
        <v>265.74</v>
      </c>
      <c r="D328" t="s">
        <v>542</v>
      </c>
      <c r="E328">
        <f t="shared" si="5"/>
        <v>265.74</v>
      </c>
    </row>
    <row r="329" spans="1:5" x14ac:dyDescent="0.25">
      <c r="A329" t="s">
        <v>72</v>
      </c>
      <c r="B329" t="s">
        <v>129</v>
      </c>
      <c r="C329">
        <v>127.57</v>
      </c>
      <c r="D329" t="s">
        <v>542</v>
      </c>
      <c r="E329">
        <f t="shared" si="5"/>
        <v>127.57</v>
      </c>
    </row>
    <row r="330" spans="1:5" x14ac:dyDescent="0.25">
      <c r="A330" t="s">
        <v>170</v>
      </c>
      <c r="B330" t="s">
        <v>217</v>
      </c>
      <c r="C330">
        <v>295.43</v>
      </c>
      <c r="D330" t="s">
        <v>542</v>
      </c>
      <c r="E330">
        <f t="shared" si="5"/>
        <v>295.43</v>
      </c>
    </row>
    <row r="331" spans="1:5" x14ac:dyDescent="0.25">
      <c r="A331" t="s">
        <v>156</v>
      </c>
      <c r="B331" t="s">
        <v>219</v>
      </c>
      <c r="C331">
        <v>274.64</v>
      </c>
      <c r="D331" t="s">
        <v>542</v>
      </c>
      <c r="E331">
        <f t="shared" si="5"/>
        <v>274.64</v>
      </c>
    </row>
    <row r="332" spans="1:5" x14ac:dyDescent="0.25">
      <c r="A332" t="s">
        <v>144</v>
      </c>
      <c r="B332" t="s">
        <v>188</v>
      </c>
      <c r="C332">
        <v>642.99</v>
      </c>
      <c r="D332" t="s">
        <v>542</v>
      </c>
      <c r="E332">
        <f t="shared" si="5"/>
        <v>642.99</v>
      </c>
    </row>
    <row r="333" spans="1:5" x14ac:dyDescent="0.25">
      <c r="A333" t="s">
        <v>428</v>
      </c>
      <c r="B333" t="s">
        <v>474</v>
      </c>
      <c r="C333">
        <v>828</v>
      </c>
      <c r="D333" t="s">
        <v>542</v>
      </c>
      <c r="E333">
        <f t="shared" si="5"/>
        <v>828</v>
      </c>
    </row>
    <row r="334" spans="1:5" x14ac:dyDescent="0.25">
      <c r="A334" t="s">
        <v>422</v>
      </c>
      <c r="B334" t="s">
        <v>505</v>
      </c>
      <c r="C334">
        <v>239</v>
      </c>
      <c r="D334" t="s">
        <v>542</v>
      </c>
      <c r="E334">
        <f t="shared" si="5"/>
        <v>239</v>
      </c>
    </row>
    <row r="335" spans="1:5" x14ac:dyDescent="0.25">
      <c r="A335" t="s">
        <v>45</v>
      </c>
      <c r="B335" t="s">
        <v>46</v>
      </c>
      <c r="C335">
        <v>1076.45</v>
      </c>
      <c r="D335" t="s">
        <v>542</v>
      </c>
      <c r="E335">
        <f t="shared" si="5"/>
        <v>1076.45</v>
      </c>
    </row>
    <row r="336" spans="1:5" x14ac:dyDescent="0.25">
      <c r="A336" t="s">
        <v>14</v>
      </c>
      <c r="B336" t="s">
        <v>130</v>
      </c>
      <c r="C336">
        <v>125.46</v>
      </c>
      <c r="D336" t="s">
        <v>542</v>
      </c>
      <c r="E336">
        <f t="shared" si="5"/>
        <v>125.46</v>
      </c>
    </row>
    <row r="337" spans="1:5" x14ac:dyDescent="0.25">
      <c r="A337" t="s">
        <v>157</v>
      </c>
      <c r="B337" t="s">
        <v>178</v>
      </c>
      <c r="C337">
        <v>1002.41</v>
      </c>
      <c r="D337" t="s">
        <v>542</v>
      </c>
      <c r="E337">
        <f t="shared" si="5"/>
        <v>1002.41</v>
      </c>
    </row>
    <row r="338" spans="1:5" x14ac:dyDescent="0.25">
      <c r="A338" t="s">
        <v>151</v>
      </c>
      <c r="B338" t="s">
        <v>183</v>
      </c>
      <c r="C338">
        <v>808.91</v>
      </c>
      <c r="D338" t="s">
        <v>542</v>
      </c>
      <c r="E338">
        <f t="shared" si="5"/>
        <v>808.91</v>
      </c>
    </row>
    <row r="339" spans="1:5" x14ac:dyDescent="0.25">
      <c r="A339" t="s">
        <v>72</v>
      </c>
      <c r="B339" t="s">
        <v>117</v>
      </c>
      <c r="C339">
        <v>153.96</v>
      </c>
      <c r="D339" t="s">
        <v>542</v>
      </c>
      <c r="E339">
        <f t="shared" si="5"/>
        <v>153.96</v>
      </c>
    </row>
    <row r="340" spans="1:5" x14ac:dyDescent="0.25">
      <c r="A340" t="s">
        <v>55</v>
      </c>
      <c r="B340" t="s">
        <v>56</v>
      </c>
      <c r="C340">
        <v>525.37</v>
      </c>
      <c r="D340" t="s">
        <v>542</v>
      </c>
      <c r="E340">
        <f t="shared" si="5"/>
        <v>525.37</v>
      </c>
    </row>
    <row r="341" spans="1:5" x14ac:dyDescent="0.25">
      <c r="A341" t="s">
        <v>22</v>
      </c>
      <c r="B341" t="s">
        <v>123</v>
      </c>
      <c r="C341">
        <v>149.03</v>
      </c>
      <c r="D341" t="s">
        <v>542</v>
      </c>
      <c r="E341">
        <f t="shared" si="5"/>
        <v>149.03</v>
      </c>
    </row>
    <row r="342" spans="1:5" x14ac:dyDescent="0.25">
      <c r="A342" t="s">
        <v>154</v>
      </c>
      <c r="B342" t="s">
        <v>194</v>
      </c>
      <c r="C342">
        <v>550.32000000000005</v>
      </c>
      <c r="D342" t="s">
        <v>542</v>
      </c>
      <c r="E342">
        <f t="shared" si="5"/>
        <v>550.32000000000005</v>
      </c>
    </row>
    <row r="343" spans="1:5" x14ac:dyDescent="0.25">
      <c r="A343" t="s">
        <v>155</v>
      </c>
      <c r="B343" t="s">
        <v>175</v>
      </c>
      <c r="C343">
        <v>1080</v>
      </c>
      <c r="D343" t="s">
        <v>542</v>
      </c>
      <c r="E343">
        <f t="shared" si="5"/>
        <v>1080</v>
      </c>
    </row>
    <row r="344" spans="1:5" x14ac:dyDescent="0.25">
      <c r="A344" t="s">
        <v>21</v>
      </c>
      <c r="B344" t="s">
        <v>119</v>
      </c>
      <c r="C344">
        <v>150</v>
      </c>
      <c r="D344" t="s">
        <v>542</v>
      </c>
      <c r="E344">
        <f t="shared" si="5"/>
        <v>150</v>
      </c>
    </row>
    <row r="345" spans="1:5" x14ac:dyDescent="0.25">
      <c r="A345" t="s">
        <v>243</v>
      </c>
      <c r="B345" t="s">
        <v>292</v>
      </c>
      <c r="C345">
        <v>1376.9</v>
      </c>
      <c r="D345" t="s">
        <v>542</v>
      </c>
      <c r="E345">
        <f t="shared" si="5"/>
        <v>1376.9</v>
      </c>
    </row>
    <row r="346" spans="1:5" x14ac:dyDescent="0.25">
      <c r="A346" t="s">
        <v>435</v>
      </c>
      <c r="B346" t="s">
        <v>473</v>
      </c>
      <c r="C346">
        <v>927.23</v>
      </c>
      <c r="D346" t="s">
        <v>542</v>
      </c>
      <c r="E346">
        <f t="shared" si="5"/>
        <v>927.23</v>
      </c>
    </row>
    <row r="347" spans="1:5" x14ac:dyDescent="0.25">
      <c r="A347" t="s">
        <v>305</v>
      </c>
      <c r="B347" t="s">
        <v>369</v>
      </c>
      <c r="C347">
        <v>243.57</v>
      </c>
      <c r="D347" t="s">
        <v>542</v>
      </c>
      <c r="E347">
        <f t="shared" si="5"/>
        <v>243.57</v>
      </c>
    </row>
    <row r="348" spans="1:5" x14ac:dyDescent="0.25">
      <c r="A348" t="s">
        <v>267</v>
      </c>
      <c r="B348" t="s">
        <v>319</v>
      </c>
      <c r="C348">
        <v>548.82000000000005</v>
      </c>
      <c r="D348" t="s">
        <v>542</v>
      </c>
      <c r="E348">
        <f t="shared" si="5"/>
        <v>548.82000000000005</v>
      </c>
    </row>
    <row r="349" spans="1:5" x14ac:dyDescent="0.25">
      <c r="A349" t="s">
        <v>168</v>
      </c>
      <c r="B349" t="s">
        <v>190</v>
      </c>
      <c r="C349">
        <v>599.27</v>
      </c>
      <c r="D349" t="s">
        <v>542</v>
      </c>
      <c r="E349">
        <f t="shared" si="5"/>
        <v>599.27</v>
      </c>
    </row>
    <row r="350" spans="1:5" x14ac:dyDescent="0.25">
      <c r="A350" t="s">
        <v>429</v>
      </c>
      <c r="B350" t="s">
        <v>458</v>
      </c>
      <c r="C350">
        <v>2340.5500000000002</v>
      </c>
      <c r="D350" t="s">
        <v>542</v>
      </c>
      <c r="E350">
        <f t="shared" si="5"/>
        <v>2340.5500000000002</v>
      </c>
    </row>
    <row r="351" spans="1:5" x14ac:dyDescent="0.25">
      <c r="A351" t="s">
        <v>430</v>
      </c>
      <c r="B351" t="s">
        <v>454</v>
      </c>
      <c r="C351">
        <v>2352.16</v>
      </c>
      <c r="D351" t="s">
        <v>542</v>
      </c>
      <c r="E351">
        <f t="shared" si="5"/>
        <v>2352.16</v>
      </c>
    </row>
    <row r="352" spans="1:5" x14ac:dyDescent="0.25">
      <c r="A352" t="s">
        <v>31</v>
      </c>
      <c r="B352" t="s">
        <v>140</v>
      </c>
      <c r="C352">
        <v>100.69</v>
      </c>
      <c r="D352" t="s">
        <v>542</v>
      </c>
      <c r="E352">
        <f t="shared" si="5"/>
        <v>100.69</v>
      </c>
    </row>
    <row r="353" spans="1:5" x14ac:dyDescent="0.25">
      <c r="A353" t="s">
        <v>477</v>
      </c>
      <c r="B353" t="s">
        <v>478</v>
      </c>
      <c r="C353">
        <v>708.34</v>
      </c>
      <c r="D353" t="s">
        <v>542</v>
      </c>
      <c r="E353">
        <f t="shared" si="5"/>
        <v>708.34</v>
      </c>
    </row>
    <row r="354" spans="1:5" x14ac:dyDescent="0.25">
      <c r="A354" t="s">
        <v>443</v>
      </c>
      <c r="B354" t="s">
        <v>444</v>
      </c>
      <c r="C354">
        <v>3496.59</v>
      </c>
      <c r="D354" t="s">
        <v>542</v>
      </c>
      <c r="E354">
        <f t="shared" si="5"/>
        <v>3496.59</v>
      </c>
    </row>
    <row r="355" spans="1:5" x14ac:dyDescent="0.25">
      <c r="A355" t="s">
        <v>426</v>
      </c>
      <c r="B355" t="s">
        <v>472</v>
      </c>
      <c r="C355">
        <v>1056.1500000000001</v>
      </c>
      <c r="D355" t="s">
        <v>542</v>
      </c>
      <c r="E355">
        <f t="shared" si="5"/>
        <v>1056.1500000000001</v>
      </c>
    </row>
    <row r="356" spans="1:5" x14ac:dyDescent="0.25">
      <c r="A356" t="s">
        <v>433</v>
      </c>
      <c r="B356" t="s">
        <v>442</v>
      </c>
      <c r="C356">
        <v>3613.88</v>
      </c>
      <c r="D356" t="s">
        <v>542</v>
      </c>
      <c r="E356">
        <f t="shared" si="5"/>
        <v>3613.88</v>
      </c>
    </row>
    <row r="357" spans="1:5" x14ac:dyDescent="0.25">
      <c r="A357" t="s">
        <v>425</v>
      </c>
      <c r="B357" t="s">
        <v>450</v>
      </c>
      <c r="C357">
        <v>2648.68</v>
      </c>
      <c r="D357" t="s">
        <v>542</v>
      </c>
      <c r="E357">
        <f t="shared" si="5"/>
        <v>2648.68</v>
      </c>
    </row>
    <row r="358" spans="1:5" x14ac:dyDescent="0.25">
      <c r="A358" t="s">
        <v>328</v>
      </c>
      <c r="B358" t="s">
        <v>329</v>
      </c>
      <c r="C358">
        <v>470.87</v>
      </c>
      <c r="D358" t="s">
        <v>542</v>
      </c>
      <c r="E358">
        <f t="shared" si="5"/>
        <v>470.87</v>
      </c>
    </row>
    <row r="359" spans="1:5" x14ac:dyDescent="0.25">
      <c r="A359" t="s">
        <v>171</v>
      </c>
      <c r="B359" t="s">
        <v>177</v>
      </c>
      <c r="C359">
        <v>1018.9</v>
      </c>
      <c r="D359" t="s">
        <v>542</v>
      </c>
      <c r="E359">
        <f t="shared" si="5"/>
        <v>1018.9</v>
      </c>
    </row>
    <row r="360" spans="1:5" x14ac:dyDescent="0.25">
      <c r="A360" t="s">
        <v>6</v>
      </c>
      <c r="B360" t="s">
        <v>96</v>
      </c>
      <c r="C360">
        <v>222.78</v>
      </c>
      <c r="D360" t="s">
        <v>542</v>
      </c>
      <c r="E360">
        <f t="shared" si="5"/>
        <v>222.78</v>
      </c>
    </row>
    <row r="361" spans="1:5" x14ac:dyDescent="0.25">
      <c r="A361" t="s">
        <v>144</v>
      </c>
      <c r="B361" t="s">
        <v>96</v>
      </c>
      <c r="C361">
        <v>222.78</v>
      </c>
      <c r="D361" t="s">
        <v>542</v>
      </c>
      <c r="E361">
        <f t="shared" si="5"/>
        <v>222.78</v>
      </c>
    </row>
    <row r="362" spans="1:5" x14ac:dyDescent="0.25">
      <c r="A362" t="s">
        <v>270</v>
      </c>
      <c r="B362" t="s">
        <v>276</v>
      </c>
      <c r="C362">
        <v>3435.4</v>
      </c>
      <c r="D362" t="s">
        <v>542</v>
      </c>
      <c r="E362">
        <f t="shared" si="5"/>
        <v>3435.4</v>
      </c>
    </row>
    <row r="363" spans="1:5" x14ac:dyDescent="0.25">
      <c r="A363" t="s">
        <v>161</v>
      </c>
      <c r="B363" t="s">
        <v>207</v>
      </c>
      <c r="C363">
        <v>390.19</v>
      </c>
      <c r="D363" t="s">
        <v>542</v>
      </c>
      <c r="E363">
        <f t="shared" si="5"/>
        <v>390.19</v>
      </c>
    </row>
    <row r="364" spans="1:5" x14ac:dyDescent="0.25">
      <c r="A364" t="s">
        <v>181</v>
      </c>
      <c r="B364" t="s">
        <v>182</v>
      </c>
      <c r="C364">
        <v>896.78</v>
      </c>
      <c r="D364" t="s">
        <v>542</v>
      </c>
      <c r="E364">
        <f t="shared" si="5"/>
        <v>896.78</v>
      </c>
    </row>
    <row r="365" spans="1:5" x14ac:dyDescent="0.25">
      <c r="A365" t="s">
        <v>29</v>
      </c>
      <c r="B365" t="s">
        <v>61</v>
      </c>
      <c r="C365">
        <v>475.01</v>
      </c>
      <c r="D365" t="s">
        <v>542</v>
      </c>
      <c r="E365">
        <f t="shared" si="5"/>
        <v>475.01</v>
      </c>
    </row>
    <row r="366" spans="1:5" x14ac:dyDescent="0.25">
      <c r="A366" t="s">
        <v>32</v>
      </c>
      <c r="B366" t="s">
        <v>111</v>
      </c>
      <c r="C366">
        <v>187.28</v>
      </c>
      <c r="D366" t="s">
        <v>542</v>
      </c>
      <c r="E366">
        <f t="shared" si="5"/>
        <v>187.28</v>
      </c>
    </row>
    <row r="367" spans="1:5" x14ac:dyDescent="0.25">
      <c r="A367" t="s">
        <v>32</v>
      </c>
      <c r="B367" t="s">
        <v>110</v>
      </c>
      <c r="C367">
        <v>187.28</v>
      </c>
      <c r="D367" t="s">
        <v>542</v>
      </c>
      <c r="E367">
        <f t="shared" si="5"/>
        <v>187.28</v>
      </c>
    </row>
    <row r="368" spans="1:5" x14ac:dyDescent="0.25">
      <c r="A368" t="s">
        <v>449</v>
      </c>
      <c r="B368" t="s">
        <v>512</v>
      </c>
      <c r="C368">
        <v>183.79</v>
      </c>
      <c r="D368" t="s">
        <v>542</v>
      </c>
      <c r="E368">
        <f t="shared" si="5"/>
        <v>183.79</v>
      </c>
    </row>
    <row r="369" spans="1:5" x14ac:dyDescent="0.25">
      <c r="A369" t="s">
        <v>55</v>
      </c>
      <c r="B369" t="s">
        <v>62</v>
      </c>
      <c r="C369">
        <v>469.56</v>
      </c>
      <c r="D369" t="s">
        <v>542</v>
      </c>
      <c r="E369">
        <f t="shared" si="5"/>
        <v>469.56</v>
      </c>
    </row>
    <row r="370" spans="1:5" x14ac:dyDescent="0.25">
      <c r="A370" t="s">
        <v>258</v>
      </c>
      <c r="B370" t="s">
        <v>259</v>
      </c>
      <c r="C370">
        <v>6768.08</v>
      </c>
      <c r="D370" t="s">
        <v>542</v>
      </c>
      <c r="E370">
        <f t="shared" si="5"/>
        <v>6768.08</v>
      </c>
    </row>
    <row r="371" spans="1:5" x14ac:dyDescent="0.25">
      <c r="A371" t="s">
        <v>246</v>
      </c>
      <c r="B371" t="s">
        <v>395</v>
      </c>
      <c r="C371">
        <v>147.69999999999999</v>
      </c>
      <c r="D371" t="s">
        <v>542</v>
      </c>
      <c r="E371">
        <f t="shared" si="5"/>
        <v>147.69999999999999</v>
      </c>
    </row>
    <row r="372" spans="1:5" x14ac:dyDescent="0.25">
      <c r="A372" t="s">
        <v>168</v>
      </c>
      <c r="B372" t="s">
        <v>202</v>
      </c>
      <c r="C372">
        <v>453.85</v>
      </c>
      <c r="D372" t="s">
        <v>542</v>
      </c>
      <c r="E372">
        <f t="shared" si="5"/>
        <v>453.85</v>
      </c>
    </row>
    <row r="373" spans="1:5" x14ac:dyDescent="0.25">
      <c r="A373" t="s">
        <v>500</v>
      </c>
      <c r="B373" t="s">
        <v>501</v>
      </c>
      <c r="C373">
        <v>271.87</v>
      </c>
      <c r="D373" t="s">
        <v>542</v>
      </c>
      <c r="E373">
        <f t="shared" si="5"/>
        <v>271.87</v>
      </c>
    </row>
    <row r="374" spans="1:5" x14ac:dyDescent="0.25">
      <c r="A374" t="s">
        <v>258</v>
      </c>
      <c r="B374" t="s">
        <v>317</v>
      </c>
      <c r="C374">
        <v>560.71</v>
      </c>
      <c r="D374" t="s">
        <v>542</v>
      </c>
      <c r="E374">
        <f t="shared" si="5"/>
        <v>560.71</v>
      </c>
    </row>
    <row r="375" spans="1:5" x14ac:dyDescent="0.25">
      <c r="A375" t="s">
        <v>258</v>
      </c>
      <c r="B375" t="s">
        <v>316</v>
      </c>
      <c r="C375">
        <v>560.71</v>
      </c>
      <c r="D375" t="s">
        <v>542</v>
      </c>
      <c r="E375">
        <f t="shared" si="5"/>
        <v>560.71</v>
      </c>
    </row>
    <row r="376" spans="1:5" x14ac:dyDescent="0.25">
      <c r="A376" t="s">
        <v>431</v>
      </c>
      <c r="B376" t="s">
        <v>497</v>
      </c>
      <c r="C376">
        <v>300</v>
      </c>
      <c r="D376" t="s">
        <v>541</v>
      </c>
      <c r="E376">
        <f>C376*4</f>
        <v>1200</v>
      </c>
    </row>
    <row r="377" spans="1:5" x14ac:dyDescent="0.25">
      <c r="A377" t="s">
        <v>431</v>
      </c>
      <c r="B377" t="s">
        <v>496</v>
      </c>
      <c r="C377">
        <v>300</v>
      </c>
      <c r="D377" t="s">
        <v>541</v>
      </c>
      <c r="E377">
        <f t="shared" ref="E377:E384" si="6">C377*4</f>
        <v>1200</v>
      </c>
    </row>
    <row r="378" spans="1:5" x14ac:dyDescent="0.25">
      <c r="A378" t="s">
        <v>243</v>
      </c>
      <c r="B378" t="s">
        <v>256</v>
      </c>
      <c r="C378">
        <v>7650</v>
      </c>
      <c r="D378" t="s">
        <v>541</v>
      </c>
      <c r="E378">
        <f t="shared" si="6"/>
        <v>30600</v>
      </c>
    </row>
    <row r="379" spans="1:5" x14ac:dyDescent="0.25">
      <c r="A379" t="s">
        <v>419</v>
      </c>
      <c r="B379" t="s">
        <v>467</v>
      </c>
      <c r="C379">
        <v>1300</v>
      </c>
      <c r="D379" t="s">
        <v>541</v>
      </c>
      <c r="E379">
        <f t="shared" si="6"/>
        <v>5200</v>
      </c>
    </row>
    <row r="380" spans="1:5" x14ac:dyDescent="0.25">
      <c r="A380" t="s">
        <v>241</v>
      </c>
      <c r="B380" t="s">
        <v>253</v>
      </c>
      <c r="C380">
        <v>10000</v>
      </c>
      <c r="D380" t="s">
        <v>541</v>
      </c>
      <c r="E380">
        <f t="shared" si="6"/>
        <v>40000</v>
      </c>
    </row>
    <row r="381" spans="1:5" x14ac:dyDescent="0.25">
      <c r="A381" t="s">
        <v>440</v>
      </c>
      <c r="B381" t="s">
        <v>441</v>
      </c>
      <c r="C381">
        <v>4000</v>
      </c>
      <c r="D381" t="s">
        <v>541</v>
      </c>
      <c r="E381">
        <f t="shared" si="6"/>
        <v>16000</v>
      </c>
    </row>
    <row r="382" spans="1:5" x14ac:dyDescent="0.25">
      <c r="A382" t="s">
        <v>282</v>
      </c>
      <c r="B382" t="s">
        <v>284</v>
      </c>
      <c r="C382">
        <v>3000</v>
      </c>
      <c r="D382" t="s">
        <v>541</v>
      </c>
      <c r="E382">
        <f t="shared" si="6"/>
        <v>12000</v>
      </c>
    </row>
    <row r="383" spans="1:5" x14ac:dyDescent="0.25">
      <c r="A383" t="s">
        <v>254</v>
      </c>
      <c r="B383" t="s">
        <v>255</v>
      </c>
      <c r="C383">
        <v>10000</v>
      </c>
      <c r="D383" t="s">
        <v>541</v>
      </c>
      <c r="E383">
        <f t="shared" si="6"/>
        <v>40000</v>
      </c>
    </row>
    <row r="384" spans="1:5" x14ac:dyDescent="0.25">
      <c r="A384" t="s">
        <v>244</v>
      </c>
      <c r="B384" t="s">
        <v>255</v>
      </c>
      <c r="C384">
        <v>5000</v>
      </c>
      <c r="D384" t="s">
        <v>541</v>
      </c>
      <c r="E384">
        <f t="shared" si="6"/>
        <v>20000</v>
      </c>
    </row>
    <row r="385" spans="1:5" x14ac:dyDescent="0.25">
      <c r="A385" t="s">
        <v>249</v>
      </c>
      <c r="B385" t="s">
        <v>298</v>
      </c>
      <c r="C385">
        <v>1000</v>
      </c>
      <c r="D385" t="s">
        <v>542</v>
      </c>
      <c r="E385">
        <f t="shared" si="5"/>
        <v>1000</v>
      </c>
    </row>
    <row r="386" spans="1:5" x14ac:dyDescent="0.25">
      <c r="A386" t="s">
        <v>6</v>
      </c>
      <c r="B386" t="s">
        <v>9</v>
      </c>
      <c r="C386">
        <v>20000</v>
      </c>
      <c r="D386" t="s">
        <v>542</v>
      </c>
      <c r="E386">
        <f t="shared" si="5"/>
        <v>20000</v>
      </c>
    </row>
    <row r="387" spans="1:5" x14ac:dyDescent="0.25">
      <c r="A387" t="s">
        <v>7</v>
      </c>
      <c r="B387" t="s">
        <v>9</v>
      </c>
      <c r="C387">
        <v>10000</v>
      </c>
      <c r="D387" t="s">
        <v>542</v>
      </c>
      <c r="E387">
        <f t="shared" ref="E387:E421" si="7">C387</f>
        <v>10000</v>
      </c>
    </row>
    <row r="388" spans="1:5" x14ac:dyDescent="0.25">
      <c r="A388" t="s">
        <v>15</v>
      </c>
      <c r="B388" t="s">
        <v>9</v>
      </c>
      <c r="C388">
        <v>5000</v>
      </c>
      <c r="D388" t="s">
        <v>542</v>
      </c>
      <c r="E388">
        <f t="shared" si="7"/>
        <v>5000</v>
      </c>
    </row>
    <row r="389" spans="1:5" x14ac:dyDescent="0.25">
      <c r="A389" t="s">
        <v>271</v>
      </c>
      <c r="B389" t="s">
        <v>299</v>
      </c>
      <c r="C389">
        <v>1000</v>
      </c>
      <c r="D389" t="s">
        <v>542</v>
      </c>
      <c r="E389">
        <f t="shared" si="7"/>
        <v>1000</v>
      </c>
    </row>
    <row r="390" spans="1:5" x14ac:dyDescent="0.25">
      <c r="A390" t="s">
        <v>242</v>
      </c>
      <c r="B390" t="s">
        <v>10</v>
      </c>
      <c r="C390">
        <v>50000</v>
      </c>
      <c r="D390" t="s">
        <v>542</v>
      </c>
      <c r="E390">
        <f t="shared" si="7"/>
        <v>50000</v>
      </c>
    </row>
    <row r="391" spans="1:5" x14ac:dyDescent="0.25">
      <c r="A391" t="s">
        <v>416</v>
      </c>
      <c r="B391" t="s">
        <v>10</v>
      </c>
      <c r="C391">
        <v>22000</v>
      </c>
      <c r="D391" t="s">
        <v>542</v>
      </c>
      <c r="E391">
        <f t="shared" si="7"/>
        <v>22000</v>
      </c>
    </row>
    <row r="392" spans="1:5" x14ac:dyDescent="0.25">
      <c r="A392" t="s">
        <v>8</v>
      </c>
      <c r="B392" t="s">
        <v>10</v>
      </c>
      <c r="C392">
        <v>20000</v>
      </c>
      <c r="D392" t="s">
        <v>542</v>
      </c>
      <c r="E392">
        <f t="shared" si="7"/>
        <v>20000</v>
      </c>
    </row>
    <row r="393" spans="1:5" x14ac:dyDescent="0.25">
      <c r="A393" t="s">
        <v>267</v>
      </c>
      <c r="B393" t="s">
        <v>10</v>
      </c>
      <c r="C393">
        <v>5000</v>
      </c>
      <c r="D393" t="s">
        <v>542</v>
      </c>
      <c r="E393">
        <f t="shared" si="7"/>
        <v>5000</v>
      </c>
    </row>
    <row r="394" spans="1:5" x14ac:dyDescent="0.25">
      <c r="A394" t="s">
        <v>270</v>
      </c>
      <c r="B394" t="s">
        <v>10</v>
      </c>
      <c r="C394">
        <v>5000</v>
      </c>
      <c r="D394" t="s">
        <v>542</v>
      </c>
      <c r="E394">
        <f t="shared" si="7"/>
        <v>5000</v>
      </c>
    </row>
    <row r="395" spans="1:5" x14ac:dyDescent="0.25">
      <c r="A395" t="s">
        <v>246</v>
      </c>
      <c r="B395" t="s">
        <v>10</v>
      </c>
      <c r="C395">
        <v>5000</v>
      </c>
      <c r="D395" t="s">
        <v>542</v>
      </c>
      <c r="E395">
        <f t="shared" si="7"/>
        <v>5000</v>
      </c>
    </row>
    <row r="396" spans="1:5" x14ac:dyDescent="0.25">
      <c r="A396" t="s">
        <v>449</v>
      </c>
      <c r="B396" t="s">
        <v>10</v>
      </c>
      <c r="C396">
        <v>3000</v>
      </c>
      <c r="D396" t="s">
        <v>542</v>
      </c>
      <c r="E396">
        <f t="shared" si="7"/>
        <v>3000</v>
      </c>
    </row>
    <row r="397" spans="1:5" x14ac:dyDescent="0.25">
      <c r="A397" t="s">
        <v>263</v>
      </c>
      <c r="B397" t="s">
        <v>10</v>
      </c>
      <c r="C397">
        <v>2500</v>
      </c>
      <c r="D397" t="s">
        <v>542</v>
      </c>
      <c r="E397">
        <f t="shared" si="7"/>
        <v>2500</v>
      </c>
    </row>
    <row r="398" spans="1:5" x14ac:dyDescent="0.25">
      <c r="A398" t="s">
        <v>263</v>
      </c>
      <c r="B398" t="s">
        <v>10</v>
      </c>
      <c r="C398">
        <v>2500</v>
      </c>
      <c r="D398" t="s">
        <v>542</v>
      </c>
      <c r="E398">
        <f t="shared" si="7"/>
        <v>2500</v>
      </c>
    </row>
    <row r="399" spans="1:5" x14ac:dyDescent="0.25">
      <c r="A399" t="s">
        <v>290</v>
      </c>
      <c r="B399" t="s">
        <v>10</v>
      </c>
      <c r="C399">
        <v>1500</v>
      </c>
      <c r="D399" t="s">
        <v>542</v>
      </c>
      <c r="E399">
        <f t="shared" si="7"/>
        <v>1500</v>
      </c>
    </row>
    <row r="400" spans="1:5" x14ac:dyDescent="0.25">
      <c r="A400" t="s">
        <v>425</v>
      </c>
      <c r="B400" t="s">
        <v>10</v>
      </c>
      <c r="C400">
        <v>1500</v>
      </c>
      <c r="D400" t="s">
        <v>542</v>
      </c>
      <c r="E400">
        <f t="shared" si="7"/>
        <v>1500</v>
      </c>
    </row>
    <row r="401" spans="1:5" x14ac:dyDescent="0.25">
      <c r="A401" t="s">
        <v>425</v>
      </c>
      <c r="B401" t="s">
        <v>508</v>
      </c>
      <c r="C401">
        <v>205</v>
      </c>
      <c r="D401" t="s">
        <v>542</v>
      </c>
      <c r="E401">
        <f t="shared" si="7"/>
        <v>205</v>
      </c>
    </row>
    <row r="402" spans="1:5" x14ac:dyDescent="0.25">
      <c r="A402" t="s">
        <v>416</v>
      </c>
      <c r="B402" t="s">
        <v>20</v>
      </c>
      <c r="C402">
        <v>22000</v>
      </c>
      <c r="D402" t="s">
        <v>542</v>
      </c>
      <c r="E402">
        <f t="shared" si="7"/>
        <v>22000</v>
      </c>
    </row>
    <row r="403" spans="1:5" x14ac:dyDescent="0.25">
      <c r="A403" t="s">
        <v>7</v>
      </c>
      <c r="B403" t="s">
        <v>20</v>
      </c>
      <c r="C403">
        <v>10000</v>
      </c>
      <c r="D403" t="s">
        <v>542</v>
      </c>
      <c r="E403">
        <f t="shared" si="7"/>
        <v>10000</v>
      </c>
    </row>
    <row r="404" spans="1:5" x14ac:dyDescent="0.25">
      <c r="A404" t="s">
        <v>427</v>
      </c>
      <c r="B404" t="s">
        <v>20</v>
      </c>
      <c r="C404">
        <v>7000</v>
      </c>
      <c r="D404" t="s">
        <v>542</v>
      </c>
      <c r="E404">
        <f t="shared" si="7"/>
        <v>7000</v>
      </c>
    </row>
    <row r="405" spans="1:5" x14ac:dyDescent="0.25">
      <c r="A405" t="s">
        <v>15</v>
      </c>
      <c r="B405" t="s">
        <v>20</v>
      </c>
      <c r="C405">
        <v>5000</v>
      </c>
      <c r="D405" t="s">
        <v>542</v>
      </c>
      <c r="E405">
        <f t="shared" si="7"/>
        <v>5000</v>
      </c>
    </row>
    <row r="406" spans="1:5" x14ac:dyDescent="0.25">
      <c r="A406" t="s">
        <v>23</v>
      </c>
      <c r="B406" t="s">
        <v>20</v>
      </c>
      <c r="C406">
        <v>5000</v>
      </c>
      <c r="D406" t="s">
        <v>542</v>
      </c>
      <c r="E406">
        <f t="shared" si="7"/>
        <v>5000</v>
      </c>
    </row>
    <row r="407" spans="1:5" x14ac:dyDescent="0.25">
      <c r="A407" t="s">
        <v>267</v>
      </c>
      <c r="B407" t="s">
        <v>20</v>
      </c>
      <c r="C407">
        <v>4000</v>
      </c>
      <c r="D407" t="s">
        <v>542</v>
      </c>
      <c r="E407">
        <f t="shared" si="7"/>
        <v>4000</v>
      </c>
    </row>
    <row r="408" spans="1:5" x14ac:dyDescent="0.25">
      <c r="A408" t="s">
        <v>282</v>
      </c>
      <c r="B408" t="s">
        <v>20</v>
      </c>
      <c r="C408">
        <v>3000</v>
      </c>
      <c r="D408" t="s">
        <v>542</v>
      </c>
      <c r="E408">
        <f t="shared" si="7"/>
        <v>3000</v>
      </c>
    </row>
    <row r="409" spans="1:5" x14ac:dyDescent="0.25">
      <c r="A409" t="s">
        <v>435</v>
      </c>
      <c r="B409" t="s">
        <v>20</v>
      </c>
      <c r="C409">
        <v>3000</v>
      </c>
      <c r="D409" t="s">
        <v>542</v>
      </c>
      <c r="E409">
        <f t="shared" si="7"/>
        <v>3000</v>
      </c>
    </row>
    <row r="410" spans="1:5" x14ac:dyDescent="0.25">
      <c r="A410" t="s">
        <v>274</v>
      </c>
      <c r="B410" t="s">
        <v>20</v>
      </c>
      <c r="C410">
        <v>1500</v>
      </c>
      <c r="D410" t="s">
        <v>542</v>
      </c>
      <c r="E410">
        <f t="shared" si="7"/>
        <v>1500</v>
      </c>
    </row>
    <row r="411" spans="1:5" x14ac:dyDescent="0.25">
      <c r="A411" t="s">
        <v>11</v>
      </c>
      <c r="B411" t="s">
        <v>20</v>
      </c>
      <c r="C411">
        <v>1000</v>
      </c>
      <c r="D411" t="s">
        <v>542</v>
      </c>
      <c r="E411">
        <f t="shared" si="7"/>
        <v>1000</v>
      </c>
    </row>
    <row r="412" spans="1:5" x14ac:dyDescent="0.25">
      <c r="A412" t="s">
        <v>251</v>
      </c>
      <c r="B412" t="s">
        <v>20</v>
      </c>
      <c r="C412">
        <v>1000</v>
      </c>
      <c r="D412" t="s">
        <v>542</v>
      </c>
      <c r="E412">
        <f t="shared" si="7"/>
        <v>1000</v>
      </c>
    </row>
    <row r="413" spans="1:5" x14ac:dyDescent="0.25">
      <c r="A413" t="s">
        <v>271</v>
      </c>
      <c r="B413" t="s">
        <v>20</v>
      </c>
      <c r="C413">
        <v>1000</v>
      </c>
      <c r="D413" t="s">
        <v>542</v>
      </c>
      <c r="E413">
        <f t="shared" si="7"/>
        <v>1000</v>
      </c>
    </row>
    <row r="414" spans="1:5" x14ac:dyDescent="0.25">
      <c r="A414" t="s">
        <v>301</v>
      </c>
      <c r="B414" t="s">
        <v>20</v>
      </c>
      <c r="C414">
        <v>1000</v>
      </c>
      <c r="D414" t="s">
        <v>542</v>
      </c>
      <c r="E414">
        <f t="shared" si="7"/>
        <v>1000</v>
      </c>
    </row>
    <row r="415" spans="1:5" x14ac:dyDescent="0.25">
      <c r="A415" t="s">
        <v>302</v>
      </c>
      <c r="B415" t="s">
        <v>20</v>
      </c>
      <c r="C415">
        <v>1000</v>
      </c>
      <c r="D415" t="s">
        <v>542</v>
      </c>
      <c r="E415">
        <f t="shared" si="7"/>
        <v>1000</v>
      </c>
    </row>
    <row r="416" spans="1:5" x14ac:dyDescent="0.25">
      <c r="A416" t="s">
        <v>425</v>
      </c>
      <c r="B416" t="s">
        <v>20</v>
      </c>
      <c r="C416">
        <v>1000</v>
      </c>
      <c r="D416" t="s">
        <v>542</v>
      </c>
      <c r="E416">
        <f t="shared" si="7"/>
        <v>1000</v>
      </c>
    </row>
    <row r="417" spans="1:5" x14ac:dyDescent="0.25">
      <c r="A417" t="s">
        <v>262</v>
      </c>
      <c r="B417" t="s">
        <v>20</v>
      </c>
      <c r="C417">
        <v>700</v>
      </c>
      <c r="D417" t="s">
        <v>542</v>
      </c>
      <c r="E417">
        <f t="shared" si="7"/>
        <v>700</v>
      </c>
    </row>
    <row r="418" spans="1:5" x14ac:dyDescent="0.25">
      <c r="A418" t="s">
        <v>324</v>
      </c>
      <c r="B418" t="s">
        <v>20</v>
      </c>
      <c r="C418">
        <v>500</v>
      </c>
      <c r="D418" t="s">
        <v>542</v>
      </c>
      <c r="E418">
        <f t="shared" si="7"/>
        <v>500</v>
      </c>
    </row>
    <row r="419" spans="1:5" x14ac:dyDescent="0.25">
      <c r="A419" t="s">
        <v>449</v>
      </c>
      <c r="B419" t="s">
        <v>20</v>
      </c>
      <c r="C419">
        <v>500</v>
      </c>
      <c r="D419" t="s">
        <v>542</v>
      </c>
      <c r="E419">
        <f t="shared" si="7"/>
        <v>500</v>
      </c>
    </row>
    <row r="420" spans="1:5" x14ac:dyDescent="0.25">
      <c r="A420" t="s">
        <v>18</v>
      </c>
      <c r="B420" t="s">
        <v>19</v>
      </c>
      <c r="C420">
        <v>11579.02</v>
      </c>
      <c r="D420" t="s">
        <v>542</v>
      </c>
      <c r="E420">
        <f t="shared" si="7"/>
        <v>11579.02</v>
      </c>
    </row>
    <row r="421" spans="1:5" x14ac:dyDescent="0.25">
      <c r="A421" t="s">
        <v>4</v>
      </c>
      <c r="B421" t="s">
        <v>13</v>
      </c>
      <c r="C421">
        <v>15000</v>
      </c>
      <c r="D421" t="s">
        <v>542</v>
      </c>
      <c r="E421">
        <f t="shared" si="7"/>
        <v>15000</v>
      </c>
    </row>
    <row r="422" spans="1:5" x14ac:dyDescent="0.25">
      <c r="E422">
        <f>SUM(E2:E421)</f>
        <v>705708.37000000034</v>
      </c>
    </row>
  </sheetData>
  <autoFilter ref="A1:C1" xr:uid="{EB969CE9-85DE-49DD-B153-ADBD03670D50}">
    <sortState xmlns:xlrd2="http://schemas.microsoft.com/office/spreadsheetml/2017/richdata2" ref="A2:C463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F3E3-C002-41C6-B3EC-64C584946F9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F04C-41CB-4BFB-BDC4-0BBD835A2B0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Debit</vt:lpstr>
      <vt:lpstr>Credit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Willemoes Pedersen</dc:creator>
  <cp:lastModifiedBy>Jonas Willemoes Pedersen</cp:lastModifiedBy>
  <dcterms:created xsi:type="dcterms:W3CDTF">2025-02-23T17:06:37Z</dcterms:created>
  <dcterms:modified xsi:type="dcterms:W3CDTF">2025-02-23T21:02:33Z</dcterms:modified>
</cp:coreProperties>
</file>