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1"/>
  <workbookPr filterPrivacy="1" codeName="ThisWorkbook"/>
  <xr:revisionPtr revIDLastSave="150" documentId="8_{0B17103C-013E-46A4-9660-5840941E8ADE}" xr6:coauthVersionLast="47" xr6:coauthVersionMax="47" xr10:uidLastSave="{87498CD1-642B-4015-B473-04D5D9181FAF}"/>
  <bookViews>
    <workbookView minimized="1" xWindow="5868" yWindow="-72" windowWidth="17280" windowHeight="8880" xr2:uid="{00000000-000D-0000-FFFF-FFFF00000000}"/>
  </bookViews>
  <sheets>
    <sheet name="ProjectPlanning" sheetId="11" r:id="rId1"/>
    <sheet name="Over" sheetId="12" r:id="rId2"/>
  </sheets>
  <definedNames>
    <definedName name="_xlnm.Print_Titles" localSheetId="0">ProjectPlanning!$4:$6</definedName>
    <definedName name="Begin_project">ProjectPlanning!$E$3</definedName>
    <definedName name="task_end" localSheetId="0">ProjectPlanning!$F1</definedName>
    <definedName name="task_progress" localSheetId="0">ProjectPlanning!$D1</definedName>
    <definedName name="task_start" localSheetId="0">ProjectPlanning!$E1</definedName>
    <definedName name="vandaag" localSheetId="0">TODAY()</definedName>
    <definedName name="Weergegeven_week">ProjectPlanning!$E$4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H27" i="11" l="1"/>
  <c r="I5" i="11"/>
  <c r="H38" i="11"/>
  <c r="H37" i="11"/>
  <c r="H36" i="11"/>
  <c r="H35" i="11"/>
  <c r="H34" i="11"/>
  <c r="H33" i="11"/>
  <c r="H31" i="11"/>
  <c r="H26" i="11"/>
  <c r="H25" i="11"/>
  <c r="H19" i="11"/>
  <c r="H8" i="11"/>
  <c r="H9" i="11" l="1"/>
  <c r="I6" i="11"/>
  <c r="H32" i="11" l="1"/>
  <c r="H30" i="11"/>
  <c r="H11" i="11"/>
  <c r="H28" i="11"/>
  <c r="H20" i="11"/>
  <c r="H18" i="11"/>
  <c r="J5" i="11"/>
  <c r="K5" i="11" s="1"/>
  <c r="L5" i="11" s="1"/>
  <c r="M5" i="11" s="1"/>
  <c r="N5" i="11" s="1"/>
  <c r="O5" i="11" s="1"/>
  <c r="P5" i="11" s="1"/>
  <c r="I4" i="11"/>
  <c r="H29" i="11" l="1"/>
  <c r="H21" i="11"/>
  <c r="H12" i="11"/>
  <c r="H17" i="11"/>
  <c r="P4" i="11"/>
  <c r="Q5" i="11"/>
  <c r="R5" i="11" s="1"/>
  <c r="S5" i="11" s="1"/>
  <c r="T5" i="11" s="1"/>
  <c r="U5" i="11" s="1"/>
  <c r="V5" i="11" s="1"/>
  <c r="W5" i="11" s="1"/>
  <c r="J6" i="11"/>
  <c r="F24" i="11" l="1"/>
  <c r="H24" i="11" s="1"/>
  <c r="H23" i="11"/>
  <c r="H22"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<sst xmlns="http://schemas.openxmlformats.org/spreadsheetml/2006/main" count="69" uniqueCount="66">
  <si>
    <t>Maak in dit werkblad een projectplanning.
Voer in cel B1 de titel van dit project in. 
Informatie over hoe u dit werkblad gebruikt, waaronder instructies voor schermlezers en over de auteur van deze werkmap, staat op het werkblad Over.
Navigeer verder omlaag in kolom A voor verdere instructies.</t>
  </si>
  <si>
    <t>EINDPLANNING</t>
  </si>
  <si>
    <t>EENVOUDIGE GANTT-DIAGRAM door Vertex42.com</t>
  </si>
  <si>
    <t>Voer in cel B2 de bedrijfsnaam in.</t>
  </si>
  <si>
    <t>John Wezenberg</t>
  </si>
  <si>
    <t>https://www.vertex42.com/ExcelTemplates/simple-gantt-chart.html</t>
  </si>
  <si>
    <t>Voer in cel B3 de naam van de projectleider in. Voer in cel E3 de begindatum van het project in. Begin van project: label is in cel C3.</t>
  </si>
  <si>
    <t>Begin project:</t>
  </si>
  <si>
    <t>De weergegeven week in cel E4 staat voor de in de projectplanning weer te geven beginweek in cel I4. De begindatum van het project wordt beschouwd als week 1. Als u de weergegeven week wilt wijzigen, voert u in cel E4 gewoon een nieuwe weeknummer in.
De begindatum van elke week, te beginnen bij de weergegeven week in cel E4, begint in cel I4 en wordt automatisch berekend. Er wordt in deze weergave acht weken weergegeven van cel I4 t/m cel BF4.
U moet deze cellen niet wijzigen.
Het label weergegeven week staat in cel C4.</t>
  </si>
  <si>
    <t>Weergegeven week:</t>
  </si>
  <si>
    <t>De cellen I5 t/m BL5 bevatten het dagnummer voor de week die wordt weergegeven in het celblok boven elke datumcel en worden automatisch berekend.
U moet deze cellen niet wijzigen.
De huidige datum heeft een rode omtrek (hex #AD3815) die vanaf de huidige datum in rij 5 door de hele datumkolom tot aan het eind van de projectplanning loopt.</t>
  </si>
  <si>
    <t>Deze rij bevat kopteksten voor de projectplanning die eronder staat. 
Navigeer van B6 t/m BL6 om de inhoud te horen. De eerste letter van elke dag van de week voor de datum boven die kop begint in cel I6 en gaat verder tot en met cel BL6.
Alle grafieken van de projecttijdlijn worden automatisch gegenereerd op basis van de ingevoerde begin- en einddatums, met behulp van voorwaardelijke opmaak.
Wijzig de inhoud van cellen in de kolommen niet na kolom I vanaf cel I7.</t>
  </si>
  <si>
    <t>TAAK</t>
  </si>
  <si>
    <t>VOORTGANG</t>
  </si>
  <si>
    <t>START</t>
  </si>
  <si>
    <t>EINDE</t>
  </si>
  <si>
    <t>DAGEN</t>
  </si>
  <si>
    <t xml:space="preserve">Verwijder deze rij niet. Deze rij is verborgen om een formule te handhaven die wordt gebruikt om de huidige dag in de projectplanning te markeren. </t>
  </si>
  <si>
    <t>Cel B8 bevat de voorbeeldtitel van Fase 1. 
Voer in cel B8 een nieuwe titel in.
Voer in cel C8 een naam in waaraan de fase wordt toegewezen, indien van toepassing op uw project.
Voer in cel D8 de voortgang voor het hele project in, indien van toepassing op uw project.
Voer in de cellen E8 en F8 de begin- en einddatums voor het hele project in, indien van toepassing op uw project. 
Het Gantt-diagram wordt automatisch ingevuld met de juiste datums en wordt donkerder afhankelijk van de ingevoerde voortgang.
Als u de fase wilt verwijderen en alleen vanuit taken wilt werken, verwijdert u gewoon deze rij.</t>
  </si>
  <si>
    <t>Portfolio</t>
  </si>
  <si>
    <t xml:space="preserve">Cel B9 bevat de voorbeeldtaak 'Taak 1'. 
Voer in cel B9 een nieuwe taaknaam in.
Voer in cel C9 een persoon in om de taak aan toe te wijzen.
Voer in cel D9 de voortgang van de taak in. Een voortgangsbalk wordt weergegeven in de cel en wordt donkerder afhankelijk van het getal in de cel. Bij een voortgang van bijvoorbeeld 50 procent wordt de helft van de cel donker.
Voer in cel E9 de begindatum van de taak in.
Voer in cel F9 de einddatum van de taak in.
Een voor de opgegeven datums donkerder gekleurde statusbalk wordt weergegeven in blokken, te beginnen bij cel I9 t/m BL9. </t>
  </si>
  <si>
    <t>Lessen</t>
  </si>
  <si>
    <t>K1W1 Planning</t>
  </si>
  <si>
    <t>Rij 10 t/m 13 herhalen het patroon van rij 9. 
Herhaal de instructies van cel A9 voor alle taakrijen in dit werkblad. Overschrijf eventuele voorbeeldgegevens.
Een voorbeeld van een andere fase begint in cel A14. 
Ga door met het invoeren van taken in cellen A10 t/m A13 of ga naar cel A14 voor meer informatie.</t>
  </si>
  <si>
    <t>K1 W2 Ontwerp</t>
  </si>
  <si>
    <t>K1 W3 Realisatie</t>
  </si>
  <si>
    <t>K1 W4 Testen</t>
  </si>
  <si>
    <t>K1 W5 Verbeteren</t>
  </si>
  <si>
    <t>K2 W1 Overleggen</t>
  </si>
  <si>
    <t>K2 W2 Presenteren</t>
  </si>
  <si>
    <t>K2 W3 Reflectie</t>
  </si>
  <si>
    <t>Deadline Portfolio</t>
  </si>
  <si>
    <t>De cel rechts bevat de voorbeeldtitel van Fase 2. 
U kunt op elk gewenst moment een nieuwe fase maken in kolom B. Voor deze projectplanning zijn geen fasen vereist. U kunt de fase verwijderen door de rij gewoon te verwijderen.
Voer in de cel rechts een nieuwe titel in om een nieuwe faseblok in deze rij te maken.
Om taken te blijven toevoegen aan de bovenstaande fase voert u een nieuwe rij boven deze in en vult u de taakgegevens in volgens de instructies in cel A9.
Werk in de cel rechts de fasegegevens bij op basis van de instructies in cel A8.
Blijf omlaag navigeren door de cellen van kolom A voor meer informatie.
Als u geen nieuwe rijen in dit werkblad hebt toegevoegd, vindt u in de cellen B20 en B26 twee extra voorbeeldfaseblokken die al voor u zijn gemaakt. Anders navigeert u door de cellen van kolom A voor extra blokken. 
Herhaal de instructies in cel A8 en A9 wanneer dat nodig is.</t>
  </si>
  <si>
    <t>Verdieping Software</t>
  </si>
  <si>
    <t>O1 Onderzoek softwarepakketten</t>
  </si>
  <si>
    <t>O2 Onderbouwing keuze software</t>
  </si>
  <si>
    <t>O3 Leertraject</t>
  </si>
  <si>
    <t>O4 Prototype</t>
  </si>
  <si>
    <t>Deadline VS</t>
  </si>
  <si>
    <t>Voorbeeld fasetitelblok</t>
  </si>
  <si>
    <t>BPV</t>
  </si>
  <si>
    <t>O4 Verslag voortgangsgesprek</t>
  </si>
  <si>
    <t>O5 Resultaat Eindgesprek</t>
  </si>
  <si>
    <t>O6 Eindverslag</t>
  </si>
  <si>
    <t>LB</t>
  </si>
  <si>
    <t>O1 Referendum</t>
  </si>
  <si>
    <t>O2 Links VS rechts</t>
  </si>
  <si>
    <t>O3 Maatschappelijk probleem</t>
  </si>
  <si>
    <t>O4</t>
  </si>
  <si>
    <t>O5</t>
  </si>
  <si>
    <t>Dit is nu een lege rij</t>
  </si>
  <si>
    <t>Deze rij geeft het einde van de projectplanning aan. Voer NIETS in deze rij in. 
Voeg nieuwe rijen BOVEN deze in om uw projectplanning verder uit te bouwen.</t>
  </si>
  <si>
    <t>Voeg nieuwe rijen BOVEN deze in</t>
  </si>
  <si>
    <t>Over deze sjabloon</t>
  </si>
  <si>
    <t>Deze sjabloon biedt een eenvoudige manier om een Gantt-diagram te maken voor het visualiseren en bijhouden van uw project. Voer gewoon uw taken en de begin- en einddatums in, zonder verplichte formules. De balken in het Gantt-diagram geven de duur van de taak weer en worden weergeven met behulp van voorwaardelijke opmaak. Voeg nieuwe taken in door nieuwe rijen in te voegen.</t>
  </si>
  <si>
    <t>Gids voor schermlezers</t>
  </si>
  <si>
    <t>Deze werkmap bevat twee werkbladen. 
Urenstaat
Over
De instructies voor elk werkblad staan in kolom A, beginnend in cel A1 van elk werkblad. Ze zijn geschreven met verborgen tekst. Elke stap leidt u door de informatie in die rij. Elke volgende stap gaat verder in cel A2, A3 enzovoort, tenzij uitdrukkelijk anderszins vermeld, bijvoorbeeld wanneer de instructietekst voor de volgende stap is: Ga naar cel A6. 
Deze verborgen tekst wordt niet afgedrukt.
Als u deze instructies van het werkblad wilt verwijderen, verwijdert u gewoon kolom A.</t>
  </si>
  <si>
    <t>Aanvullende help</t>
  </si>
  <si>
    <t>Klik op de koppeling hieronder om naar vertex42.com te gaan voor meer informatie over het gebruik van deze sjabloon, bijvoorbeeld hoe u dagen en werkdagen kunt berekenen, taakafhankelijkheden kunt maken, de kleuren van de balken kunt wijzigen, een schuifbalk kunt toevoegen om eenvoudiger de weergeven week te wijzigen, het weergegeven datumbereik in de grafiek kunt uitbreiden, enzovoort.</t>
  </si>
  <si>
    <t>Het eenvoudige Gantt-diagram gebruiken</t>
  </si>
  <si>
    <t>Meer projectmanagementsjablonen</t>
  </si>
  <si>
    <t>Ga naar Vertex42.com om andere projectmanagementsjablonen te downloaden, waaronder verschillende soorten projectplanningen, Gantt-diagrammen, takenlijsten, enzovoort.</t>
  </si>
  <si>
    <t>Projectmanagementsjablonen</t>
  </si>
  <si>
    <t>Over Vertex42</t>
  </si>
  <si>
    <t>Vertex42 biedt meer dan 300 professioneel ontworpen werkbladsjablonen voor bedrijven, thuisgebruik en het onderwijs. De meeste van deze sjablonen kunt u gratis downloaden. Deze verzameling omvat een verscheidenheid aan agenda’s, planners en planningen, en ook werkbladen voor uw persoonlijke financiën, zoals budgettering, schuldverlichting en kredietafschrijvingen.</t>
  </si>
  <si>
    <t>Voor bedrijven zijn er sjablonen beschikbaar voor facturen, urenstaten, voorraadbeheer, financiële overzichten en projectplanning. Docenten en leerlingen/studenten hebben de beschikking over resources zoals bladen voor klassenschema’s, rapporten en aanwezigheidsinfo. Organiseer uw gezinsleven met maaltijdplanners, controlelijsten en sportschema’s. Elke sjabloon is zorgvuldig onderzocht, verfijnd en mettertijd verbeterd op basis van de feedback van duizenden gebruikers.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</si>
</sst>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_);_(* \(#,##0\);_(* &quot;-&quot;_);_(@_)"/>
    <numFmt numFmtId="165" formatCode="_(* #,##0.00_);_(* \(#,##0.00\);_(* &quot;-&quot;??_);_(@_)"/>
    <numFmt numFmtId="166" formatCode="ddd\,\ m/d/yyyy"/>
    <numFmt numFmtId="167" formatCode="_-&quot;kr&quot;\ * #,##0.00_-;\-&quot;kr&quot;\ * #,##0.00_-;_-&quot;kr&quot;\ * &quot;-&quot;??_-;_-@_-"/>
    <numFmt numFmtId="168" formatCode="_-&quot;kr&quot;\ * #,##0_-;\-&quot;kr&quot;\ * #,##0_-;_-&quot;kr&quot;\ * &quot;-&quot;_-;_-@_-"/>
    <numFmt numFmtId="169" formatCode="d/mm/yy;@"/>
    <numFmt numFmtId="170" formatCode="d\ mmm\ yyyy"/>
    <numFmt numFmtId="171" formatCode="d"/>
  </numFmts>
  <fonts count="37">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9"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8"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3" borderId="2" xfId="10"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Fill="1">
      <alignment horizontal="center" vertical="center"/>
    </xf>
    <xf numFmtId="169" fontId="9" fillId="0" borderId="2" xfId="10">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9" fontId="5" fillId="3" borderId="2" xfId="2" applyFont="1" applyFill="1" applyBorder="1" applyAlignment="1">
      <alignment horizontal="center" vertical="center" wrapText="1"/>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6" fontId="9" fillId="0" borderId="3" xfId="9"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egin van het project" xfId="9" xr:uid="{8EB8A09A-C31C-40A3-B2C1-9449520178B8}"/>
    <cellStyle name="Berekening" xfId="23" builtinId="22" customBuiltin="1"/>
    <cellStyle name="Controlecel" xfId="25" builtinId="23" customBuiltin="1"/>
    <cellStyle name="Datum" xfId="10" xr:uid="{229918B6-DD13-4F5A-97B9-305F7E002AA3}"/>
    <cellStyle name="Gekoppelde cel" xfId="24" builtinId="24" customBuiltin="1"/>
    <cellStyle name="Gevolgde hyperlink" xfId="13" builtinId="9" customBuiltin="1"/>
    <cellStyle name="Goed" xfId="18" builtinId="26" customBuiltin="1"/>
    <cellStyle name="Hyperlink" xfId="1" builtinId="8" customBuiltin="1"/>
    <cellStyle name="Invoer" xfId="21" builtinId="20" customBuiltin="1"/>
    <cellStyle name="Komma" xfId="4" builtinId="3" customBuiltin="1"/>
    <cellStyle name="Komma [0]" xfId="14" builtinId="6" customBuiltin="1"/>
    <cellStyle name="Kop 1" xfId="6" builtinId="16" customBuiltin="1"/>
    <cellStyle name="Kop 2" xfId="7" builtinId="17" customBuiltin="1"/>
    <cellStyle name="Kop 3" xfId="8" builtinId="18" customBuiltin="1"/>
    <cellStyle name="Kop 4" xfId="17" builtinId="19" customBuiltin="1"/>
    <cellStyle name="Naam" xfId="11" xr:uid="{B2D3C1EE-6B41-4801-AAFC-C2274E49E503}"/>
    <cellStyle name="Neutraal" xfId="20" builtinId="28" customBuiltin="1"/>
    <cellStyle name="Notitie" xfId="27" builtinId="10" customBuiltin="1"/>
    <cellStyle name="Ongeldig" xfId="19" builtinId="27" customBuiltin="1"/>
    <cellStyle name="Procent" xfId="2" builtinId="5" customBuiltin="1"/>
    <cellStyle name="Standaard" xfId="0" builtinId="0" customBuiltin="1"/>
    <cellStyle name="Taak" xfId="12" xr:uid="{6391D789-272B-4DD2-9BF3-2CDCF610FA41}"/>
    <cellStyle name="Titel" xfId="5" builtinId="15" customBuiltin="1"/>
    <cellStyle name="Totaal" xfId="29" builtinId="25" customBuiltin="1"/>
    <cellStyle name="Uitvoer" xfId="22" builtinId="21" customBuiltin="1"/>
    <cellStyle name="Valuta" xfId="15" builtinId="4" customBuiltin="1"/>
    <cellStyle name="Valuta [0]" xfId="16" builtinId="7" customBuiltin="1"/>
    <cellStyle name="Verklarende tekst" xfId="28" builtinId="53" customBuiltin="1"/>
    <cellStyle name="Waarschuwingsteks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kenlij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Afbeelding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topLeftCell="C1" zoomScaleNormal="100" zoomScalePageLayoutView="70" workbookViewId="0">
      <pane ySplit="6" topLeftCell="A8" activePane="bottomLeft" state="frozen"/>
      <selection pane="bottomLeft" activeCell="D12" sqref="D12"/>
    </sheetView>
  </sheetViews>
  <sheetFormatPr defaultRowHeight="30" customHeight="1"/>
  <cols>
    <col min="1" max="1" width="2.7109375" style="45" customWidth="1"/>
    <col min="2" max="2" width="19.7109375" customWidth="1"/>
    <col min="3" max="3" width="30.7109375" customWidth="1"/>
    <col min="4" max="4" width="10.7109375" customWidth="1"/>
    <col min="5" max="5" width="10.42578125" style="5" customWidth="1"/>
    <col min="6" max="6" width="10.42578125" customWidth="1"/>
    <col min="7" max="7" width="2.7109375" customWidth="1"/>
    <col min="8" max="8" width="6.28515625" hidden="1" customWidth="1"/>
    <col min="9" max="64" width="2.5703125" customWidth="1"/>
    <col min="69" max="70" width="10.28515625"/>
  </cols>
  <sheetData>
    <row r="1" spans="1:64" ht="30" customHeight="1">
      <c r="A1" s="46" t="s">
        <v>0</v>
      </c>
      <c r="B1" s="49" t="s">
        <v>1</v>
      </c>
      <c r="C1" s="1"/>
      <c r="D1" s="2"/>
      <c r="E1" s="4"/>
      <c r="F1" s="34"/>
      <c r="H1" s="2"/>
      <c r="I1" s="67" t="s">
        <v>2</v>
      </c>
    </row>
    <row r="2" spans="1:64" ht="30" customHeight="1">
      <c r="A2" s="45" t="s">
        <v>3</v>
      </c>
      <c r="B2" s="50" t="s">
        <v>4</v>
      </c>
      <c r="I2" s="68" t="s">
        <v>5</v>
      </c>
    </row>
    <row r="3" spans="1:64" ht="30" customHeight="1">
      <c r="A3" s="45" t="s">
        <v>6</v>
      </c>
      <c r="B3" s="51"/>
      <c r="C3" s="92" t="s">
        <v>7</v>
      </c>
      <c r="D3" s="93"/>
      <c r="E3" s="94">
        <v>45308</v>
      </c>
      <c r="F3" s="94"/>
    </row>
    <row r="4" spans="1:64" ht="30" customHeight="1">
      <c r="A4" s="46" t="s">
        <v>8</v>
      </c>
      <c r="C4" s="92" t="s">
        <v>9</v>
      </c>
      <c r="D4" s="93"/>
      <c r="E4" s="7">
        <v>1</v>
      </c>
      <c r="I4" s="89">
        <f>I5</f>
        <v>45306</v>
      </c>
      <c r="J4" s="90"/>
      <c r="K4" s="90"/>
      <c r="L4" s="90"/>
      <c r="M4" s="90"/>
      <c r="N4" s="90"/>
      <c r="O4" s="91"/>
      <c r="P4" s="89">
        <f>P5</f>
        <v>45313</v>
      </c>
      <c r="Q4" s="90"/>
      <c r="R4" s="90"/>
      <c r="S4" s="90"/>
      <c r="T4" s="90"/>
      <c r="U4" s="90"/>
      <c r="V4" s="91"/>
      <c r="W4" s="89">
        <f>W5</f>
        <v>45320</v>
      </c>
      <c r="X4" s="90"/>
      <c r="Y4" s="90"/>
      <c r="Z4" s="90"/>
      <c r="AA4" s="90"/>
      <c r="AB4" s="90"/>
      <c r="AC4" s="91"/>
      <c r="AD4" s="89">
        <f>AD5</f>
        <v>45327</v>
      </c>
      <c r="AE4" s="90"/>
      <c r="AF4" s="90"/>
      <c r="AG4" s="90"/>
      <c r="AH4" s="90"/>
      <c r="AI4" s="90"/>
      <c r="AJ4" s="91"/>
      <c r="AK4" s="89">
        <f>AK5</f>
        <v>45334</v>
      </c>
      <c r="AL4" s="90"/>
      <c r="AM4" s="90"/>
      <c r="AN4" s="90"/>
      <c r="AO4" s="90"/>
      <c r="AP4" s="90"/>
      <c r="AQ4" s="91"/>
      <c r="AR4" s="89">
        <f>AR5</f>
        <v>45341</v>
      </c>
      <c r="AS4" s="90"/>
      <c r="AT4" s="90"/>
      <c r="AU4" s="90"/>
      <c r="AV4" s="90"/>
      <c r="AW4" s="90"/>
      <c r="AX4" s="91"/>
      <c r="AY4" s="89">
        <f>AY5</f>
        <v>45348</v>
      </c>
      <c r="AZ4" s="90"/>
      <c r="BA4" s="90"/>
      <c r="BB4" s="90"/>
      <c r="BC4" s="90"/>
      <c r="BD4" s="90"/>
      <c r="BE4" s="91"/>
      <c r="BF4" s="89">
        <f>BF5</f>
        <v>45355</v>
      </c>
      <c r="BG4" s="90"/>
      <c r="BH4" s="90"/>
      <c r="BI4" s="90"/>
      <c r="BJ4" s="90"/>
      <c r="BK4" s="90"/>
      <c r="BL4" s="91"/>
    </row>
    <row r="5" spans="1:64" ht="15" customHeight="1">
      <c r="A5" s="46" t="s">
        <v>10</v>
      </c>
      <c r="B5" s="66"/>
      <c r="C5" s="66"/>
      <c r="D5" s="66"/>
      <c r="E5" s="66"/>
      <c r="F5" s="66"/>
      <c r="G5" s="66"/>
      <c r="I5" s="83">
        <f>Begin_project-WEEKDAY(Begin_project,1)+2+7*(Weergegeven_week-1)</f>
        <v>45306</v>
      </c>
      <c r="J5" s="84">
        <f>I5+1</f>
        <v>45307</v>
      </c>
      <c r="K5" s="84">
        <f t="shared" ref="K5:AX5" si="0">J5+1</f>
        <v>45308</v>
      </c>
      <c r="L5" s="84">
        <f t="shared" si="0"/>
        <v>45309</v>
      </c>
      <c r="M5" s="84">
        <f t="shared" si="0"/>
        <v>45310</v>
      </c>
      <c r="N5" s="84">
        <f t="shared" si="0"/>
        <v>45311</v>
      </c>
      <c r="O5" s="85">
        <f t="shared" si="0"/>
        <v>45312</v>
      </c>
      <c r="P5" s="83">
        <f>O5+1</f>
        <v>45313</v>
      </c>
      <c r="Q5" s="84">
        <f>P5+1</f>
        <v>45314</v>
      </c>
      <c r="R5" s="84">
        <f t="shared" si="0"/>
        <v>45315</v>
      </c>
      <c r="S5" s="84">
        <f t="shared" si="0"/>
        <v>45316</v>
      </c>
      <c r="T5" s="84">
        <f t="shared" si="0"/>
        <v>45317</v>
      </c>
      <c r="U5" s="84">
        <f t="shared" si="0"/>
        <v>45318</v>
      </c>
      <c r="V5" s="85">
        <f t="shared" si="0"/>
        <v>45319</v>
      </c>
      <c r="W5" s="83">
        <f>V5+1</f>
        <v>45320</v>
      </c>
      <c r="X5" s="84">
        <f>W5+1</f>
        <v>45321</v>
      </c>
      <c r="Y5" s="84">
        <f t="shared" si="0"/>
        <v>45322</v>
      </c>
      <c r="Z5" s="84">
        <f t="shared" si="0"/>
        <v>45323</v>
      </c>
      <c r="AA5" s="84">
        <f t="shared" si="0"/>
        <v>45324</v>
      </c>
      <c r="AB5" s="84">
        <f t="shared" si="0"/>
        <v>45325</v>
      </c>
      <c r="AC5" s="85">
        <f t="shared" si="0"/>
        <v>45326</v>
      </c>
      <c r="AD5" s="83">
        <f>AC5+1</f>
        <v>45327</v>
      </c>
      <c r="AE5" s="84">
        <f>AD5+1</f>
        <v>45328</v>
      </c>
      <c r="AF5" s="84">
        <f t="shared" si="0"/>
        <v>45329</v>
      </c>
      <c r="AG5" s="84">
        <f t="shared" si="0"/>
        <v>45330</v>
      </c>
      <c r="AH5" s="84">
        <f t="shared" si="0"/>
        <v>45331</v>
      </c>
      <c r="AI5" s="84">
        <f t="shared" si="0"/>
        <v>45332</v>
      </c>
      <c r="AJ5" s="85">
        <f t="shared" si="0"/>
        <v>45333</v>
      </c>
      <c r="AK5" s="83">
        <f>AJ5+1</f>
        <v>45334</v>
      </c>
      <c r="AL5" s="84">
        <f>AK5+1</f>
        <v>45335</v>
      </c>
      <c r="AM5" s="84">
        <f t="shared" si="0"/>
        <v>45336</v>
      </c>
      <c r="AN5" s="84">
        <f t="shared" si="0"/>
        <v>45337</v>
      </c>
      <c r="AO5" s="84">
        <f t="shared" si="0"/>
        <v>45338</v>
      </c>
      <c r="AP5" s="84">
        <f t="shared" si="0"/>
        <v>45339</v>
      </c>
      <c r="AQ5" s="85">
        <f t="shared" si="0"/>
        <v>45340</v>
      </c>
      <c r="AR5" s="83">
        <f>AQ5+1</f>
        <v>45341</v>
      </c>
      <c r="AS5" s="84">
        <f>AR5+1</f>
        <v>45342</v>
      </c>
      <c r="AT5" s="84">
        <f t="shared" si="0"/>
        <v>45343</v>
      </c>
      <c r="AU5" s="84">
        <f t="shared" si="0"/>
        <v>45344</v>
      </c>
      <c r="AV5" s="84">
        <f t="shared" si="0"/>
        <v>45345</v>
      </c>
      <c r="AW5" s="84">
        <f t="shared" si="0"/>
        <v>45346</v>
      </c>
      <c r="AX5" s="85">
        <f t="shared" si="0"/>
        <v>45347</v>
      </c>
      <c r="AY5" s="83">
        <f>AX5+1</f>
        <v>45348</v>
      </c>
      <c r="AZ5" s="84">
        <f>AY5+1</f>
        <v>45349</v>
      </c>
      <c r="BA5" s="84">
        <f t="shared" ref="BA5:BE5" si="1">AZ5+1</f>
        <v>45350</v>
      </c>
      <c r="BB5" s="84">
        <f t="shared" si="1"/>
        <v>45351</v>
      </c>
      <c r="BC5" s="84">
        <f t="shared" si="1"/>
        <v>45352</v>
      </c>
      <c r="BD5" s="84">
        <f t="shared" si="1"/>
        <v>45353</v>
      </c>
      <c r="BE5" s="85">
        <f t="shared" si="1"/>
        <v>45354</v>
      </c>
      <c r="BF5" s="83">
        <f>BE5+1</f>
        <v>45355</v>
      </c>
      <c r="BG5" s="84">
        <f>BF5+1</f>
        <v>45356</v>
      </c>
      <c r="BH5" s="84">
        <f t="shared" ref="BH5:BL5" si="2">BG5+1</f>
        <v>45357</v>
      </c>
      <c r="BI5" s="84">
        <f t="shared" si="2"/>
        <v>45358</v>
      </c>
      <c r="BJ5" s="84">
        <f t="shared" si="2"/>
        <v>45359</v>
      </c>
      <c r="BK5" s="84">
        <f t="shared" si="2"/>
        <v>45360</v>
      </c>
      <c r="BL5" s="85">
        <f t="shared" si="2"/>
        <v>45361</v>
      </c>
    </row>
    <row r="6" spans="1:64" ht="30" customHeight="1" thickBot="1">
      <c r="A6" s="46" t="s">
        <v>11</v>
      </c>
      <c r="B6" s="8" t="s">
        <v>12</v>
      </c>
      <c r="C6" s="9"/>
      <c r="D6" s="9" t="s">
        <v>13</v>
      </c>
      <c r="E6" s="9" t="s">
        <v>14</v>
      </c>
      <c r="F6" s="9" t="s">
        <v>15</v>
      </c>
      <c r="G6" s="9"/>
      <c r="H6" s="9" t="s">
        <v>16</v>
      </c>
      <c r="I6" s="10" t="str">
        <f t="shared" ref="I6" si="3">LEFT(TEXT(I5,"ddd"),1)</f>
        <v>m</v>
      </c>
      <c r="J6" s="10" t="str">
        <f t="shared" ref="J6:AR6" si="4">LEFT(TEXT(J5,"ddd"),1)</f>
        <v>d</v>
      </c>
      <c r="K6" s="10" t="str">
        <f t="shared" si="4"/>
        <v>w</v>
      </c>
      <c r="L6" s="10" t="str">
        <f t="shared" si="4"/>
        <v>d</v>
      </c>
      <c r="M6" s="10" t="str">
        <f t="shared" si="4"/>
        <v>v</v>
      </c>
      <c r="N6" s="10" t="str">
        <f t="shared" si="4"/>
        <v>z</v>
      </c>
      <c r="O6" s="10" t="str">
        <f t="shared" si="4"/>
        <v>z</v>
      </c>
      <c r="P6" s="10" t="str">
        <f t="shared" si="4"/>
        <v>m</v>
      </c>
      <c r="Q6" s="10" t="str">
        <f t="shared" si="4"/>
        <v>d</v>
      </c>
      <c r="R6" s="10" t="str">
        <f t="shared" si="4"/>
        <v>w</v>
      </c>
      <c r="S6" s="10" t="str">
        <f t="shared" si="4"/>
        <v>d</v>
      </c>
      <c r="T6" s="10" t="str">
        <f t="shared" si="4"/>
        <v>v</v>
      </c>
      <c r="U6" s="10" t="str">
        <f t="shared" si="4"/>
        <v>z</v>
      </c>
      <c r="V6" s="10" t="str">
        <f t="shared" si="4"/>
        <v>z</v>
      </c>
      <c r="W6" s="10" t="str">
        <f t="shared" si="4"/>
        <v>m</v>
      </c>
      <c r="X6" s="10" t="str">
        <f t="shared" si="4"/>
        <v>d</v>
      </c>
      <c r="Y6" s="10" t="str">
        <f t="shared" si="4"/>
        <v>w</v>
      </c>
      <c r="Z6" s="10" t="str">
        <f t="shared" si="4"/>
        <v>d</v>
      </c>
      <c r="AA6" s="10" t="str">
        <f t="shared" si="4"/>
        <v>v</v>
      </c>
      <c r="AB6" s="10" t="str">
        <f t="shared" si="4"/>
        <v>z</v>
      </c>
      <c r="AC6" s="10" t="str">
        <f t="shared" si="4"/>
        <v>z</v>
      </c>
      <c r="AD6" s="10" t="str">
        <f t="shared" si="4"/>
        <v>m</v>
      </c>
      <c r="AE6" s="10" t="str">
        <f t="shared" si="4"/>
        <v>d</v>
      </c>
      <c r="AF6" s="10" t="str">
        <f t="shared" si="4"/>
        <v>w</v>
      </c>
      <c r="AG6" s="10" t="str">
        <f t="shared" si="4"/>
        <v>d</v>
      </c>
      <c r="AH6" s="10" t="str">
        <f t="shared" si="4"/>
        <v>v</v>
      </c>
      <c r="AI6" s="10" t="str">
        <f t="shared" si="4"/>
        <v>z</v>
      </c>
      <c r="AJ6" s="10" t="str">
        <f t="shared" si="4"/>
        <v>z</v>
      </c>
      <c r="AK6" s="10" t="str">
        <f t="shared" si="4"/>
        <v>m</v>
      </c>
      <c r="AL6" s="10" t="str">
        <f t="shared" si="4"/>
        <v>d</v>
      </c>
      <c r="AM6" s="10" t="str">
        <f t="shared" si="4"/>
        <v>w</v>
      </c>
      <c r="AN6" s="10" t="str">
        <f t="shared" si="4"/>
        <v>d</v>
      </c>
      <c r="AO6" s="10" t="str">
        <f t="shared" si="4"/>
        <v>v</v>
      </c>
      <c r="AP6" s="10" t="str">
        <f t="shared" si="4"/>
        <v>z</v>
      </c>
      <c r="AQ6" s="10" t="str">
        <f t="shared" si="4"/>
        <v>z</v>
      </c>
      <c r="AR6" s="10" t="str">
        <f t="shared" si="4"/>
        <v>m</v>
      </c>
      <c r="AS6" s="10" t="str">
        <f t="shared" ref="AS6:BL6" si="5">LEFT(TEXT(AS5,"ddd"),1)</f>
        <v>d</v>
      </c>
      <c r="AT6" s="10" t="str">
        <f t="shared" si="5"/>
        <v>w</v>
      </c>
      <c r="AU6" s="10" t="str">
        <f t="shared" si="5"/>
        <v>d</v>
      </c>
      <c r="AV6" s="10" t="str">
        <f t="shared" si="5"/>
        <v>v</v>
      </c>
      <c r="AW6" s="10" t="str">
        <f t="shared" si="5"/>
        <v>z</v>
      </c>
      <c r="AX6" s="10" t="str">
        <f t="shared" si="5"/>
        <v>z</v>
      </c>
      <c r="AY6" s="10" t="str">
        <f t="shared" si="5"/>
        <v>m</v>
      </c>
      <c r="AZ6" s="10" t="str">
        <f t="shared" si="5"/>
        <v>d</v>
      </c>
      <c r="BA6" s="10" t="str">
        <f t="shared" si="5"/>
        <v>w</v>
      </c>
      <c r="BB6" s="10" t="str">
        <f t="shared" si="5"/>
        <v>d</v>
      </c>
      <c r="BC6" s="10" t="str">
        <f t="shared" si="5"/>
        <v>v</v>
      </c>
      <c r="BD6" s="10" t="str">
        <f t="shared" si="5"/>
        <v>z</v>
      </c>
      <c r="BE6" s="10" t="str">
        <f t="shared" si="5"/>
        <v>z</v>
      </c>
      <c r="BF6" s="10" t="str">
        <f t="shared" si="5"/>
        <v>m</v>
      </c>
      <c r="BG6" s="10" t="str">
        <f t="shared" si="5"/>
        <v>d</v>
      </c>
      <c r="BH6" s="10" t="str">
        <f t="shared" si="5"/>
        <v>w</v>
      </c>
      <c r="BI6" s="10" t="str">
        <f t="shared" si="5"/>
        <v>d</v>
      </c>
      <c r="BJ6" s="10" t="str">
        <f t="shared" si="5"/>
        <v>v</v>
      </c>
      <c r="BK6" s="10" t="str">
        <f t="shared" si="5"/>
        <v>z</v>
      </c>
      <c r="BL6" s="10" t="str">
        <f t="shared" si="5"/>
        <v>z</v>
      </c>
    </row>
    <row r="7" spans="1:64" ht="30" hidden="1" customHeight="1" thickBot="1">
      <c r="A7" s="45" t="s">
        <v>17</v>
      </c>
      <c r="C7" s="48"/>
      <c r="E7"/>
      <c r="H7" t="str">
        <f ca="1">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c r="A8" s="46" t="s">
        <v>18</v>
      </c>
      <c r="B8" s="15" t="s">
        <v>19</v>
      </c>
      <c r="C8" s="52"/>
      <c r="D8" s="16"/>
      <c r="E8" s="70"/>
      <c r="F8" s="71"/>
      <c r="G8" s="14"/>
      <c r="H8" s="14" t="str">
        <f t="shared" ref="H8:H38" ca="1"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c r="A9" s="46" t="s">
        <v>20</v>
      </c>
      <c r="B9" s="61" t="s">
        <v>21</v>
      </c>
      <c r="C9" s="53"/>
      <c r="D9" s="17"/>
      <c r="E9" s="72">
        <v>45313</v>
      </c>
      <c r="F9" s="72">
        <v>45334</v>
      </c>
      <c r="G9" s="14"/>
      <c r="H9" s="14">
        <f t="shared" ca="1" si="6"/>
        <v>22</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c r="A10" s="46"/>
      <c r="B10" s="61" t="s">
        <v>22</v>
      </c>
      <c r="C10" s="53"/>
      <c r="D10" s="17">
        <v>0.33</v>
      </c>
      <c r="E10" s="72">
        <v>45308</v>
      </c>
      <c r="F10" s="72">
        <v>45310</v>
      </c>
      <c r="G10" s="14"/>
      <c r="H10" s="14"/>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c r="A11" s="46" t="s">
        <v>23</v>
      </c>
      <c r="B11" s="61" t="s">
        <v>24</v>
      </c>
      <c r="C11" s="53"/>
      <c r="D11" s="88">
        <v>0.1</v>
      </c>
      <c r="E11" s="72">
        <v>45313</v>
      </c>
      <c r="F11" s="72">
        <v>45315</v>
      </c>
      <c r="G11" s="14"/>
      <c r="H11" s="14">
        <f t="shared" ca="1" si="6"/>
        <v>3</v>
      </c>
      <c r="I11" s="31"/>
      <c r="J11" s="31"/>
      <c r="K11" s="31"/>
      <c r="L11" s="31"/>
      <c r="M11" s="31"/>
      <c r="N11" s="31"/>
      <c r="O11" s="31"/>
      <c r="P11" s="31"/>
      <c r="Q11" s="31"/>
      <c r="R11" s="31"/>
      <c r="S11" s="31"/>
      <c r="T11" s="31"/>
      <c r="U11" s="32"/>
      <c r="V11" s="32"/>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c r="A12" s="45"/>
      <c r="B12" s="61" t="s">
        <v>25</v>
      </c>
      <c r="C12" s="53"/>
      <c r="D12" s="88"/>
      <c r="E12" s="72">
        <v>45315</v>
      </c>
      <c r="F12" s="72">
        <v>45317</v>
      </c>
      <c r="G12" s="14"/>
      <c r="H12" s="14">
        <f t="shared" ca="1" si="6"/>
        <v>3</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c r="A13" s="45"/>
      <c r="B13" s="61" t="s">
        <v>26</v>
      </c>
      <c r="C13" s="53"/>
      <c r="D13" s="17"/>
      <c r="E13" s="72">
        <v>45320</v>
      </c>
      <c r="F13" s="72">
        <v>45323</v>
      </c>
      <c r="G13" s="14"/>
      <c r="H13" s="14"/>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c r="A14" s="45"/>
      <c r="B14" s="61" t="s">
        <v>27</v>
      </c>
      <c r="C14" s="53"/>
      <c r="D14" s="17"/>
      <c r="E14" s="72">
        <v>45322</v>
      </c>
      <c r="F14" s="72">
        <v>45324</v>
      </c>
      <c r="G14" s="14"/>
      <c r="H14" s="14"/>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c r="A15" s="45"/>
      <c r="B15" s="61" t="s">
        <v>28</v>
      </c>
      <c r="C15" s="53"/>
      <c r="D15" s="17"/>
      <c r="E15" s="72">
        <v>45327</v>
      </c>
      <c r="F15" s="72">
        <v>45328</v>
      </c>
      <c r="G15" s="14"/>
      <c r="H15" s="14"/>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c r="A16" s="45"/>
      <c r="B16" s="61" t="s">
        <v>29</v>
      </c>
      <c r="C16" s="53"/>
      <c r="D16" s="17"/>
      <c r="E16" s="72">
        <v>45329</v>
      </c>
      <c r="F16" s="72">
        <v>45330</v>
      </c>
      <c r="G16" s="14"/>
      <c r="H16" s="14"/>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c r="A17" s="45"/>
      <c r="B17" s="61" t="s">
        <v>30</v>
      </c>
      <c r="C17" s="53"/>
      <c r="D17" s="17"/>
      <c r="E17" s="72">
        <v>45330</v>
      </c>
      <c r="F17" s="72">
        <v>45331</v>
      </c>
      <c r="G17" s="14"/>
      <c r="H17" s="14">
        <f t="shared" ca="1" si="6"/>
        <v>2</v>
      </c>
      <c r="I17" s="31"/>
      <c r="J17" s="31"/>
      <c r="K17" s="31"/>
      <c r="L17" s="31"/>
      <c r="M17" s="31"/>
      <c r="N17" s="31"/>
      <c r="O17" s="31"/>
      <c r="P17" s="31"/>
      <c r="Q17" s="31"/>
      <c r="R17" s="31"/>
      <c r="S17" s="31"/>
      <c r="T17" s="31"/>
      <c r="U17" s="31"/>
      <c r="V17" s="31"/>
      <c r="W17" s="31"/>
      <c r="X17" s="31"/>
      <c r="Y17" s="32"/>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c r="A18" s="45"/>
      <c r="B18" s="61" t="s">
        <v>31</v>
      </c>
      <c r="C18" s="53"/>
      <c r="D18" s="17"/>
      <c r="E18" s="72">
        <v>45334</v>
      </c>
      <c r="F18" s="72">
        <v>45334</v>
      </c>
      <c r="G18" s="14"/>
      <c r="H18" s="14">
        <f t="shared" ca="1" si="6"/>
        <v>1</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c r="A19" s="46" t="s">
        <v>32</v>
      </c>
      <c r="B19" s="18" t="s">
        <v>33</v>
      </c>
      <c r="C19" s="54"/>
      <c r="D19" s="19"/>
      <c r="E19" s="73"/>
      <c r="F19" s="74"/>
      <c r="G19" s="14"/>
      <c r="H19" s="14" t="str">
        <f t="shared" ca="1" si="6"/>
        <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c r="A20" s="46"/>
      <c r="B20" s="62" t="s">
        <v>34</v>
      </c>
      <c r="C20" s="55"/>
      <c r="D20" s="20"/>
      <c r="E20" s="75">
        <v>45335</v>
      </c>
      <c r="F20" s="75">
        <v>45336</v>
      </c>
      <c r="G20" s="14"/>
      <c r="H20" s="14">
        <f t="shared" ca="1" si="6"/>
        <v>2</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c r="A21" s="45"/>
      <c r="B21" s="62" t="s">
        <v>35</v>
      </c>
      <c r="C21" s="55"/>
      <c r="D21" s="20"/>
      <c r="E21" s="75">
        <v>45337</v>
      </c>
      <c r="F21" s="75">
        <v>45338</v>
      </c>
      <c r="G21" s="14"/>
      <c r="H21" s="14">
        <f t="shared" ca="1" si="6"/>
        <v>2</v>
      </c>
      <c r="I21" s="31"/>
      <c r="J21" s="31"/>
      <c r="K21" s="31"/>
      <c r="L21" s="31"/>
      <c r="M21" s="31"/>
      <c r="N21" s="31"/>
      <c r="O21" s="31"/>
      <c r="P21" s="31"/>
      <c r="Q21" s="31"/>
      <c r="R21" s="31"/>
      <c r="S21" s="31"/>
      <c r="T21" s="31"/>
      <c r="U21" s="32"/>
      <c r="V21" s="32"/>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c r="A22" s="45"/>
      <c r="B22" s="62" t="s">
        <v>36</v>
      </c>
      <c r="C22" s="55"/>
      <c r="D22" s="20"/>
      <c r="E22" s="75">
        <v>45341</v>
      </c>
      <c r="F22" s="75">
        <v>45352</v>
      </c>
      <c r="G22" s="14"/>
      <c r="H22" s="14">
        <f t="shared" ca="1" si="6"/>
        <v>12</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c r="A23" s="45"/>
      <c r="B23" s="62" t="s">
        <v>37</v>
      </c>
      <c r="C23" s="55"/>
      <c r="D23" s="20"/>
      <c r="E23" s="75">
        <v>45348</v>
      </c>
      <c r="F23" s="75">
        <v>45359</v>
      </c>
      <c r="G23" s="14"/>
      <c r="H23" s="14">
        <f t="shared" ca="1" si="6"/>
        <v>12</v>
      </c>
      <c r="I23" s="31"/>
      <c r="J23" s="31"/>
      <c r="K23" s="31"/>
      <c r="L23" s="31"/>
      <c r="M23" s="31"/>
      <c r="N23" s="31"/>
      <c r="O23" s="31"/>
      <c r="P23" s="31"/>
      <c r="Q23" s="31"/>
      <c r="R23" s="31"/>
      <c r="S23" s="31"/>
      <c r="T23" s="31"/>
      <c r="U23" s="31"/>
      <c r="V23" s="31"/>
      <c r="W23" s="31"/>
      <c r="X23" s="31"/>
      <c r="Y23" s="32"/>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c r="A24" s="45"/>
      <c r="B24" s="62" t="s">
        <v>38</v>
      </c>
      <c r="C24" s="55"/>
      <c r="D24" s="20"/>
      <c r="E24" s="75">
        <v>45397</v>
      </c>
      <c r="F24" s="75">
        <f>E24+3</f>
        <v>45400</v>
      </c>
      <c r="G24" s="14"/>
      <c r="H24" s="14">
        <f t="shared" ca="1" si="6"/>
        <v>4</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c r="A25" s="45" t="s">
        <v>39</v>
      </c>
      <c r="B25" s="21" t="s">
        <v>40</v>
      </c>
      <c r="C25" s="56"/>
      <c r="D25" s="22"/>
      <c r="E25" s="76"/>
      <c r="F25" s="77"/>
      <c r="G25" s="14"/>
      <c r="H25" s="14" t="str">
        <f t="shared" ca="1" si="6"/>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c r="A26" s="45"/>
      <c r="B26" s="63" t="s">
        <v>41</v>
      </c>
      <c r="C26" s="57"/>
      <c r="D26" s="23"/>
      <c r="E26" s="78">
        <v>45362</v>
      </c>
      <c r="F26" s="78">
        <v>45364</v>
      </c>
      <c r="G26" s="14"/>
      <c r="H26" s="14">
        <f t="shared" ca="1" si="6"/>
        <v>3</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c r="A27" s="45"/>
      <c r="B27" s="63" t="s">
        <v>42</v>
      </c>
      <c r="C27" s="57"/>
      <c r="D27" s="23"/>
      <c r="E27" s="78">
        <v>45364</v>
      </c>
      <c r="F27" s="78">
        <v>45366</v>
      </c>
      <c r="G27" s="14"/>
      <c r="H27" s="14">
        <f t="shared" ca="1" si="6"/>
        <v>3</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c r="A28" s="45"/>
      <c r="B28" s="63" t="s">
        <v>43</v>
      </c>
      <c r="C28" s="57"/>
      <c r="D28" s="23"/>
      <c r="E28" s="78">
        <v>45366</v>
      </c>
      <c r="F28" s="78">
        <v>45371</v>
      </c>
      <c r="G28" s="14"/>
      <c r="H28" s="14">
        <f t="shared" ca="1" si="6"/>
        <v>6</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c r="A29" s="45"/>
      <c r="B29" s="63"/>
      <c r="C29" s="57"/>
      <c r="D29" s="23"/>
      <c r="E29" s="78"/>
      <c r="F29" s="78"/>
      <c r="G29" s="14"/>
      <c r="H29" s="14" t="str">
        <f t="shared" ca="1" si="6"/>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c r="A30" s="45"/>
      <c r="B30" s="63"/>
      <c r="C30" s="57"/>
      <c r="D30" s="23"/>
      <c r="E30" s="78"/>
      <c r="F30" s="78"/>
      <c r="G30" s="14"/>
      <c r="H30" s="14" t="str">
        <f t="shared" ca="1" si="6"/>
        <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c r="A31" s="45" t="s">
        <v>39</v>
      </c>
      <c r="B31" s="24" t="s">
        <v>44</v>
      </c>
      <c r="C31" s="58"/>
      <c r="D31" s="25"/>
      <c r="E31" s="79"/>
      <c r="F31" s="80"/>
      <c r="G31" s="14"/>
      <c r="H31" s="14" t="str">
        <f t="shared" ca="1" si="6"/>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c r="A32" s="45"/>
      <c r="B32" s="64" t="s">
        <v>45</v>
      </c>
      <c r="C32" s="59"/>
      <c r="D32" s="26"/>
      <c r="E32" s="81">
        <v>45376</v>
      </c>
      <c r="F32" s="81">
        <v>45378</v>
      </c>
      <c r="G32" s="14"/>
      <c r="H32" s="14">
        <f t="shared" ca="1" si="6"/>
        <v>3</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c r="A33" s="45"/>
      <c r="B33" s="64" t="s">
        <v>46</v>
      </c>
      <c r="C33" s="59"/>
      <c r="D33" s="26"/>
      <c r="E33" s="81">
        <v>45378</v>
      </c>
      <c r="F33" s="81">
        <v>45380</v>
      </c>
      <c r="G33" s="14"/>
      <c r="H33" s="14">
        <f t="shared" ca="1" si="6"/>
        <v>3</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c r="A34" s="45"/>
      <c r="B34" s="64" t="s">
        <v>47</v>
      </c>
      <c r="C34" s="59"/>
      <c r="D34" s="26"/>
      <c r="E34" s="81">
        <v>45383</v>
      </c>
      <c r="F34" s="81">
        <v>45385</v>
      </c>
      <c r="G34" s="14"/>
      <c r="H34" s="14">
        <f t="shared" ca="1" si="6"/>
        <v>3</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c r="A35" s="45"/>
      <c r="B35" s="64" t="s">
        <v>48</v>
      </c>
      <c r="C35" s="59"/>
      <c r="D35" s="26"/>
      <c r="E35" s="81">
        <v>45385</v>
      </c>
      <c r="F35" s="81">
        <v>45387</v>
      </c>
      <c r="G35" s="14"/>
      <c r="H35" s="14">
        <f t="shared" ca="1" si="6"/>
        <v>3</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c r="A36" s="45"/>
      <c r="B36" s="64" t="s">
        <v>49</v>
      </c>
      <c r="C36" s="59"/>
      <c r="D36" s="26"/>
      <c r="E36" s="81">
        <v>45390</v>
      </c>
      <c r="F36" s="81">
        <v>45392</v>
      </c>
      <c r="G36" s="14"/>
      <c r="H36" s="14">
        <f t="shared" ca="1" si="6"/>
        <v>3</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3" customFormat="1" ht="30" customHeight="1" thickBot="1">
      <c r="A37" s="45" t="s">
        <v>50</v>
      </c>
      <c r="B37" s="65"/>
      <c r="C37" s="60"/>
      <c r="D37" s="13"/>
      <c r="E37" s="82"/>
      <c r="F37" s="82"/>
      <c r="G37" s="14"/>
      <c r="H37" s="14" t="str">
        <f t="shared" ca="1" si="6"/>
        <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s="3" customFormat="1" ht="30" customHeight="1" thickBot="1">
      <c r="A38" s="46" t="s">
        <v>51</v>
      </c>
      <c r="B38" s="27" t="s">
        <v>52</v>
      </c>
      <c r="C38" s="28"/>
      <c r="D38" s="29"/>
      <c r="E38" s="86"/>
      <c r="F38" s="87"/>
      <c r="G38" s="30"/>
      <c r="H38" s="30" t="str">
        <f t="shared" ca="1" si="6"/>
        <v/>
      </c>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row>
    <row r="39" spans="1:64" ht="30" customHeight="1">
      <c r="G39" s="6"/>
    </row>
    <row r="40" spans="1:64" ht="30" customHeight="1">
      <c r="C40" s="11"/>
      <c r="F40" s="47"/>
    </row>
    <row r="41" spans="1:64" ht="30" customHeight="1">
      <c r="C41"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cfRule type="expression" dxfId="2" priority="33">
      <formula>AND(TODAY()&gt;=I$5,TODAY()&lt;J$5)</formula>
    </cfRule>
  </conditionalFormatting>
  <conditionalFormatting sqref="I7:BL3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eergegeven week" prompt="Als u dit getal wijzigt, scrolt u door de weergave van het Gantt-diagram."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28515625" defaultRowHeight="13.9"/>
  <cols>
    <col min="1" max="1" width="93" style="35" customWidth="1"/>
    <col min="2" max="16384" width="9.28515625" style="2"/>
  </cols>
  <sheetData>
    <row r="1" spans="1:2" ht="46.5" customHeight="1"/>
    <row r="2" spans="1:2" s="37" customFormat="1" ht="15.6">
      <c r="A2" s="36" t="s">
        <v>2</v>
      </c>
      <c r="B2" s="36"/>
    </row>
    <row r="3" spans="1:2" s="41" customFormat="1" ht="27" customHeight="1">
      <c r="A3" s="69" t="s">
        <v>5</v>
      </c>
      <c r="B3" s="42"/>
    </row>
    <row r="4" spans="1:2" s="38" customFormat="1" ht="25.9">
      <c r="A4" s="39" t="s">
        <v>53</v>
      </c>
    </row>
    <row r="5" spans="1:2" ht="74.099999999999994" customHeight="1">
      <c r="A5" s="40" t="s">
        <v>54</v>
      </c>
    </row>
    <row r="6" spans="1:2" ht="26.25" customHeight="1">
      <c r="A6" s="39" t="s">
        <v>55</v>
      </c>
    </row>
    <row r="7" spans="1:2" s="35" customFormat="1" ht="205.15" customHeight="1">
      <c r="A7" s="44" t="s">
        <v>56</v>
      </c>
    </row>
    <row r="8" spans="1:2" s="38" customFormat="1" ht="25.9">
      <c r="A8" s="39" t="s">
        <v>57</v>
      </c>
    </row>
    <row r="9" spans="1:2" ht="57.6">
      <c r="A9" s="40" t="s">
        <v>58</v>
      </c>
    </row>
    <row r="10" spans="1:2" s="35" customFormat="1" ht="28.15" customHeight="1">
      <c r="A10" s="43" t="s">
        <v>59</v>
      </c>
    </row>
    <row r="11" spans="1:2" s="38" customFormat="1" ht="25.9">
      <c r="A11" s="39" t="s">
        <v>60</v>
      </c>
    </row>
    <row r="12" spans="1:2" ht="28.9">
      <c r="A12" s="40" t="s">
        <v>61</v>
      </c>
    </row>
    <row r="13" spans="1:2" s="35" customFormat="1" ht="28.15" customHeight="1">
      <c r="A13" s="43" t="s">
        <v>62</v>
      </c>
    </row>
    <row r="14" spans="1:2" s="38" customFormat="1" ht="25.9">
      <c r="A14" s="39" t="s">
        <v>63</v>
      </c>
    </row>
    <row r="15" spans="1:2" ht="75" customHeight="1">
      <c r="A15" s="40" t="s">
        <v>64</v>
      </c>
    </row>
    <row r="16" spans="1:2" ht="75.75" customHeight="1">
      <c r="A16" s="40" t="s">
        <v>65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790FE65DA0FC4B9C2A9D9112B950C7" ma:contentTypeVersion="14" ma:contentTypeDescription="Een nieuw document maken." ma:contentTypeScope="" ma:versionID="078dd34ebbf41888cf9047c4f4ce7cc1">
  <xsd:schema xmlns:xsd="http://www.w3.org/2001/XMLSchema" xmlns:xs="http://www.w3.org/2001/XMLSchema" xmlns:p="http://schemas.microsoft.com/office/2006/metadata/properties" xmlns:ns3="b8decd87-bd63-41d4-a196-ab38f1b83a16" xmlns:ns4="b0d78eb4-cf07-4a84-84f7-f6b32fe45f92" targetNamespace="http://schemas.microsoft.com/office/2006/metadata/properties" ma:root="true" ma:fieldsID="07da1e9964e2ccf086ff80506f224336" ns3:_="" ns4:_="">
    <xsd:import namespace="b8decd87-bd63-41d4-a196-ab38f1b83a16"/>
    <xsd:import namespace="b0d78eb4-cf07-4a84-84f7-f6b32fe45f9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decd87-bd63-41d4-a196-ab38f1b83a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_activity" ma:index="20"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0d78eb4-cf07-4a84-84f7-f6b32fe45f92" elementFormDefault="qualified">
    <xsd:import namespace="http://schemas.microsoft.com/office/2006/documentManagement/types"/>
    <xsd:import namespace="http://schemas.microsoft.com/office/infopath/2007/PartnerControls"/>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element name="SharingHintHash" ma:index="19"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b8decd87-bd63-41d4-a196-ab38f1b83a16" xsi:nil="true"/>
    <_activity xmlns="b8decd87-bd63-41d4-a196-ab38f1b83a16" xsi:nil="true"/>
  </documentManagement>
</p:properties>
</file>

<file path=customXml/itemProps1.xml><?xml version="1.0" encoding="utf-8"?>
<ds:datastoreItem xmlns:ds="http://schemas.openxmlformats.org/officeDocument/2006/customXml" ds:itemID="{AF3045AC-DEE2-494D-8E29-BEDE34B43058}"/>
</file>

<file path=customXml/itemProps2.xml><?xml version="1.0" encoding="utf-8"?>
<ds:datastoreItem xmlns:ds="http://schemas.openxmlformats.org/officeDocument/2006/customXml" ds:itemID="{E4A34E49-7289-4AEA-9593-4F55E04ADB10}"/>
</file>

<file path=customXml/itemProps3.xml><?xml version="1.0" encoding="utf-8"?>
<ds:datastoreItem xmlns:ds="http://schemas.openxmlformats.org/officeDocument/2006/customXml" ds:itemID="{AC3AD2E1-977A-4D4F-8EE8-D64B5FFADF75}"/>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John Wezenberg</cp:lastModifiedBy>
  <cp:revision/>
  <dcterms:created xsi:type="dcterms:W3CDTF">2021-12-14T20:18:50Z</dcterms:created>
  <dcterms:modified xsi:type="dcterms:W3CDTF">2024-01-28T17:58:11Z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0x010100E0790FE65DA0FC4B9C2A9D9112B950C7</vt:lpwstr>
  </property>
</Properties>
</file>