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ours_d_info\Data science\Excel data Analysis\"/>
    </mc:Choice>
  </mc:AlternateContent>
  <xr:revisionPtr revIDLastSave="0" documentId="13_ncr:1_{11F09122-8FA3-4064-B897-5877A3505D31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orders!$A$1:$N$1001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J3" i="17"/>
  <c r="K3" i="17"/>
  <c r="L3" i="17"/>
  <c r="M3" i="17"/>
  <c r="J4" i="17"/>
  <c r="K4" i="17"/>
  <c r="L4" i="17"/>
  <c r="M4" i="17"/>
  <c r="J5" i="17"/>
  <c r="K5" i="17"/>
  <c r="L5" i="17"/>
  <c r="M5" i="17"/>
  <c r="J6" i="17"/>
  <c r="K6" i="17"/>
  <c r="L6" i="17"/>
  <c r="M6" i="17"/>
  <c r="J7" i="17"/>
  <c r="K7" i="17"/>
  <c r="L7" i="17"/>
  <c r="M7" i="17"/>
  <c r="J8" i="17"/>
  <c r="K8" i="17"/>
  <c r="L8" i="17"/>
  <c r="M8" i="17"/>
  <c r="J9" i="17"/>
  <c r="K9" i="17"/>
  <c r="L9" i="17"/>
  <c r="M9" i="17"/>
  <c r="J10" i="17"/>
  <c r="K10" i="17"/>
  <c r="L10" i="17"/>
  <c r="M10" i="17"/>
  <c r="J11" i="17"/>
  <c r="K11" i="17"/>
  <c r="L11" i="17"/>
  <c r="M11" i="17"/>
  <c r="J12" i="17"/>
  <c r="K12" i="17"/>
  <c r="L12" i="17"/>
  <c r="M12" i="17"/>
  <c r="J13" i="17"/>
  <c r="K13" i="17"/>
  <c r="L13" i="17"/>
  <c r="M13" i="17"/>
  <c r="J14" i="17"/>
  <c r="K14" i="17"/>
  <c r="L14" i="17"/>
  <c r="M14" i="17"/>
  <c r="J15" i="17"/>
  <c r="K15" i="17"/>
  <c r="L15" i="17"/>
  <c r="M15" i="17"/>
  <c r="J16" i="17"/>
  <c r="K16" i="17"/>
  <c r="L16" i="17"/>
  <c r="M16" i="17"/>
  <c r="J17" i="17"/>
  <c r="K17" i="17"/>
  <c r="L17" i="17"/>
  <c r="M17" i="17"/>
  <c r="J18" i="17"/>
  <c r="K18" i="17"/>
  <c r="L18" i="17"/>
  <c r="M18" i="17"/>
  <c r="J19" i="17"/>
  <c r="K19" i="17"/>
  <c r="L19" i="17"/>
  <c r="M19" i="17"/>
  <c r="J20" i="17"/>
  <c r="K20" i="17"/>
  <c r="L20" i="17"/>
  <c r="M20" i="17"/>
  <c r="J21" i="17"/>
  <c r="K21" i="17"/>
  <c r="L21" i="17"/>
  <c r="M21" i="17"/>
  <c r="J22" i="17"/>
  <c r="K22" i="17"/>
  <c r="L22" i="17"/>
  <c r="M22" i="17"/>
  <c r="J23" i="17"/>
  <c r="K23" i="17"/>
  <c r="L23" i="17"/>
  <c r="M23" i="17"/>
  <c r="J24" i="17"/>
  <c r="K24" i="17"/>
  <c r="L24" i="17"/>
  <c r="M24" i="17"/>
  <c r="J25" i="17"/>
  <c r="K25" i="17"/>
  <c r="L25" i="17"/>
  <c r="M25" i="17"/>
  <c r="J26" i="17"/>
  <c r="K26" i="17"/>
  <c r="L26" i="17"/>
  <c r="M26" i="17"/>
  <c r="J27" i="17"/>
  <c r="K27" i="17"/>
  <c r="L27" i="17"/>
  <c r="M27" i="17"/>
  <c r="J28" i="17"/>
  <c r="K28" i="17"/>
  <c r="L28" i="17"/>
  <c r="M28" i="17"/>
  <c r="J29" i="17"/>
  <c r="K29" i="17"/>
  <c r="L29" i="17"/>
  <c r="M29" i="17"/>
  <c r="J30" i="17"/>
  <c r="K30" i="17"/>
  <c r="L30" i="17"/>
  <c r="M30" i="17"/>
  <c r="J31" i="17"/>
  <c r="K31" i="17"/>
  <c r="L31" i="17"/>
  <c r="M31" i="17"/>
  <c r="J32" i="17"/>
  <c r="K32" i="17"/>
  <c r="L32" i="17"/>
  <c r="M32" i="17"/>
  <c r="J33" i="17"/>
  <c r="K33" i="17"/>
  <c r="L33" i="17"/>
  <c r="M33" i="17"/>
  <c r="J34" i="17"/>
  <c r="K34" i="17"/>
  <c r="L34" i="17"/>
  <c r="M34" i="17"/>
  <c r="J35" i="17"/>
  <c r="K35" i="17"/>
  <c r="L35" i="17"/>
  <c r="M35" i="17"/>
  <c r="J36" i="17"/>
  <c r="K36" i="17"/>
  <c r="L36" i="17"/>
  <c r="M36" i="17"/>
  <c r="J37" i="17"/>
  <c r="K37" i="17"/>
  <c r="L37" i="17"/>
  <c r="M37" i="17"/>
  <c r="J38" i="17"/>
  <c r="K38" i="17"/>
  <c r="L38" i="17"/>
  <c r="M38" i="17"/>
  <c r="J39" i="17"/>
  <c r="K39" i="17"/>
  <c r="L39" i="17"/>
  <c r="M39" i="17"/>
  <c r="J40" i="17"/>
  <c r="K40" i="17"/>
  <c r="L40" i="17"/>
  <c r="M40" i="17"/>
  <c r="J41" i="17"/>
  <c r="K41" i="17"/>
  <c r="L41" i="17"/>
  <c r="M41" i="17"/>
  <c r="J42" i="17"/>
  <c r="K42" i="17"/>
  <c r="L42" i="17"/>
  <c r="M42" i="17"/>
  <c r="J43" i="17"/>
  <c r="K43" i="17"/>
  <c r="L43" i="17"/>
  <c r="M43" i="17"/>
  <c r="J44" i="17"/>
  <c r="K44" i="17"/>
  <c r="L44" i="17"/>
  <c r="M44" i="17"/>
  <c r="J45" i="17"/>
  <c r="K45" i="17"/>
  <c r="L45" i="17"/>
  <c r="M45" i="17"/>
  <c r="J46" i="17"/>
  <c r="K46" i="17"/>
  <c r="L46" i="17"/>
  <c r="M46" i="17"/>
  <c r="J47" i="17"/>
  <c r="K47" i="17"/>
  <c r="L47" i="17"/>
  <c r="M47" i="17"/>
  <c r="J48" i="17"/>
  <c r="K48" i="17"/>
  <c r="L48" i="17"/>
  <c r="M48" i="17"/>
  <c r="J49" i="17"/>
  <c r="K49" i="17"/>
  <c r="L49" i="17"/>
  <c r="M49" i="17"/>
  <c r="J50" i="17"/>
  <c r="K50" i="17"/>
  <c r="L50" i="17"/>
  <c r="M50" i="17"/>
  <c r="J51" i="17"/>
  <c r="K51" i="17"/>
  <c r="L51" i="17"/>
  <c r="M51" i="17"/>
  <c r="J52" i="17"/>
  <c r="K52" i="17"/>
  <c r="L52" i="17"/>
  <c r="M52" i="17"/>
  <c r="J53" i="17"/>
  <c r="K53" i="17"/>
  <c r="L53" i="17"/>
  <c r="M53" i="17"/>
  <c r="J54" i="17"/>
  <c r="K54" i="17"/>
  <c r="L54" i="17"/>
  <c r="M54" i="17"/>
  <c r="J55" i="17"/>
  <c r="K55" i="17"/>
  <c r="L55" i="17"/>
  <c r="M55" i="17"/>
  <c r="J56" i="17"/>
  <c r="K56" i="17"/>
  <c r="L56" i="17"/>
  <c r="M56" i="17"/>
  <c r="J57" i="17"/>
  <c r="K57" i="17"/>
  <c r="L57" i="17"/>
  <c r="M57" i="17"/>
  <c r="J58" i="17"/>
  <c r="K58" i="17"/>
  <c r="L58" i="17"/>
  <c r="M58" i="17"/>
  <c r="J59" i="17"/>
  <c r="K59" i="17"/>
  <c r="L59" i="17"/>
  <c r="M59" i="17"/>
  <c r="J60" i="17"/>
  <c r="K60" i="17"/>
  <c r="L60" i="17"/>
  <c r="M60" i="17"/>
  <c r="J61" i="17"/>
  <c r="K61" i="17"/>
  <c r="L61" i="17"/>
  <c r="M61" i="17"/>
  <c r="J62" i="17"/>
  <c r="K62" i="17"/>
  <c r="L62" i="17"/>
  <c r="M62" i="17"/>
  <c r="J63" i="17"/>
  <c r="K63" i="17"/>
  <c r="L63" i="17"/>
  <c r="M63" i="17"/>
  <c r="J64" i="17"/>
  <c r="K64" i="17"/>
  <c r="L64" i="17"/>
  <c r="M64" i="17"/>
  <c r="J65" i="17"/>
  <c r="K65" i="17"/>
  <c r="L65" i="17"/>
  <c r="M65" i="17"/>
  <c r="J66" i="17"/>
  <c r="K66" i="17"/>
  <c r="L66" i="17"/>
  <c r="M66" i="17"/>
  <c r="J67" i="17"/>
  <c r="K67" i="17"/>
  <c r="L67" i="17"/>
  <c r="M67" i="17"/>
  <c r="J68" i="17"/>
  <c r="K68" i="17"/>
  <c r="L68" i="17"/>
  <c r="M68" i="17"/>
  <c r="J69" i="17"/>
  <c r="K69" i="17"/>
  <c r="L69" i="17"/>
  <c r="M69" i="17"/>
  <c r="J70" i="17"/>
  <c r="K70" i="17"/>
  <c r="L70" i="17"/>
  <c r="M70" i="17"/>
  <c r="J71" i="17"/>
  <c r="K71" i="17"/>
  <c r="L71" i="17"/>
  <c r="M71" i="17"/>
  <c r="J72" i="17"/>
  <c r="K72" i="17"/>
  <c r="L72" i="17"/>
  <c r="M72" i="17"/>
  <c r="J73" i="17"/>
  <c r="K73" i="17"/>
  <c r="L73" i="17"/>
  <c r="M73" i="17"/>
  <c r="J74" i="17"/>
  <c r="K74" i="17"/>
  <c r="L74" i="17"/>
  <c r="M74" i="17"/>
  <c r="J75" i="17"/>
  <c r="K75" i="17"/>
  <c r="L75" i="17"/>
  <c r="M75" i="17"/>
  <c r="J76" i="17"/>
  <c r="K76" i="17"/>
  <c r="L76" i="17"/>
  <c r="M76" i="17"/>
  <c r="J77" i="17"/>
  <c r="K77" i="17"/>
  <c r="L77" i="17"/>
  <c r="M77" i="17"/>
  <c r="J78" i="17"/>
  <c r="K78" i="17"/>
  <c r="L78" i="17"/>
  <c r="M78" i="17"/>
  <c r="J79" i="17"/>
  <c r="K79" i="17"/>
  <c r="L79" i="17"/>
  <c r="M79" i="17"/>
  <c r="J80" i="17"/>
  <c r="K80" i="17"/>
  <c r="L80" i="17"/>
  <c r="M80" i="17"/>
  <c r="J81" i="17"/>
  <c r="K81" i="17"/>
  <c r="L81" i="17"/>
  <c r="M81" i="17"/>
  <c r="J82" i="17"/>
  <c r="K82" i="17"/>
  <c r="L82" i="17"/>
  <c r="M82" i="17"/>
  <c r="J83" i="17"/>
  <c r="K83" i="17"/>
  <c r="L83" i="17"/>
  <c r="M83" i="17"/>
  <c r="J84" i="17"/>
  <c r="K84" i="17"/>
  <c r="L84" i="17"/>
  <c r="M84" i="17"/>
  <c r="J85" i="17"/>
  <c r="K85" i="17"/>
  <c r="L85" i="17"/>
  <c r="M85" i="17"/>
  <c r="J86" i="17"/>
  <c r="K86" i="17"/>
  <c r="L86" i="17"/>
  <c r="M86" i="17"/>
  <c r="J87" i="17"/>
  <c r="K87" i="17"/>
  <c r="L87" i="17"/>
  <c r="M87" i="17"/>
  <c r="J88" i="17"/>
  <c r="K88" i="17"/>
  <c r="L88" i="17"/>
  <c r="M88" i="17"/>
  <c r="J89" i="17"/>
  <c r="K89" i="17"/>
  <c r="L89" i="17"/>
  <c r="M89" i="17"/>
  <c r="J90" i="17"/>
  <c r="K90" i="17"/>
  <c r="L90" i="17"/>
  <c r="M90" i="17"/>
  <c r="J91" i="17"/>
  <c r="K91" i="17"/>
  <c r="L91" i="17"/>
  <c r="M91" i="17"/>
  <c r="J92" i="17"/>
  <c r="K92" i="17"/>
  <c r="L92" i="17"/>
  <c r="M92" i="17"/>
  <c r="J93" i="17"/>
  <c r="K93" i="17"/>
  <c r="L93" i="17"/>
  <c r="M93" i="17"/>
  <c r="J94" i="17"/>
  <c r="K94" i="17"/>
  <c r="L94" i="17"/>
  <c r="M94" i="17"/>
  <c r="J95" i="17"/>
  <c r="K95" i="17"/>
  <c r="L95" i="17"/>
  <c r="M95" i="17"/>
  <c r="J96" i="17"/>
  <c r="K96" i="17"/>
  <c r="L96" i="17"/>
  <c r="M96" i="17"/>
  <c r="J97" i="17"/>
  <c r="K97" i="17"/>
  <c r="L97" i="17"/>
  <c r="M97" i="17"/>
  <c r="J98" i="17"/>
  <c r="K98" i="17"/>
  <c r="L98" i="17"/>
  <c r="M98" i="17"/>
  <c r="J99" i="17"/>
  <c r="K99" i="17"/>
  <c r="L99" i="17"/>
  <c r="M99" i="17"/>
  <c r="J100" i="17"/>
  <c r="K100" i="17"/>
  <c r="L100" i="17"/>
  <c r="M100" i="17"/>
  <c r="J101" i="17"/>
  <c r="K101" i="17"/>
  <c r="L101" i="17"/>
  <c r="M101" i="17"/>
  <c r="J102" i="17"/>
  <c r="K102" i="17"/>
  <c r="L102" i="17"/>
  <c r="M102" i="17"/>
  <c r="J103" i="17"/>
  <c r="K103" i="17"/>
  <c r="L103" i="17"/>
  <c r="M103" i="17"/>
  <c r="J104" i="17"/>
  <c r="K104" i="17"/>
  <c r="L104" i="17"/>
  <c r="M104" i="17"/>
  <c r="J105" i="17"/>
  <c r="K105" i="17"/>
  <c r="L105" i="17"/>
  <c r="M105" i="17"/>
  <c r="J106" i="17"/>
  <c r="K106" i="17"/>
  <c r="L106" i="17"/>
  <c r="M106" i="17"/>
  <c r="J107" i="17"/>
  <c r="K107" i="17"/>
  <c r="L107" i="17"/>
  <c r="M107" i="17"/>
  <c r="J108" i="17"/>
  <c r="K108" i="17"/>
  <c r="L108" i="17"/>
  <c r="M108" i="17"/>
  <c r="J109" i="17"/>
  <c r="K109" i="17"/>
  <c r="L109" i="17"/>
  <c r="M109" i="17"/>
  <c r="J110" i="17"/>
  <c r="K110" i="17"/>
  <c r="L110" i="17"/>
  <c r="M110" i="17"/>
  <c r="J111" i="17"/>
  <c r="K111" i="17"/>
  <c r="L111" i="17"/>
  <c r="M111" i="17"/>
  <c r="J112" i="17"/>
  <c r="K112" i="17"/>
  <c r="L112" i="17"/>
  <c r="M112" i="17"/>
  <c r="J113" i="17"/>
  <c r="K113" i="17"/>
  <c r="L113" i="17"/>
  <c r="M113" i="17"/>
  <c r="J114" i="17"/>
  <c r="K114" i="17"/>
  <c r="L114" i="17"/>
  <c r="M114" i="17"/>
  <c r="J115" i="17"/>
  <c r="K115" i="17"/>
  <c r="L115" i="17"/>
  <c r="M115" i="17"/>
  <c r="J116" i="17"/>
  <c r="K116" i="17"/>
  <c r="L116" i="17"/>
  <c r="M116" i="17"/>
  <c r="J117" i="17"/>
  <c r="K117" i="17"/>
  <c r="L117" i="17"/>
  <c r="M117" i="17"/>
  <c r="J118" i="17"/>
  <c r="K118" i="17"/>
  <c r="L118" i="17"/>
  <c r="M118" i="17"/>
  <c r="J119" i="17"/>
  <c r="K119" i="17"/>
  <c r="L119" i="17"/>
  <c r="M119" i="17"/>
  <c r="J120" i="17"/>
  <c r="K120" i="17"/>
  <c r="L120" i="17"/>
  <c r="M120" i="17"/>
  <c r="J121" i="17"/>
  <c r="K121" i="17"/>
  <c r="L121" i="17"/>
  <c r="M121" i="17"/>
  <c r="J122" i="17"/>
  <c r="K122" i="17"/>
  <c r="L122" i="17"/>
  <c r="M122" i="17"/>
  <c r="J123" i="17"/>
  <c r="K123" i="17"/>
  <c r="L123" i="17"/>
  <c r="M123" i="17"/>
  <c r="J124" i="17"/>
  <c r="K124" i="17"/>
  <c r="L124" i="17"/>
  <c r="M124" i="17"/>
  <c r="J125" i="17"/>
  <c r="K125" i="17"/>
  <c r="L125" i="17"/>
  <c r="M125" i="17"/>
  <c r="J126" i="17"/>
  <c r="K126" i="17"/>
  <c r="L126" i="17"/>
  <c r="M126" i="17"/>
  <c r="J127" i="17"/>
  <c r="K127" i="17"/>
  <c r="L127" i="17"/>
  <c r="M127" i="17"/>
  <c r="J128" i="17"/>
  <c r="K128" i="17"/>
  <c r="L128" i="17"/>
  <c r="M128" i="17"/>
  <c r="J129" i="17"/>
  <c r="K129" i="17"/>
  <c r="L129" i="17"/>
  <c r="M129" i="17"/>
  <c r="J130" i="17"/>
  <c r="K130" i="17"/>
  <c r="L130" i="17"/>
  <c r="M130" i="17"/>
  <c r="J131" i="17"/>
  <c r="K131" i="17"/>
  <c r="L131" i="17"/>
  <c r="M131" i="17"/>
  <c r="J132" i="17"/>
  <c r="K132" i="17"/>
  <c r="L132" i="17"/>
  <c r="M132" i="17"/>
  <c r="J133" i="17"/>
  <c r="K133" i="17"/>
  <c r="L133" i="17"/>
  <c r="M133" i="17"/>
  <c r="J134" i="17"/>
  <c r="K134" i="17"/>
  <c r="L134" i="17"/>
  <c r="M134" i="17"/>
  <c r="J135" i="17"/>
  <c r="K135" i="17"/>
  <c r="L135" i="17"/>
  <c r="M135" i="17"/>
  <c r="J136" i="17"/>
  <c r="K136" i="17"/>
  <c r="L136" i="17"/>
  <c r="M136" i="17"/>
  <c r="J137" i="17"/>
  <c r="K137" i="17"/>
  <c r="L137" i="17"/>
  <c r="M137" i="17"/>
  <c r="J138" i="17"/>
  <c r="K138" i="17"/>
  <c r="L138" i="17"/>
  <c r="M138" i="17"/>
  <c r="J139" i="17"/>
  <c r="K139" i="17"/>
  <c r="L139" i="17"/>
  <c r="M139" i="17"/>
  <c r="J140" i="17"/>
  <c r="K140" i="17"/>
  <c r="L140" i="17"/>
  <c r="M140" i="17"/>
  <c r="J141" i="17"/>
  <c r="K141" i="17"/>
  <c r="L141" i="17"/>
  <c r="M141" i="17"/>
  <c r="J142" i="17"/>
  <c r="K142" i="17"/>
  <c r="L142" i="17"/>
  <c r="M142" i="17"/>
  <c r="J143" i="17"/>
  <c r="K143" i="17"/>
  <c r="L143" i="17"/>
  <c r="M143" i="17"/>
  <c r="J144" i="17"/>
  <c r="K144" i="17"/>
  <c r="L144" i="17"/>
  <c r="M144" i="17"/>
  <c r="J145" i="17"/>
  <c r="K145" i="17"/>
  <c r="L145" i="17"/>
  <c r="M145" i="17"/>
  <c r="J146" i="17"/>
  <c r="K146" i="17"/>
  <c r="L146" i="17"/>
  <c r="M146" i="17"/>
  <c r="J147" i="17"/>
  <c r="K147" i="17"/>
  <c r="L147" i="17"/>
  <c r="M147" i="17"/>
  <c r="J148" i="17"/>
  <c r="K148" i="17"/>
  <c r="L148" i="17"/>
  <c r="M148" i="17"/>
  <c r="J149" i="17"/>
  <c r="K149" i="17"/>
  <c r="L149" i="17"/>
  <c r="M149" i="17"/>
  <c r="J150" i="17"/>
  <c r="K150" i="17"/>
  <c r="L150" i="17"/>
  <c r="M150" i="17"/>
  <c r="J151" i="17"/>
  <c r="K151" i="17"/>
  <c r="L151" i="17"/>
  <c r="M151" i="17"/>
  <c r="J152" i="17"/>
  <c r="K152" i="17"/>
  <c r="L152" i="17"/>
  <c r="M152" i="17"/>
  <c r="J153" i="17"/>
  <c r="K153" i="17"/>
  <c r="L153" i="17"/>
  <c r="M153" i="17"/>
  <c r="J154" i="17"/>
  <c r="K154" i="17"/>
  <c r="L154" i="17"/>
  <c r="M154" i="17"/>
  <c r="J155" i="17"/>
  <c r="K155" i="17"/>
  <c r="L155" i="17"/>
  <c r="M155" i="17"/>
  <c r="J156" i="17"/>
  <c r="K156" i="17"/>
  <c r="L156" i="17"/>
  <c r="M156" i="17"/>
  <c r="J157" i="17"/>
  <c r="K157" i="17"/>
  <c r="L157" i="17"/>
  <c r="M157" i="17"/>
  <c r="J158" i="17"/>
  <c r="K158" i="17"/>
  <c r="L158" i="17"/>
  <c r="M158" i="17"/>
  <c r="J159" i="17"/>
  <c r="K159" i="17"/>
  <c r="L159" i="17"/>
  <c r="M159" i="17"/>
  <c r="J160" i="17"/>
  <c r="K160" i="17"/>
  <c r="L160" i="17"/>
  <c r="M160" i="17"/>
  <c r="J161" i="17"/>
  <c r="K161" i="17"/>
  <c r="L161" i="17"/>
  <c r="M161" i="17"/>
  <c r="J162" i="17"/>
  <c r="K162" i="17"/>
  <c r="L162" i="17"/>
  <c r="M162" i="17"/>
  <c r="J163" i="17"/>
  <c r="K163" i="17"/>
  <c r="L163" i="17"/>
  <c r="M163" i="17"/>
  <c r="J164" i="17"/>
  <c r="K164" i="17"/>
  <c r="L164" i="17"/>
  <c r="M164" i="17"/>
  <c r="J165" i="17"/>
  <c r="K165" i="17"/>
  <c r="L165" i="17"/>
  <c r="M165" i="17"/>
  <c r="J166" i="17"/>
  <c r="K166" i="17"/>
  <c r="L166" i="17"/>
  <c r="M166" i="17"/>
  <c r="J167" i="17"/>
  <c r="K167" i="17"/>
  <c r="L167" i="17"/>
  <c r="M167" i="17"/>
  <c r="J168" i="17"/>
  <c r="K168" i="17"/>
  <c r="L168" i="17"/>
  <c r="M168" i="17"/>
  <c r="J169" i="17"/>
  <c r="K169" i="17"/>
  <c r="L169" i="17"/>
  <c r="M169" i="17"/>
  <c r="J170" i="17"/>
  <c r="K170" i="17"/>
  <c r="L170" i="17"/>
  <c r="M170" i="17"/>
  <c r="J171" i="17"/>
  <c r="K171" i="17"/>
  <c r="L171" i="17"/>
  <c r="M171" i="17"/>
  <c r="J172" i="17"/>
  <c r="K172" i="17"/>
  <c r="L172" i="17"/>
  <c r="M172" i="17"/>
  <c r="J173" i="17"/>
  <c r="K173" i="17"/>
  <c r="L173" i="17"/>
  <c r="M173" i="17"/>
  <c r="J174" i="17"/>
  <c r="K174" i="17"/>
  <c r="L174" i="17"/>
  <c r="M174" i="17"/>
  <c r="J175" i="17"/>
  <c r="K175" i="17"/>
  <c r="L175" i="17"/>
  <c r="M175" i="17"/>
  <c r="J176" i="17"/>
  <c r="K176" i="17"/>
  <c r="L176" i="17"/>
  <c r="M176" i="17"/>
  <c r="J177" i="17"/>
  <c r="K177" i="17"/>
  <c r="L177" i="17"/>
  <c r="M177" i="17"/>
  <c r="J178" i="17"/>
  <c r="K178" i="17"/>
  <c r="L178" i="17"/>
  <c r="M178" i="17"/>
  <c r="J179" i="17"/>
  <c r="K179" i="17"/>
  <c r="L179" i="17"/>
  <c r="M179" i="17"/>
  <c r="J180" i="17"/>
  <c r="K180" i="17"/>
  <c r="L180" i="17"/>
  <c r="M180" i="17"/>
  <c r="J181" i="17"/>
  <c r="K181" i="17"/>
  <c r="L181" i="17"/>
  <c r="M181" i="17"/>
  <c r="J182" i="17"/>
  <c r="K182" i="17"/>
  <c r="L182" i="17"/>
  <c r="M182" i="17"/>
  <c r="J183" i="17"/>
  <c r="K183" i="17"/>
  <c r="L183" i="17"/>
  <c r="M183" i="17"/>
  <c r="J184" i="17"/>
  <c r="K184" i="17"/>
  <c r="L184" i="17"/>
  <c r="M184" i="17"/>
  <c r="J185" i="17"/>
  <c r="K185" i="17"/>
  <c r="L185" i="17"/>
  <c r="M185" i="17"/>
  <c r="J186" i="17"/>
  <c r="K186" i="17"/>
  <c r="L186" i="17"/>
  <c r="M186" i="17"/>
  <c r="J187" i="17"/>
  <c r="K187" i="17"/>
  <c r="L187" i="17"/>
  <c r="M187" i="17"/>
  <c r="J188" i="17"/>
  <c r="K188" i="17"/>
  <c r="L188" i="17"/>
  <c r="M188" i="17"/>
  <c r="J189" i="17"/>
  <c r="K189" i="17"/>
  <c r="L189" i="17"/>
  <c r="M189" i="17"/>
  <c r="J190" i="17"/>
  <c r="K190" i="17"/>
  <c r="L190" i="17"/>
  <c r="M190" i="17"/>
  <c r="J191" i="17"/>
  <c r="K191" i="17"/>
  <c r="L191" i="17"/>
  <c r="M191" i="17"/>
  <c r="J192" i="17"/>
  <c r="K192" i="17"/>
  <c r="L192" i="17"/>
  <c r="M192" i="17"/>
  <c r="J193" i="17"/>
  <c r="K193" i="17"/>
  <c r="L193" i="17"/>
  <c r="M193" i="17"/>
  <c r="J194" i="17"/>
  <c r="K194" i="17"/>
  <c r="L194" i="17"/>
  <c r="M194" i="17"/>
  <c r="J195" i="17"/>
  <c r="K195" i="17"/>
  <c r="L195" i="17"/>
  <c r="M195" i="17"/>
  <c r="J196" i="17"/>
  <c r="K196" i="17"/>
  <c r="L196" i="17"/>
  <c r="M196" i="17"/>
  <c r="J197" i="17"/>
  <c r="K197" i="17"/>
  <c r="L197" i="17"/>
  <c r="M197" i="17"/>
  <c r="J198" i="17"/>
  <c r="K198" i="17"/>
  <c r="L198" i="17"/>
  <c r="M198" i="17"/>
  <c r="J199" i="17"/>
  <c r="K199" i="17"/>
  <c r="L199" i="17"/>
  <c r="M199" i="17"/>
  <c r="J200" i="17"/>
  <c r="K200" i="17"/>
  <c r="L200" i="17"/>
  <c r="M200" i="17"/>
  <c r="J201" i="17"/>
  <c r="K201" i="17"/>
  <c r="L201" i="17"/>
  <c r="M201" i="17"/>
  <c r="J202" i="17"/>
  <c r="K202" i="17"/>
  <c r="L202" i="17"/>
  <c r="M202" i="17"/>
  <c r="J203" i="17"/>
  <c r="K203" i="17"/>
  <c r="L203" i="17"/>
  <c r="M203" i="17"/>
  <c r="J204" i="17"/>
  <c r="K204" i="17"/>
  <c r="L204" i="17"/>
  <c r="M204" i="17"/>
  <c r="J205" i="17"/>
  <c r="K205" i="17"/>
  <c r="L205" i="17"/>
  <c r="M205" i="17"/>
  <c r="J206" i="17"/>
  <c r="K206" i="17"/>
  <c r="L206" i="17"/>
  <c r="M206" i="17"/>
  <c r="J207" i="17"/>
  <c r="K207" i="17"/>
  <c r="L207" i="17"/>
  <c r="M207" i="17"/>
  <c r="J208" i="17"/>
  <c r="K208" i="17"/>
  <c r="L208" i="17"/>
  <c r="M208" i="17"/>
  <c r="J209" i="17"/>
  <c r="K209" i="17"/>
  <c r="L209" i="17"/>
  <c r="M209" i="17"/>
  <c r="J210" i="17"/>
  <c r="K210" i="17"/>
  <c r="L210" i="17"/>
  <c r="M210" i="17"/>
  <c r="J211" i="17"/>
  <c r="K211" i="17"/>
  <c r="L211" i="17"/>
  <c r="M211" i="17"/>
  <c r="J212" i="17"/>
  <c r="K212" i="17"/>
  <c r="L212" i="17"/>
  <c r="M212" i="17"/>
  <c r="J213" i="17"/>
  <c r="K213" i="17"/>
  <c r="L213" i="17"/>
  <c r="M213" i="17"/>
  <c r="J214" i="17"/>
  <c r="K214" i="17"/>
  <c r="L214" i="17"/>
  <c r="M214" i="17"/>
  <c r="J215" i="17"/>
  <c r="K215" i="17"/>
  <c r="L215" i="17"/>
  <c r="M215" i="17"/>
  <c r="J216" i="17"/>
  <c r="K216" i="17"/>
  <c r="L216" i="17"/>
  <c r="M216" i="17"/>
  <c r="J217" i="17"/>
  <c r="K217" i="17"/>
  <c r="L217" i="17"/>
  <c r="M217" i="17"/>
  <c r="J218" i="17"/>
  <c r="K218" i="17"/>
  <c r="L218" i="17"/>
  <c r="M218" i="17"/>
  <c r="J219" i="17"/>
  <c r="K219" i="17"/>
  <c r="L219" i="17"/>
  <c r="M219" i="17"/>
  <c r="J220" i="17"/>
  <c r="K220" i="17"/>
  <c r="L220" i="17"/>
  <c r="M220" i="17"/>
  <c r="J221" i="17"/>
  <c r="K221" i="17"/>
  <c r="L221" i="17"/>
  <c r="M221" i="17"/>
  <c r="J222" i="17"/>
  <c r="K222" i="17"/>
  <c r="L222" i="17"/>
  <c r="M222" i="17"/>
  <c r="J223" i="17"/>
  <c r="K223" i="17"/>
  <c r="L223" i="17"/>
  <c r="M223" i="17"/>
  <c r="J224" i="17"/>
  <c r="K224" i="17"/>
  <c r="L224" i="17"/>
  <c r="M224" i="17"/>
  <c r="J225" i="17"/>
  <c r="K225" i="17"/>
  <c r="L225" i="17"/>
  <c r="M225" i="17"/>
  <c r="J226" i="17"/>
  <c r="K226" i="17"/>
  <c r="L226" i="17"/>
  <c r="M226" i="17"/>
  <c r="J227" i="17"/>
  <c r="K227" i="17"/>
  <c r="L227" i="17"/>
  <c r="M227" i="17"/>
  <c r="J228" i="17"/>
  <c r="K228" i="17"/>
  <c r="L228" i="17"/>
  <c r="M228" i="17"/>
  <c r="J229" i="17"/>
  <c r="K229" i="17"/>
  <c r="L229" i="17"/>
  <c r="M229" i="17"/>
  <c r="J230" i="17"/>
  <c r="K230" i="17"/>
  <c r="L230" i="17"/>
  <c r="M230" i="17"/>
  <c r="J231" i="17"/>
  <c r="K231" i="17"/>
  <c r="L231" i="17"/>
  <c r="M231" i="17"/>
  <c r="J232" i="17"/>
  <c r="K232" i="17"/>
  <c r="L232" i="17"/>
  <c r="M232" i="17"/>
  <c r="J233" i="17"/>
  <c r="K233" i="17"/>
  <c r="L233" i="17"/>
  <c r="M233" i="17"/>
  <c r="J234" i="17"/>
  <c r="K234" i="17"/>
  <c r="L234" i="17"/>
  <c r="M234" i="17"/>
  <c r="J235" i="17"/>
  <c r="K235" i="17"/>
  <c r="L235" i="17"/>
  <c r="M235" i="17"/>
  <c r="J236" i="17"/>
  <c r="K236" i="17"/>
  <c r="L236" i="17"/>
  <c r="M236" i="17"/>
  <c r="J237" i="17"/>
  <c r="K237" i="17"/>
  <c r="L237" i="17"/>
  <c r="M237" i="17"/>
  <c r="J238" i="17"/>
  <c r="K238" i="17"/>
  <c r="L238" i="17"/>
  <c r="M238" i="17"/>
  <c r="J239" i="17"/>
  <c r="K239" i="17"/>
  <c r="L239" i="17"/>
  <c r="M239" i="17"/>
  <c r="J240" i="17"/>
  <c r="K240" i="17"/>
  <c r="L240" i="17"/>
  <c r="M240" i="17"/>
  <c r="J241" i="17"/>
  <c r="K241" i="17"/>
  <c r="L241" i="17"/>
  <c r="M241" i="17"/>
  <c r="J242" i="17"/>
  <c r="K242" i="17"/>
  <c r="L242" i="17"/>
  <c r="M242" i="17"/>
  <c r="J243" i="17"/>
  <c r="K243" i="17"/>
  <c r="L243" i="17"/>
  <c r="M243" i="17"/>
  <c r="J244" i="17"/>
  <c r="K244" i="17"/>
  <c r="L244" i="17"/>
  <c r="M244" i="17"/>
  <c r="J245" i="17"/>
  <c r="K245" i="17"/>
  <c r="L245" i="17"/>
  <c r="M245" i="17"/>
  <c r="J246" i="17"/>
  <c r="K246" i="17"/>
  <c r="L246" i="17"/>
  <c r="M246" i="17"/>
  <c r="J247" i="17"/>
  <c r="K247" i="17"/>
  <c r="L247" i="17"/>
  <c r="M247" i="17"/>
  <c r="J248" i="17"/>
  <c r="K248" i="17"/>
  <c r="L248" i="17"/>
  <c r="M248" i="17"/>
  <c r="J249" i="17"/>
  <c r="K249" i="17"/>
  <c r="L249" i="17"/>
  <c r="M249" i="17"/>
  <c r="J250" i="17"/>
  <c r="K250" i="17"/>
  <c r="L250" i="17"/>
  <c r="M250" i="17"/>
  <c r="J251" i="17"/>
  <c r="K251" i="17"/>
  <c r="L251" i="17"/>
  <c r="M251" i="17"/>
  <c r="J252" i="17"/>
  <c r="K252" i="17"/>
  <c r="L252" i="17"/>
  <c r="M252" i="17"/>
  <c r="J253" i="17"/>
  <c r="K253" i="17"/>
  <c r="L253" i="17"/>
  <c r="M253" i="17"/>
  <c r="J254" i="17"/>
  <c r="K254" i="17"/>
  <c r="L254" i="17"/>
  <c r="M254" i="17"/>
  <c r="J255" i="17"/>
  <c r="K255" i="17"/>
  <c r="L255" i="17"/>
  <c r="M255" i="17"/>
  <c r="J256" i="17"/>
  <c r="K256" i="17"/>
  <c r="L256" i="17"/>
  <c r="M256" i="17"/>
  <c r="J257" i="17"/>
  <c r="K257" i="17"/>
  <c r="L257" i="17"/>
  <c r="M257" i="17"/>
  <c r="J258" i="17"/>
  <c r="K258" i="17"/>
  <c r="L258" i="17"/>
  <c r="M258" i="17"/>
  <c r="J259" i="17"/>
  <c r="K259" i="17"/>
  <c r="L259" i="17"/>
  <c r="M259" i="17"/>
  <c r="J260" i="17"/>
  <c r="K260" i="17"/>
  <c r="L260" i="17"/>
  <c r="M260" i="17"/>
  <c r="J261" i="17"/>
  <c r="K261" i="17"/>
  <c r="L261" i="17"/>
  <c r="M261" i="17"/>
  <c r="J262" i="17"/>
  <c r="K262" i="17"/>
  <c r="L262" i="17"/>
  <c r="M262" i="17"/>
  <c r="J263" i="17"/>
  <c r="K263" i="17"/>
  <c r="L263" i="17"/>
  <c r="M263" i="17"/>
  <c r="J264" i="17"/>
  <c r="K264" i="17"/>
  <c r="L264" i="17"/>
  <c r="M264" i="17"/>
  <c r="J265" i="17"/>
  <c r="K265" i="17"/>
  <c r="L265" i="17"/>
  <c r="M265" i="17"/>
  <c r="J266" i="17"/>
  <c r="K266" i="17"/>
  <c r="L266" i="17"/>
  <c r="M266" i="17"/>
  <c r="J267" i="17"/>
  <c r="K267" i="17"/>
  <c r="L267" i="17"/>
  <c r="M267" i="17"/>
  <c r="J268" i="17"/>
  <c r="K268" i="17"/>
  <c r="L268" i="17"/>
  <c r="M268" i="17"/>
  <c r="J269" i="17"/>
  <c r="K269" i="17"/>
  <c r="L269" i="17"/>
  <c r="M269" i="17"/>
  <c r="J270" i="17"/>
  <c r="K270" i="17"/>
  <c r="L270" i="17"/>
  <c r="M270" i="17"/>
  <c r="J271" i="17"/>
  <c r="K271" i="17"/>
  <c r="L271" i="17"/>
  <c r="M271" i="17"/>
  <c r="J272" i="17"/>
  <c r="K272" i="17"/>
  <c r="L272" i="17"/>
  <c r="M272" i="17"/>
  <c r="J273" i="17"/>
  <c r="K273" i="17"/>
  <c r="L273" i="17"/>
  <c r="M273" i="17"/>
  <c r="J274" i="17"/>
  <c r="K274" i="17"/>
  <c r="L274" i="17"/>
  <c r="M274" i="17"/>
  <c r="J275" i="17"/>
  <c r="K275" i="17"/>
  <c r="L275" i="17"/>
  <c r="M275" i="17"/>
  <c r="J276" i="17"/>
  <c r="K276" i="17"/>
  <c r="L276" i="17"/>
  <c r="M276" i="17"/>
  <c r="J277" i="17"/>
  <c r="K277" i="17"/>
  <c r="L277" i="17"/>
  <c r="M277" i="17"/>
  <c r="J278" i="17"/>
  <c r="K278" i="17"/>
  <c r="L278" i="17"/>
  <c r="M278" i="17"/>
  <c r="J279" i="17"/>
  <c r="K279" i="17"/>
  <c r="L279" i="17"/>
  <c r="M279" i="17"/>
  <c r="J280" i="17"/>
  <c r="K280" i="17"/>
  <c r="L280" i="17"/>
  <c r="M280" i="17"/>
  <c r="J281" i="17"/>
  <c r="K281" i="17"/>
  <c r="L281" i="17"/>
  <c r="M281" i="17"/>
  <c r="J282" i="17"/>
  <c r="K282" i="17"/>
  <c r="L282" i="17"/>
  <c r="M282" i="17"/>
  <c r="J283" i="17"/>
  <c r="K283" i="17"/>
  <c r="L283" i="17"/>
  <c r="M283" i="17"/>
  <c r="J284" i="17"/>
  <c r="K284" i="17"/>
  <c r="L284" i="17"/>
  <c r="M284" i="17"/>
  <c r="J285" i="17"/>
  <c r="K285" i="17"/>
  <c r="L285" i="17"/>
  <c r="M285" i="17"/>
  <c r="J286" i="17"/>
  <c r="K286" i="17"/>
  <c r="L286" i="17"/>
  <c r="M286" i="17"/>
  <c r="J287" i="17"/>
  <c r="K287" i="17"/>
  <c r="L287" i="17"/>
  <c r="M287" i="17"/>
  <c r="J288" i="17"/>
  <c r="K288" i="17"/>
  <c r="L288" i="17"/>
  <c r="M288" i="17"/>
  <c r="J289" i="17"/>
  <c r="K289" i="17"/>
  <c r="L289" i="17"/>
  <c r="M289" i="17"/>
  <c r="J290" i="17"/>
  <c r="K290" i="17"/>
  <c r="L290" i="17"/>
  <c r="M290" i="17"/>
  <c r="J291" i="17"/>
  <c r="K291" i="17"/>
  <c r="L291" i="17"/>
  <c r="M291" i="17"/>
  <c r="J292" i="17"/>
  <c r="K292" i="17"/>
  <c r="L292" i="17"/>
  <c r="M292" i="17"/>
  <c r="J293" i="17"/>
  <c r="K293" i="17"/>
  <c r="L293" i="17"/>
  <c r="M293" i="17"/>
  <c r="J294" i="17"/>
  <c r="K294" i="17"/>
  <c r="L294" i="17"/>
  <c r="M294" i="17"/>
  <c r="J295" i="17"/>
  <c r="K295" i="17"/>
  <c r="L295" i="17"/>
  <c r="M295" i="17"/>
  <c r="J296" i="17"/>
  <c r="K296" i="17"/>
  <c r="L296" i="17"/>
  <c r="M296" i="17"/>
  <c r="J297" i="17"/>
  <c r="K297" i="17"/>
  <c r="L297" i="17"/>
  <c r="M297" i="17"/>
  <c r="J298" i="17"/>
  <c r="K298" i="17"/>
  <c r="L298" i="17"/>
  <c r="M298" i="17"/>
  <c r="J299" i="17"/>
  <c r="K299" i="17"/>
  <c r="L299" i="17"/>
  <c r="M299" i="17"/>
  <c r="J300" i="17"/>
  <c r="K300" i="17"/>
  <c r="L300" i="17"/>
  <c r="M300" i="17"/>
  <c r="J301" i="17"/>
  <c r="K301" i="17"/>
  <c r="L301" i="17"/>
  <c r="M301" i="17"/>
  <c r="J302" i="17"/>
  <c r="K302" i="17"/>
  <c r="L302" i="17"/>
  <c r="M302" i="17"/>
  <c r="J303" i="17"/>
  <c r="K303" i="17"/>
  <c r="L303" i="17"/>
  <c r="M303" i="17"/>
  <c r="J304" i="17"/>
  <c r="K304" i="17"/>
  <c r="L304" i="17"/>
  <c r="M304" i="17"/>
  <c r="J305" i="17"/>
  <c r="K305" i="17"/>
  <c r="L305" i="17"/>
  <c r="M305" i="17"/>
  <c r="J306" i="17"/>
  <c r="K306" i="17"/>
  <c r="L306" i="17"/>
  <c r="M306" i="17"/>
  <c r="J307" i="17"/>
  <c r="K307" i="17"/>
  <c r="L307" i="17"/>
  <c r="M307" i="17"/>
  <c r="J308" i="17"/>
  <c r="K308" i="17"/>
  <c r="L308" i="17"/>
  <c r="M308" i="17"/>
  <c r="J309" i="17"/>
  <c r="K309" i="17"/>
  <c r="L309" i="17"/>
  <c r="M309" i="17"/>
  <c r="J310" i="17"/>
  <c r="K310" i="17"/>
  <c r="L310" i="17"/>
  <c r="M310" i="17"/>
  <c r="J311" i="17"/>
  <c r="K311" i="17"/>
  <c r="L311" i="17"/>
  <c r="M311" i="17"/>
  <c r="J312" i="17"/>
  <c r="K312" i="17"/>
  <c r="L312" i="17"/>
  <c r="M312" i="17"/>
  <c r="J313" i="17"/>
  <c r="K313" i="17"/>
  <c r="L313" i="17"/>
  <c r="M313" i="17"/>
  <c r="J314" i="17"/>
  <c r="K314" i="17"/>
  <c r="L314" i="17"/>
  <c r="M314" i="17"/>
  <c r="J315" i="17"/>
  <c r="K315" i="17"/>
  <c r="L315" i="17"/>
  <c r="M315" i="17"/>
  <c r="J316" i="17"/>
  <c r="K316" i="17"/>
  <c r="L316" i="17"/>
  <c r="M316" i="17"/>
  <c r="J317" i="17"/>
  <c r="K317" i="17"/>
  <c r="L317" i="17"/>
  <c r="M317" i="17"/>
  <c r="J318" i="17"/>
  <c r="K318" i="17"/>
  <c r="L318" i="17"/>
  <c r="M318" i="17"/>
  <c r="J319" i="17"/>
  <c r="K319" i="17"/>
  <c r="L319" i="17"/>
  <c r="M319" i="17"/>
  <c r="J320" i="17"/>
  <c r="K320" i="17"/>
  <c r="L320" i="17"/>
  <c r="M320" i="17"/>
  <c r="J321" i="17"/>
  <c r="K321" i="17"/>
  <c r="L321" i="17"/>
  <c r="M321" i="17"/>
  <c r="J322" i="17"/>
  <c r="K322" i="17"/>
  <c r="L322" i="17"/>
  <c r="M322" i="17"/>
  <c r="J323" i="17"/>
  <c r="K323" i="17"/>
  <c r="L323" i="17"/>
  <c r="M323" i="17"/>
  <c r="J324" i="17"/>
  <c r="K324" i="17"/>
  <c r="L324" i="17"/>
  <c r="M324" i="17"/>
  <c r="J325" i="17"/>
  <c r="K325" i="17"/>
  <c r="L325" i="17"/>
  <c r="M325" i="17"/>
  <c r="J326" i="17"/>
  <c r="K326" i="17"/>
  <c r="L326" i="17"/>
  <c r="M326" i="17"/>
  <c r="J327" i="17"/>
  <c r="K327" i="17"/>
  <c r="L327" i="17"/>
  <c r="M327" i="17"/>
  <c r="J328" i="17"/>
  <c r="K328" i="17"/>
  <c r="L328" i="17"/>
  <c r="M328" i="17"/>
  <c r="J329" i="17"/>
  <c r="K329" i="17"/>
  <c r="L329" i="17"/>
  <c r="M329" i="17"/>
  <c r="J330" i="17"/>
  <c r="K330" i="17"/>
  <c r="L330" i="17"/>
  <c r="M330" i="17"/>
  <c r="J331" i="17"/>
  <c r="K331" i="17"/>
  <c r="L331" i="17"/>
  <c r="M331" i="17"/>
  <c r="J332" i="17"/>
  <c r="K332" i="17"/>
  <c r="L332" i="17"/>
  <c r="M332" i="17"/>
  <c r="J333" i="17"/>
  <c r="K333" i="17"/>
  <c r="L333" i="17"/>
  <c r="M333" i="17"/>
  <c r="J334" i="17"/>
  <c r="K334" i="17"/>
  <c r="L334" i="17"/>
  <c r="M334" i="17"/>
  <c r="J335" i="17"/>
  <c r="K335" i="17"/>
  <c r="L335" i="17"/>
  <c r="M335" i="17"/>
  <c r="J336" i="17"/>
  <c r="K336" i="17"/>
  <c r="L336" i="17"/>
  <c r="M336" i="17"/>
  <c r="J337" i="17"/>
  <c r="K337" i="17"/>
  <c r="L337" i="17"/>
  <c r="M337" i="17"/>
  <c r="J338" i="17"/>
  <c r="K338" i="17"/>
  <c r="L338" i="17"/>
  <c r="M338" i="17"/>
  <c r="J339" i="17"/>
  <c r="K339" i="17"/>
  <c r="L339" i="17"/>
  <c r="M339" i="17"/>
  <c r="J340" i="17"/>
  <c r="K340" i="17"/>
  <c r="L340" i="17"/>
  <c r="M340" i="17"/>
  <c r="J341" i="17"/>
  <c r="K341" i="17"/>
  <c r="L341" i="17"/>
  <c r="M341" i="17"/>
  <c r="J342" i="17"/>
  <c r="K342" i="17"/>
  <c r="L342" i="17"/>
  <c r="M342" i="17"/>
  <c r="J343" i="17"/>
  <c r="K343" i="17"/>
  <c r="L343" i="17"/>
  <c r="M343" i="17"/>
  <c r="J344" i="17"/>
  <c r="K344" i="17"/>
  <c r="L344" i="17"/>
  <c r="M344" i="17"/>
  <c r="J345" i="17"/>
  <c r="K345" i="17"/>
  <c r="L345" i="17"/>
  <c r="M345" i="17"/>
  <c r="J346" i="17"/>
  <c r="K346" i="17"/>
  <c r="L346" i="17"/>
  <c r="M346" i="17"/>
  <c r="J347" i="17"/>
  <c r="K347" i="17"/>
  <c r="L347" i="17"/>
  <c r="M347" i="17"/>
  <c r="J348" i="17"/>
  <c r="K348" i="17"/>
  <c r="L348" i="17"/>
  <c r="M348" i="17"/>
  <c r="J349" i="17"/>
  <c r="K349" i="17"/>
  <c r="L349" i="17"/>
  <c r="M349" i="17"/>
  <c r="J350" i="17"/>
  <c r="K350" i="17"/>
  <c r="L350" i="17"/>
  <c r="M350" i="17"/>
  <c r="J351" i="17"/>
  <c r="K351" i="17"/>
  <c r="L351" i="17"/>
  <c r="M351" i="17"/>
  <c r="J352" i="17"/>
  <c r="K352" i="17"/>
  <c r="L352" i="17"/>
  <c r="M352" i="17"/>
  <c r="J353" i="17"/>
  <c r="K353" i="17"/>
  <c r="L353" i="17"/>
  <c r="M353" i="17"/>
  <c r="J354" i="17"/>
  <c r="K354" i="17"/>
  <c r="L354" i="17"/>
  <c r="M354" i="17"/>
  <c r="J355" i="17"/>
  <c r="K355" i="17"/>
  <c r="L355" i="17"/>
  <c r="M355" i="17"/>
  <c r="J356" i="17"/>
  <c r="K356" i="17"/>
  <c r="L356" i="17"/>
  <c r="M356" i="17"/>
  <c r="J357" i="17"/>
  <c r="K357" i="17"/>
  <c r="L357" i="17"/>
  <c r="M357" i="17"/>
  <c r="J358" i="17"/>
  <c r="K358" i="17"/>
  <c r="L358" i="17"/>
  <c r="M358" i="17"/>
  <c r="J359" i="17"/>
  <c r="K359" i="17"/>
  <c r="L359" i="17"/>
  <c r="M359" i="17"/>
  <c r="J360" i="17"/>
  <c r="K360" i="17"/>
  <c r="L360" i="17"/>
  <c r="M360" i="17"/>
  <c r="J361" i="17"/>
  <c r="K361" i="17"/>
  <c r="L361" i="17"/>
  <c r="M361" i="17"/>
  <c r="J362" i="17"/>
  <c r="K362" i="17"/>
  <c r="L362" i="17"/>
  <c r="M362" i="17"/>
  <c r="J363" i="17"/>
  <c r="K363" i="17"/>
  <c r="L363" i="17"/>
  <c r="M363" i="17"/>
  <c r="J364" i="17"/>
  <c r="K364" i="17"/>
  <c r="L364" i="17"/>
  <c r="M364" i="17"/>
  <c r="J365" i="17"/>
  <c r="K365" i="17"/>
  <c r="L365" i="17"/>
  <c r="M365" i="17"/>
  <c r="J366" i="17"/>
  <c r="K366" i="17"/>
  <c r="L366" i="17"/>
  <c r="M366" i="17"/>
  <c r="J367" i="17"/>
  <c r="K367" i="17"/>
  <c r="L367" i="17"/>
  <c r="M367" i="17"/>
  <c r="J368" i="17"/>
  <c r="K368" i="17"/>
  <c r="L368" i="17"/>
  <c r="M368" i="17"/>
  <c r="J369" i="17"/>
  <c r="K369" i="17"/>
  <c r="L369" i="17"/>
  <c r="M369" i="17"/>
  <c r="J370" i="17"/>
  <c r="K370" i="17"/>
  <c r="L370" i="17"/>
  <c r="M370" i="17"/>
  <c r="J371" i="17"/>
  <c r="K371" i="17"/>
  <c r="L371" i="17"/>
  <c r="M371" i="17"/>
  <c r="J372" i="17"/>
  <c r="K372" i="17"/>
  <c r="L372" i="17"/>
  <c r="M372" i="17"/>
  <c r="J373" i="17"/>
  <c r="K373" i="17"/>
  <c r="L373" i="17"/>
  <c r="M373" i="17"/>
  <c r="J374" i="17"/>
  <c r="K374" i="17"/>
  <c r="L374" i="17"/>
  <c r="M374" i="17"/>
  <c r="J375" i="17"/>
  <c r="K375" i="17"/>
  <c r="L375" i="17"/>
  <c r="M375" i="17"/>
  <c r="J376" i="17"/>
  <c r="K376" i="17"/>
  <c r="L376" i="17"/>
  <c r="M376" i="17"/>
  <c r="J377" i="17"/>
  <c r="K377" i="17"/>
  <c r="L377" i="17"/>
  <c r="M377" i="17"/>
  <c r="J378" i="17"/>
  <c r="K378" i="17"/>
  <c r="L378" i="17"/>
  <c r="M378" i="17"/>
  <c r="J379" i="17"/>
  <c r="K379" i="17"/>
  <c r="L379" i="17"/>
  <c r="M379" i="17"/>
  <c r="J380" i="17"/>
  <c r="K380" i="17"/>
  <c r="L380" i="17"/>
  <c r="M380" i="17"/>
  <c r="J381" i="17"/>
  <c r="K381" i="17"/>
  <c r="L381" i="17"/>
  <c r="M381" i="17"/>
  <c r="J382" i="17"/>
  <c r="K382" i="17"/>
  <c r="L382" i="17"/>
  <c r="M382" i="17"/>
  <c r="J383" i="17"/>
  <c r="K383" i="17"/>
  <c r="L383" i="17"/>
  <c r="M383" i="17"/>
  <c r="J384" i="17"/>
  <c r="K384" i="17"/>
  <c r="L384" i="17"/>
  <c r="M384" i="17"/>
  <c r="J385" i="17"/>
  <c r="K385" i="17"/>
  <c r="L385" i="17"/>
  <c r="M385" i="17"/>
  <c r="J386" i="17"/>
  <c r="K386" i="17"/>
  <c r="L386" i="17"/>
  <c r="M386" i="17"/>
  <c r="J387" i="17"/>
  <c r="K387" i="17"/>
  <c r="L387" i="17"/>
  <c r="M387" i="17"/>
  <c r="J388" i="17"/>
  <c r="K388" i="17"/>
  <c r="L388" i="17"/>
  <c r="M388" i="17"/>
  <c r="J389" i="17"/>
  <c r="K389" i="17"/>
  <c r="L389" i="17"/>
  <c r="M389" i="17"/>
  <c r="J390" i="17"/>
  <c r="K390" i="17"/>
  <c r="L390" i="17"/>
  <c r="M390" i="17"/>
  <c r="J391" i="17"/>
  <c r="K391" i="17"/>
  <c r="L391" i="17"/>
  <c r="M391" i="17"/>
  <c r="J392" i="17"/>
  <c r="K392" i="17"/>
  <c r="L392" i="17"/>
  <c r="M392" i="17"/>
  <c r="J393" i="17"/>
  <c r="K393" i="17"/>
  <c r="L393" i="17"/>
  <c r="M393" i="17"/>
  <c r="J394" i="17"/>
  <c r="K394" i="17"/>
  <c r="L394" i="17"/>
  <c r="M394" i="17"/>
  <c r="J395" i="17"/>
  <c r="K395" i="17"/>
  <c r="L395" i="17"/>
  <c r="M395" i="17"/>
  <c r="J396" i="17"/>
  <c r="K396" i="17"/>
  <c r="L396" i="17"/>
  <c r="M396" i="17"/>
  <c r="J397" i="17"/>
  <c r="K397" i="17"/>
  <c r="L397" i="17"/>
  <c r="M397" i="17"/>
  <c r="J398" i="17"/>
  <c r="K398" i="17"/>
  <c r="L398" i="17"/>
  <c r="M398" i="17"/>
  <c r="J399" i="17"/>
  <c r="K399" i="17"/>
  <c r="L399" i="17"/>
  <c r="M399" i="17"/>
  <c r="J400" i="17"/>
  <c r="K400" i="17"/>
  <c r="L400" i="17"/>
  <c r="M400" i="17"/>
  <c r="J401" i="17"/>
  <c r="K401" i="17"/>
  <c r="L401" i="17"/>
  <c r="M401" i="17"/>
  <c r="J402" i="17"/>
  <c r="K402" i="17"/>
  <c r="L402" i="17"/>
  <c r="M402" i="17"/>
  <c r="J403" i="17"/>
  <c r="K403" i="17"/>
  <c r="L403" i="17"/>
  <c r="M403" i="17"/>
  <c r="J404" i="17"/>
  <c r="K404" i="17"/>
  <c r="L404" i="17"/>
  <c r="M404" i="17"/>
  <c r="J405" i="17"/>
  <c r="K405" i="17"/>
  <c r="L405" i="17"/>
  <c r="M405" i="17"/>
  <c r="J406" i="17"/>
  <c r="K406" i="17"/>
  <c r="L406" i="17"/>
  <c r="M406" i="17"/>
  <c r="J407" i="17"/>
  <c r="K407" i="17"/>
  <c r="L407" i="17"/>
  <c r="M407" i="17"/>
  <c r="J408" i="17"/>
  <c r="K408" i="17"/>
  <c r="L408" i="17"/>
  <c r="M408" i="17"/>
  <c r="J409" i="17"/>
  <c r="K409" i="17"/>
  <c r="L409" i="17"/>
  <c r="M409" i="17"/>
  <c r="J410" i="17"/>
  <c r="K410" i="17"/>
  <c r="L410" i="17"/>
  <c r="M410" i="17"/>
  <c r="J411" i="17"/>
  <c r="K411" i="17"/>
  <c r="L411" i="17"/>
  <c r="M411" i="17"/>
  <c r="J412" i="17"/>
  <c r="K412" i="17"/>
  <c r="L412" i="17"/>
  <c r="M412" i="17"/>
  <c r="J413" i="17"/>
  <c r="K413" i="17"/>
  <c r="L413" i="17"/>
  <c r="M413" i="17"/>
  <c r="J414" i="17"/>
  <c r="K414" i="17"/>
  <c r="L414" i="17"/>
  <c r="M414" i="17"/>
  <c r="J415" i="17"/>
  <c r="K415" i="17"/>
  <c r="L415" i="17"/>
  <c r="M415" i="17"/>
  <c r="J416" i="17"/>
  <c r="K416" i="17"/>
  <c r="L416" i="17"/>
  <c r="M416" i="17"/>
  <c r="J417" i="17"/>
  <c r="K417" i="17"/>
  <c r="L417" i="17"/>
  <c r="M417" i="17"/>
  <c r="J418" i="17"/>
  <c r="K418" i="17"/>
  <c r="L418" i="17"/>
  <c r="M418" i="17"/>
  <c r="J419" i="17"/>
  <c r="K419" i="17"/>
  <c r="L419" i="17"/>
  <c r="M419" i="17"/>
  <c r="J420" i="17"/>
  <c r="K420" i="17"/>
  <c r="L420" i="17"/>
  <c r="M420" i="17"/>
  <c r="J421" i="17"/>
  <c r="K421" i="17"/>
  <c r="L421" i="17"/>
  <c r="M421" i="17"/>
  <c r="J422" i="17"/>
  <c r="K422" i="17"/>
  <c r="L422" i="17"/>
  <c r="M422" i="17"/>
  <c r="J423" i="17"/>
  <c r="K423" i="17"/>
  <c r="L423" i="17"/>
  <c r="M423" i="17"/>
  <c r="J424" i="17"/>
  <c r="K424" i="17"/>
  <c r="L424" i="17"/>
  <c r="M424" i="17"/>
  <c r="J425" i="17"/>
  <c r="K425" i="17"/>
  <c r="L425" i="17"/>
  <c r="M425" i="17"/>
  <c r="J426" i="17"/>
  <c r="K426" i="17"/>
  <c r="L426" i="17"/>
  <c r="M426" i="17"/>
  <c r="J427" i="17"/>
  <c r="K427" i="17"/>
  <c r="L427" i="17"/>
  <c r="M427" i="17"/>
  <c r="J428" i="17"/>
  <c r="K428" i="17"/>
  <c r="L428" i="17"/>
  <c r="M428" i="17"/>
  <c r="J429" i="17"/>
  <c r="K429" i="17"/>
  <c r="L429" i="17"/>
  <c r="M429" i="17"/>
  <c r="J430" i="17"/>
  <c r="K430" i="17"/>
  <c r="L430" i="17"/>
  <c r="M430" i="17"/>
  <c r="J431" i="17"/>
  <c r="K431" i="17"/>
  <c r="L431" i="17"/>
  <c r="M431" i="17"/>
  <c r="J432" i="17"/>
  <c r="K432" i="17"/>
  <c r="L432" i="17"/>
  <c r="M432" i="17"/>
  <c r="J433" i="17"/>
  <c r="K433" i="17"/>
  <c r="L433" i="17"/>
  <c r="M433" i="17"/>
  <c r="J434" i="17"/>
  <c r="K434" i="17"/>
  <c r="L434" i="17"/>
  <c r="M434" i="17"/>
  <c r="J435" i="17"/>
  <c r="K435" i="17"/>
  <c r="L435" i="17"/>
  <c r="M435" i="17"/>
  <c r="J436" i="17"/>
  <c r="K436" i="17"/>
  <c r="L436" i="17"/>
  <c r="M436" i="17"/>
  <c r="J437" i="17"/>
  <c r="K437" i="17"/>
  <c r="L437" i="17"/>
  <c r="M437" i="17"/>
  <c r="J438" i="17"/>
  <c r="K438" i="17"/>
  <c r="L438" i="17"/>
  <c r="M438" i="17"/>
  <c r="J439" i="17"/>
  <c r="K439" i="17"/>
  <c r="L439" i="17"/>
  <c r="M439" i="17"/>
  <c r="J440" i="17"/>
  <c r="K440" i="17"/>
  <c r="L440" i="17"/>
  <c r="M440" i="17"/>
  <c r="J441" i="17"/>
  <c r="K441" i="17"/>
  <c r="L441" i="17"/>
  <c r="M441" i="17"/>
  <c r="J442" i="17"/>
  <c r="K442" i="17"/>
  <c r="L442" i="17"/>
  <c r="M442" i="17"/>
  <c r="J443" i="17"/>
  <c r="K443" i="17"/>
  <c r="L443" i="17"/>
  <c r="M443" i="17"/>
  <c r="J444" i="17"/>
  <c r="K444" i="17"/>
  <c r="L444" i="17"/>
  <c r="M444" i="17"/>
  <c r="J445" i="17"/>
  <c r="K445" i="17"/>
  <c r="L445" i="17"/>
  <c r="M445" i="17"/>
  <c r="J446" i="17"/>
  <c r="K446" i="17"/>
  <c r="L446" i="17"/>
  <c r="M446" i="17"/>
  <c r="J447" i="17"/>
  <c r="K447" i="17"/>
  <c r="L447" i="17"/>
  <c r="M447" i="17"/>
  <c r="J448" i="17"/>
  <c r="K448" i="17"/>
  <c r="L448" i="17"/>
  <c r="M448" i="17"/>
  <c r="J449" i="17"/>
  <c r="K449" i="17"/>
  <c r="L449" i="17"/>
  <c r="M449" i="17"/>
  <c r="J450" i="17"/>
  <c r="K450" i="17"/>
  <c r="L450" i="17"/>
  <c r="M450" i="17"/>
  <c r="J451" i="17"/>
  <c r="K451" i="17"/>
  <c r="L451" i="17"/>
  <c r="M451" i="17"/>
  <c r="J452" i="17"/>
  <c r="K452" i="17"/>
  <c r="L452" i="17"/>
  <c r="M452" i="17"/>
  <c r="J453" i="17"/>
  <c r="K453" i="17"/>
  <c r="L453" i="17"/>
  <c r="M453" i="17"/>
  <c r="J454" i="17"/>
  <c r="K454" i="17"/>
  <c r="L454" i="17"/>
  <c r="M454" i="17"/>
  <c r="J455" i="17"/>
  <c r="K455" i="17"/>
  <c r="L455" i="17"/>
  <c r="M455" i="17"/>
  <c r="J456" i="17"/>
  <c r="K456" i="17"/>
  <c r="L456" i="17"/>
  <c r="M456" i="17"/>
  <c r="J457" i="17"/>
  <c r="K457" i="17"/>
  <c r="L457" i="17"/>
  <c r="M457" i="17"/>
  <c r="J458" i="17"/>
  <c r="K458" i="17"/>
  <c r="L458" i="17"/>
  <c r="M458" i="17"/>
  <c r="J459" i="17"/>
  <c r="K459" i="17"/>
  <c r="L459" i="17"/>
  <c r="M459" i="17"/>
  <c r="J460" i="17"/>
  <c r="K460" i="17"/>
  <c r="L460" i="17"/>
  <c r="M460" i="17"/>
  <c r="J461" i="17"/>
  <c r="K461" i="17"/>
  <c r="L461" i="17"/>
  <c r="M461" i="17"/>
  <c r="J462" i="17"/>
  <c r="K462" i="17"/>
  <c r="L462" i="17"/>
  <c r="M462" i="17"/>
  <c r="J463" i="17"/>
  <c r="K463" i="17"/>
  <c r="L463" i="17"/>
  <c r="M463" i="17"/>
  <c r="J464" i="17"/>
  <c r="K464" i="17"/>
  <c r="L464" i="17"/>
  <c r="M464" i="17"/>
  <c r="J465" i="17"/>
  <c r="K465" i="17"/>
  <c r="L465" i="17"/>
  <c r="M465" i="17"/>
  <c r="J466" i="17"/>
  <c r="K466" i="17"/>
  <c r="L466" i="17"/>
  <c r="M466" i="17"/>
  <c r="J467" i="17"/>
  <c r="K467" i="17"/>
  <c r="L467" i="17"/>
  <c r="M467" i="17"/>
  <c r="J468" i="17"/>
  <c r="K468" i="17"/>
  <c r="L468" i="17"/>
  <c r="M468" i="17"/>
  <c r="J469" i="17"/>
  <c r="K469" i="17"/>
  <c r="L469" i="17"/>
  <c r="M469" i="17"/>
  <c r="J470" i="17"/>
  <c r="K470" i="17"/>
  <c r="L470" i="17"/>
  <c r="M470" i="17"/>
  <c r="J471" i="17"/>
  <c r="K471" i="17"/>
  <c r="L471" i="17"/>
  <c r="M471" i="17"/>
  <c r="J472" i="17"/>
  <c r="K472" i="17"/>
  <c r="L472" i="17"/>
  <c r="M472" i="17"/>
  <c r="J473" i="17"/>
  <c r="K473" i="17"/>
  <c r="L473" i="17"/>
  <c r="M473" i="17"/>
  <c r="J474" i="17"/>
  <c r="K474" i="17"/>
  <c r="L474" i="17"/>
  <c r="M474" i="17"/>
  <c r="J475" i="17"/>
  <c r="K475" i="17"/>
  <c r="L475" i="17"/>
  <c r="M475" i="17"/>
  <c r="J476" i="17"/>
  <c r="K476" i="17"/>
  <c r="L476" i="17"/>
  <c r="M476" i="17"/>
  <c r="J477" i="17"/>
  <c r="K477" i="17"/>
  <c r="L477" i="17"/>
  <c r="M477" i="17"/>
  <c r="J478" i="17"/>
  <c r="K478" i="17"/>
  <c r="L478" i="17"/>
  <c r="M478" i="17"/>
  <c r="J479" i="17"/>
  <c r="K479" i="17"/>
  <c r="L479" i="17"/>
  <c r="M479" i="17"/>
  <c r="J480" i="17"/>
  <c r="K480" i="17"/>
  <c r="L480" i="17"/>
  <c r="M480" i="17"/>
  <c r="J481" i="17"/>
  <c r="K481" i="17"/>
  <c r="L481" i="17"/>
  <c r="M481" i="17"/>
  <c r="J482" i="17"/>
  <c r="K482" i="17"/>
  <c r="L482" i="17"/>
  <c r="M482" i="17"/>
  <c r="J483" i="17"/>
  <c r="K483" i="17"/>
  <c r="L483" i="17"/>
  <c r="M483" i="17"/>
  <c r="J484" i="17"/>
  <c r="K484" i="17"/>
  <c r="L484" i="17"/>
  <c r="M484" i="17"/>
  <c r="J485" i="17"/>
  <c r="K485" i="17"/>
  <c r="L485" i="17"/>
  <c r="M485" i="17"/>
  <c r="J486" i="17"/>
  <c r="K486" i="17"/>
  <c r="L486" i="17"/>
  <c r="M486" i="17"/>
  <c r="J487" i="17"/>
  <c r="K487" i="17"/>
  <c r="L487" i="17"/>
  <c r="M487" i="17"/>
  <c r="J488" i="17"/>
  <c r="K488" i="17"/>
  <c r="L488" i="17"/>
  <c r="M488" i="17"/>
  <c r="J489" i="17"/>
  <c r="K489" i="17"/>
  <c r="L489" i="17"/>
  <c r="M489" i="17"/>
  <c r="J490" i="17"/>
  <c r="K490" i="17"/>
  <c r="L490" i="17"/>
  <c r="M490" i="17"/>
  <c r="J491" i="17"/>
  <c r="K491" i="17"/>
  <c r="L491" i="17"/>
  <c r="M491" i="17"/>
  <c r="J492" i="17"/>
  <c r="K492" i="17"/>
  <c r="L492" i="17"/>
  <c r="M492" i="17"/>
  <c r="J493" i="17"/>
  <c r="K493" i="17"/>
  <c r="L493" i="17"/>
  <c r="M493" i="17"/>
  <c r="J494" i="17"/>
  <c r="K494" i="17"/>
  <c r="L494" i="17"/>
  <c r="M494" i="17"/>
  <c r="J495" i="17"/>
  <c r="K495" i="17"/>
  <c r="L495" i="17"/>
  <c r="M495" i="17"/>
  <c r="J496" i="17"/>
  <c r="K496" i="17"/>
  <c r="L496" i="17"/>
  <c r="M496" i="17"/>
  <c r="J497" i="17"/>
  <c r="K497" i="17"/>
  <c r="L497" i="17"/>
  <c r="M497" i="17"/>
  <c r="J498" i="17"/>
  <c r="K498" i="17"/>
  <c r="L498" i="17"/>
  <c r="M498" i="17"/>
  <c r="J499" i="17"/>
  <c r="K499" i="17"/>
  <c r="L499" i="17"/>
  <c r="M499" i="17"/>
  <c r="J500" i="17"/>
  <c r="K500" i="17"/>
  <c r="L500" i="17"/>
  <c r="M500" i="17"/>
  <c r="J501" i="17"/>
  <c r="K501" i="17"/>
  <c r="L501" i="17"/>
  <c r="M501" i="17"/>
  <c r="J502" i="17"/>
  <c r="K502" i="17"/>
  <c r="L502" i="17"/>
  <c r="M502" i="17"/>
  <c r="J503" i="17"/>
  <c r="K503" i="17"/>
  <c r="L503" i="17"/>
  <c r="M503" i="17"/>
  <c r="J504" i="17"/>
  <c r="K504" i="17"/>
  <c r="L504" i="17"/>
  <c r="M504" i="17"/>
  <c r="J505" i="17"/>
  <c r="K505" i="17"/>
  <c r="L505" i="17"/>
  <c r="M505" i="17"/>
  <c r="J506" i="17"/>
  <c r="K506" i="17"/>
  <c r="L506" i="17"/>
  <c r="M506" i="17"/>
  <c r="J507" i="17"/>
  <c r="K507" i="17"/>
  <c r="L507" i="17"/>
  <c r="M507" i="17"/>
  <c r="J508" i="17"/>
  <c r="K508" i="17"/>
  <c r="L508" i="17"/>
  <c r="M508" i="17"/>
  <c r="J509" i="17"/>
  <c r="K509" i="17"/>
  <c r="L509" i="17"/>
  <c r="M509" i="17"/>
  <c r="J510" i="17"/>
  <c r="K510" i="17"/>
  <c r="L510" i="17"/>
  <c r="M510" i="17"/>
  <c r="J511" i="17"/>
  <c r="K511" i="17"/>
  <c r="L511" i="17"/>
  <c r="M511" i="17"/>
  <c r="J512" i="17"/>
  <c r="K512" i="17"/>
  <c r="L512" i="17"/>
  <c r="M512" i="17"/>
  <c r="J513" i="17"/>
  <c r="K513" i="17"/>
  <c r="L513" i="17"/>
  <c r="M513" i="17"/>
  <c r="J514" i="17"/>
  <c r="K514" i="17"/>
  <c r="L514" i="17"/>
  <c r="M514" i="17"/>
  <c r="J515" i="17"/>
  <c r="K515" i="17"/>
  <c r="L515" i="17"/>
  <c r="M515" i="17"/>
  <c r="J516" i="17"/>
  <c r="K516" i="17"/>
  <c r="L516" i="17"/>
  <c r="M516" i="17"/>
  <c r="J517" i="17"/>
  <c r="K517" i="17"/>
  <c r="L517" i="17"/>
  <c r="M517" i="17"/>
  <c r="J518" i="17"/>
  <c r="K518" i="17"/>
  <c r="L518" i="17"/>
  <c r="M518" i="17"/>
  <c r="J519" i="17"/>
  <c r="K519" i="17"/>
  <c r="L519" i="17"/>
  <c r="M519" i="17"/>
  <c r="J520" i="17"/>
  <c r="K520" i="17"/>
  <c r="L520" i="17"/>
  <c r="M520" i="17"/>
  <c r="J521" i="17"/>
  <c r="K521" i="17"/>
  <c r="L521" i="17"/>
  <c r="M521" i="17"/>
  <c r="J522" i="17"/>
  <c r="K522" i="17"/>
  <c r="L522" i="17"/>
  <c r="M522" i="17"/>
  <c r="J523" i="17"/>
  <c r="K523" i="17"/>
  <c r="L523" i="17"/>
  <c r="M523" i="17"/>
  <c r="J524" i="17"/>
  <c r="K524" i="17"/>
  <c r="L524" i="17"/>
  <c r="M524" i="17"/>
  <c r="J525" i="17"/>
  <c r="K525" i="17"/>
  <c r="L525" i="17"/>
  <c r="M525" i="17"/>
  <c r="J526" i="17"/>
  <c r="K526" i="17"/>
  <c r="L526" i="17"/>
  <c r="M526" i="17"/>
  <c r="J527" i="17"/>
  <c r="K527" i="17"/>
  <c r="L527" i="17"/>
  <c r="M527" i="17"/>
  <c r="J528" i="17"/>
  <c r="K528" i="17"/>
  <c r="L528" i="17"/>
  <c r="M528" i="17"/>
  <c r="J529" i="17"/>
  <c r="K529" i="17"/>
  <c r="L529" i="17"/>
  <c r="M529" i="17"/>
  <c r="J530" i="17"/>
  <c r="K530" i="17"/>
  <c r="L530" i="17"/>
  <c r="M530" i="17"/>
  <c r="J531" i="17"/>
  <c r="K531" i="17"/>
  <c r="L531" i="17"/>
  <c r="M531" i="17"/>
  <c r="J532" i="17"/>
  <c r="K532" i="17"/>
  <c r="L532" i="17"/>
  <c r="M532" i="17"/>
  <c r="J533" i="17"/>
  <c r="K533" i="17"/>
  <c r="L533" i="17"/>
  <c r="M533" i="17"/>
  <c r="J534" i="17"/>
  <c r="K534" i="17"/>
  <c r="L534" i="17"/>
  <c r="M534" i="17"/>
  <c r="J535" i="17"/>
  <c r="K535" i="17"/>
  <c r="L535" i="17"/>
  <c r="M535" i="17"/>
  <c r="J536" i="17"/>
  <c r="K536" i="17"/>
  <c r="L536" i="17"/>
  <c r="M536" i="17"/>
  <c r="J537" i="17"/>
  <c r="K537" i="17"/>
  <c r="L537" i="17"/>
  <c r="M537" i="17"/>
  <c r="J538" i="17"/>
  <c r="K538" i="17"/>
  <c r="L538" i="17"/>
  <c r="M538" i="17"/>
  <c r="J539" i="17"/>
  <c r="K539" i="17"/>
  <c r="L539" i="17"/>
  <c r="M539" i="17"/>
  <c r="J540" i="17"/>
  <c r="K540" i="17"/>
  <c r="L540" i="17"/>
  <c r="M540" i="17"/>
  <c r="J541" i="17"/>
  <c r="K541" i="17"/>
  <c r="L541" i="17"/>
  <c r="M541" i="17"/>
  <c r="J542" i="17"/>
  <c r="K542" i="17"/>
  <c r="L542" i="17"/>
  <c r="M542" i="17"/>
  <c r="J543" i="17"/>
  <c r="K543" i="17"/>
  <c r="L543" i="17"/>
  <c r="M543" i="17"/>
  <c r="J544" i="17"/>
  <c r="K544" i="17"/>
  <c r="L544" i="17"/>
  <c r="M544" i="17"/>
  <c r="J545" i="17"/>
  <c r="K545" i="17"/>
  <c r="L545" i="17"/>
  <c r="M545" i="17"/>
  <c r="J546" i="17"/>
  <c r="K546" i="17"/>
  <c r="L546" i="17"/>
  <c r="M546" i="17"/>
  <c r="J547" i="17"/>
  <c r="K547" i="17"/>
  <c r="L547" i="17"/>
  <c r="M547" i="17"/>
  <c r="J548" i="17"/>
  <c r="K548" i="17"/>
  <c r="L548" i="17"/>
  <c r="M548" i="17"/>
  <c r="J549" i="17"/>
  <c r="K549" i="17"/>
  <c r="L549" i="17"/>
  <c r="M549" i="17"/>
  <c r="J550" i="17"/>
  <c r="K550" i="17"/>
  <c r="L550" i="17"/>
  <c r="M550" i="17"/>
  <c r="J551" i="17"/>
  <c r="K551" i="17"/>
  <c r="L551" i="17"/>
  <c r="M551" i="17"/>
  <c r="J552" i="17"/>
  <c r="K552" i="17"/>
  <c r="L552" i="17"/>
  <c r="M552" i="17"/>
  <c r="J553" i="17"/>
  <c r="K553" i="17"/>
  <c r="L553" i="17"/>
  <c r="M553" i="17"/>
  <c r="J554" i="17"/>
  <c r="K554" i="17"/>
  <c r="L554" i="17"/>
  <c r="M554" i="17"/>
  <c r="J555" i="17"/>
  <c r="K555" i="17"/>
  <c r="L555" i="17"/>
  <c r="M555" i="17"/>
  <c r="J556" i="17"/>
  <c r="K556" i="17"/>
  <c r="L556" i="17"/>
  <c r="M556" i="17"/>
  <c r="J557" i="17"/>
  <c r="K557" i="17"/>
  <c r="L557" i="17"/>
  <c r="M557" i="17"/>
  <c r="J558" i="17"/>
  <c r="K558" i="17"/>
  <c r="L558" i="17"/>
  <c r="M558" i="17"/>
  <c r="J559" i="17"/>
  <c r="K559" i="17"/>
  <c r="L559" i="17"/>
  <c r="M559" i="17"/>
  <c r="J560" i="17"/>
  <c r="K560" i="17"/>
  <c r="L560" i="17"/>
  <c r="M560" i="17"/>
  <c r="J561" i="17"/>
  <c r="K561" i="17"/>
  <c r="L561" i="17"/>
  <c r="M561" i="17"/>
  <c r="J562" i="17"/>
  <c r="K562" i="17"/>
  <c r="L562" i="17"/>
  <c r="M562" i="17"/>
  <c r="J563" i="17"/>
  <c r="K563" i="17"/>
  <c r="L563" i="17"/>
  <c r="M563" i="17"/>
  <c r="J564" i="17"/>
  <c r="K564" i="17"/>
  <c r="L564" i="17"/>
  <c r="M564" i="17"/>
  <c r="J565" i="17"/>
  <c r="K565" i="17"/>
  <c r="L565" i="17"/>
  <c r="M565" i="17"/>
  <c r="J566" i="17"/>
  <c r="K566" i="17"/>
  <c r="L566" i="17"/>
  <c r="M566" i="17"/>
  <c r="J567" i="17"/>
  <c r="K567" i="17"/>
  <c r="L567" i="17"/>
  <c r="M567" i="17"/>
  <c r="J568" i="17"/>
  <c r="K568" i="17"/>
  <c r="L568" i="17"/>
  <c r="M568" i="17"/>
  <c r="J569" i="17"/>
  <c r="K569" i="17"/>
  <c r="L569" i="17"/>
  <c r="M569" i="17"/>
  <c r="J570" i="17"/>
  <c r="K570" i="17"/>
  <c r="L570" i="17"/>
  <c r="M570" i="17"/>
  <c r="J571" i="17"/>
  <c r="K571" i="17"/>
  <c r="L571" i="17"/>
  <c r="M571" i="17"/>
  <c r="J572" i="17"/>
  <c r="K572" i="17"/>
  <c r="L572" i="17"/>
  <c r="M572" i="17"/>
  <c r="J573" i="17"/>
  <c r="K573" i="17"/>
  <c r="L573" i="17"/>
  <c r="M573" i="17"/>
  <c r="J574" i="17"/>
  <c r="K574" i="17"/>
  <c r="L574" i="17"/>
  <c r="M574" i="17"/>
  <c r="J575" i="17"/>
  <c r="K575" i="17"/>
  <c r="L575" i="17"/>
  <c r="M575" i="17"/>
  <c r="J576" i="17"/>
  <c r="K576" i="17"/>
  <c r="L576" i="17"/>
  <c r="M576" i="17"/>
  <c r="J577" i="17"/>
  <c r="K577" i="17"/>
  <c r="L577" i="17"/>
  <c r="M577" i="17"/>
  <c r="J578" i="17"/>
  <c r="K578" i="17"/>
  <c r="L578" i="17"/>
  <c r="M578" i="17"/>
  <c r="J579" i="17"/>
  <c r="K579" i="17"/>
  <c r="L579" i="17"/>
  <c r="M579" i="17"/>
  <c r="J580" i="17"/>
  <c r="K580" i="17"/>
  <c r="L580" i="17"/>
  <c r="M580" i="17"/>
  <c r="J581" i="17"/>
  <c r="K581" i="17"/>
  <c r="L581" i="17"/>
  <c r="M581" i="17"/>
  <c r="J582" i="17"/>
  <c r="K582" i="17"/>
  <c r="L582" i="17"/>
  <c r="M582" i="17"/>
  <c r="J583" i="17"/>
  <c r="K583" i="17"/>
  <c r="L583" i="17"/>
  <c r="M583" i="17"/>
  <c r="J584" i="17"/>
  <c r="K584" i="17"/>
  <c r="L584" i="17"/>
  <c r="M584" i="17"/>
  <c r="J585" i="17"/>
  <c r="K585" i="17"/>
  <c r="L585" i="17"/>
  <c r="M585" i="17"/>
  <c r="J586" i="17"/>
  <c r="K586" i="17"/>
  <c r="L586" i="17"/>
  <c r="M586" i="17"/>
  <c r="J587" i="17"/>
  <c r="K587" i="17"/>
  <c r="L587" i="17"/>
  <c r="M587" i="17"/>
  <c r="J588" i="17"/>
  <c r="K588" i="17"/>
  <c r="L588" i="17"/>
  <c r="M588" i="17"/>
  <c r="J589" i="17"/>
  <c r="K589" i="17"/>
  <c r="L589" i="17"/>
  <c r="M589" i="17"/>
  <c r="J590" i="17"/>
  <c r="K590" i="17"/>
  <c r="L590" i="17"/>
  <c r="M590" i="17"/>
  <c r="J591" i="17"/>
  <c r="K591" i="17"/>
  <c r="L591" i="17"/>
  <c r="M591" i="17"/>
  <c r="J592" i="17"/>
  <c r="K592" i="17"/>
  <c r="L592" i="17"/>
  <c r="M592" i="17"/>
  <c r="J593" i="17"/>
  <c r="K593" i="17"/>
  <c r="L593" i="17"/>
  <c r="M593" i="17"/>
  <c r="J594" i="17"/>
  <c r="K594" i="17"/>
  <c r="L594" i="17"/>
  <c r="M594" i="17"/>
  <c r="J595" i="17"/>
  <c r="K595" i="17"/>
  <c r="L595" i="17"/>
  <c r="M595" i="17"/>
  <c r="J596" i="17"/>
  <c r="K596" i="17"/>
  <c r="L596" i="17"/>
  <c r="M596" i="17"/>
  <c r="J597" i="17"/>
  <c r="K597" i="17"/>
  <c r="L597" i="17"/>
  <c r="M597" i="17"/>
  <c r="J598" i="17"/>
  <c r="K598" i="17"/>
  <c r="L598" i="17"/>
  <c r="M598" i="17"/>
  <c r="J599" i="17"/>
  <c r="K599" i="17"/>
  <c r="L599" i="17"/>
  <c r="M599" i="17"/>
  <c r="J600" i="17"/>
  <c r="K600" i="17"/>
  <c r="L600" i="17"/>
  <c r="M600" i="17"/>
  <c r="J601" i="17"/>
  <c r="K601" i="17"/>
  <c r="L601" i="17"/>
  <c r="M601" i="17"/>
  <c r="J602" i="17"/>
  <c r="K602" i="17"/>
  <c r="L602" i="17"/>
  <c r="M602" i="17"/>
  <c r="J603" i="17"/>
  <c r="K603" i="17"/>
  <c r="L603" i="17"/>
  <c r="M603" i="17"/>
  <c r="J604" i="17"/>
  <c r="K604" i="17"/>
  <c r="L604" i="17"/>
  <c r="M604" i="17"/>
  <c r="J605" i="17"/>
  <c r="K605" i="17"/>
  <c r="L605" i="17"/>
  <c r="M605" i="17"/>
  <c r="J606" i="17"/>
  <c r="K606" i="17"/>
  <c r="L606" i="17"/>
  <c r="M606" i="17"/>
  <c r="J607" i="17"/>
  <c r="K607" i="17"/>
  <c r="L607" i="17"/>
  <c r="M607" i="17"/>
  <c r="J608" i="17"/>
  <c r="K608" i="17"/>
  <c r="L608" i="17"/>
  <c r="M608" i="17"/>
  <c r="J609" i="17"/>
  <c r="K609" i="17"/>
  <c r="L609" i="17"/>
  <c r="M609" i="17"/>
  <c r="J610" i="17"/>
  <c r="K610" i="17"/>
  <c r="L610" i="17"/>
  <c r="M610" i="17"/>
  <c r="J611" i="17"/>
  <c r="K611" i="17"/>
  <c r="L611" i="17"/>
  <c r="M611" i="17"/>
  <c r="J612" i="17"/>
  <c r="K612" i="17"/>
  <c r="L612" i="17"/>
  <c r="M612" i="17"/>
  <c r="J613" i="17"/>
  <c r="K613" i="17"/>
  <c r="L613" i="17"/>
  <c r="M613" i="17"/>
  <c r="J614" i="17"/>
  <c r="K614" i="17"/>
  <c r="L614" i="17"/>
  <c r="M614" i="17"/>
  <c r="J615" i="17"/>
  <c r="K615" i="17"/>
  <c r="L615" i="17"/>
  <c r="M615" i="17"/>
  <c r="J616" i="17"/>
  <c r="K616" i="17"/>
  <c r="L616" i="17"/>
  <c r="M616" i="17"/>
  <c r="J617" i="17"/>
  <c r="K617" i="17"/>
  <c r="L617" i="17"/>
  <c r="M617" i="17"/>
  <c r="J618" i="17"/>
  <c r="K618" i="17"/>
  <c r="L618" i="17"/>
  <c r="M618" i="17"/>
  <c r="J619" i="17"/>
  <c r="K619" i="17"/>
  <c r="L619" i="17"/>
  <c r="M619" i="17"/>
  <c r="J620" i="17"/>
  <c r="K620" i="17"/>
  <c r="L620" i="17"/>
  <c r="M620" i="17"/>
  <c r="J621" i="17"/>
  <c r="K621" i="17"/>
  <c r="L621" i="17"/>
  <c r="M621" i="17"/>
  <c r="J622" i="17"/>
  <c r="K622" i="17"/>
  <c r="L622" i="17"/>
  <c r="M622" i="17"/>
  <c r="J623" i="17"/>
  <c r="K623" i="17"/>
  <c r="L623" i="17"/>
  <c r="M623" i="17"/>
  <c r="J624" i="17"/>
  <c r="K624" i="17"/>
  <c r="L624" i="17"/>
  <c r="M624" i="17"/>
  <c r="J625" i="17"/>
  <c r="K625" i="17"/>
  <c r="L625" i="17"/>
  <c r="M625" i="17"/>
  <c r="J626" i="17"/>
  <c r="K626" i="17"/>
  <c r="L626" i="17"/>
  <c r="M626" i="17"/>
  <c r="J627" i="17"/>
  <c r="K627" i="17"/>
  <c r="L627" i="17"/>
  <c r="M627" i="17"/>
  <c r="J628" i="17"/>
  <c r="K628" i="17"/>
  <c r="L628" i="17"/>
  <c r="M628" i="17"/>
  <c r="J629" i="17"/>
  <c r="K629" i="17"/>
  <c r="L629" i="17"/>
  <c r="M629" i="17"/>
  <c r="J630" i="17"/>
  <c r="K630" i="17"/>
  <c r="L630" i="17"/>
  <c r="M630" i="17"/>
  <c r="J631" i="17"/>
  <c r="K631" i="17"/>
  <c r="L631" i="17"/>
  <c r="M631" i="17"/>
  <c r="J632" i="17"/>
  <c r="K632" i="17"/>
  <c r="L632" i="17"/>
  <c r="M632" i="17"/>
  <c r="J633" i="17"/>
  <c r="K633" i="17"/>
  <c r="L633" i="17"/>
  <c r="M633" i="17"/>
  <c r="J634" i="17"/>
  <c r="K634" i="17"/>
  <c r="L634" i="17"/>
  <c r="M634" i="17"/>
  <c r="J635" i="17"/>
  <c r="K635" i="17"/>
  <c r="L635" i="17"/>
  <c r="M635" i="17"/>
  <c r="J636" i="17"/>
  <c r="K636" i="17"/>
  <c r="L636" i="17"/>
  <c r="M636" i="17"/>
  <c r="J637" i="17"/>
  <c r="K637" i="17"/>
  <c r="L637" i="17"/>
  <c r="M637" i="17"/>
  <c r="J638" i="17"/>
  <c r="K638" i="17"/>
  <c r="L638" i="17"/>
  <c r="M638" i="17"/>
  <c r="J639" i="17"/>
  <c r="K639" i="17"/>
  <c r="L639" i="17"/>
  <c r="M639" i="17"/>
  <c r="J640" i="17"/>
  <c r="K640" i="17"/>
  <c r="L640" i="17"/>
  <c r="M640" i="17"/>
  <c r="J641" i="17"/>
  <c r="K641" i="17"/>
  <c r="L641" i="17"/>
  <c r="M641" i="17"/>
  <c r="J642" i="17"/>
  <c r="K642" i="17"/>
  <c r="L642" i="17"/>
  <c r="M642" i="17"/>
  <c r="J643" i="17"/>
  <c r="K643" i="17"/>
  <c r="L643" i="17"/>
  <c r="M643" i="17"/>
  <c r="J644" i="17"/>
  <c r="K644" i="17"/>
  <c r="L644" i="17"/>
  <c r="M644" i="17"/>
  <c r="J645" i="17"/>
  <c r="K645" i="17"/>
  <c r="L645" i="17"/>
  <c r="M645" i="17"/>
  <c r="J646" i="17"/>
  <c r="K646" i="17"/>
  <c r="L646" i="17"/>
  <c r="M646" i="17"/>
  <c r="J647" i="17"/>
  <c r="K647" i="17"/>
  <c r="L647" i="17"/>
  <c r="M647" i="17"/>
  <c r="J648" i="17"/>
  <c r="K648" i="17"/>
  <c r="L648" i="17"/>
  <c r="M648" i="17"/>
  <c r="J649" i="17"/>
  <c r="K649" i="17"/>
  <c r="L649" i="17"/>
  <c r="M649" i="17"/>
  <c r="J650" i="17"/>
  <c r="K650" i="17"/>
  <c r="L650" i="17"/>
  <c r="M650" i="17"/>
  <c r="J651" i="17"/>
  <c r="K651" i="17"/>
  <c r="L651" i="17"/>
  <c r="M651" i="17"/>
  <c r="J652" i="17"/>
  <c r="K652" i="17"/>
  <c r="L652" i="17"/>
  <c r="M652" i="17"/>
  <c r="J653" i="17"/>
  <c r="K653" i="17"/>
  <c r="L653" i="17"/>
  <c r="M653" i="17"/>
  <c r="J654" i="17"/>
  <c r="K654" i="17"/>
  <c r="L654" i="17"/>
  <c r="M654" i="17"/>
  <c r="J655" i="17"/>
  <c r="K655" i="17"/>
  <c r="L655" i="17"/>
  <c r="M655" i="17"/>
  <c r="J656" i="17"/>
  <c r="K656" i="17"/>
  <c r="L656" i="17"/>
  <c r="M656" i="17"/>
  <c r="J657" i="17"/>
  <c r="K657" i="17"/>
  <c r="L657" i="17"/>
  <c r="M657" i="17"/>
  <c r="J658" i="17"/>
  <c r="K658" i="17"/>
  <c r="L658" i="17"/>
  <c r="M658" i="17"/>
  <c r="J659" i="17"/>
  <c r="K659" i="17"/>
  <c r="L659" i="17"/>
  <c r="M659" i="17"/>
  <c r="J660" i="17"/>
  <c r="K660" i="17"/>
  <c r="L660" i="17"/>
  <c r="M660" i="17"/>
  <c r="J661" i="17"/>
  <c r="K661" i="17"/>
  <c r="L661" i="17"/>
  <c r="M661" i="17"/>
  <c r="J662" i="17"/>
  <c r="K662" i="17"/>
  <c r="L662" i="17"/>
  <c r="M662" i="17"/>
  <c r="J663" i="17"/>
  <c r="K663" i="17"/>
  <c r="L663" i="17"/>
  <c r="M663" i="17"/>
  <c r="J664" i="17"/>
  <c r="K664" i="17"/>
  <c r="L664" i="17"/>
  <c r="M664" i="17"/>
  <c r="J665" i="17"/>
  <c r="K665" i="17"/>
  <c r="L665" i="17"/>
  <c r="M665" i="17"/>
  <c r="J666" i="17"/>
  <c r="K666" i="17"/>
  <c r="L666" i="17"/>
  <c r="M666" i="17"/>
  <c r="J667" i="17"/>
  <c r="K667" i="17"/>
  <c r="L667" i="17"/>
  <c r="M667" i="17"/>
  <c r="J668" i="17"/>
  <c r="K668" i="17"/>
  <c r="L668" i="17"/>
  <c r="M668" i="17"/>
  <c r="J669" i="17"/>
  <c r="K669" i="17"/>
  <c r="L669" i="17"/>
  <c r="M669" i="17"/>
  <c r="J670" i="17"/>
  <c r="K670" i="17"/>
  <c r="L670" i="17"/>
  <c r="M670" i="17"/>
  <c r="J671" i="17"/>
  <c r="K671" i="17"/>
  <c r="L671" i="17"/>
  <c r="M671" i="17"/>
  <c r="J672" i="17"/>
  <c r="K672" i="17"/>
  <c r="L672" i="17"/>
  <c r="M672" i="17"/>
  <c r="J673" i="17"/>
  <c r="K673" i="17"/>
  <c r="L673" i="17"/>
  <c r="M673" i="17"/>
  <c r="J674" i="17"/>
  <c r="K674" i="17"/>
  <c r="L674" i="17"/>
  <c r="M674" i="17"/>
  <c r="J675" i="17"/>
  <c r="K675" i="17"/>
  <c r="L675" i="17"/>
  <c r="M675" i="17"/>
  <c r="J676" i="17"/>
  <c r="K676" i="17"/>
  <c r="L676" i="17"/>
  <c r="M676" i="17"/>
  <c r="J677" i="17"/>
  <c r="K677" i="17"/>
  <c r="L677" i="17"/>
  <c r="M677" i="17"/>
  <c r="J678" i="17"/>
  <c r="K678" i="17"/>
  <c r="L678" i="17"/>
  <c r="M678" i="17"/>
  <c r="J679" i="17"/>
  <c r="K679" i="17"/>
  <c r="L679" i="17"/>
  <c r="M679" i="17"/>
  <c r="J680" i="17"/>
  <c r="K680" i="17"/>
  <c r="L680" i="17"/>
  <c r="M680" i="17"/>
  <c r="J681" i="17"/>
  <c r="K681" i="17"/>
  <c r="L681" i="17"/>
  <c r="M681" i="17"/>
  <c r="J682" i="17"/>
  <c r="K682" i="17"/>
  <c r="L682" i="17"/>
  <c r="M682" i="17"/>
  <c r="J683" i="17"/>
  <c r="K683" i="17"/>
  <c r="L683" i="17"/>
  <c r="M683" i="17"/>
  <c r="J684" i="17"/>
  <c r="K684" i="17"/>
  <c r="L684" i="17"/>
  <c r="M684" i="17"/>
  <c r="J685" i="17"/>
  <c r="K685" i="17"/>
  <c r="L685" i="17"/>
  <c r="M685" i="17"/>
  <c r="J686" i="17"/>
  <c r="K686" i="17"/>
  <c r="L686" i="17"/>
  <c r="M686" i="17"/>
  <c r="J687" i="17"/>
  <c r="K687" i="17"/>
  <c r="L687" i="17"/>
  <c r="M687" i="17"/>
  <c r="J688" i="17"/>
  <c r="K688" i="17"/>
  <c r="L688" i="17"/>
  <c r="M688" i="17"/>
  <c r="J689" i="17"/>
  <c r="K689" i="17"/>
  <c r="L689" i="17"/>
  <c r="M689" i="17"/>
  <c r="J690" i="17"/>
  <c r="K690" i="17"/>
  <c r="L690" i="17"/>
  <c r="M690" i="17"/>
  <c r="J691" i="17"/>
  <c r="K691" i="17"/>
  <c r="L691" i="17"/>
  <c r="M691" i="17"/>
  <c r="J692" i="17"/>
  <c r="K692" i="17"/>
  <c r="L692" i="17"/>
  <c r="M692" i="17"/>
  <c r="J693" i="17"/>
  <c r="K693" i="17"/>
  <c r="L693" i="17"/>
  <c r="M693" i="17"/>
  <c r="J694" i="17"/>
  <c r="K694" i="17"/>
  <c r="L694" i="17"/>
  <c r="M694" i="17"/>
  <c r="J695" i="17"/>
  <c r="K695" i="17"/>
  <c r="L695" i="17"/>
  <c r="M695" i="17"/>
  <c r="J696" i="17"/>
  <c r="K696" i="17"/>
  <c r="L696" i="17"/>
  <c r="M696" i="17"/>
  <c r="J697" i="17"/>
  <c r="K697" i="17"/>
  <c r="L697" i="17"/>
  <c r="M697" i="17"/>
  <c r="J698" i="17"/>
  <c r="K698" i="17"/>
  <c r="L698" i="17"/>
  <c r="M698" i="17"/>
  <c r="J699" i="17"/>
  <c r="K699" i="17"/>
  <c r="L699" i="17"/>
  <c r="M699" i="17"/>
  <c r="J700" i="17"/>
  <c r="K700" i="17"/>
  <c r="L700" i="17"/>
  <c r="M700" i="17"/>
  <c r="J701" i="17"/>
  <c r="K701" i="17"/>
  <c r="L701" i="17"/>
  <c r="M701" i="17"/>
  <c r="J702" i="17"/>
  <c r="K702" i="17"/>
  <c r="L702" i="17"/>
  <c r="M702" i="17"/>
  <c r="J703" i="17"/>
  <c r="K703" i="17"/>
  <c r="L703" i="17"/>
  <c r="M703" i="17"/>
  <c r="J704" i="17"/>
  <c r="K704" i="17"/>
  <c r="L704" i="17"/>
  <c r="M704" i="17"/>
  <c r="J705" i="17"/>
  <c r="K705" i="17"/>
  <c r="L705" i="17"/>
  <c r="M705" i="17"/>
  <c r="J706" i="17"/>
  <c r="K706" i="17"/>
  <c r="L706" i="17"/>
  <c r="M706" i="17"/>
  <c r="J707" i="17"/>
  <c r="K707" i="17"/>
  <c r="L707" i="17"/>
  <c r="M707" i="17"/>
  <c r="J708" i="17"/>
  <c r="K708" i="17"/>
  <c r="L708" i="17"/>
  <c r="M708" i="17"/>
  <c r="J709" i="17"/>
  <c r="K709" i="17"/>
  <c r="L709" i="17"/>
  <c r="M709" i="17"/>
  <c r="J710" i="17"/>
  <c r="K710" i="17"/>
  <c r="L710" i="17"/>
  <c r="M710" i="17"/>
  <c r="J711" i="17"/>
  <c r="K711" i="17"/>
  <c r="L711" i="17"/>
  <c r="M711" i="17"/>
  <c r="J712" i="17"/>
  <c r="K712" i="17"/>
  <c r="L712" i="17"/>
  <c r="M712" i="17"/>
  <c r="J713" i="17"/>
  <c r="K713" i="17"/>
  <c r="L713" i="17"/>
  <c r="M713" i="17"/>
  <c r="J714" i="17"/>
  <c r="K714" i="17"/>
  <c r="L714" i="17"/>
  <c r="M714" i="17"/>
  <c r="J715" i="17"/>
  <c r="K715" i="17"/>
  <c r="L715" i="17"/>
  <c r="M715" i="17"/>
  <c r="J716" i="17"/>
  <c r="K716" i="17"/>
  <c r="L716" i="17"/>
  <c r="M716" i="17"/>
  <c r="J717" i="17"/>
  <c r="K717" i="17"/>
  <c r="L717" i="17"/>
  <c r="M717" i="17"/>
  <c r="J718" i="17"/>
  <c r="K718" i="17"/>
  <c r="L718" i="17"/>
  <c r="M718" i="17"/>
  <c r="J719" i="17"/>
  <c r="K719" i="17"/>
  <c r="L719" i="17"/>
  <c r="M719" i="17"/>
  <c r="J720" i="17"/>
  <c r="K720" i="17"/>
  <c r="L720" i="17"/>
  <c r="M720" i="17"/>
  <c r="J721" i="17"/>
  <c r="K721" i="17"/>
  <c r="L721" i="17"/>
  <c r="M721" i="17"/>
  <c r="J722" i="17"/>
  <c r="K722" i="17"/>
  <c r="L722" i="17"/>
  <c r="M722" i="17"/>
  <c r="J723" i="17"/>
  <c r="K723" i="17"/>
  <c r="L723" i="17"/>
  <c r="M723" i="17"/>
  <c r="J724" i="17"/>
  <c r="K724" i="17"/>
  <c r="L724" i="17"/>
  <c r="M724" i="17"/>
  <c r="J725" i="17"/>
  <c r="K725" i="17"/>
  <c r="L725" i="17"/>
  <c r="M725" i="17"/>
  <c r="J726" i="17"/>
  <c r="K726" i="17"/>
  <c r="L726" i="17"/>
  <c r="M726" i="17"/>
  <c r="J727" i="17"/>
  <c r="K727" i="17"/>
  <c r="L727" i="17"/>
  <c r="M727" i="17"/>
  <c r="J728" i="17"/>
  <c r="K728" i="17"/>
  <c r="L728" i="17"/>
  <c r="M728" i="17"/>
  <c r="J729" i="17"/>
  <c r="K729" i="17"/>
  <c r="L729" i="17"/>
  <c r="M729" i="17"/>
  <c r="J730" i="17"/>
  <c r="K730" i="17"/>
  <c r="L730" i="17"/>
  <c r="M730" i="17"/>
  <c r="J731" i="17"/>
  <c r="K731" i="17"/>
  <c r="L731" i="17"/>
  <c r="M731" i="17"/>
  <c r="J732" i="17"/>
  <c r="K732" i="17"/>
  <c r="L732" i="17"/>
  <c r="M732" i="17"/>
  <c r="J733" i="17"/>
  <c r="K733" i="17"/>
  <c r="L733" i="17"/>
  <c r="M733" i="17"/>
  <c r="J734" i="17"/>
  <c r="K734" i="17"/>
  <c r="L734" i="17"/>
  <c r="M734" i="17"/>
  <c r="J735" i="17"/>
  <c r="K735" i="17"/>
  <c r="L735" i="17"/>
  <c r="M735" i="17"/>
  <c r="J736" i="17"/>
  <c r="K736" i="17"/>
  <c r="L736" i="17"/>
  <c r="M736" i="17"/>
  <c r="J737" i="17"/>
  <c r="K737" i="17"/>
  <c r="L737" i="17"/>
  <c r="M737" i="17"/>
  <c r="J738" i="17"/>
  <c r="K738" i="17"/>
  <c r="L738" i="17"/>
  <c r="M738" i="17"/>
  <c r="J739" i="17"/>
  <c r="K739" i="17"/>
  <c r="L739" i="17"/>
  <c r="M739" i="17"/>
  <c r="J740" i="17"/>
  <c r="K740" i="17"/>
  <c r="L740" i="17"/>
  <c r="M740" i="17"/>
  <c r="J741" i="17"/>
  <c r="K741" i="17"/>
  <c r="L741" i="17"/>
  <c r="M741" i="17"/>
  <c r="J742" i="17"/>
  <c r="K742" i="17"/>
  <c r="L742" i="17"/>
  <c r="M742" i="17"/>
  <c r="J743" i="17"/>
  <c r="K743" i="17"/>
  <c r="L743" i="17"/>
  <c r="M743" i="17"/>
  <c r="J744" i="17"/>
  <c r="K744" i="17"/>
  <c r="L744" i="17"/>
  <c r="M744" i="17"/>
  <c r="J745" i="17"/>
  <c r="K745" i="17"/>
  <c r="L745" i="17"/>
  <c r="M745" i="17"/>
  <c r="J746" i="17"/>
  <c r="K746" i="17"/>
  <c r="L746" i="17"/>
  <c r="M746" i="17"/>
  <c r="J747" i="17"/>
  <c r="K747" i="17"/>
  <c r="L747" i="17"/>
  <c r="M747" i="17"/>
  <c r="J748" i="17"/>
  <c r="K748" i="17"/>
  <c r="L748" i="17"/>
  <c r="M748" i="17"/>
  <c r="J749" i="17"/>
  <c r="K749" i="17"/>
  <c r="L749" i="17"/>
  <c r="M749" i="17"/>
  <c r="J750" i="17"/>
  <c r="K750" i="17"/>
  <c r="L750" i="17"/>
  <c r="M750" i="17"/>
  <c r="J751" i="17"/>
  <c r="K751" i="17"/>
  <c r="L751" i="17"/>
  <c r="M751" i="17"/>
  <c r="J752" i="17"/>
  <c r="K752" i="17"/>
  <c r="L752" i="17"/>
  <c r="M752" i="17"/>
  <c r="J753" i="17"/>
  <c r="K753" i="17"/>
  <c r="L753" i="17"/>
  <c r="M753" i="17"/>
  <c r="J754" i="17"/>
  <c r="K754" i="17"/>
  <c r="L754" i="17"/>
  <c r="M754" i="17"/>
  <c r="J755" i="17"/>
  <c r="K755" i="17"/>
  <c r="L755" i="17"/>
  <c r="M755" i="17"/>
  <c r="J756" i="17"/>
  <c r="K756" i="17"/>
  <c r="L756" i="17"/>
  <c r="M756" i="17"/>
  <c r="J757" i="17"/>
  <c r="K757" i="17"/>
  <c r="L757" i="17"/>
  <c r="M757" i="17"/>
  <c r="J758" i="17"/>
  <c r="K758" i="17"/>
  <c r="L758" i="17"/>
  <c r="M758" i="17"/>
  <c r="J759" i="17"/>
  <c r="K759" i="17"/>
  <c r="L759" i="17"/>
  <c r="M759" i="17"/>
  <c r="J760" i="17"/>
  <c r="K760" i="17"/>
  <c r="L760" i="17"/>
  <c r="M760" i="17"/>
  <c r="J761" i="17"/>
  <c r="K761" i="17"/>
  <c r="L761" i="17"/>
  <c r="M761" i="17"/>
  <c r="J762" i="17"/>
  <c r="K762" i="17"/>
  <c r="L762" i="17"/>
  <c r="M762" i="17"/>
  <c r="J763" i="17"/>
  <c r="K763" i="17"/>
  <c r="L763" i="17"/>
  <c r="M763" i="17"/>
  <c r="J764" i="17"/>
  <c r="K764" i="17"/>
  <c r="L764" i="17"/>
  <c r="M764" i="17"/>
  <c r="J765" i="17"/>
  <c r="K765" i="17"/>
  <c r="L765" i="17"/>
  <c r="M765" i="17"/>
  <c r="J766" i="17"/>
  <c r="K766" i="17"/>
  <c r="L766" i="17"/>
  <c r="M766" i="17"/>
  <c r="J767" i="17"/>
  <c r="K767" i="17"/>
  <c r="L767" i="17"/>
  <c r="M767" i="17"/>
  <c r="J768" i="17"/>
  <c r="K768" i="17"/>
  <c r="L768" i="17"/>
  <c r="M768" i="17"/>
  <c r="J769" i="17"/>
  <c r="K769" i="17"/>
  <c r="L769" i="17"/>
  <c r="M769" i="17"/>
  <c r="J770" i="17"/>
  <c r="K770" i="17"/>
  <c r="L770" i="17"/>
  <c r="M770" i="17"/>
  <c r="J771" i="17"/>
  <c r="K771" i="17"/>
  <c r="L771" i="17"/>
  <c r="M771" i="17"/>
  <c r="J772" i="17"/>
  <c r="K772" i="17"/>
  <c r="L772" i="17"/>
  <c r="M772" i="17"/>
  <c r="J773" i="17"/>
  <c r="K773" i="17"/>
  <c r="L773" i="17"/>
  <c r="M773" i="17"/>
  <c r="J774" i="17"/>
  <c r="K774" i="17"/>
  <c r="L774" i="17"/>
  <c r="M774" i="17"/>
  <c r="J775" i="17"/>
  <c r="K775" i="17"/>
  <c r="L775" i="17"/>
  <c r="M775" i="17"/>
  <c r="J776" i="17"/>
  <c r="K776" i="17"/>
  <c r="L776" i="17"/>
  <c r="M776" i="17"/>
  <c r="J777" i="17"/>
  <c r="K777" i="17"/>
  <c r="L777" i="17"/>
  <c r="M777" i="17"/>
  <c r="J778" i="17"/>
  <c r="K778" i="17"/>
  <c r="L778" i="17"/>
  <c r="M778" i="17"/>
  <c r="J779" i="17"/>
  <c r="K779" i="17"/>
  <c r="L779" i="17"/>
  <c r="M779" i="17"/>
  <c r="J780" i="17"/>
  <c r="K780" i="17"/>
  <c r="L780" i="17"/>
  <c r="M780" i="17"/>
  <c r="J781" i="17"/>
  <c r="K781" i="17"/>
  <c r="L781" i="17"/>
  <c r="M781" i="17"/>
  <c r="J782" i="17"/>
  <c r="K782" i="17"/>
  <c r="L782" i="17"/>
  <c r="M782" i="17"/>
  <c r="J783" i="17"/>
  <c r="K783" i="17"/>
  <c r="L783" i="17"/>
  <c r="M783" i="17"/>
  <c r="J784" i="17"/>
  <c r="K784" i="17"/>
  <c r="L784" i="17"/>
  <c r="M784" i="17"/>
  <c r="J785" i="17"/>
  <c r="K785" i="17"/>
  <c r="L785" i="17"/>
  <c r="M785" i="17"/>
  <c r="J786" i="17"/>
  <c r="K786" i="17"/>
  <c r="L786" i="17"/>
  <c r="M786" i="17"/>
  <c r="J787" i="17"/>
  <c r="K787" i="17"/>
  <c r="L787" i="17"/>
  <c r="M787" i="17"/>
  <c r="J788" i="17"/>
  <c r="K788" i="17"/>
  <c r="L788" i="17"/>
  <c r="M788" i="17"/>
  <c r="J789" i="17"/>
  <c r="K789" i="17"/>
  <c r="L789" i="17"/>
  <c r="M789" i="17"/>
  <c r="J790" i="17"/>
  <c r="K790" i="17"/>
  <c r="L790" i="17"/>
  <c r="M790" i="17"/>
  <c r="J791" i="17"/>
  <c r="K791" i="17"/>
  <c r="L791" i="17"/>
  <c r="M791" i="17"/>
  <c r="J792" i="17"/>
  <c r="K792" i="17"/>
  <c r="L792" i="17"/>
  <c r="M792" i="17"/>
  <c r="J793" i="17"/>
  <c r="K793" i="17"/>
  <c r="L793" i="17"/>
  <c r="M793" i="17"/>
  <c r="J794" i="17"/>
  <c r="K794" i="17"/>
  <c r="L794" i="17"/>
  <c r="M794" i="17"/>
  <c r="J795" i="17"/>
  <c r="K795" i="17"/>
  <c r="L795" i="17"/>
  <c r="M795" i="17"/>
  <c r="J796" i="17"/>
  <c r="K796" i="17"/>
  <c r="L796" i="17"/>
  <c r="M796" i="17"/>
  <c r="J797" i="17"/>
  <c r="K797" i="17"/>
  <c r="L797" i="17"/>
  <c r="M797" i="17"/>
  <c r="J798" i="17"/>
  <c r="K798" i="17"/>
  <c r="L798" i="17"/>
  <c r="M798" i="17"/>
  <c r="J799" i="17"/>
  <c r="K799" i="17"/>
  <c r="L799" i="17"/>
  <c r="M799" i="17"/>
  <c r="J800" i="17"/>
  <c r="K800" i="17"/>
  <c r="L800" i="17"/>
  <c r="M800" i="17"/>
  <c r="J801" i="17"/>
  <c r="K801" i="17"/>
  <c r="L801" i="17"/>
  <c r="M801" i="17"/>
  <c r="J802" i="17"/>
  <c r="K802" i="17"/>
  <c r="L802" i="17"/>
  <c r="M802" i="17"/>
  <c r="J803" i="17"/>
  <c r="K803" i="17"/>
  <c r="L803" i="17"/>
  <c r="M803" i="17"/>
  <c r="J804" i="17"/>
  <c r="K804" i="17"/>
  <c r="L804" i="17"/>
  <c r="M804" i="17"/>
  <c r="J805" i="17"/>
  <c r="K805" i="17"/>
  <c r="L805" i="17"/>
  <c r="M805" i="17"/>
  <c r="J806" i="17"/>
  <c r="K806" i="17"/>
  <c r="L806" i="17"/>
  <c r="M806" i="17"/>
  <c r="J807" i="17"/>
  <c r="K807" i="17"/>
  <c r="L807" i="17"/>
  <c r="M807" i="17"/>
  <c r="J808" i="17"/>
  <c r="K808" i="17"/>
  <c r="L808" i="17"/>
  <c r="M808" i="17"/>
  <c r="J809" i="17"/>
  <c r="K809" i="17"/>
  <c r="L809" i="17"/>
  <c r="M809" i="17"/>
  <c r="J810" i="17"/>
  <c r="K810" i="17"/>
  <c r="L810" i="17"/>
  <c r="M810" i="17"/>
  <c r="J811" i="17"/>
  <c r="K811" i="17"/>
  <c r="L811" i="17"/>
  <c r="M811" i="17"/>
  <c r="J812" i="17"/>
  <c r="K812" i="17"/>
  <c r="L812" i="17"/>
  <c r="M812" i="17"/>
  <c r="J813" i="17"/>
  <c r="K813" i="17"/>
  <c r="L813" i="17"/>
  <c r="M813" i="17"/>
  <c r="J814" i="17"/>
  <c r="K814" i="17"/>
  <c r="L814" i="17"/>
  <c r="M814" i="17"/>
  <c r="J815" i="17"/>
  <c r="K815" i="17"/>
  <c r="L815" i="17"/>
  <c r="M815" i="17"/>
  <c r="J816" i="17"/>
  <c r="K816" i="17"/>
  <c r="L816" i="17"/>
  <c r="M816" i="17"/>
  <c r="J817" i="17"/>
  <c r="K817" i="17"/>
  <c r="L817" i="17"/>
  <c r="M817" i="17"/>
  <c r="J818" i="17"/>
  <c r="K818" i="17"/>
  <c r="L818" i="17"/>
  <c r="M818" i="17"/>
  <c r="J819" i="17"/>
  <c r="K819" i="17"/>
  <c r="L819" i="17"/>
  <c r="M819" i="17"/>
  <c r="J820" i="17"/>
  <c r="K820" i="17"/>
  <c r="L820" i="17"/>
  <c r="M820" i="17"/>
  <c r="J821" i="17"/>
  <c r="K821" i="17"/>
  <c r="L821" i="17"/>
  <c r="M821" i="17"/>
  <c r="J822" i="17"/>
  <c r="K822" i="17"/>
  <c r="L822" i="17"/>
  <c r="M822" i="17"/>
  <c r="J823" i="17"/>
  <c r="K823" i="17"/>
  <c r="L823" i="17"/>
  <c r="M823" i="17"/>
  <c r="J824" i="17"/>
  <c r="K824" i="17"/>
  <c r="L824" i="17"/>
  <c r="M824" i="17"/>
  <c r="J825" i="17"/>
  <c r="K825" i="17"/>
  <c r="L825" i="17"/>
  <c r="M825" i="17"/>
  <c r="J826" i="17"/>
  <c r="K826" i="17"/>
  <c r="L826" i="17"/>
  <c r="M826" i="17"/>
  <c r="J827" i="17"/>
  <c r="K827" i="17"/>
  <c r="L827" i="17"/>
  <c r="M827" i="17"/>
  <c r="J828" i="17"/>
  <c r="K828" i="17"/>
  <c r="L828" i="17"/>
  <c r="M828" i="17"/>
  <c r="J829" i="17"/>
  <c r="K829" i="17"/>
  <c r="L829" i="17"/>
  <c r="M829" i="17"/>
  <c r="J830" i="17"/>
  <c r="K830" i="17"/>
  <c r="L830" i="17"/>
  <c r="M830" i="17"/>
  <c r="J831" i="17"/>
  <c r="K831" i="17"/>
  <c r="L831" i="17"/>
  <c r="M831" i="17"/>
  <c r="J832" i="17"/>
  <c r="K832" i="17"/>
  <c r="L832" i="17"/>
  <c r="M832" i="17"/>
  <c r="J833" i="17"/>
  <c r="K833" i="17"/>
  <c r="L833" i="17"/>
  <c r="M833" i="17"/>
  <c r="J834" i="17"/>
  <c r="K834" i="17"/>
  <c r="L834" i="17"/>
  <c r="M834" i="17"/>
  <c r="J835" i="17"/>
  <c r="K835" i="17"/>
  <c r="L835" i="17"/>
  <c r="M835" i="17"/>
  <c r="J836" i="17"/>
  <c r="K836" i="17"/>
  <c r="L836" i="17"/>
  <c r="M836" i="17"/>
  <c r="J837" i="17"/>
  <c r="K837" i="17"/>
  <c r="L837" i="17"/>
  <c r="M837" i="17"/>
  <c r="J838" i="17"/>
  <c r="K838" i="17"/>
  <c r="L838" i="17"/>
  <c r="M838" i="17"/>
  <c r="J839" i="17"/>
  <c r="K839" i="17"/>
  <c r="L839" i="17"/>
  <c r="M839" i="17"/>
  <c r="J840" i="17"/>
  <c r="K840" i="17"/>
  <c r="L840" i="17"/>
  <c r="M840" i="17"/>
  <c r="J841" i="17"/>
  <c r="K841" i="17"/>
  <c r="L841" i="17"/>
  <c r="M841" i="17"/>
  <c r="J842" i="17"/>
  <c r="K842" i="17"/>
  <c r="L842" i="17"/>
  <c r="M842" i="17"/>
  <c r="J843" i="17"/>
  <c r="K843" i="17"/>
  <c r="L843" i="17"/>
  <c r="M843" i="17"/>
  <c r="J844" i="17"/>
  <c r="K844" i="17"/>
  <c r="L844" i="17"/>
  <c r="M844" i="17"/>
  <c r="J845" i="17"/>
  <c r="K845" i="17"/>
  <c r="L845" i="17"/>
  <c r="M845" i="17"/>
  <c r="J846" i="17"/>
  <c r="K846" i="17"/>
  <c r="L846" i="17"/>
  <c r="M846" i="17"/>
  <c r="J847" i="17"/>
  <c r="K847" i="17"/>
  <c r="L847" i="17"/>
  <c r="M847" i="17"/>
  <c r="J848" i="17"/>
  <c r="K848" i="17"/>
  <c r="L848" i="17"/>
  <c r="M848" i="17"/>
  <c r="J849" i="17"/>
  <c r="K849" i="17"/>
  <c r="L849" i="17"/>
  <c r="M849" i="17"/>
  <c r="J850" i="17"/>
  <c r="K850" i="17"/>
  <c r="L850" i="17"/>
  <c r="M850" i="17"/>
  <c r="J851" i="17"/>
  <c r="K851" i="17"/>
  <c r="L851" i="17"/>
  <c r="M851" i="17"/>
  <c r="J852" i="17"/>
  <c r="K852" i="17"/>
  <c r="L852" i="17"/>
  <c r="M852" i="17"/>
  <c r="J853" i="17"/>
  <c r="K853" i="17"/>
  <c r="L853" i="17"/>
  <c r="M853" i="17"/>
  <c r="J854" i="17"/>
  <c r="K854" i="17"/>
  <c r="L854" i="17"/>
  <c r="M854" i="17"/>
  <c r="J855" i="17"/>
  <c r="K855" i="17"/>
  <c r="L855" i="17"/>
  <c r="M855" i="17"/>
  <c r="J856" i="17"/>
  <c r="K856" i="17"/>
  <c r="L856" i="17"/>
  <c r="M856" i="17"/>
  <c r="J857" i="17"/>
  <c r="K857" i="17"/>
  <c r="L857" i="17"/>
  <c r="M857" i="17"/>
  <c r="J858" i="17"/>
  <c r="K858" i="17"/>
  <c r="L858" i="17"/>
  <c r="M858" i="17"/>
  <c r="J859" i="17"/>
  <c r="K859" i="17"/>
  <c r="L859" i="17"/>
  <c r="M859" i="17"/>
  <c r="J860" i="17"/>
  <c r="K860" i="17"/>
  <c r="L860" i="17"/>
  <c r="M860" i="17"/>
  <c r="J861" i="17"/>
  <c r="K861" i="17"/>
  <c r="L861" i="17"/>
  <c r="M861" i="17"/>
  <c r="J862" i="17"/>
  <c r="K862" i="17"/>
  <c r="L862" i="17"/>
  <c r="M862" i="17"/>
  <c r="J863" i="17"/>
  <c r="K863" i="17"/>
  <c r="L863" i="17"/>
  <c r="M863" i="17"/>
  <c r="J864" i="17"/>
  <c r="K864" i="17"/>
  <c r="L864" i="17"/>
  <c r="M864" i="17"/>
  <c r="J865" i="17"/>
  <c r="K865" i="17"/>
  <c r="L865" i="17"/>
  <c r="M865" i="17"/>
  <c r="J866" i="17"/>
  <c r="K866" i="17"/>
  <c r="L866" i="17"/>
  <c r="M866" i="17"/>
  <c r="J867" i="17"/>
  <c r="K867" i="17"/>
  <c r="L867" i="17"/>
  <c r="M867" i="17"/>
  <c r="J868" i="17"/>
  <c r="K868" i="17"/>
  <c r="L868" i="17"/>
  <c r="M868" i="17"/>
  <c r="J869" i="17"/>
  <c r="K869" i="17"/>
  <c r="L869" i="17"/>
  <c r="M869" i="17"/>
  <c r="J870" i="17"/>
  <c r="K870" i="17"/>
  <c r="L870" i="17"/>
  <c r="M870" i="17"/>
  <c r="J871" i="17"/>
  <c r="K871" i="17"/>
  <c r="L871" i="17"/>
  <c r="M871" i="17"/>
  <c r="J872" i="17"/>
  <c r="K872" i="17"/>
  <c r="L872" i="17"/>
  <c r="M872" i="17"/>
  <c r="J873" i="17"/>
  <c r="K873" i="17"/>
  <c r="L873" i="17"/>
  <c r="M873" i="17"/>
  <c r="J874" i="17"/>
  <c r="K874" i="17"/>
  <c r="L874" i="17"/>
  <c r="M874" i="17"/>
  <c r="J875" i="17"/>
  <c r="K875" i="17"/>
  <c r="L875" i="17"/>
  <c r="M875" i="17"/>
  <c r="J876" i="17"/>
  <c r="K876" i="17"/>
  <c r="L876" i="17"/>
  <c r="M876" i="17"/>
  <c r="J877" i="17"/>
  <c r="K877" i="17"/>
  <c r="L877" i="17"/>
  <c r="M877" i="17"/>
  <c r="J878" i="17"/>
  <c r="K878" i="17"/>
  <c r="L878" i="17"/>
  <c r="M878" i="17"/>
  <c r="J879" i="17"/>
  <c r="K879" i="17"/>
  <c r="L879" i="17"/>
  <c r="M879" i="17"/>
  <c r="J880" i="17"/>
  <c r="K880" i="17"/>
  <c r="L880" i="17"/>
  <c r="M880" i="17"/>
  <c r="J881" i="17"/>
  <c r="K881" i="17"/>
  <c r="L881" i="17"/>
  <c r="M881" i="17"/>
  <c r="J882" i="17"/>
  <c r="K882" i="17"/>
  <c r="L882" i="17"/>
  <c r="M882" i="17"/>
  <c r="J883" i="17"/>
  <c r="K883" i="17"/>
  <c r="L883" i="17"/>
  <c r="M883" i="17"/>
  <c r="J884" i="17"/>
  <c r="K884" i="17"/>
  <c r="L884" i="17"/>
  <c r="M884" i="17"/>
  <c r="J885" i="17"/>
  <c r="K885" i="17"/>
  <c r="L885" i="17"/>
  <c r="M885" i="17"/>
  <c r="J886" i="17"/>
  <c r="K886" i="17"/>
  <c r="L886" i="17"/>
  <c r="M886" i="17"/>
  <c r="J887" i="17"/>
  <c r="K887" i="17"/>
  <c r="L887" i="17"/>
  <c r="M887" i="17"/>
  <c r="J888" i="17"/>
  <c r="K888" i="17"/>
  <c r="L888" i="17"/>
  <c r="M888" i="17"/>
  <c r="J889" i="17"/>
  <c r="K889" i="17"/>
  <c r="L889" i="17"/>
  <c r="M889" i="17"/>
  <c r="J890" i="17"/>
  <c r="K890" i="17"/>
  <c r="L890" i="17"/>
  <c r="M890" i="17"/>
  <c r="J891" i="17"/>
  <c r="K891" i="17"/>
  <c r="L891" i="17"/>
  <c r="M891" i="17"/>
  <c r="J892" i="17"/>
  <c r="K892" i="17"/>
  <c r="L892" i="17"/>
  <c r="M892" i="17"/>
  <c r="J893" i="17"/>
  <c r="K893" i="17"/>
  <c r="L893" i="17"/>
  <c r="M893" i="17"/>
  <c r="J894" i="17"/>
  <c r="K894" i="17"/>
  <c r="L894" i="17"/>
  <c r="M894" i="17"/>
  <c r="J895" i="17"/>
  <c r="K895" i="17"/>
  <c r="L895" i="17"/>
  <c r="M895" i="17"/>
  <c r="J896" i="17"/>
  <c r="K896" i="17"/>
  <c r="L896" i="17"/>
  <c r="M896" i="17"/>
  <c r="J897" i="17"/>
  <c r="K897" i="17"/>
  <c r="L897" i="17"/>
  <c r="M897" i="17"/>
  <c r="J898" i="17"/>
  <c r="K898" i="17"/>
  <c r="L898" i="17"/>
  <c r="M898" i="17"/>
  <c r="J899" i="17"/>
  <c r="K899" i="17"/>
  <c r="L899" i="17"/>
  <c r="M899" i="17"/>
  <c r="J900" i="17"/>
  <c r="K900" i="17"/>
  <c r="L900" i="17"/>
  <c r="M900" i="17"/>
  <c r="J901" i="17"/>
  <c r="K901" i="17"/>
  <c r="L901" i="17"/>
  <c r="M901" i="17"/>
  <c r="J902" i="17"/>
  <c r="K902" i="17"/>
  <c r="L902" i="17"/>
  <c r="M902" i="17"/>
  <c r="J903" i="17"/>
  <c r="K903" i="17"/>
  <c r="L903" i="17"/>
  <c r="M903" i="17"/>
  <c r="J904" i="17"/>
  <c r="K904" i="17"/>
  <c r="L904" i="17"/>
  <c r="M904" i="17"/>
  <c r="J905" i="17"/>
  <c r="K905" i="17"/>
  <c r="L905" i="17"/>
  <c r="M905" i="17"/>
  <c r="J906" i="17"/>
  <c r="K906" i="17"/>
  <c r="L906" i="17"/>
  <c r="M906" i="17"/>
  <c r="J907" i="17"/>
  <c r="K907" i="17"/>
  <c r="L907" i="17"/>
  <c r="M907" i="17"/>
  <c r="J908" i="17"/>
  <c r="K908" i="17"/>
  <c r="L908" i="17"/>
  <c r="M908" i="17"/>
  <c r="J909" i="17"/>
  <c r="K909" i="17"/>
  <c r="L909" i="17"/>
  <c r="M909" i="17"/>
  <c r="J910" i="17"/>
  <c r="K910" i="17"/>
  <c r="L910" i="17"/>
  <c r="M910" i="17"/>
  <c r="J911" i="17"/>
  <c r="K911" i="17"/>
  <c r="L911" i="17"/>
  <c r="M911" i="17"/>
  <c r="J912" i="17"/>
  <c r="K912" i="17"/>
  <c r="L912" i="17"/>
  <c r="M912" i="17"/>
  <c r="J913" i="17"/>
  <c r="K913" i="17"/>
  <c r="L913" i="17"/>
  <c r="M913" i="17"/>
  <c r="J914" i="17"/>
  <c r="K914" i="17"/>
  <c r="L914" i="17"/>
  <c r="M914" i="17"/>
  <c r="J915" i="17"/>
  <c r="K915" i="17"/>
  <c r="L915" i="17"/>
  <c r="M915" i="17"/>
  <c r="J916" i="17"/>
  <c r="K916" i="17"/>
  <c r="L916" i="17"/>
  <c r="M916" i="17"/>
  <c r="J917" i="17"/>
  <c r="K917" i="17"/>
  <c r="L917" i="17"/>
  <c r="M917" i="17"/>
  <c r="J918" i="17"/>
  <c r="K918" i="17"/>
  <c r="L918" i="17"/>
  <c r="M918" i="17"/>
  <c r="J919" i="17"/>
  <c r="K919" i="17"/>
  <c r="L919" i="17"/>
  <c r="M919" i="17"/>
  <c r="J920" i="17"/>
  <c r="K920" i="17"/>
  <c r="L920" i="17"/>
  <c r="M920" i="17"/>
  <c r="J921" i="17"/>
  <c r="K921" i="17"/>
  <c r="L921" i="17"/>
  <c r="M921" i="17"/>
  <c r="J922" i="17"/>
  <c r="K922" i="17"/>
  <c r="L922" i="17"/>
  <c r="M922" i="17"/>
  <c r="J923" i="17"/>
  <c r="K923" i="17"/>
  <c r="L923" i="17"/>
  <c r="M923" i="17"/>
  <c r="J924" i="17"/>
  <c r="K924" i="17"/>
  <c r="L924" i="17"/>
  <c r="M924" i="17"/>
  <c r="J925" i="17"/>
  <c r="K925" i="17"/>
  <c r="L925" i="17"/>
  <c r="M925" i="17"/>
  <c r="J926" i="17"/>
  <c r="K926" i="17"/>
  <c r="L926" i="17"/>
  <c r="M926" i="17"/>
  <c r="J927" i="17"/>
  <c r="K927" i="17"/>
  <c r="L927" i="17"/>
  <c r="M927" i="17"/>
  <c r="J928" i="17"/>
  <c r="K928" i="17"/>
  <c r="L928" i="17"/>
  <c r="M928" i="17"/>
  <c r="J929" i="17"/>
  <c r="K929" i="17"/>
  <c r="L929" i="17"/>
  <c r="M929" i="17"/>
  <c r="J930" i="17"/>
  <c r="K930" i="17"/>
  <c r="L930" i="17"/>
  <c r="M930" i="17"/>
  <c r="J931" i="17"/>
  <c r="K931" i="17"/>
  <c r="L931" i="17"/>
  <c r="M931" i="17"/>
  <c r="J932" i="17"/>
  <c r="K932" i="17"/>
  <c r="L932" i="17"/>
  <c r="M932" i="17"/>
  <c r="J933" i="17"/>
  <c r="K933" i="17"/>
  <c r="L933" i="17"/>
  <c r="M933" i="17"/>
  <c r="J934" i="17"/>
  <c r="K934" i="17"/>
  <c r="L934" i="17"/>
  <c r="M934" i="17"/>
  <c r="J935" i="17"/>
  <c r="K935" i="17"/>
  <c r="L935" i="17"/>
  <c r="M935" i="17"/>
  <c r="J936" i="17"/>
  <c r="K936" i="17"/>
  <c r="L936" i="17"/>
  <c r="M936" i="17"/>
  <c r="J937" i="17"/>
  <c r="K937" i="17"/>
  <c r="L937" i="17"/>
  <c r="M937" i="17"/>
  <c r="J938" i="17"/>
  <c r="K938" i="17"/>
  <c r="L938" i="17"/>
  <c r="M938" i="17"/>
  <c r="J939" i="17"/>
  <c r="K939" i="17"/>
  <c r="L939" i="17"/>
  <c r="M939" i="17"/>
  <c r="J940" i="17"/>
  <c r="K940" i="17"/>
  <c r="L940" i="17"/>
  <c r="M940" i="17"/>
  <c r="J941" i="17"/>
  <c r="K941" i="17"/>
  <c r="L941" i="17"/>
  <c r="M941" i="17"/>
  <c r="J942" i="17"/>
  <c r="K942" i="17"/>
  <c r="L942" i="17"/>
  <c r="M942" i="17"/>
  <c r="J943" i="17"/>
  <c r="K943" i="17"/>
  <c r="L943" i="17"/>
  <c r="M943" i="17"/>
  <c r="J944" i="17"/>
  <c r="K944" i="17"/>
  <c r="L944" i="17"/>
  <c r="M944" i="17"/>
  <c r="J945" i="17"/>
  <c r="K945" i="17"/>
  <c r="L945" i="17"/>
  <c r="M945" i="17"/>
  <c r="J946" i="17"/>
  <c r="K946" i="17"/>
  <c r="L946" i="17"/>
  <c r="M946" i="17"/>
  <c r="J947" i="17"/>
  <c r="K947" i="17"/>
  <c r="L947" i="17"/>
  <c r="M947" i="17"/>
  <c r="J948" i="17"/>
  <c r="K948" i="17"/>
  <c r="L948" i="17"/>
  <c r="M948" i="17"/>
  <c r="J949" i="17"/>
  <c r="K949" i="17"/>
  <c r="L949" i="17"/>
  <c r="M949" i="17"/>
  <c r="J950" i="17"/>
  <c r="K950" i="17"/>
  <c r="L950" i="17"/>
  <c r="M950" i="17"/>
  <c r="J951" i="17"/>
  <c r="K951" i="17"/>
  <c r="L951" i="17"/>
  <c r="M951" i="17"/>
  <c r="J952" i="17"/>
  <c r="K952" i="17"/>
  <c r="L952" i="17"/>
  <c r="M952" i="17"/>
  <c r="J953" i="17"/>
  <c r="K953" i="17"/>
  <c r="L953" i="17"/>
  <c r="M953" i="17"/>
  <c r="J954" i="17"/>
  <c r="K954" i="17"/>
  <c r="L954" i="17"/>
  <c r="M954" i="17"/>
  <c r="J955" i="17"/>
  <c r="K955" i="17"/>
  <c r="L955" i="17"/>
  <c r="M955" i="17"/>
  <c r="J956" i="17"/>
  <c r="K956" i="17"/>
  <c r="L956" i="17"/>
  <c r="M956" i="17"/>
  <c r="J957" i="17"/>
  <c r="K957" i="17"/>
  <c r="L957" i="17"/>
  <c r="M957" i="17"/>
  <c r="J958" i="17"/>
  <c r="K958" i="17"/>
  <c r="L958" i="17"/>
  <c r="M958" i="17"/>
  <c r="J959" i="17"/>
  <c r="K959" i="17"/>
  <c r="L959" i="17"/>
  <c r="M959" i="17"/>
  <c r="J960" i="17"/>
  <c r="K960" i="17"/>
  <c r="L960" i="17"/>
  <c r="M960" i="17"/>
  <c r="J961" i="17"/>
  <c r="K961" i="17"/>
  <c r="L961" i="17"/>
  <c r="M961" i="17"/>
  <c r="J962" i="17"/>
  <c r="K962" i="17"/>
  <c r="L962" i="17"/>
  <c r="M962" i="17"/>
  <c r="J963" i="17"/>
  <c r="K963" i="17"/>
  <c r="L963" i="17"/>
  <c r="M963" i="17"/>
  <c r="J964" i="17"/>
  <c r="K964" i="17"/>
  <c r="L964" i="17"/>
  <c r="M964" i="17"/>
  <c r="J965" i="17"/>
  <c r="K965" i="17"/>
  <c r="L965" i="17"/>
  <c r="M965" i="17"/>
  <c r="J966" i="17"/>
  <c r="K966" i="17"/>
  <c r="L966" i="17"/>
  <c r="M966" i="17"/>
  <c r="J967" i="17"/>
  <c r="K967" i="17"/>
  <c r="L967" i="17"/>
  <c r="M967" i="17"/>
  <c r="J968" i="17"/>
  <c r="K968" i="17"/>
  <c r="L968" i="17"/>
  <c r="M968" i="17"/>
  <c r="J969" i="17"/>
  <c r="K969" i="17"/>
  <c r="L969" i="17"/>
  <c r="M969" i="17"/>
  <c r="J970" i="17"/>
  <c r="K970" i="17"/>
  <c r="L970" i="17"/>
  <c r="M970" i="17"/>
  <c r="J971" i="17"/>
  <c r="K971" i="17"/>
  <c r="L971" i="17"/>
  <c r="M971" i="17"/>
  <c r="J972" i="17"/>
  <c r="K972" i="17"/>
  <c r="L972" i="17"/>
  <c r="M972" i="17"/>
  <c r="J973" i="17"/>
  <c r="K973" i="17"/>
  <c r="L973" i="17"/>
  <c r="M973" i="17"/>
  <c r="J974" i="17"/>
  <c r="K974" i="17"/>
  <c r="L974" i="17"/>
  <c r="M974" i="17"/>
  <c r="J975" i="17"/>
  <c r="K975" i="17"/>
  <c r="L975" i="17"/>
  <c r="M975" i="17"/>
  <c r="J976" i="17"/>
  <c r="K976" i="17"/>
  <c r="L976" i="17"/>
  <c r="M976" i="17"/>
  <c r="J977" i="17"/>
  <c r="K977" i="17"/>
  <c r="L977" i="17"/>
  <c r="M977" i="17"/>
  <c r="J978" i="17"/>
  <c r="K978" i="17"/>
  <c r="L978" i="17"/>
  <c r="M978" i="17"/>
  <c r="J979" i="17"/>
  <c r="K979" i="17"/>
  <c r="L979" i="17"/>
  <c r="M979" i="17"/>
  <c r="J980" i="17"/>
  <c r="K980" i="17"/>
  <c r="L980" i="17"/>
  <c r="M980" i="17"/>
  <c r="J981" i="17"/>
  <c r="K981" i="17"/>
  <c r="L981" i="17"/>
  <c r="M981" i="17"/>
  <c r="J982" i="17"/>
  <c r="K982" i="17"/>
  <c r="L982" i="17"/>
  <c r="M982" i="17"/>
  <c r="J983" i="17"/>
  <c r="K983" i="17"/>
  <c r="L983" i="17"/>
  <c r="M983" i="17"/>
  <c r="J984" i="17"/>
  <c r="K984" i="17"/>
  <c r="L984" i="17"/>
  <c r="M984" i="17"/>
  <c r="J985" i="17"/>
  <c r="K985" i="17"/>
  <c r="L985" i="17"/>
  <c r="M985" i="17"/>
  <c r="J986" i="17"/>
  <c r="K986" i="17"/>
  <c r="L986" i="17"/>
  <c r="M986" i="17"/>
  <c r="J987" i="17"/>
  <c r="K987" i="17"/>
  <c r="L987" i="17"/>
  <c r="M987" i="17"/>
  <c r="J988" i="17"/>
  <c r="K988" i="17"/>
  <c r="L988" i="17"/>
  <c r="M988" i="17"/>
  <c r="J989" i="17"/>
  <c r="K989" i="17"/>
  <c r="L989" i="17"/>
  <c r="M989" i="17"/>
  <c r="J990" i="17"/>
  <c r="K990" i="17"/>
  <c r="L990" i="17"/>
  <c r="M990" i="17"/>
  <c r="J991" i="17"/>
  <c r="K991" i="17"/>
  <c r="L991" i="17"/>
  <c r="M991" i="17"/>
  <c r="J992" i="17"/>
  <c r="K992" i="17"/>
  <c r="L992" i="17"/>
  <c r="M992" i="17"/>
  <c r="J993" i="17"/>
  <c r="K993" i="17"/>
  <c r="L993" i="17"/>
  <c r="M993" i="17"/>
  <c r="J994" i="17"/>
  <c r="K994" i="17"/>
  <c r="L994" i="17"/>
  <c r="M994" i="17"/>
  <c r="J995" i="17"/>
  <c r="K995" i="17"/>
  <c r="L995" i="17"/>
  <c r="M995" i="17"/>
  <c r="J996" i="17"/>
  <c r="K996" i="17"/>
  <c r="L996" i="17"/>
  <c r="M996" i="17"/>
  <c r="J997" i="17"/>
  <c r="K997" i="17"/>
  <c r="L997" i="17"/>
  <c r="M997" i="17"/>
  <c r="J998" i="17"/>
  <c r="K998" i="17"/>
  <c r="L998" i="17"/>
  <c r="M998" i="17"/>
  <c r="J999" i="17"/>
  <c r="K999" i="17"/>
  <c r="L999" i="17"/>
  <c r="M999" i="17"/>
  <c r="J1000" i="17"/>
  <c r="K1000" i="17"/>
  <c r="L1000" i="17"/>
  <c r="M1000" i="17"/>
  <c r="J1001" i="17"/>
  <c r="K1001" i="17"/>
  <c r="L1001" i="17"/>
  <c r="M1001" i="17"/>
  <c r="K2" i="17"/>
  <c r="L2" i="17"/>
  <c r="M2" i="17"/>
  <c r="J2" i="17"/>
  <c r="F3" i="17"/>
  <c r="G3" i="17"/>
  <c r="H3" i="17"/>
  <c r="I3" i="17"/>
  <c r="F4" i="17"/>
  <c r="G4" i="17"/>
  <c r="H4" i="17"/>
  <c r="I4" i="17"/>
  <c r="F5" i="17"/>
  <c r="G5" i="17"/>
  <c r="H5" i="17"/>
  <c r="I5" i="17"/>
  <c r="F6" i="17"/>
  <c r="G6" i="17"/>
  <c r="H6" i="17"/>
  <c r="I6" i="17"/>
  <c r="F7" i="17"/>
  <c r="G7" i="17"/>
  <c r="H7" i="17"/>
  <c r="I7" i="17"/>
  <c r="F8" i="17"/>
  <c r="G8" i="17"/>
  <c r="H8" i="17"/>
  <c r="I8" i="17"/>
  <c r="F9" i="17"/>
  <c r="G9" i="17"/>
  <c r="H9" i="17"/>
  <c r="I9" i="17"/>
  <c r="F10" i="17"/>
  <c r="G10" i="17"/>
  <c r="H10" i="17"/>
  <c r="I10" i="17"/>
  <c r="F11" i="17"/>
  <c r="G11" i="17"/>
  <c r="H11" i="17"/>
  <c r="I11" i="17"/>
  <c r="F12" i="17"/>
  <c r="G12" i="17"/>
  <c r="H12" i="17"/>
  <c r="I12" i="17"/>
  <c r="F13" i="17"/>
  <c r="G13" i="17"/>
  <c r="H13" i="17"/>
  <c r="I13" i="17"/>
  <c r="F14" i="17"/>
  <c r="G14" i="17"/>
  <c r="H14" i="17"/>
  <c r="I14" i="17"/>
  <c r="F15" i="17"/>
  <c r="G15" i="17"/>
  <c r="H15" i="17"/>
  <c r="I15" i="17"/>
  <c r="F16" i="17"/>
  <c r="G16" i="17"/>
  <c r="H16" i="17"/>
  <c r="I16" i="17"/>
  <c r="F17" i="17"/>
  <c r="G17" i="17"/>
  <c r="H17" i="17"/>
  <c r="I17" i="17"/>
  <c r="F18" i="17"/>
  <c r="G18" i="17"/>
  <c r="H18" i="17"/>
  <c r="I18" i="17"/>
  <c r="F19" i="17"/>
  <c r="G19" i="17"/>
  <c r="H19" i="17"/>
  <c r="I19" i="17"/>
  <c r="F20" i="17"/>
  <c r="G20" i="17"/>
  <c r="H20" i="17"/>
  <c r="I20" i="17"/>
  <c r="F21" i="17"/>
  <c r="G21" i="17"/>
  <c r="H21" i="17"/>
  <c r="I21" i="17"/>
  <c r="F22" i="17"/>
  <c r="G22" i="17"/>
  <c r="H22" i="17"/>
  <c r="I22" i="17"/>
  <c r="F23" i="17"/>
  <c r="G23" i="17"/>
  <c r="H23" i="17"/>
  <c r="I23" i="17"/>
  <c r="F24" i="17"/>
  <c r="G24" i="17"/>
  <c r="H24" i="17"/>
  <c r="I24" i="17"/>
  <c r="F25" i="17"/>
  <c r="G25" i="17"/>
  <c r="H25" i="17"/>
  <c r="I25" i="17"/>
  <c r="F26" i="17"/>
  <c r="G26" i="17"/>
  <c r="H26" i="17"/>
  <c r="I26" i="17"/>
  <c r="F27" i="17"/>
  <c r="G27" i="17"/>
  <c r="H27" i="17"/>
  <c r="I27" i="17"/>
  <c r="F28" i="17"/>
  <c r="G28" i="17"/>
  <c r="H28" i="17"/>
  <c r="I28" i="17"/>
  <c r="F29" i="17"/>
  <c r="G29" i="17"/>
  <c r="H29" i="17"/>
  <c r="I29" i="17"/>
  <c r="F30" i="17"/>
  <c r="G30" i="17"/>
  <c r="H30" i="17"/>
  <c r="I30" i="17"/>
  <c r="F31" i="17"/>
  <c r="G31" i="17"/>
  <c r="H31" i="17"/>
  <c r="I31" i="17"/>
  <c r="F32" i="17"/>
  <c r="G32" i="17"/>
  <c r="H32" i="17"/>
  <c r="I32" i="17"/>
  <c r="F33" i="17"/>
  <c r="G33" i="17"/>
  <c r="H33" i="17"/>
  <c r="I33" i="17"/>
  <c r="F34" i="17"/>
  <c r="G34" i="17"/>
  <c r="H34" i="17"/>
  <c r="I34" i="17"/>
  <c r="F35" i="17"/>
  <c r="G35" i="17"/>
  <c r="H35" i="17"/>
  <c r="I35" i="17"/>
  <c r="F36" i="17"/>
  <c r="G36" i="17"/>
  <c r="H36" i="17"/>
  <c r="I36" i="17"/>
  <c r="F37" i="17"/>
  <c r="G37" i="17"/>
  <c r="H37" i="17"/>
  <c r="I37" i="17"/>
  <c r="F38" i="17"/>
  <c r="G38" i="17"/>
  <c r="H38" i="17"/>
  <c r="I38" i="17"/>
  <c r="F39" i="17"/>
  <c r="G39" i="17"/>
  <c r="H39" i="17"/>
  <c r="I39" i="17"/>
  <c r="F40" i="17"/>
  <c r="G40" i="17"/>
  <c r="H40" i="17"/>
  <c r="I40" i="17"/>
  <c r="F41" i="17"/>
  <c r="G41" i="17"/>
  <c r="H41" i="17"/>
  <c r="I41" i="17"/>
  <c r="F42" i="17"/>
  <c r="G42" i="17"/>
  <c r="H42" i="17"/>
  <c r="I42" i="17"/>
  <c r="F43" i="17"/>
  <c r="G43" i="17"/>
  <c r="H43" i="17"/>
  <c r="I43" i="17"/>
  <c r="F44" i="17"/>
  <c r="G44" i="17"/>
  <c r="H44" i="17"/>
  <c r="I44" i="17"/>
  <c r="F45" i="17"/>
  <c r="G45" i="17"/>
  <c r="H45" i="17"/>
  <c r="I45" i="17"/>
  <c r="F46" i="17"/>
  <c r="G46" i="17"/>
  <c r="H46" i="17"/>
  <c r="I46" i="17"/>
  <c r="F47" i="17"/>
  <c r="G47" i="17"/>
  <c r="H47" i="17"/>
  <c r="I47" i="17"/>
  <c r="F48" i="17"/>
  <c r="G48" i="17"/>
  <c r="H48" i="17"/>
  <c r="I48" i="17"/>
  <c r="F49" i="17"/>
  <c r="G49" i="17"/>
  <c r="H49" i="17"/>
  <c r="I49" i="17"/>
  <c r="F50" i="17"/>
  <c r="G50" i="17"/>
  <c r="H50" i="17"/>
  <c r="I50" i="17"/>
  <c r="F51" i="17"/>
  <c r="G51" i="17"/>
  <c r="H51" i="17"/>
  <c r="I51" i="17"/>
  <c r="F52" i="17"/>
  <c r="G52" i="17"/>
  <c r="H52" i="17"/>
  <c r="I52" i="17"/>
  <c r="F53" i="17"/>
  <c r="G53" i="17"/>
  <c r="H53" i="17"/>
  <c r="I53" i="17"/>
  <c r="F54" i="17"/>
  <c r="G54" i="17"/>
  <c r="H54" i="17"/>
  <c r="I54" i="17"/>
  <c r="F55" i="17"/>
  <c r="G55" i="17"/>
  <c r="H55" i="17"/>
  <c r="I55" i="17"/>
  <c r="F56" i="17"/>
  <c r="G56" i="17"/>
  <c r="H56" i="17"/>
  <c r="I56" i="17"/>
  <c r="F57" i="17"/>
  <c r="G57" i="17"/>
  <c r="H57" i="17"/>
  <c r="I57" i="17"/>
  <c r="F58" i="17"/>
  <c r="G58" i="17"/>
  <c r="H58" i="17"/>
  <c r="I58" i="17"/>
  <c r="F59" i="17"/>
  <c r="G59" i="17"/>
  <c r="H59" i="17"/>
  <c r="I59" i="17"/>
  <c r="F60" i="17"/>
  <c r="G60" i="17"/>
  <c r="H60" i="17"/>
  <c r="I60" i="17"/>
  <c r="F61" i="17"/>
  <c r="G61" i="17"/>
  <c r="H61" i="17"/>
  <c r="I61" i="17"/>
  <c r="F62" i="17"/>
  <c r="G62" i="17"/>
  <c r="H62" i="17"/>
  <c r="I62" i="17"/>
  <c r="F63" i="17"/>
  <c r="G63" i="17"/>
  <c r="H63" i="17"/>
  <c r="I63" i="17"/>
  <c r="F64" i="17"/>
  <c r="G64" i="17"/>
  <c r="H64" i="17"/>
  <c r="I64" i="17"/>
  <c r="F65" i="17"/>
  <c r="G65" i="17"/>
  <c r="H65" i="17"/>
  <c r="I65" i="17"/>
  <c r="F66" i="17"/>
  <c r="G66" i="17"/>
  <c r="H66" i="17"/>
  <c r="I66" i="17"/>
  <c r="F67" i="17"/>
  <c r="G67" i="17"/>
  <c r="H67" i="17"/>
  <c r="I67" i="17"/>
  <c r="F68" i="17"/>
  <c r="G68" i="17"/>
  <c r="H68" i="17"/>
  <c r="I68" i="17"/>
  <c r="F69" i="17"/>
  <c r="G69" i="17"/>
  <c r="H69" i="17"/>
  <c r="I69" i="17"/>
  <c r="F70" i="17"/>
  <c r="G70" i="17"/>
  <c r="H70" i="17"/>
  <c r="I70" i="17"/>
  <c r="F71" i="17"/>
  <c r="G71" i="17"/>
  <c r="H71" i="17"/>
  <c r="I71" i="17"/>
  <c r="F72" i="17"/>
  <c r="G72" i="17"/>
  <c r="H72" i="17"/>
  <c r="I72" i="17"/>
  <c r="F73" i="17"/>
  <c r="G73" i="17"/>
  <c r="H73" i="17"/>
  <c r="I73" i="17"/>
  <c r="F74" i="17"/>
  <c r="G74" i="17"/>
  <c r="H74" i="17"/>
  <c r="I74" i="17"/>
  <c r="F75" i="17"/>
  <c r="G75" i="17"/>
  <c r="H75" i="17"/>
  <c r="I75" i="17"/>
  <c r="F76" i="17"/>
  <c r="G76" i="17"/>
  <c r="H76" i="17"/>
  <c r="I76" i="17"/>
  <c r="F77" i="17"/>
  <c r="G77" i="17"/>
  <c r="H77" i="17"/>
  <c r="I77" i="17"/>
  <c r="F78" i="17"/>
  <c r="G78" i="17"/>
  <c r="H78" i="17"/>
  <c r="I78" i="17"/>
  <c r="F79" i="17"/>
  <c r="G79" i="17"/>
  <c r="H79" i="17"/>
  <c r="I79" i="17"/>
  <c r="F80" i="17"/>
  <c r="G80" i="17"/>
  <c r="H80" i="17"/>
  <c r="I80" i="17"/>
  <c r="F81" i="17"/>
  <c r="G81" i="17"/>
  <c r="H81" i="17"/>
  <c r="I81" i="17"/>
  <c r="F82" i="17"/>
  <c r="G82" i="17"/>
  <c r="H82" i="17"/>
  <c r="I82" i="17"/>
  <c r="F83" i="17"/>
  <c r="G83" i="17"/>
  <c r="H83" i="17"/>
  <c r="I83" i="17"/>
  <c r="F84" i="17"/>
  <c r="G84" i="17"/>
  <c r="H84" i="17"/>
  <c r="I84" i="17"/>
  <c r="F85" i="17"/>
  <c r="G85" i="17"/>
  <c r="H85" i="17"/>
  <c r="I85" i="17"/>
  <c r="F86" i="17"/>
  <c r="G86" i="17"/>
  <c r="H86" i="17"/>
  <c r="I86" i="17"/>
  <c r="F87" i="17"/>
  <c r="G87" i="17"/>
  <c r="H87" i="17"/>
  <c r="I87" i="17"/>
  <c r="F88" i="17"/>
  <c r="G88" i="17"/>
  <c r="H88" i="17"/>
  <c r="I88" i="17"/>
  <c r="F89" i="17"/>
  <c r="G89" i="17"/>
  <c r="H89" i="17"/>
  <c r="I89" i="17"/>
  <c r="F90" i="17"/>
  <c r="G90" i="17"/>
  <c r="H90" i="17"/>
  <c r="I90" i="17"/>
  <c r="F91" i="17"/>
  <c r="G91" i="17"/>
  <c r="H91" i="17"/>
  <c r="I91" i="17"/>
  <c r="F92" i="17"/>
  <c r="G92" i="17"/>
  <c r="H92" i="17"/>
  <c r="I92" i="17"/>
  <c r="F93" i="17"/>
  <c r="G93" i="17"/>
  <c r="H93" i="17"/>
  <c r="I93" i="17"/>
  <c r="F94" i="17"/>
  <c r="G94" i="17"/>
  <c r="H94" i="17"/>
  <c r="I94" i="17"/>
  <c r="F95" i="17"/>
  <c r="G95" i="17"/>
  <c r="H95" i="17"/>
  <c r="I95" i="17"/>
  <c r="F96" i="17"/>
  <c r="G96" i="17"/>
  <c r="H96" i="17"/>
  <c r="I96" i="17"/>
  <c r="F97" i="17"/>
  <c r="G97" i="17"/>
  <c r="H97" i="17"/>
  <c r="I97" i="17"/>
  <c r="F98" i="17"/>
  <c r="G98" i="17"/>
  <c r="H98" i="17"/>
  <c r="I98" i="17"/>
  <c r="F99" i="17"/>
  <c r="G99" i="17"/>
  <c r="H99" i="17"/>
  <c r="I99" i="17"/>
  <c r="F100" i="17"/>
  <c r="G100" i="17"/>
  <c r="H100" i="17"/>
  <c r="I100" i="17"/>
  <c r="F101" i="17"/>
  <c r="G101" i="17"/>
  <c r="H101" i="17"/>
  <c r="I101" i="17"/>
  <c r="F102" i="17"/>
  <c r="G102" i="17"/>
  <c r="H102" i="17"/>
  <c r="I102" i="17"/>
  <c r="F103" i="17"/>
  <c r="G103" i="17"/>
  <c r="H103" i="17"/>
  <c r="I103" i="17"/>
  <c r="F104" i="17"/>
  <c r="G104" i="17"/>
  <c r="H104" i="17"/>
  <c r="I104" i="17"/>
  <c r="F105" i="17"/>
  <c r="G105" i="17"/>
  <c r="H105" i="17"/>
  <c r="I105" i="17"/>
  <c r="F106" i="17"/>
  <c r="G106" i="17"/>
  <c r="H106" i="17"/>
  <c r="I106" i="17"/>
  <c r="F107" i="17"/>
  <c r="G107" i="17"/>
  <c r="H107" i="17"/>
  <c r="I107" i="17"/>
  <c r="F108" i="17"/>
  <c r="G108" i="17"/>
  <c r="H108" i="17"/>
  <c r="I108" i="17"/>
  <c r="F109" i="17"/>
  <c r="G109" i="17"/>
  <c r="H109" i="17"/>
  <c r="I109" i="17"/>
  <c r="F110" i="17"/>
  <c r="G110" i="17"/>
  <c r="H110" i="17"/>
  <c r="I110" i="17"/>
  <c r="F111" i="17"/>
  <c r="G111" i="17"/>
  <c r="H111" i="17"/>
  <c r="I111" i="17"/>
  <c r="F112" i="17"/>
  <c r="G112" i="17"/>
  <c r="H112" i="17"/>
  <c r="I112" i="17"/>
  <c r="F113" i="17"/>
  <c r="G113" i="17"/>
  <c r="H113" i="17"/>
  <c r="I113" i="17"/>
  <c r="F114" i="17"/>
  <c r="G114" i="17"/>
  <c r="H114" i="17"/>
  <c r="I114" i="17"/>
  <c r="F115" i="17"/>
  <c r="G115" i="17"/>
  <c r="H115" i="17"/>
  <c r="I115" i="17"/>
  <c r="F116" i="17"/>
  <c r="G116" i="17"/>
  <c r="H116" i="17"/>
  <c r="I116" i="17"/>
  <c r="F117" i="17"/>
  <c r="G117" i="17"/>
  <c r="H117" i="17"/>
  <c r="I117" i="17"/>
  <c r="F118" i="17"/>
  <c r="G118" i="17"/>
  <c r="H118" i="17"/>
  <c r="I118" i="17"/>
  <c r="F119" i="17"/>
  <c r="G119" i="17"/>
  <c r="H119" i="17"/>
  <c r="I119" i="17"/>
  <c r="F120" i="17"/>
  <c r="G120" i="17"/>
  <c r="H120" i="17"/>
  <c r="I120" i="17"/>
  <c r="F121" i="17"/>
  <c r="G121" i="17"/>
  <c r="H121" i="17"/>
  <c r="I121" i="17"/>
  <c r="F122" i="17"/>
  <c r="G122" i="17"/>
  <c r="H122" i="17"/>
  <c r="I122" i="17"/>
  <c r="F123" i="17"/>
  <c r="G123" i="17"/>
  <c r="H123" i="17"/>
  <c r="I123" i="17"/>
  <c r="F124" i="17"/>
  <c r="G124" i="17"/>
  <c r="H124" i="17"/>
  <c r="I124" i="17"/>
  <c r="F125" i="17"/>
  <c r="G125" i="17"/>
  <c r="H125" i="17"/>
  <c r="I125" i="17"/>
  <c r="F126" i="17"/>
  <c r="G126" i="17"/>
  <c r="H126" i="17"/>
  <c r="I126" i="17"/>
  <c r="F127" i="17"/>
  <c r="G127" i="17"/>
  <c r="H127" i="17"/>
  <c r="I127" i="17"/>
  <c r="F128" i="17"/>
  <c r="G128" i="17"/>
  <c r="H128" i="17"/>
  <c r="I128" i="17"/>
  <c r="F129" i="17"/>
  <c r="G129" i="17"/>
  <c r="H129" i="17"/>
  <c r="I129" i="17"/>
  <c r="F130" i="17"/>
  <c r="G130" i="17"/>
  <c r="H130" i="17"/>
  <c r="I130" i="17"/>
  <c r="F131" i="17"/>
  <c r="G131" i="17"/>
  <c r="H131" i="17"/>
  <c r="I131" i="17"/>
  <c r="F132" i="17"/>
  <c r="G132" i="17"/>
  <c r="H132" i="17"/>
  <c r="I132" i="17"/>
  <c r="F133" i="17"/>
  <c r="G133" i="17"/>
  <c r="H133" i="17"/>
  <c r="I133" i="17"/>
  <c r="F134" i="17"/>
  <c r="G134" i="17"/>
  <c r="H134" i="17"/>
  <c r="I134" i="17"/>
  <c r="F135" i="17"/>
  <c r="G135" i="17"/>
  <c r="H135" i="17"/>
  <c r="I135" i="17"/>
  <c r="F136" i="17"/>
  <c r="G136" i="17"/>
  <c r="H136" i="17"/>
  <c r="I136" i="17"/>
  <c r="F137" i="17"/>
  <c r="G137" i="17"/>
  <c r="H137" i="17"/>
  <c r="I137" i="17"/>
  <c r="F138" i="17"/>
  <c r="G138" i="17"/>
  <c r="H138" i="17"/>
  <c r="I138" i="17"/>
  <c r="F139" i="17"/>
  <c r="G139" i="17"/>
  <c r="H139" i="17"/>
  <c r="I139" i="17"/>
  <c r="F140" i="17"/>
  <c r="G140" i="17"/>
  <c r="H140" i="17"/>
  <c r="I140" i="17"/>
  <c r="F141" i="17"/>
  <c r="G141" i="17"/>
  <c r="H141" i="17"/>
  <c r="I141" i="17"/>
  <c r="F142" i="17"/>
  <c r="G142" i="17"/>
  <c r="H142" i="17"/>
  <c r="I142" i="17"/>
  <c r="F143" i="17"/>
  <c r="G143" i="17"/>
  <c r="H143" i="17"/>
  <c r="I143" i="17"/>
  <c r="F144" i="17"/>
  <c r="G144" i="17"/>
  <c r="H144" i="17"/>
  <c r="I144" i="17"/>
  <c r="F145" i="17"/>
  <c r="G145" i="17"/>
  <c r="H145" i="17"/>
  <c r="I145" i="17"/>
  <c r="F146" i="17"/>
  <c r="G146" i="17"/>
  <c r="H146" i="17"/>
  <c r="I146" i="17"/>
  <c r="F147" i="17"/>
  <c r="G147" i="17"/>
  <c r="H147" i="17"/>
  <c r="I147" i="17"/>
  <c r="F148" i="17"/>
  <c r="G148" i="17"/>
  <c r="H148" i="17"/>
  <c r="I148" i="17"/>
  <c r="F149" i="17"/>
  <c r="G149" i="17"/>
  <c r="H149" i="17"/>
  <c r="I149" i="17"/>
  <c r="F150" i="17"/>
  <c r="G150" i="17"/>
  <c r="H150" i="17"/>
  <c r="I150" i="17"/>
  <c r="F151" i="17"/>
  <c r="G151" i="17"/>
  <c r="H151" i="17"/>
  <c r="I151" i="17"/>
  <c r="F152" i="17"/>
  <c r="G152" i="17"/>
  <c r="H152" i="17"/>
  <c r="I152" i="17"/>
  <c r="F153" i="17"/>
  <c r="G153" i="17"/>
  <c r="H153" i="17"/>
  <c r="I153" i="17"/>
  <c r="F154" i="17"/>
  <c r="G154" i="17"/>
  <c r="H154" i="17"/>
  <c r="I154" i="17"/>
  <c r="F155" i="17"/>
  <c r="G155" i="17"/>
  <c r="H155" i="17"/>
  <c r="I155" i="17"/>
  <c r="F156" i="17"/>
  <c r="G156" i="17"/>
  <c r="H156" i="17"/>
  <c r="I156" i="17"/>
  <c r="F157" i="17"/>
  <c r="G157" i="17"/>
  <c r="H157" i="17"/>
  <c r="I157" i="17"/>
  <c r="F158" i="17"/>
  <c r="G158" i="17"/>
  <c r="H158" i="17"/>
  <c r="I158" i="17"/>
  <c r="F159" i="17"/>
  <c r="G159" i="17"/>
  <c r="H159" i="17"/>
  <c r="I159" i="17"/>
  <c r="F160" i="17"/>
  <c r="G160" i="17"/>
  <c r="H160" i="17"/>
  <c r="I160" i="17"/>
  <c r="F161" i="17"/>
  <c r="G161" i="17"/>
  <c r="H161" i="17"/>
  <c r="I161" i="17"/>
  <c r="F162" i="17"/>
  <c r="G162" i="17"/>
  <c r="H162" i="17"/>
  <c r="I162" i="17"/>
  <c r="F163" i="17"/>
  <c r="G163" i="17"/>
  <c r="H163" i="17"/>
  <c r="I163" i="17"/>
  <c r="F164" i="17"/>
  <c r="G164" i="17"/>
  <c r="H164" i="17"/>
  <c r="I164" i="17"/>
  <c r="F165" i="17"/>
  <c r="G165" i="17"/>
  <c r="H165" i="17"/>
  <c r="I165" i="17"/>
  <c r="F166" i="17"/>
  <c r="G166" i="17"/>
  <c r="H166" i="17"/>
  <c r="I166" i="17"/>
  <c r="F167" i="17"/>
  <c r="G167" i="17"/>
  <c r="H167" i="17"/>
  <c r="I167" i="17"/>
  <c r="F168" i="17"/>
  <c r="G168" i="17"/>
  <c r="H168" i="17"/>
  <c r="I168" i="17"/>
  <c r="F169" i="17"/>
  <c r="G169" i="17"/>
  <c r="H169" i="17"/>
  <c r="I169" i="17"/>
  <c r="F170" i="17"/>
  <c r="G170" i="17"/>
  <c r="H170" i="17"/>
  <c r="I170" i="17"/>
  <c r="F171" i="17"/>
  <c r="G171" i="17"/>
  <c r="H171" i="17"/>
  <c r="I171" i="17"/>
  <c r="F172" i="17"/>
  <c r="G172" i="17"/>
  <c r="H172" i="17"/>
  <c r="I172" i="17"/>
  <c r="F173" i="17"/>
  <c r="G173" i="17"/>
  <c r="H173" i="17"/>
  <c r="I173" i="17"/>
  <c r="F174" i="17"/>
  <c r="G174" i="17"/>
  <c r="H174" i="17"/>
  <c r="I174" i="17"/>
  <c r="F175" i="17"/>
  <c r="G175" i="17"/>
  <c r="H175" i="17"/>
  <c r="I175" i="17"/>
  <c r="F176" i="17"/>
  <c r="G176" i="17"/>
  <c r="H176" i="17"/>
  <c r="I176" i="17"/>
  <c r="F177" i="17"/>
  <c r="G177" i="17"/>
  <c r="H177" i="17"/>
  <c r="I177" i="17"/>
  <c r="F178" i="17"/>
  <c r="G178" i="17"/>
  <c r="H178" i="17"/>
  <c r="I178" i="17"/>
  <c r="F179" i="17"/>
  <c r="G179" i="17"/>
  <c r="H179" i="17"/>
  <c r="I179" i="17"/>
  <c r="F180" i="17"/>
  <c r="G180" i="17"/>
  <c r="H180" i="17"/>
  <c r="I180" i="17"/>
  <c r="F181" i="17"/>
  <c r="G181" i="17"/>
  <c r="H181" i="17"/>
  <c r="I181" i="17"/>
  <c r="F182" i="17"/>
  <c r="G182" i="17"/>
  <c r="H182" i="17"/>
  <c r="I182" i="17"/>
  <c r="F183" i="17"/>
  <c r="G183" i="17"/>
  <c r="H183" i="17"/>
  <c r="I183" i="17"/>
  <c r="F184" i="17"/>
  <c r="G184" i="17"/>
  <c r="H184" i="17"/>
  <c r="I184" i="17"/>
  <c r="F185" i="17"/>
  <c r="G185" i="17"/>
  <c r="H185" i="17"/>
  <c r="I185" i="17"/>
  <c r="F186" i="17"/>
  <c r="G186" i="17"/>
  <c r="H186" i="17"/>
  <c r="I186" i="17"/>
  <c r="F187" i="17"/>
  <c r="G187" i="17"/>
  <c r="H187" i="17"/>
  <c r="I187" i="17"/>
  <c r="F188" i="17"/>
  <c r="G188" i="17"/>
  <c r="H188" i="17"/>
  <c r="I188" i="17"/>
  <c r="F189" i="17"/>
  <c r="G189" i="17"/>
  <c r="H189" i="17"/>
  <c r="I189" i="17"/>
  <c r="F190" i="17"/>
  <c r="G190" i="17"/>
  <c r="H190" i="17"/>
  <c r="I190" i="17"/>
  <c r="F191" i="17"/>
  <c r="G191" i="17"/>
  <c r="H191" i="17"/>
  <c r="I191" i="17"/>
  <c r="F192" i="17"/>
  <c r="G192" i="17"/>
  <c r="H192" i="17"/>
  <c r="I192" i="17"/>
  <c r="F193" i="17"/>
  <c r="G193" i="17"/>
  <c r="H193" i="17"/>
  <c r="I193" i="17"/>
  <c r="F194" i="17"/>
  <c r="G194" i="17"/>
  <c r="H194" i="17"/>
  <c r="I194" i="17"/>
  <c r="F195" i="17"/>
  <c r="G195" i="17"/>
  <c r="H195" i="17"/>
  <c r="I195" i="17"/>
  <c r="F196" i="17"/>
  <c r="G196" i="17"/>
  <c r="H196" i="17"/>
  <c r="I196" i="17"/>
  <c r="F197" i="17"/>
  <c r="G197" i="17"/>
  <c r="H197" i="17"/>
  <c r="I197" i="17"/>
  <c r="F198" i="17"/>
  <c r="G198" i="17"/>
  <c r="H198" i="17"/>
  <c r="I198" i="17"/>
  <c r="F199" i="17"/>
  <c r="G199" i="17"/>
  <c r="H199" i="17"/>
  <c r="I199" i="17"/>
  <c r="F200" i="17"/>
  <c r="G200" i="17"/>
  <c r="H200" i="17"/>
  <c r="I200" i="17"/>
  <c r="F201" i="17"/>
  <c r="G201" i="17"/>
  <c r="H201" i="17"/>
  <c r="I201" i="17"/>
  <c r="F202" i="17"/>
  <c r="G202" i="17"/>
  <c r="H202" i="17"/>
  <c r="I202" i="17"/>
  <c r="F203" i="17"/>
  <c r="G203" i="17"/>
  <c r="H203" i="17"/>
  <c r="I203" i="17"/>
  <c r="F204" i="17"/>
  <c r="G204" i="17"/>
  <c r="H204" i="17"/>
  <c r="I204" i="17"/>
  <c r="F205" i="17"/>
  <c r="G205" i="17"/>
  <c r="H205" i="17"/>
  <c r="I205" i="17"/>
  <c r="F206" i="17"/>
  <c r="G206" i="17"/>
  <c r="H206" i="17"/>
  <c r="I206" i="17"/>
  <c r="F207" i="17"/>
  <c r="G207" i="17"/>
  <c r="H207" i="17"/>
  <c r="I207" i="17"/>
  <c r="F208" i="17"/>
  <c r="G208" i="17"/>
  <c r="H208" i="17"/>
  <c r="I208" i="17"/>
  <c r="F209" i="17"/>
  <c r="G209" i="17"/>
  <c r="H209" i="17"/>
  <c r="I209" i="17"/>
  <c r="F210" i="17"/>
  <c r="G210" i="17"/>
  <c r="H210" i="17"/>
  <c r="I210" i="17"/>
  <c r="F211" i="17"/>
  <c r="G211" i="17"/>
  <c r="H211" i="17"/>
  <c r="I211" i="17"/>
  <c r="F212" i="17"/>
  <c r="G212" i="17"/>
  <c r="H212" i="17"/>
  <c r="I212" i="17"/>
  <c r="F213" i="17"/>
  <c r="G213" i="17"/>
  <c r="H213" i="17"/>
  <c r="I213" i="17"/>
  <c r="F214" i="17"/>
  <c r="G214" i="17"/>
  <c r="H214" i="17"/>
  <c r="I214" i="17"/>
  <c r="F215" i="17"/>
  <c r="G215" i="17"/>
  <c r="H215" i="17"/>
  <c r="I215" i="17"/>
  <c r="F216" i="17"/>
  <c r="G216" i="17"/>
  <c r="H216" i="17"/>
  <c r="I216" i="17"/>
  <c r="F217" i="17"/>
  <c r="G217" i="17"/>
  <c r="H217" i="17"/>
  <c r="I217" i="17"/>
  <c r="F218" i="17"/>
  <c r="G218" i="17"/>
  <c r="H218" i="17"/>
  <c r="I218" i="17"/>
  <c r="F219" i="17"/>
  <c r="G219" i="17"/>
  <c r="H219" i="17"/>
  <c r="I219" i="17"/>
  <c r="F220" i="17"/>
  <c r="G220" i="17"/>
  <c r="H220" i="17"/>
  <c r="I220" i="17"/>
  <c r="F221" i="17"/>
  <c r="G221" i="17"/>
  <c r="H221" i="17"/>
  <c r="I221" i="17"/>
  <c r="F222" i="17"/>
  <c r="G222" i="17"/>
  <c r="H222" i="17"/>
  <c r="I222" i="17"/>
  <c r="F223" i="17"/>
  <c r="G223" i="17"/>
  <c r="H223" i="17"/>
  <c r="I223" i="17"/>
  <c r="F224" i="17"/>
  <c r="G224" i="17"/>
  <c r="H224" i="17"/>
  <c r="I224" i="17"/>
  <c r="F225" i="17"/>
  <c r="G225" i="17"/>
  <c r="H225" i="17"/>
  <c r="I225" i="17"/>
  <c r="F226" i="17"/>
  <c r="G226" i="17"/>
  <c r="H226" i="17"/>
  <c r="I226" i="17"/>
  <c r="F227" i="17"/>
  <c r="G227" i="17"/>
  <c r="H227" i="17"/>
  <c r="I227" i="17"/>
  <c r="F228" i="17"/>
  <c r="G228" i="17"/>
  <c r="H228" i="17"/>
  <c r="I228" i="17"/>
  <c r="F229" i="17"/>
  <c r="G229" i="17"/>
  <c r="H229" i="17"/>
  <c r="I229" i="17"/>
  <c r="F230" i="17"/>
  <c r="G230" i="17"/>
  <c r="H230" i="17"/>
  <c r="I230" i="17"/>
  <c r="F231" i="17"/>
  <c r="G231" i="17"/>
  <c r="H231" i="17"/>
  <c r="I231" i="17"/>
  <c r="F232" i="17"/>
  <c r="G232" i="17"/>
  <c r="H232" i="17"/>
  <c r="I232" i="17"/>
  <c r="F233" i="17"/>
  <c r="G233" i="17"/>
  <c r="H233" i="17"/>
  <c r="I233" i="17"/>
  <c r="F234" i="17"/>
  <c r="G234" i="17"/>
  <c r="H234" i="17"/>
  <c r="I234" i="17"/>
  <c r="F235" i="17"/>
  <c r="G235" i="17"/>
  <c r="H235" i="17"/>
  <c r="I235" i="17"/>
  <c r="F236" i="17"/>
  <c r="G236" i="17"/>
  <c r="H236" i="17"/>
  <c r="I236" i="17"/>
  <c r="F237" i="17"/>
  <c r="G237" i="17"/>
  <c r="H237" i="17"/>
  <c r="I237" i="17"/>
  <c r="F238" i="17"/>
  <c r="G238" i="17"/>
  <c r="H238" i="17"/>
  <c r="I238" i="17"/>
  <c r="F239" i="17"/>
  <c r="G239" i="17"/>
  <c r="H239" i="17"/>
  <c r="I239" i="17"/>
  <c r="F240" i="17"/>
  <c r="G240" i="17"/>
  <c r="H240" i="17"/>
  <c r="I240" i="17"/>
  <c r="F241" i="17"/>
  <c r="G241" i="17"/>
  <c r="H241" i="17"/>
  <c r="I241" i="17"/>
  <c r="F242" i="17"/>
  <c r="G242" i="17"/>
  <c r="H242" i="17"/>
  <c r="I242" i="17"/>
  <c r="F243" i="17"/>
  <c r="G243" i="17"/>
  <c r="H243" i="17"/>
  <c r="I243" i="17"/>
  <c r="F244" i="17"/>
  <c r="G244" i="17"/>
  <c r="H244" i="17"/>
  <c r="I244" i="17"/>
  <c r="F245" i="17"/>
  <c r="G245" i="17"/>
  <c r="H245" i="17"/>
  <c r="I245" i="17"/>
  <c r="F246" i="17"/>
  <c r="G246" i="17"/>
  <c r="H246" i="17"/>
  <c r="I246" i="17"/>
  <c r="F247" i="17"/>
  <c r="G247" i="17"/>
  <c r="H247" i="17"/>
  <c r="I247" i="17"/>
  <c r="F248" i="17"/>
  <c r="G248" i="17"/>
  <c r="H248" i="17"/>
  <c r="I248" i="17"/>
  <c r="F249" i="17"/>
  <c r="G249" i="17"/>
  <c r="H249" i="17"/>
  <c r="I249" i="17"/>
  <c r="F250" i="17"/>
  <c r="G250" i="17"/>
  <c r="H250" i="17"/>
  <c r="I250" i="17"/>
  <c r="F251" i="17"/>
  <c r="G251" i="17"/>
  <c r="H251" i="17"/>
  <c r="I251" i="17"/>
  <c r="F252" i="17"/>
  <c r="G252" i="17"/>
  <c r="H252" i="17"/>
  <c r="I252" i="17"/>
  <c r="F253" i="17"/>
  <c r="G253" i="17"/>
  <c r="H253" i="17"/>
  <c r="I253" i="17"/>
  <c r="F254" i="17"/>
  <c r="G254" i="17"/>
  <c r="H254" i="17"/>
  <c r="I254" i="17"/>
  <c r="F255" i="17"/>
  <c r="G255" i="17"/>
  <c r="H255" i="17"/>
  <c r="I255" i="17"/>
  <c r="F256" i="17"/>
  <c r="G256" i="17"/>
  <c r="H256" i="17"/>
  <c r="I256" i="17"/>
  <c r="F257" i="17"/>
  <c r="G257" i="17"/>
  <c r="H257" i="17"/>
  <c r="I257" i="17"/>
  <c r="F258" i="17"/>
  <c r="G258" i="17"/>
  <c r="H258" i="17"/>
  <c r="I258" i="17"/>
  <c r="F259" i="17"/>
  <c r="G259" i="17"/>
  <c r="H259" i="17"/>
  <c r="I259" i="17"/>
  <c r="F260" i="17"/>
  <c r="G260" i="17"/>
  <c r="H260" i="17"/>
  <c r="I260" i="17"/>
  <c r="F261" i="17"/>
  <c r="G261" i="17"/>
  <c r="H261" i="17"/>
  <c r="I261" i="17"/>
  <c r="F262" i="17"/>
  <c r="G262" i="17"/>
  <c r="H262" i="17"/>
  <c r="I262" i="17"/>
  <c r="F263" i="17"/>
  <c r="G263" i="17"/>
  <c r="H263" i="17"/>
  <c r="I263" i="17"/>
  <c r="F264" i="17"/>
  <c r="G264" i="17"/>
  <c r="H264" i="17"/>
  <c r="I264" i="17"/>
  <c r="F265" i="17"/>
  <c r="G265" i="17"/>
  <c r="H265" i="17"/>
  <c r="I265" i="17"/>
  <c r="F266" i="17"/>
  <c r="G266" i="17"/>
  <c r="H266" i="17"/>
  <c r="I266" i="17"/>
  <c r="F267" i="17"/>
  <c r="G267" i="17"/>
  <c r="H267" i="17"/>
  <c r="I267" i="17"/>
  <c r="F268" i="17"/>
  <c r="G268" i="17"/>
  <c r="H268" i="17"/>
  <c r="I268" i="17"/>
  <c r="F269" i="17"/>
  <c r="G269" i="17"/>
  <c r="H269" i="17"/>
  <c r="I269" i="17"/>
  <c r="F270" i="17"/>
  <c r="G270" i="17"/>
  <c r="H270" i="17"/>
  <c r="I270" i="17"/>
  <c r="F271" i="17"/>
  <c r="G271" i="17"/>
  <c r="H271" i="17"/>
  <c r="I271" i="17"/>
  <c r="F272" i="17"/>
  <c r="G272" i="17"/>
  <c r="H272" i="17"/>
  <c r="I272" i="17"/>
  <c r="F273" i="17"/>
  <c r="G273" i="17"/>
  <c r="H273" i="17"/>
  <c r="I273" i="17"/>
  <c r="F274" i="17"/>
  <c r="G274" i="17"/>
  <c r="H274" i="17"/>
  <c r="I274" i="17"/>
  <c r="F275" i="17"/>
  <c r="G275" i="17"/>
  <c r="H275" i="17"/>
  <c r="I275" i="17"/>
  <c r="F276" i="17"/>
  <c r="G276" i="17"/>
  <c r="H276" i="17"/>
  <c r="I276" i="17"/>
  <c r="F277" i="17"/>
  <c r="G277" i="17"/>
  <c r="H277" i="17"/>
  <c r="I277" i="17"/>
  <c r="F278" i="17"/>
  <c r="G278" i="17"/>
  <c r="H278" i="17"/>
  <c r="I278" i="17"/>
  <c r="F279" i="17"/>
  <c r="G279" i="17"/>
  <c r="H279" i="17"/>
  <c r="I279" i="17"/>
  <c r="F280" i="17"/>
  <c r="G280" i="17"/>
  <c r="H280" i="17"/>
  <c r="I280" i="17"/>
  <c r="F281" i="17"/>
  <c r="G281" i="17"/>
  <c r="H281" i="17"/>
  <c r="I281" i="17"/>
  <c r="F282" i="17"/>
  <c r="G282" i="17"/>
  <c r="H282" i="17"/>
  <c r="I282" i="17"/>
  <c r="F283" i="17"/>
  <c r="G283" i="17"/>
  <c r="H283" i="17"/>
  <c r="I283" i="17"/>
  <c r="F284" i="17"/>
  <c r="G284" i="17"/>
  <c r="H284" i="17"/>
  <c r="I284" i="17"/>
  <c r="F285" i="17"/>
  <c r="G285" i="17"/>
  <c r="H285" i="17"/>
  <c r="I285" i="17"/>
  <c r="F286" i="17"/>
  <c r="G286" i="17"/>
  <c r="H286" i="17"/>
  <c r="I286" i="17"/>
  <c r="F287" i="17"/>
  <c r="G287" i="17"/>
  <c r="H287" i="17"/>
  <c r="I287" i="17"/>
  <c r="F288" i="17"/>
  <c r="G288" i="17"/>
  <c r="H288" i="17"/>
  <c r="I288" i="17"/>
  <c r="F289" i="17"/>
  <c r="G289" i="17"/>
  <c r="H289" i="17"/>
  <c r="I289" i="17"/>
  <c r="F290" i="17"/>
  <c r="G290" i="17"/>
  <c r="H290" i="17"/>
  <c r="I290" i="17"/>
  <c r="F291" i="17"/>
  <c r="G291" i="17"/>
  <c r="H291" i="17"/>
  <c r="I291" i="17"/>
  <c r="F292" i="17"/>
  <c r="G292" i="17"/>
  <c r="H292" i="17"/>
  <c r="I292" i="17"/>
  <c r="F293" i="17"/>
  <c r="G293" i="17"/>
  <c r="H293" i="17"/>
  <c r="I293" i="17"/>
  <c r="F294" i="17"/>
  <c r="G294" i="17"/>
  <c r="H294" i="17"/>
  <c r="I294" i="17"/>
  <c r="F295" i="17"/>
  <c r="G295" i="17"/>
  <c r="H295" i="17"/>
  <c r="I295" i="17"/>
  <c r="F296" i="17"/>
  <c r="G296" i="17"/>
  <c r="H296" i="17"/>
  <c r="I296" i="17"/>
  <c r="F297" i="17"/>
  <c r="G297" i="17"/>
  <c r="H297" i="17"/>
  <c r="I297" i="17"/>
  <c r="F298" i="17"/>
  <c r="G298" i="17"/>
  <c r="H298" i="17"/>
  <c r="I298" i="17"/>
  <c r="F299" i="17"/>
  <c r="G299" i="17"/>
  <c r="H299" i="17"/>
  <c r="I299" i="17"/>
  <c r="F300" i="17"/>
  <c r="G300" i="17"/>
  <c r="H300" i="17"/>
  <c r="I300" i="17"/>
  <c r="F301" i="17"/>
  <c r="G301" i="17"/>
  <c r="H301" i="17"/>
  <c r="I301" i="17"/>
  <c r="F302" i="17"/>
  <c r="G302" i="17"/>
  <c r="H302" i="17"/>
  <c r="I302" i="17"/>
  <c r="F303" i="17"/>
  <c r="G303" i="17"/>
  <c r="H303" i="17"/>
  <c r="I303" i="17"/>
  <c r="F304" i="17"/>
  <c r="G304" i="17"/>
  <c r="H304" i="17"/>
  <c r="I304" i="17"/>
  <c r="F305" i="17"/>
  <c r="G305" i="17"/>
  <c r="H305" i="17"/>
  <c r="I305" i="17"/>
  <c r="F306" i="17"/>
  <c r="G306" i="17"/>
  <c r="H306" i="17"/>
  <c r="I306" i="17"/>
  <c r="F307" i="17"/>
  <c r="G307" i="17"/>
  <c r="H307" i="17"/>
  <c r="I307" i="17"/>
  <c r="F308" i="17"/>
  <c r="G308" i="17"/>
  <c r="H308" i="17"/>
  <c r="I308" i="17"/>
  <c r="F309" i="17"/>
  <c r="G309" i="17"/>
  <c r="H309" i="17"/>
  <c r="I309" i="17"/>
  <c r="F310" i="17"/>
  <c r="G310" i="17"/>
  <c r="H310" i="17"/>
  <c r="I310" i="17"/>
  <c r="F311" i="17"/>
  <c r="G311" i="17"/>
  <c r="H311" i="17"/>
  <c r="I311" i="17"/>
  <c r="F312" i="17"/>
  <c r="G312" i="17"/>
  <c r="H312" i="17"/>
  <c r="I312" i="17"/>
  <c r="F313" i="17"/>
  <c r="G313" i="17"/>
  <c r="H313" i="17"/>
  <c r="I313" i="17"/>
  <c r="F314" i="17"/>
  <c r="G314" i="17"/>
  <c r="H314" i="17"/>
  <c r="I314" i="17"/>
  <c r="F315" i="17"/>
  <c r="G315" i="17"/>
  <c r="H315" i="17"/>
  <c r="I315" i="17"/>
  <c r="F316" i="17"/>
  <c r="G316" i="17"/>
  <c r="H316" i="17"/>
  <c r="I316" i="17"/>
  <c r="F317" i="17"/>
  <c r="G317" i="17"/>
  <c r="H317" i="17"/>
  <c r="I317" i="17"/>
  <c r="F318" i="17"/>
  <c r="G318" i="17"/>
  <c r="H318" i="17"/>
  <c r="I318" i="17"/>
  <c r="F319" i="17"/>
  <c r="G319" i="17"/>
  <c r="H319" i="17"/>
  <c r="I319" i="17"/>
  <c r="F320" i="17"/>
  <c r="G320" i="17"/>
  <c r="H320" i="17"/>
  <c r="I320" i="17"/>
  <c r="F321" i="17"/>
  <c r="G321" i="17"/>
  <c r="H321" i="17"/>
  <c r="I321" i="17"/>
  <c r="F322" i="17"/>
  <c r="G322" i="17"/>
  <c r="H322" i="17"/>
  <c r="I322" i="17"/>
  <c r="F323" i="17"/>
  <c r="G323" i="17"/>
  <c r="H323" i="17"/>
  <c r="I323" i="17"/>
  <c r="F324" i="17"/>
  <c r="G324" i="17"/>
  <c r="H324" i="17"/>
  <c r="I324" i="17"/>
  <c r="F325" i="17"/>
  <c r="G325" i="17"/>
  <c r="H325" i="17"/>
  <c r="I325" i="17"/>
  <c r="F326" i="17"/>
  <c r="G326" i="17"/>
  <c r="H326" i="17"/>
  <c r="I326" i="17"/>
  <c r="F327" i="17"/>
  <c r="G327" i="17"/>
  <c r="H327" i="17"/>
  <c r="I327" i="17"/>
  <c r="F328" i="17"/>
  <c r="G328" i="17"/>
  <c r="H328" i="17"/>
  <c r="I328" i="17"/>
  <c r="F329" i="17"/>
  <c r="G329" i="17"/>
  <c r="H329" i="17"/>
  <c r="I329" i="17"/>
  <c r="F330" i="17"/>
  <c r="G330" i="17"/>
  <c r="H330" i="17"/>
  <c r="I330" i="17"/>
  <c r="F331" i="17"/>
  <c r="G331" i="17"/>
  <c r="H331" i="17"/>
  <c r="I331" i="17"/>
  <c r="F332" i="17"/>
  <c r="G332" i="17"/>
  <c r="H332" i="17"/>
  <c r="I332" i="17"/>
  <c r="F333" i="17"/>
  <c r="G333" i="17"/>
  <c r="H333" i="17"/>
  <c r="I333" i="17"/>
  <c r="F334" i="17"/>
  <c r="G334" i="17"/>
  <c r="H334" i="17"/>
  <c r="I334" i="17"/>
  <c r="F335" i="17"/>
  <c r="G335" i="17"/>
  <c r="H335" i="17"/>
  <c r="I335" i="17"/>
  <c r="F336" i="17"/>
  <c r="G336" i="17"/>
  <c r="H336" i="17"/>
  <c r="I336" i="17"/>
  <c r="F337" i="17"/>
  <c r="G337" i="17"/>
  <c r="H337" i="17"/>
  <c r="I337" i="17"/>
  <c r="F338" i="17"/>
  <c r="G338" i="17"/>
  <c r="H338" i="17"/>
  <c r="I338" i="17"/>
  <c r="F339" i="17"/>
  <c r="G339" i="17"/>
  <c r="H339" i="17"/>
  <c r="I339" i="17"/>
  <c r="F340" i="17"/>
  <c r="G340" i="17"/>
  <c r="H340" i="17"/>
  <c r="I340" i="17"/>
  <c r="F341" i="17"/>
  <c r="G341" i="17"/>
  <c r="H341" i="17"/>
  <c r="I341" i="17"/>
  <c r="F342" i="17"/>
  <c r="G342" i="17"/>
  <c r="H342" i="17"/>
  <c r="I342" i="17"/>
  <c r="F343" i="17"/>
  <c r="G343" i="17"/>
  <c r="H343" i="17"/>
  <c r="I343" i="17"/>
  <c r="F344" i="17"/>
  <c r="G344" i="17"/>
  <c r="H344" i="17"/>
  <c r="I344" i="17"/>
  <c r="F345" i="17"/>
  <c r="G345" i="17"/>
  <c r="H345" i="17"/>
  <c r="I345" i="17"/>
  <c r="F346" i="17"/>
  <c r="G346" i="17"/>
  <c r="H346" i="17"/>
  <c r="I346" i="17"/>
  <c r="F347" i="17"/>
  <c r="G347" i="17"/>
  <c r="H347" i="17"/>
  <c r="I347" i="17"/>
  <c r="F348" i="17"/>
  <c r="G348" i="17"/>
  <c r="H348" i="17"/>
  <c r="I348" i="17"/>
  <c r="F349" i="17"/>
  <c r="G349" i="17"/>
  <c r="H349" i="17"/>
  <c r="I349" i="17"/>
  <c r="F350" i="17"/>
  <c r="G350" i="17"/>
  <c r="H350" i="17"/>
  <c r="I350" i="17"/>
  <c r="F351" i="17"/>
  <c r="G351" i="17"/>
  <c r="H351" i="17"/>
  <c r="I351" i="17"/>
  <c r="F352" i="17"/>
  <c r="G352" i="17"/>
  <c r="H352" i="17"/>
  <c r="I352" i="17"/>
  <c r="F353" i="17"/>
  <c r="G353" i="17"/>
  <c r="H353" i="17"/>
  <c r="I353" i="17"/>
  <c r="F354" i="17"/>
  <c r="G354" i="17"/>
  <c r="H354" i="17"/>
  <c r="I354" i="17"/>
  <c r="F355" i="17"/>
  <c r="G355" i="17"/>
  <c r="H355" i="17"/>
  <c r="I355" i="17"/>
  <c r="F356" i="17"/>
  <c r="G356" i="17"/>
  <c r="H356" i="17"/>
  <c r="I356" i="17"/>
  <c r="F357" i="17"/>
  <c r="G357" i="17"/>
  <c r="H357" i="17"/>
  <c r="I357" i="17"/>
  <c r="F358" i="17"/>
  <c r="G358" i="17"/>
  <c r="H358" i="17"/>
  <c r="I358" i="17"/>
  <c r="F359" i="17"/>
  <c r="G359" i="17"/>
  <c r="H359" i="17"/>
  <c r="I359" i="17"/>
  <c r="F360" i="17"/>
  <c r="G360" i="17"/>
  <c r="H360" i="17"/>
  <c r="I360" i="17"/>
  <c r="F361" i="17"/>
  <c r="G361" i="17"/>
  <c r="H361" i="17"/>
  <c r="I361" i="17"/>
  <c r="F362" i="17"/>
  <c r="G362" i="17"/>
  <c r="H362" i="17"/>
  <c r="I362" i="17"/>
  <c r="F363" i="17"/>
  <c r="G363" i="17"/>
  <c r="H363" i="17"/>
  <c r="I363" i="17"/>
  <c r="F364" i="17"/>
  <c r="G364" i="17"/>
  <c r="H364" i="17"/>
  <c r="I364" i="17"/>
  <c r="F365" i="17"/>
  <c r="G365" i="17"/>
  <c r="H365" i="17"/>
  <c r="I365" i="17"/>
  <c r="F366" i="17"/>
  <c r="G366" i="17"/>
  <c r="H366" i="17"/>
  <c r="I366" i="17"/>
  <c r="F367" i="17"/>
  <c r="G367" i="17"/>
  <c r="H367" i="17"/>
  <c r="I367" i="17"/>
  <c r="F368" i="17"/>
  <c r="G368" i="17"/>
  <c r="H368" i="17"/>
  <c r="I368" i="17"/>
  <c r="F369" i="17"/>
  <c r="G369" i="17"/>
  <c r="H369" i="17"/>
  <c r="I369" i="17"/>
  <c r="F370" i="17"/>
  <c r="G370" i="17"/>
  <c r="H370" i="17"/>
  <c r="I370" i="17"/>
  <c r="F371" i="17"/>
  <c r="G371" i="17"/>
  <c r="H371" i="17"/>
  <c r="I371" i="17"/>
  <c r="F372" i="17"/>
  <c r="G372" i="17"/>
  <c r="H372" i="17"/>
  <c r="I372" i="17"/>
  <c r="F373" i="17"/>
  <c r="G373" i="17"/>
  <c r="H373" i="17"/>
  <c r="I373" i="17"/>
  <c r="F374" i="17"/>
  <c r="G374" i="17"/>
  <c r="H374" i="17"/>
  <c r="I374" i="17"/>
  <c r="F375" i="17"/>
  <c r="G375" i="17"/>
  <c r="H375" i="17"/>
  <c r="I375" i="17"/>
  <c r="F376" i="17"/>
  <c r="G376" i="17"/>
  <c r="H376" i="17"/>
  <c r="I376" i="17"/>
  <c r="F377" i="17"/>
  <c r="G377" i="17"/>
  <c r="H377" i="17"/>
  <c r="I377" i="17"/>
  <c r="F378" i="17"/>
  <c r="G378" i="17"/>
  <c r="H378" i="17"/>
  <c r="I378" i="17"/>
  <c r="F379" i="17"/>
  <c r="G379" i="17"/>
  <c r="H379" i="17"/>
  <c r="I379" i="17"/>
  <c r="F380" i="17"/>
  <c r="G380" i="17"/>
  <c r="H380" i="17"/>
  <c r="I380" i="17"/>
  <c r="F381" i="17"/>
  <c r="G381" i="17"/>
  <c r="H381" i="17"/>
  <c r="I381" i="17"/>
  <c r="F382" i="17"/>
  <c r="G382" i="17"/>
  <c r="H382" i="17"/>
  <c r="I382" i="17"/>
  <c r="F383" i="17"/>
  <c r="G383" i="17"/>
  <c r="H383" i="17"/>
  <c r="I383" i="17"/>
  <c r="F384" i="17"/>
  <c r="G384" i="17"/>
  <c r="H384" i="17"/>
  <c r="I384" i="17"/>
  <c r="F385" i="17"/>
  <c r="G385" i="17"/>
  <c r="H385" i="17"/>
  <c r="I385" i="17"/>
  <c r="F386" i="17"/>
  <c r="G386" i="17"/>
  <c r="H386" i="17"/>
  <c r="I386" i="17"/>
  <c r="F387" i="17"/>
  <c r="G387" i="17"/>
  <c r="H387" i="17"/>
  <c r="I387" i="17"/>
  <c r="F388" i="17"/>
  <c r="G388" i="17"/>
  <c r="H388" i="17"/>
  <c r="I388" i="17"/>
  <c r="F389" i="17"/>
  <c r="G389" i="17"/>
  <c r="H389" i="17"/>
  <c r="I389" i="17"/>
  <c r="F390" i="17"/>
  <c r="G390" i="17"/>
  <c r="H390" i="17"/>
  <c r="I390" i="17"/>
  <c r="F391" i="17"/>
  <c r="G391" i="17"/>
  <c r="H391" i="17"/>
  <c r="I391" i="17"/>
  <c r="F392" i="17"/>
  <c r="G392" i="17"/>
  <c r="H392" i="17"/>
  <c r="I392" i="17"/>
  <c r="F393" i="17"/>
  <c r="G393" i="17"/>
  <c r="H393" i="17"/>
  <c r="I393" i="17"/>
  <c r="F394" i="17"/>
  <c r="G394" i="17"/>
  <c r="H394" i="17"/>
  <c r="I394" i="17"/>
  <c r="F395" i="17"/>
  <c r="G395" i="17"/>
  <c r="H395" i="17"/>
  <c r="I395" i="17"/>
  <c r="F396" i="17"/>
  <c r="G396" i="17"/>
  <c r="H396" i="17"/>
  <c r="I396" i="17"/>
  <c r="F397" i="17"/>
  <c r="G397" i="17"/>
  <c r="H397" i="17"/>
  <c r="I397" i="17"/>
  <c r="F398" i="17"/>
  <c r="G398" i="17"/>
  <c r="H398" i="17"/>
  <c r="I398" i="17"/>
  <c r="F399" i="17"/>
  <c r="G399" i="17"/>
  <c r="H399" i="17"/>
  <c r="I399" i="17"/>
  <c r="F400" i="17"/>
  <c r="G400" i="17"/>
  <c r="H400" i="17"/>
  <c r="I400" i="17"/>
  <c r="F401" i="17"/>
  <c r="G401" i="17"/>
  <c r="H401" i="17"/>
  <c r="I401" i="17"/>
  <c r="F402" i="17"/>
  <c r="G402" i="17"/>
  <c r="H402" i="17"/>
  <c r="I402" i="17"/>
  <c r="F403" i="17"/>
  <c r="G403" i="17"/>
  <c r="H403" i="17"/>
  <c r="I403" i="17"/>
  <c r="F404" i="17"/>
  <c r="G404" i="17"/>
  <c r="H404" i="17"/>
  <c r="I404" i="17"/>
  <c r="F405" i="17"/>
  <c r="G405" i="17"/>
  <c r="H405" i="17"/>
  <c r="I405" i="17"/>
  <c r="F406" i="17"/>
  <c r="G406" i="17"/>
  <c r="H406" i="17"/>
  <c r="I406" i="17"/>
  <c r="F407" i="17"/>
  <c r="G407" i="17"/>
  <c r="H407" i="17"/>
  <c r="I407" i="17"/>
  <c r="F408" i="17"/>
  <c r="G408" i="17"/>
  <c r="H408" i="17"/>
  <c r="I408" i="17"/>
  <c r="F409" i="17"/>
  <c r="G409" i="17"/>
  <c r="H409" i="17"/>
  <c r="I409" i="17"/>
  <c r="F410" i="17"/>
  <c r="G410" i="17"/>
  <c r="H410" i="17"/>
  <c r="I410" i="17"/>
  <c r="F411" i="17"/>
  <c r="G411" i="17"/>
  <c r="H411" i="17"/>
  <c r="I411" i="17"/>
  <c r="F412" i="17"/>
  <c r="G412" i="17"/>
  <c r="H412" i="17"/>
  <c r="I412" i="17"/>
  <c r="F413" i="17"/>
  <c r="G413" i="17"/>
  <c r="H413" i="17"/>
  <c r="I413" i="17"/>
  <c r="F414" i="17"/>
  <c r="G414" i="17"/>
  <c r="H414" i="17"/>
  <c r="I414" i="17"/>
  <c r="F415" i="17"/>
  <c r="G415" i="17"/>
  <c r="H415" i="17"/>
  <c r="I415" i="17"/>
  <c r="F416" i="17"/>
  <c r="G416" i="17"/>
  <c r="H416" i="17"/>
  <c r="I416" i="17"/>
  <c r="F417" i="17"/>
  <c r="G417" i="17"/>
  <c r="H417" i="17"/>
  <c r="I417" i="17"/>
  <c r="F418" i="17"/>
  <c r="G418" i="17"/>
  <c r="H418" i="17"/>
  <c r="I418" i="17"/>
  <c r="F419" i="17"/>
  <c r="G419" i="17"/>
  <c r="H419" i="17"/>
  <c r="I419" i="17"/>
  <c r="F420" i="17"/>
  <c r="G420" i="17"/>
  <c r="H420" i="17"/>
  <c r="I420" i="17"/>
  <c r="F421" i="17"/>
  <c r="G421" i="17"/>
  <c r="H421" i="17"/>
  <c r="I421" i="17"/>
  <c r="F422" i="17"/>
  <c r="G422" i="17"/>
  <c r="H422" i="17"/>
  <c r="I422" i="17"/>
  <c r="F423" i="17"/>
  <c r="G423" i="17"/>
  <c r="H423" i="17"/>
  <c r="I423" i="17"/>
  <c r="F424" i="17"/>
  <c r="G424" i="17"/>
  <c r="H424" i="17"/>
  <c r="I424" i="17"/>
  <c r="F425" i="17"/>
  <c r="G425" i="17"/>
  <c r="H425" i="17"/>
  <c r="I425" i="17"/>
  <c r="F426" i="17"/>
  <c r="G426" i="17"/>
  <c r="H426" i="17"/>
  <c r="I426" i="17"/>
  <c r="F427" i="17"/>
  <c r="G427" i="17"/>
  <c r="H427" i="17"/>
  <c r="I427" i="17"/>
  <c r="F428" i="17"/>
  <c r="G428" i="17"/>
  <c r="H428" i="17"/>
  <c r="I428" i="17"/>
  <c r="F429" i="17"/>
  <c r="G429" i="17"/>
  <c r="H429" i="17"/>
  <c r="I429" i="17"/>
  <c r="F430" i="17"/>
  <c r="G430" i="17"/>
  <c r="H430" i="17"/>
  <c r="I430" i="17"/>
  <c r="F431" i="17"/>
  <c r="G431" i="17"/>
  <c r="H431" i="17"/>
  <c r="I431" i="17"/>
  <c r="F432" i="17"/>
  <c r="G432" i="17"/>
  <c r="H432" i="17"/>
  <c r="I432" i="17"/>
  <c r="F433" i="17"/>
  <c r="G433" i="17"/>
  <c r="H433" i="17"/>
  <c r="I433" i="17"/>
  <c r="F434" i="17"/>
  <c r="G434" i="17"/>
  <c r="H434" i="17"/>
  <c r="I434" i="17"/>
  <c r="F435" i="17"/>
  <c r="G435" i="17"/>
  <c r="H435" i="17"/>
  <c r="I435" i="17"/>
  <c r="F436" i="17"/>
  <c r="G436" i="17"/>
  <c r="H436" i="17"/>
  <c r="I436" i="17"/>
  <c r="F437" i="17"/>
  <c r="G437" i="17"/>
  <c r="H437" i="17"/>
  <c r="I437" i="17"/>
  <c r="F438" i="17"/>
  <c r="G438" i="17"/>
  <c r="H438" i="17"/>
  <c r="I438" i="17"/>
  <c r="F439" i="17"/>
  <c r="G439" i="17"/>
  <c r="H439" i="17"/>
  <c r="I439" i="17"/>
  <c r="F440" i="17"/>
  <c r="G440" i="17"/>
  <c r="H440" i="17"/>
  <c r="I440" i="17"/>
  <c r="F441" i="17"/>
  <c r="G441" i="17"/>
  <c r="H441" i="17"/>
  <c r="I441" i="17"/>
  <c r="F442" i="17"/>
  <c r="G442" i="17"/>
  <c r="H442" i="17"/>
  <c r="I442" i="17"/>
  <c r="F443" i="17"/>
  <c r="G443" i="17"/>
  <c r="H443" i="17"/>
  <c r="I443" i="17"/>
  <c r="F444" i="17"/>
  <c r="G444" i="17"/>
  <c r="H444" i="17"/>
  <c r="I444" i="17"/>
  <c r="F445" i="17"/>
  <c r="G445" i="17"/>
  <c r="H445" i="17"/>
  <c r="I445" i="17"/>
  <c r="F446" i="17"/>
  <c r="G446" i="17"/>
  <c r="H446" i="17"/>
  <c r="I446" i="17"/>
  <c r="F447" i="17"/>
  <c r="G447" i="17"/>
  <c r="H447" i="17"/>
  <c r="I447" i="17"/>
  <c r="F448" i="17"/>
  <c r="G448" i="17"/>
  <c r="H448" i="17"/>
  <c r="I448" i="17"/>
  <c r="F449" i="17"/>
  <c r="G449" i="17"/>
  <c r="H449" i="17"/>
  <c r="I449" i="17"/>
  <c r="F450" i="17"/>
  <c r="G450" i="17"/>
  <c r="H450" i="17"/>
  <c r="I450" i="17"/>
  <c r="F451" i="17"/>
  <c r="G451" i="17"/>
  <c r="H451" i="17"/>
  <c r="I451" i="17"/>
  <c r="F452" i="17"/>
  <c r="G452" i="17"/>
  <c r="H452" i="17"/>
  <c r="I452" i="17"/>
  <c r="F453" i="17"/>
  <c r="G453" i="17"/>
  <c r="H453" i="17"/>
  <c r="I453" i="17"/>
  <c r="F454" i="17"/>
  <c r="G454" i="17"/>
  <c r="H454" i="17"/>
  <c r="I454" i="17"/>
  <c r="F455" i="17"/>
  <c r="G455" i="17"/>
  <c r="H455" i="17"/>
  <c r="I455" i="17"/>
  <c r="F456" i="17"/>
  <c r="G456" i="17"/>
  <c r="H456" i="17"/>
  <c r="I456" i="17"/>
  <c r="F457" i="17"/>
  <c r="G457" i="17"/>
  <c r="H457" i="17"/>
  <c r="I457" i="17"/>
  <c r="F458" i="17"/>
  <c r="G458" i="17"/>
  <c r="H458" i="17"/>
  <c r="I458" i="17"/>
  <c r="F459" i="17"/>
  <c r="G459" i="17"/>
  <c r="H459" i="17"/>
  <c r="I459" i="17"/>
  <c r="F460" i="17"/>
  <c r="G460" i="17"/>
  <c r="H460" i="17"/>
  <c r="I460" i="17"/>
  <c r="F461" i="17"/>
  <c r="G461" i="17"/>
  <c r="H461" i="17"/>
  <c r="I461" i="17"/>
  <c r="F462" i="17"/>
  <c r="G462" i="17"/>
  <c r="H462" i="17"/>
  <c r="I462" i="17"/>
  <c r="F463" i="17"/>
  <c r="G463" i="17"/>
  <c r="H463" i="17"/>
  <c r="I463" i="17"/>
  <c r="F464" i="17"/>
  <c r="G464" i="17"/>
  <c r="H464" i="17"/>
  <c r="I464" i="17"/>
  <c r="F465" i="17"/>
  <c r="G465" i="17"/>
  <c r="H465" i="17"/>
  <c r="I465" i="17"/>
  <c r="F466" i="17"/>
  <c r="G466" i="17"/>
  <c r="H466" i="17"/>
  <c r="I466" i="17"/>
  <c r="F467" i="17"/>
  <c r="G467" i="17"/>
  <c r="H467" i="17"/>
  <c r="I467" i="17"/>
  <c r="F468" i="17"/>
  <c r="G468" i="17"/>
  <c r="H468" i="17"/>
  <c r="I468" i="17"/>
  <c r="F469" i="17"/>
  <c r="G469" i="17"/>
  <c r="H469" i="17"/>
  <c r="I469" i="17"/>
  <c r="F470" i="17"/>
  <c r="G470" i="17"/>
  <c r="H470" i="17"/>
  <c r="I470" i="17"/>
  <c r="F471" i="17"/>
  <c r="G471" i="17"/>
  <c r="H471" i="17"/>
  <c r="I471" i="17"/>
  <c r="F472" i="17"/>
  <c r="G472" i="17"/>
  <c r="H472" i="17"/>
  <c r="I472" i="17"/>
  <c r="F473" i="17"/>
  <c r="G473" i="17"/>
  <c r="H473" i="17"/>
  <c r="I473" i="17"/>
  <c r="F474" i="17"/>
  <c r="G474" i="17"/>
  <c r="H474" i="17"/>
  <c r="I474" i="17"/>
  <c r="F475" i="17"/>
  <c r="G475" i="17"/>
  <c r="H475" i="17"/>
  <c r="I475" i="17"/>
  <c r="F476" i="17"/>
  <c r="G476" i="17"/>
  <c r="H476" i="17"/>
  <c r="I476" i="17"/>
  <c r="F477" i="17"/>
  <c r="G477" i="17"/>
  <c r="H477" i="17"/>
  <c r="I477" i="17"/>
  <c r="F478" i="17"/>
  <c r="G478" i="17"/>
  <c r="H478" i="17"/>
  <c r="I478" i="17"/>
  <c r="F479" i="17"/>
  <c r="G479" i="17"/>
  <c r="H479" i="17"/>
  <c r="I479" i="17"/>
  <c r="F480" i="17"/>
  <c r="G480" i="17"/>
  <c r="H480" i="17"/>
  <c r="I480" i="17"/>
  <c r="F481" i="17"/>
  <c r="G481" i="17"/>
  <c r="H481" i="17"/>
  <c r="I481" i="17"/>
  <c r="F482" i="17"/>
  <c r="G482" i="17"/>
  <c r="H482" i="17"/>
  <c r="I482" i="17"/>
  <c r="F483" i="17"/>
  <c r="G483" i="17"/>
  <c r="H483" i="17"/>
  <c r="I483" i="17"/>
  <c r="F484" i="17"/>
  <c r="G484" i="17"/>
  <c r="H484" i="17"/>
  <c r="I484" i="17"/>
  <c r="F485" i="17"/>
  <c r="G485" i="17"/>
  <c r="H485" i="17"/>
  <c r="I485" i="17"/>
  <c r="F486" i="17"/>
  <c r="G486" i="17"/>
  <c r="H486" i="17"/>
  <c r="I486" i="17"/>
  <c r="F487" i="17"/>
  <c r="G487" i="17"/>
  <c r="H487" i="17"/>
  <c r="I487" i="17"/>
  <c r="F488" i="17"/>
  <c r="G488" i="17"/>
  <c r="H488" i="17"/>
  <c r="I488" i="17"/>
  <c r="F489" i="17"/>
  <c r="G489" i="17"/>
  <c r="H489" i="17"/>
  <c r="I489" i="17"/>
  <c r="F490" i="17"/>
  <c r="G490" i="17"/>
  <c r="H490" i="17"/>
  <c r="I490" i="17"/>
  <c r="F491" i="17"/>
  <c r="G491" i="17"/>
  <c r="H491" i="17"/>
  <c r="I491" i="17"/>
  <c r="F492" i="17"/>
  <c r="G492" i="17"/>
  <c r="H492" i="17"/>
  <c r="I492" i="17"/>
  <c r="F493" i="17"/>
  <c r="G493" i="17"/>
  <c r="H493" i="17"/>
  <c r="I493" i="17"/>
  <c r="F494" i="17"/>
  <c r="G494" i="17"/>
  <c r="H494" i="17"/>
  <c r="I494" i="17"/>
  <c r="F495" i="17"/>
  <c r="G495" i="17"/>
  <c r="H495" i="17"/>
  <c r="I495" i="17"/>
  <c r="F496" i="17"/>
  <c r="G496" i="17"/>
  <c r="H496" i="17"/>
  <c r="I496" i="17"/>
  <c r="F497" i="17"/>
  <c r="G497" i="17"/>
  <c r="H497" i="17"/>
  <c r="I497" i="17"/>
  <c r="F498" i="17"/>
  <c r="G498" i="17"/>
  <c r="H498" i="17"/>
  <c r="I498" i="17"/>
  <c r="F499" i="17"/>
  <c r="G499" i="17"/>
  <c r="H499" i="17"/>
  <c r="I499" i="17"/>
  <c r="F500" i="17"/>
  <c r="G500" i="17"/>
  <c r="H500" i="17"/>
  <c r="I500" i="17"/>
  <c r="F501" i="17"/>
  <c r="G501" i="17"/>
  <c r="H501" i="17"/>
  <c r="I501" i="17"/>
  <c r="F502" i="17"/>
  <c r="G502" i="17"/>
  <c r="H502" i="17"/>
  <c r="I502" i="17"/>
  <c r="F503" i="17"/>
  <c r="G503" i="17"/>
  <c r="H503" i="17"/>
  <c r="I503" i="17"/>
  <c r="F504" i="17"/>
  <c r="G504" i="17"/>
  <c r="H504" i="17"/>
  <c r="I504" i="17"/>
  <c r="F505" i="17"/>
  <c r="G505" i="17"/>
  <c r="H505" i="17"/>
  <c r="I505" i="17"/>
  <c r="F506" i="17"/>
  <c r="G506" i="17"/>
  <c r="H506" i="17"/>
  <c r="I506" i="17"/>
  <c r="F507" i="17"/>
  <c r="G507" i="17"/>
  <c r="H507" i="17"/>
  <c r="I507" i="17"/>
  <c r="F508" i="17"/>
  <c r="G508" i="17"/>
  <c r="H508" i="17"/>
  <c r="I508" i="17"/>
  <c r="F509" i="17"/>
  <c r="G509" i="17"/>
  <c r="H509" i="17"/>
  <c r="I509" i="17"/>
  <c r="F510" i="17"/>
  <c r="G510" i="17"/>
  <c r="H510" i="17"/>
  <c r="I510" i="17"/>
  <c r="F511" i="17"/>
  <c r="G511" i="17"/>
  <c r="H511" i="17"/>
  <c r="I511" i="17"/>
  <c r="F512" i="17"/>
  <c r="G512" i="17"/>
  <c r="H512" i="17"/>
  <c r="I512" i="17"/>
  <c r="F513" i="17"/>
  <c r="G513" i="17"/>
  <c r="H513" i="17"/>
  <c r="I513" i="17"/>
  <c r="F514" i="17"/>
  <c r="G514" i="17"/>
  <c r="H514" i="17"/>
  <c r="I514" i="17"/>
  <c r="F515" i="17"/>
  <c r="G515" i="17"/>
  <c r="H515" i="17"/>
  <c r="I515" i="17"/>
  <c r="F516" i="17"/>
  <c r="G516" i="17"/>
  <c r="H516" i="17"/>
  <c r="I516" i="17"/>
  <c r="F517" i="17"/>
  <c r="G517" i="17"/>
  <c r="H517" i="17"/>
  <c r="I517" i="17"/>
  <c r="F518" i="17"/>
  <c r="G518" i="17"/>
  <c r="H518" i="17"/>
  <c r="I518" i="17"/>
  <c r="F519" i="17"/>
  <c r="G519" i="17"/>
  <c r="H519" i="17"/>
  <c r="I519" i="17"/>
  <c r="F520" i="17"/>
  <c r="G520" i="17"/>
  <c r="H520" i="17"/>
  <c r="I520" i="17"/>
  <c r="F521" i="17"/>
  <c r="G521" i="17"/>
  <c r="H521" i="17"/>
  <c r="I521" i="17"/>
  <c r="F522" i="17"/>
  <c r="G522" i="17"/>
  <c r="H522" i="17"/>
  <c r="I522" i="17"/>
  <c r="F523" i="17"/>
  <c r="G523" i="17"/>
  <c r="H523" i="17"/>
  <c r="I523" i="17"/>
  <c r="F524" i="17"/>
  <c r="G524" i="17"/>
  <c r="H524" i="17"/>
  <c r="I524" i="17"/>
  <c r="F525" i="17"/>
  <c r="G525" i="17"/>
  <c r="H525" i="17"/>
  <c r="I525" i="17"/>
  <c r="F526" i="17"/>
  <c r="G526" i="17"/>
  <c r="H526" i="17"/>
  <c r="I526" i="17"/>
  <c r="F527" i="17"/>
  <c r="G527" i="17"/>
  <c r="H527" i="17"/>
  <c r="I527" i="17"/>
  <c r="F528" i="17"/>
  <c r="G528" i="17"/>
  <c r="H528" i="17"/>
  <c r="I528" i="17"/>
  <c r="F529" i="17"/>
  <c r="G529" i="17"/>
  <c r="H529" i="17"/>
  <c r="I529" i="17"/>
  <c r="F530" i="17"/>
  <c r="G530" i="17"/>
  <c r="H530" i="17"/>
  <c r="I530" i="17"/>
  <c r="F531" i="17"/>
  <c r="G531" i="17"/>
  <c r="H531" i="17"/>
  <c r="I531" i="17"/>
  <c r="F532" i="17"/>
  <c r="G532" i="17"/>
  <c r="H532" i="17"/>
  <c r="I532" i="17"/>
  <c r="F533" i="17"/>
  <c r="G533" i="17"/>
  <c r="H533" i="17"/>
  <c r="I533" i="17"/>
  <c r="F534" i="17"/>
  <c r="G534" i="17"/>
  <c r="H534" i="17"/>
  <c r="I534" i="17"/>
  <c r="F535" i="17"/>
  <c r="G535" i="17"/>
  <c r="H535" i="17"/>
  <c r="I535" i="17"/>
  <c r="F536" i="17"/>
  <c r="G536" i="17"/>
  <c r="H536" i="17"/>
  <c r="I536" i="17"/>
  <c r="F537" i="17"/>
  <c r="G537" i="17"/>
  <c r="H537" i="17"/>
  <c r="I537" i="17"/>
  <c r="F538" i="17"/>
  <c r="G538" i="17"/>
  <c r="H538" i="17"/>
  <c r="I538" i="17"/>
  <c r="F539" i="17"/>
  <c r="G539" i="17"/>
  <c r="H539" i="17"/>
  <c r="I539" i="17"/>
  <c r="F540" i="17"/>
  <c r="G540" i="17"/>
  <c r="H540" i="17"/>
  <c r="I540" i="17"/>
  <c r="F541" i="17"/>
  <c r="G541" i="17"/>
  <c r="H541" i="17"/>
  <c r="I541" i="17"/>
  <c r="F542" i="17"/>
  <c r="G542" i="17"/>
  <c r="H542" i="17"/>
  <c r="I542" i="17"/>
  <c r="F543" i="17"/>
  <c r="G543" i="17"/>
  <c r="H543" i="17"/>
  <c r="I543" i="17"/>
  <c r="F544" i="17"/>
  <c r="G544" i="17"/>
  <c r="H544" i="17"/>
  <c r="I544" i="17"/>
  <c r="F545" i="17"/>
  <c r="G545" i="17"/>
  <c r="H545" i="17"/>
  <c r="I545" i="17"/>
  <c r="F546" i="17"/>
  <c r="G546" i="17"/>
  <c r="H546" i="17"/>
  <c r="I546" i="17"/>
  <c r="F547" i="17"/>
  <c r="G547" i="17"/>
  <c r="H547" i="17"/>
  <c r="I547" i="17"/>
  <c r="F548" i="17"/>
  <c r="G548" i="17"/>
  <c r="H548" i="17"/>
  <c r="I548" i="17"/>
  <c r="F549" i="17"/>
  <c r="G549" i="17"/>
  <c r="H549" i="17"/>
  <c r="I549" i="17"/>
  <c r="F550" i="17"/>
  <c r="G550" i="17"/>
  <c r="H550" i="17"/>
  <c r="I550" i="17"/>
  <c r="F551" i="17"/>
  <c r="G551" i="17"/>
  <c r="H551" i="17"/>
  <c r="I551" i="17"/>
  <c r="F552" i="17"/>
  <c r="G552" i="17"/>
  <c r="H552" i="17"/>
  <c r="I552" i="17"/>
  <c r="F553" i="17"/>
  <c r="G553" i="17"/>
  <c r="H553" i="17"/>
  <c r="I553" i="17"/>
  <c r="F554" i="17"/>
  <c r="G554" i="17"/>
  <c r="H554" i="17"/>
  <c r="I554" i="17"/>
  <c r="F555" i="17"/>
  <c r="G555" i="17"/>
  <c r="H555" i="17"/>
  <c r="I555" i="17"/>
  <c r="F556" i="17"/>
  <c r="G556" i="17"/>
  <c r="H556" i="17"/>
  <c r="I556" i="17"/>
  <c r="F557" i="17"/>
  <c r="G557" i="17"/>
  <c r="H557" i="17"/>
  <c r="I557" i="17"/>
  <c r="F558" i="17"/>
  <c r="G558" i="17"/>
  <c r="H558" i="17"/>
  <c r="I558" i="17"/>
  <c r="F559" i="17"/>
  <c r="G559" i="17"/>
  <c r="H559" i="17"/>
  <c r="I559" i="17"/>
  <c r="F560" i="17"/>
  <c r="G560" i="17"/>
  <c r="H560" i="17"/>
  <c r="I560" i="17"/>
  <c r="F561" i="17"/>
  <c r="G561" i="17"/>
  <c r="H561" i="17"/>
  <c r="I561" i="17"/>
  <c r="F562" i="17"/>
  <c r="G562" i="17"/>
  <c r="H562" i="17"/>
  <c r="I562" i="17"/>
  <c r="F563" i="17"/>
  <c r="G563" i="17"/>
  <c r="H563" i="17"/>
  <c r="I563" i="17"/>
  <c r="F564" i="17"/>
  <c r="G564" i="17"/>
  <c r="H564" i="17"/>
  <c r="I564" i="17"/>
  <c r="F565" i="17"/>
  <c r="G565" i="17"/>
  <c r="H565" i="17"/>
  <c r="I565" i="17"/>
  <c r="F566" i="17"/>
  <c r="G566" i="17"/>
  <c r="H566" i="17"/>
  <c r="I566" i="17"/>
  <c r="F567" i="17"/>
  <c r="G567" i="17"/>
  <c r="H567" i="17"/>
  <c r="I567" i="17"/>
  <c r="F568" i="17"/>
  <c r="G568" i="17"/>
  <c r="H568" i="17"/>
  <c r="I568" i="17"/>
  <c r="F569" i="17"/>
  <c r="G569" i="17"/>
  <c r="H569" i="17"/>
  <c r="I569" i="17"/>
  <c r="F570" i="17"/>
  <c r="G570" i="17"/>
  <c r="H570" i="17"/>
  <c r="I570" i="17"/>
  <c r="F571" i="17"/>
  <c r="G571" i="17"/>
  <c r="H571" i="17"/>
  <c r="I571" i="17"/>
  <c r="F572" i="17"/>
  <c r="G572" i="17"/>
  <c r="H572" i="17"/>
  <c r="I572" i="17"/>
  <c r="F573" i="17"/>
  <c r="G573" i="17"/>
  <c r="H573" i="17"/>
  <c r="I573" i="17"/>
  <c r="F574" i="17"/>
  <c r="G574" i="17"/>
  <c r="H574" i="17"/>
  <c r="I574" i="17"/>
  <c r="F575" i="17"/>
  <c r="G575" i="17"/>
  <c r="H575" i="17"/>
  <c r="I575" i="17"/>
  <c r="F576" i="17"/>
  <c r="G576" i="17"/>
  <c r="H576" i="17"/>
  <c r="I576" i="17"/>
  <c r="F577" i="17"/>
  <c r="G577" i="17"/>
  <c r="H577" i="17"/>
  <c r="I577" i="17"/>
  <c r="F578" i="17"/>
  <c r="G578" i="17"/>
  <c r="H578" i="17"/>
  <c r="I578" i="17"/>
  <c r="F579" i="17"/>
  <c r="G579" i="17"/>
  <c r="H579" i="17"/>
  <c r="I579" i="17"/>
  <c r="F580" i="17"/>
  <c r="G580" i="17"/>
  <c r="H580" i="17"/>
  <c r="I580" i="17"/>
  <c r="F581" i="17"/>
  <c r="G581" i="17"/>
  <c r="H581" i="17"/>
  <c r="I581" i="17"/>
  <c r="F582" i="17"/>
  <c r="G582" i="17"/>
  <c r="H582" i="17"/>
  <c r="I582" i="17"/>
  <c r="F583" i="17"/>
  <c r="G583" i="17"/>
  <c r="H583" i="17"/>
  <c r="I583" i="17"/>
  <c r="F584" i="17"/>
  <c r="G584" i="17"/>
  <c r="H584" i="17"/>
  <c r="I584" i="17"/>
  <c r="F585" i="17"/>
  <c r="G585" i="17"/>
  <c r="H585" i="17"/>
  <c r="I585" i="17"/>
  <c r="F586" i="17"/>
  <c r="G586" i="17"/>
  <c r="H586" i="17"/>
  <c r="I586" i="17"/>
  <c r="F587" i="17"/>
  <c r="G587" i="17"/>
  <c r="H587" i="17"/>
  <c r="I587" i="17"/>
  <c r="F588" i="17"/>
  <c r="G588" i="17"/>
  <c r="H588" i="17"/>
  <c r="I588" i="17"/>
  <c r="F589" i="17"/>
  <c r="G589" i="17"/>
  <c r="H589" i="17"/>
  <c r="I589" i="17"/>
  <c r="F590" i="17"/>
  <c r="G590" i="17"/>
  <c r="H590" i="17"/>
  <c r="I590" i="17"/>
  <c r="F591" i="17"/>
  <c r="G591" i="17"/>
  <c r="H591" i="17"/>
  <c r="I591" i="17"/>
  <c r="F592" i="17"/>
  <c r="G592" i="17"/>
  <c r="H592" i="17"/>
  <c r="I592" i="17"/>
  <c r="F593" i="17"/>
  <c r="G593" i="17"/>
  <c r="H593" i="17"/>
  <c r="I593" i="17"/>
  <c r="F594" i="17"/>
  <c r="G594" i="17"/>
  <c r="H594" i="17"/>
  <c r="I594" i="17"/>
  <c r="F595" i="17"/>
  <c r="G595" i="17"/>
  <c r="H595" i="17"/>
  <c r="I595" i="17"/>
  <c r="F596" i="17"/>
  <c r="G596" i="17"/>
  <c r="H596" i="17"/>
  <c r="I596" i="17"/>
  <c r="F597" i="17"/>
  <c r="G597" i="17"/>
  <c r="H597" i="17"/>
  <c r="I597" i="17"/>
  <c r="F598" i="17"/>
  <c r="G598" i="17"/>
  <c r="H598" i="17"/>
  <c r="I598" i="17"/>
  <c r="F599" i="17"/>
  <c r="G599" i="17"/>
  <c r="H599" i="17"/>
  <c r="I599" i="17"/>
  <c r="F600" i="17"/>
  <c r="G600" i="17"/>
  <c r="H600" i="17"/>
  <c r="I600" i="17"/>
  <c r="F601" i="17"/>
  <c r="G601" i="17"/>
  <c r="H601" i="17"/>
  <c r="I601" i="17"/>
  <c r="F602" i="17"/>
  <c r="G602" i="17"/>
  <c r="H602" i="17"/>
  <c r="I602" i="17"/>
  <c r="F603" i="17"/>
  <c r="G603" i="17"/>
  <c r="H603" i="17"/>
  <c r="I603" i="17"/>
  <c r="F604" i="17"/>
  <c r="G604" i="17"/>
  <c r="H604" i="17"/>
  <c r="I604" i="17"/>
  <c r="F605" i="17"/>
  <c r="G605" i="17"/>
  <c r="H605" i="17"/>
  <c r="I605" i="17"/>
  <c r="F606" i="17"/>
  <c r="G606" i="17"/>
  <c r="H606" i="17"/>
  <c r="I606" i="17"/>
  <c r="F607" i="17"/>
  <c r="G607" i="17"/>
  <c r="H607" i="17"/>
  <c r="I607" i="17"/>
  <c r="F608" i="17"/>
  <c r="G608" i="17"/>
  <c r="H608" i="17"/>
  <c r="I608" i="17"/>
  <c r="F609" i="17"/>
  <c r="G609" i="17"/>
  <c r="H609" i="17"/>
  <c r="I609" i="17"/>
  <c r="F610" i="17"/>
  <c r="G610" i="17"/>
  <c r="H610" i="17"/>
  <c r="I610" i="17"/>
  <c r="F611" i="17"/>
  <c r="G611" i="17"/>
  <c r="H611" i="17"/>
  <c r="I611" i="17"/>
  <c r="F612" i="17"/>
  <c r="G612" i="17"/>
  <c r="H612" i="17"/>
  <c r="I612" i="17"/>
  <c r="F613" i="17"/>
  <c r="G613" i="17"/>
  <c r="H613" i="17"/>
  <c r="I613" i="17"/>
  <c r="F614" i="17"/>
  <c r="G614" i="17"/>
  <c r="H614" i="17"/>
  <c r="I614" i="17"/>
  <c r="F615" i="17"/>
  <c r="G615" i="17"/>
  <c r="H615" i="17"/>
  <c r="I615" i="17"/>
  <c r="F616" i="17"/>
  <c r="G616" i="17"/>
  <c r="H616" i="17"/>
  <c r="I616" i="17"/>
  <c r="F617" i="17"/>
  <c r="G617" i="17"/>
  <c r="H617" i="17"/>
  <c r="I617" i="17"/>
  <c r="F618" i="17"/>
  <c r="G618" i="17"/>
  <c r="H618" i="17"/>
  <c r="I618" i="17"/>
  <c r="F619" i="17"/>
  <c r="G619" i="17"/>
  <c r="H619" i="17"/>
  <c r="I619" i="17"/>
  <c r="F620" i="17"/>
  <c r="G620" i="17"/>
  <c r="H620" i="17"/>
  <c r="I620" i="17"/>
  <c r="F621" i="17"/>
  <c r="G621" i="17"/>
  <c r="H621" i="17"/>
  <c r="I621" i="17"/>
  <c r="F622" i="17"/>
  <c r="G622" i="17"/>
  <c r="H622" i="17"/>
  <c r="I622" i="17"/>
  <c r="F623" i="17"/>
  <c r="G623" i="17"/>
  <c r="H623" i="17"/>
  <c r="I623" i="17"/>
  <c r="F624" i="17"/>
  <c r="G624" i="17"/>
  <c r="H624" i="17"/>
  <c r="I624" i="17"/>
  <c r="F625" i="17"/>
  <c r="G625" i="17"/>
  <c r="H625" i="17"/>
  <c r="I625" i="17"/>
  <c r="F626" i="17"/>
  <c r="G626" i="17"/>
  <c r="H626" i="17"/>
  <c r="I626" i="17"/>
  <c r="F627" i="17"/>
  <c r="G627" i="17"/>
  <c r="H627" i="17"/>
  <c r="I627" i="17"/>
  <c r="F628" i="17"/>
  <c r="G628" i="17"/>
  <c r="H628" i="17"/>
  <c r="I628" i="17"/>
  <c r="F629" i="17"/>
  <c r="G629" i="17"/>
  <c r="H629" i="17"/>
  <c r="I629" i="17"/>
  <c r="F630" i="17"/>
  <c r="G630" i="17"/>
  <c r="H630" i="17"/>
  <c r="I630" i="17"/>
  <c r="F631" i="17"/>
  <c r="G631" i="17"/>
  <c r="H631" i="17"/>
  <c r="I631" i="17"/>
  <c r="F632" i="17"/>
  <c r="G632" i="17"/>
  <c r="H632" i="17"/>
  <c r="I632" i="17"/>
  <c r="F633" i="17"/>
  <c r="G633" i="17"/>
  <c r="H633" i="17"/>
  <c r="I633" i="17"/>
  <c r="F634" i="17"/>
  <c r="G634" i="17"/>
  <c r="H634" i="17"/>
  <c r="I634" i="17"/>
  <c r="F635" i="17"/>
  <c r="G635" i="17"/>
  <c r="H635" i="17"/>
  <c r="I635" i="17"/>
  <c r="F636" i="17"/>
  <c r="G636" i="17"/>
  <c r="H636" i="17"/>
  <c r="I636" i="17"/>
  <c r="F637" i="17"/>
  <c r="G637" i="17"/>
  <c r="H637" i="17"/>
  <c r="I637" i="17"/>
  <c r="F638" i="17"/>
  <c r="G638" i="17"/>
  <c r="H638" i="17"/>
  <c r="I638" i="17"/>
  <c r="F639" i="17"/>
  <c r="G639" i="17"/>
  <c r="H639" i="17"/>
  <c r="I639" i="17"/>
  <c r="F640" i="17"/>
  <c r="G640" i="17"/>
  <c r="H640" i="17"/>
  <c r="I640" i="17"/>
  <c r="F641" i="17"/>
  <c r="G641" i="17"/>
  <c r="H641" i="17"/>
  <c r="I641" i="17"/>
  <c r="F642" i="17"/>
  <c r="G642" i="17"/>
  <c r="H642" i="17"/>
  <c r="I642" i="17"/>
  <c r="F643" i="17"/>
  <c r="G643" i="17"/>
  <c r="H643" i="17"/>
  <c r="I643" i="17"/>
  <c r="F644" i="17"/>
  <c r="G644" i="17"/>
  <c r="H644" i="17"/>
  <c r="I644" i="17"/>
  <c r="F645" i="17"/>
  <c r="G645" i="17"/>
  <c r="H645" i="17"/>
  <c r="I645" i="17"/>
  <c r="F646" i="17"/>
  <c r="G646" i="17"/>
  <c r="H646" i="17"/>
  <c r="I646" i="17"/>
  <c r="F647" i="17"/>
  <c r="G647" i="17"/>
  <c r="H647" i="17"/>
  <c r="I647" i="17"/>
  <c r="F648" i="17"/>
  <c r="G648" i="17"/>
  <c r="H648" i="17"/>
  <c r="I648" i="17"/>
  <c r="F649" i="17"/>
  <c r="G649" i="17"/>
  <c r="H649" i="17"/>
  <c r="I649" i="17"/>
  <c r="F650" i="17"/>
  <c r="G650" i="17"/>
  <c r="H650" i="17"/>
  <c r="I650" i="17"/>
  <c r="F651" i="17"/>
  <c r="G651" i="17"/>
  <c r="H651" i="17"/>
  <c r="I651" i="17"/>
  <c r="F652" i="17"/>
  <c r="G652" i="17"/>
  <c r="H652" i="17"/>
  <c r="I652" i="17"/>
  <c r="F653" i="17"/>
  <c r="G653" i="17"/>
  <c r="H653" i="17"/>
  <c r="I653" i="17"/>
  <c r="F654" i="17"/>
  <c r="G654" i="17"/>
  <c r="H654" i="17"/>
  <c r="I654" i="17"/>
  <c r="F655" i="17"/>
  <c r="G655" i="17"/>
  <c r="H655" i="17"/>
  <c r="I655" i="17"/>
  <c r="F656" i="17"/>
  <c r="G656" i="17"/>
  <c r="H656" i="17"/>
  <c r="I656" i="17"/>
  <c r="F657" i="17"/>
  <c r="G657" i="17"/>
  <c r="H657" i="17"/>
  <c r="I657" i="17"/>
  <c r="F658" i="17"/>
  <c r="G658" i="17"/>
  <c r="H658" i="17"/>
  <c r="I658" i="17"/>
  <c r="F659" i="17"/>
  <c r="G659" i="17"/>
  <c r="H659" i="17"/>
  <c r="I659" i="17"/>
  <c r="F660" i="17"/>
  <c r="G660" i="17"/>
  <c r="H660" i="17"/>
  <c r="I660" i="17"/>
  <c r="F661" i="17"/>
  <c r="G661" i="17"/>
  <c r="H661" i="17"/>
  <c r="I661" i="17"/>
  <c r="F662" i="17"/>
  <c r="G662" i="17"/>
  <c r="H662" i="17"/>
  <c r="I662" i="17"/>
  <c r="F663" i="17"/>
  <c r="G663" i="17"/>
  <c r="H663" i="17"/>
  <c r="I663" i="17"/>
  <c r="F664" i="17"/>
  <c r="G664" i="17"/>
  <c r="H664" i="17"/>
  <c r="I664" i="17"/>
  <c r="F665" i="17"/>
  <c r="G665" i="17"/>
  <c r="H665" i="17"/>
  <c r="I665" i="17"/>
  <c r="F666" i="17"/>
  <c r="G666" i="17"/>
  <c r="H666" i="17"/>
  <c r="I666" i="17"/>
  <c r="F667" i="17"/>
  <c r="G667" i="17"/>
  <c r="H667" i="17"/>
  <c r="I667" i="17"/>
  <c r="F668" i="17"/>
  <c r="G668" i="17"/>
  <c r="H668" i="17"/>
  <c r="I668" i="17"/>
  <c r="F669" i="17"/>
  <c r="G669" i="17"/>
  <c r="H669" i="17"/>
  <c r="I669" i="17"/>
  <c r="F670" i="17"/>
  <c r="G670" i="17"/>
  <c r="H670" i="17"/>
  <c r="I670" i="17"/>
  <c r="F671" i="17"/>
  <c r="G671" i="17"/>
  <c r="H671" i="17"/>
  <c r="I671" i="17"/>
  <c r="F672" i="17"/>
  <c r="G672" i="17"/>
  <c r="H672" i="17"/>
  <c r="I672" i="17"/>
  <c r="F673" i="17"/>
  <c r="G673" i="17"/>
  <c r="H673" i="17"/>
  <c r="I673" i="17"/>
  <c r="F674" i="17"/>
  <c r="G674" i="17"/>
  <c r="H674" i="17"/>
  <c r="I674" i="17"/>
  <c r="F675" i="17"/>
  <c r="G675" i="17"/>
  <c r="H675" i="17"/>
  <c r="I675" i="17"/>
  <c r="F676" i="17"/>
  <c r="G676" i="17"/>
  <c r="H676" i="17"/>
  <c r="I676" i="17"/>
  <c r="F677" i="17"/>
  <c r="G677" i="17"/>
  <c r="H677" i="17"/>
  <c r="I677" i="17"/>
  <c r="F678" i="17"/>
  <c r="G678" i="17"/>
  <c r="H678" i="17"/>
  <c r="I678" i="17"/>
  <c r="F679" i="17"/>
  <c r="G679" i="17"/>
  <c r="H679" i="17"/>
  <c r="I679" i="17"/>
  <c r="F680" i="17"/>
  <c r="G680" i="17"/>
  <c r="H680" i="17"/>
  <c r="I680" i="17"/>
  <c r="F681" i="17"/>
  <c r="G681" i="17"/>
  <c r="H681" i="17"/>
  <c r="I681" i="17"/>
  <c r="F682" i="17"/>
  <c r="G682" i="17"/>
  <c r="H682" i="17"/>
  <c r="I682" i="17"/>
  <c r="F683" i="17"/>
  <c r="G683" i="17"/>
  <c r="H683" i="17"/>
  <c r="I683" i="17"/>
  <c r="F684" i="17"/>
  <c r="G684" i="17"/>
  <c r="H684" i="17"/>
  <c r="I684" i="17"/>
  <c r="F685" i="17"/>
  <c r="G685" i="17"/>
  <c r="H685" i="17"/>
  <c r="I685" i="17"/>
  <c r="F686" i="17"/>
  <c r="G686" i="17"/>
  <c r="H686" i="17"/>
  <c r="I686" i="17"/>
  <c r="F687" i="17"/>
  <c r="G687" i="17"/>
  <c r="H687" i="17"/>
  <c r="I687" i="17"/>
  <c r="F688" i="17"/>
  <c r="G688" i="17"/>
  <c r="H688" i="17"/>
  <c r="I688" i="17"/>
  <c r="F689" i="17"/>
  <c r="G689" i="17"/>
  <c r="H689" i="17"/>
  <c r="I689" i="17"/>
  <c r="F690" i="17"/>
  <c r="G690" i="17"/>
  <c r="H690" i="17"/>
  <c r="I690" i="17"/>
  <c r="F691" i="17"/>
  <c r="G691" i="17"/>
  <c r="H691" i="17"/>
  <c r="I691" i="17"/>
  <c r="F692" i="17"/>
  <c r="G692" i="17"/>
  <c r="H692" i="17"/>
  <c r="I692" i="17"/>
  <c r="F693" i="17"/>
  <c r="G693" i="17"/>
  <c r="H693" i="17"/>
  <c r="I693" i="17"/>
  <c r="F694" i="17"/>
  <c r="G694" i="17"/>
  <c r="H694" i="17"/>
  <c r="I694" i="17"/>
  <c r="F695" i="17"/>
  <c r="G695" i="17"/>
  <c r="H695" i="17"/>
  <c r="I695" i="17"/>
  <c r="F696" i="17"/>
  <c r="G696" i="17"/>
  <c r="H696" i="17"/>
  <c r="I696" i="17"/>
  <c r="F697" i="17"/>
  <c r="G697" i="17"/>
  <c r="H697" i="17"/>
  <c r="I697" i="17"/>
  <c r="F698" i="17"/>
  <c r="G698" i="17"/>
  <c r="H698" i="17"/>
  <c r="I698" i="17"/>
  <c r="F699" i="17"/>
  <c r="G699" i="17"/>
  <c r="H699" i="17"/>
  <c r="I699" i="17"/>
  <c r="F700" i="17"/>
  <c r="G700" i="17"/>
  <c r="H700" i="17"/>
  <c r="I700" i="17"/>
  <c r="F701" i="17"/>
  <c r="G701" i="17"/>
  <c r="H701" i="17"/>
  <c r="I701" i="17"/>
  <c r="F702" i="17"/>
  <c r="G702" i="17"/>
  <c r="H702" i="17"/>
  <c r="I702" i="17"/>
  <c r="F703" i="17"/>
  <c r="G703" i="17"/>
  <c r="H703" i="17"/>
  <c r="I703" i="17"/>
  <c r="F704" i="17"/>
  <c r="G704" i="17"/>
  <c r="H704" i="17"/>
  <c r="I704" i="17"/>
  <c r="F705" i="17"/>
  <c r="G705" i="17"/>
  <c r="H705" i="17"/>
  <c r="I705" i="17"/>
  <c r="F706" i="17"/>
  <c r="G706" i="17"/>
  <c r="H706" i="17"/>
  <c r="I706" i="17"/>
  <c r="F707" i="17"/>
  <c r="G707" i="17"/>
  <c r="H707" i="17"/>
  <c r="I707" i="17"/>
  <c r="F708" i="17"/>
  <c r="G708" i="17"/>
  <c r="H708" i="17"/>
  <c r="I708" i="17"/>
  <c r="F709" i="17"/>
  <c r="G709" i="17"/>
  <c r="H709" i="17"/>
  <c r="I709" i="17"/>
  <c r="F710" i="17"/>
  <c r="G710" i="17"/>
  <c r="H710" i="17"/>
  <c r="I710" i="17"/>
  <c r="F711" i="17"/>
  <c r="G711" i="17"/>
  <c r="H711" i="17"/>
  <c r="I711" i="17"/>
  <c r="F712" i="17"/>
  <c r="G712" i="17"/>
  <c r="H712" i="17"/>
  <c r="I712" i="17"/>
  <c r="F713" i="17"/>
  <c r="G713" i="17"/>
  <c r="H713" i="17"/>
  <c r="I713" i="17"/>
  <c r="F714" i="17"/>
  <c r="G714" i="17"/>
  <c r="H714" i="17"/>
  <c r="I714" i="17"/>
  <c r="F715" i="17"/>
  <c r="G715" i="17"/>
  <c r="H715" i="17"/>
  <c r="I715" i="17"/>
  <c r="F716" i="17"/>
  <c r="G716" i="17"/>
  <c r="H716" i="17"/>
  <c r="I716" i="17"/>
  <c r="F717" i="17"/>
  <c r="G717" i="17"/>
  <c r="H717" i="17"/>
  <c r="I717" i="17"/>
  <c r="F718" i="17"/>
  <c r="G718" i="17"/>
  <c r="H718" i="17"/>
  <c r="I718" i="17"/>
  <c r="F719" i="17"/>
  <c r="G719" i="17"/>
  <c r="H719" i="17"/>
  <c r="I719" i="17"/>
  <c r="F720" i="17"/>
  <c r="G720" i="17"/>
  <c r="H720" i="17"/>
  <c r="I720" i="17"/>
  <c r="F721" i="17"/>
  <c r="G721" i="17"/>
  <c r="H721" i="17"/>
  <c r="I721" i="17"/>
  <c r="F722" i="17"/>
  <c r="G722" i="17"/>
  <c r="H722" i="17"/>
  <c r="I722" i="17"/>
  <c r="F723" i="17"/>
  <c r="G723" i="17"/>
  <c r="H723" i="17"/>
  <c r="I723" i="17"/>
  <c r="F724" i="17"/>
  <c r="G724" i="17"/>
  <c r="H724" i="17"/>
  <c r="I724" i="17"/>
  <c r="F725" i="17"/>
  <c r="G725" i="17"/>
  <c r="H725" i="17"/>
  <c r="I725" i="17"/>
  <c r="F726" i="17"/>
  <c r="G726" i="17"/>
  <c r="H726" i="17"/>
  <c r="I726" i="17"/>
  <c r="F727" i="17"/>
  <c r="G727" i="17"/>
  <c r="H727" i="17"/>
  <c r="I727" i="17"/>
  <c r="F728" i="17"/>
  <c r="G728" i="17"/>
  <c r="H728" i="17"/>
  <c r="I728" i="17"/>
  <c r="F729" i="17"/>
  <c r="G729" i="17"/>
  <c r="H729" i="17"/>
  <c r="I729" i="17"/>
  <c r="F730" i="17"/>
  <c r="G730" i="17"/>
  <c r="H730" i="17"/>
  <c r="I730" i="17"/>
  <c r="F731" i="17"/>
  <c r="G731" i="17"/>
  <c r="H731" i="17"/>
  <c r="I731" i="17"/>
  <c r="F732" i="17"/>
  <c r="G732" i="17"/>
  <c r="H732" i="17"/>
  <c r="I732" i="17"/>
  <c r="F733" i="17"/>
  <c r="G733" i="17"/>
  <c r="H733" i="17"/>
  <c r="I733" i="17"/>
  <c r="F734" i="17"/>
  <c r="G734" i="17"/>
  <c r="H734" i="17"/>
  <c r="I734" i="17"/>
  <c r="F735" i="17"/>
  <c r="G735" i="17"/>
  <c r="H735" i="17"/>
  <c r="I735" i="17"/>
  <c r="F736" i="17"/>
  <c r="G736" i="17"/>
  <c r="H736" i="17"/>
  <c r="I736" i="17"/>
  <c r="F737" i="17"/>
  <c r="G737" i="17"/>
  <c r="H737" i="17"/>
  <c r="I737" i="17"/>
  <c r="F738" i="17"/>
  <c r="G738" i="17"/>
  <c r="H738" i="17"/>
  <c r="I738" i="17"/>
  <c r="F739" i="17"/>
  <c r="G739" i="17"/>
  <c r="H739" i="17"/>
  <c r="I739" i="17"/>
  <c r="F740" i="17"/>
  <c r="G740" i="17"/>
  <c r="H740" i="17"/>
  <c r="I740" i="17"/>
  <c r="F741" i="17"/>
  <c r="G741" i="17"/>
  <c r="H741" i="17"/>
  <c r="I741" i="17"/>
  <c r="F742" i="17"/>
  <c r="G742" i="17"/>
  <c r="H742" i="17"/>
  <c r="I742" i="17"/>
  <c r="F743" i="17"/>
  <c r="G743" i="17"/>
  <c r="H743" i="17"/>
  <c r="I743" i="17"/>
  <c r="F744" i="17"/>
  <c r="G744" i="17"/>
  <c r="H744" i="17"/>
  <c r="I744" i="17"/>
  <c r="F745" i="17"/>
  <c r="G745" i="17"/>
  <c r="H745" i="17"/>
  <c r="I745" i="17"/>
  <c r="F746" i="17"/>
  <c r="G746" i="17"/>
  <c r="H746" i="17"/>
  <c r="I746" i="17"/>
  <c r="F747" i="17"/>
  <c r="G747" i="17"/>
  <c r="H747" i="17"/>
  <c r="I747" i="17"/>
  <c r="F748" i="17"/>
  <c r="G748" i="17"/>
  <c r="H748" i="17"/>
  <c r="I748" i="17"/>
  <c r="F749" i="17"/>
  <c r="G749" i="17"/>
  <c r="H749" i="17"/>
  <c r="I749" i="17"/>
  <c r="F750" i="17"/>
  <c r="G750" i="17"/>
  <c r="H750" i="17"/>
  <c r="I750" i="17"/>
  <c r="F751" i="17"/>
  <c r="G751" i="17"/>
  <c r="H751" i="17"/>
  <c r="I751" i="17"/>
  <c r="F752" i="17"/>
  <c r="G752" i="17"/>
  <c r="H752" i="17"/>
  <c r="I752" i="17"/>
  <c r="F753" i="17"/>
  <c r="G753" i="17"/>
  <c r="H753" i="17"/>
  <c r="I753" i="17"/>
  <c r="F754" i="17"/>
  <c r="G754" i="17"/>
  <c r="H754" i="17"/>
  <c r="I754" i="17"/>
  <c r="F755" i="17"/>
  <c r="G755" i="17"/>
  <c r="H755" i="17"/>
  <c r="I755" i="17"/>
  <c r="F756" i="17"/>
  <c r="G756" i="17"/>
  <c r="H756" i="17"/>
  <c r="I756" i="17"/>
  <c r="F757" i="17"/>
  <c r="G757" i="17"/>
  <c r="H757" i="17"/>
  <c r="I757" i="17"/>
  <c r="F758" i="17"/>
  <c r="G758" i="17"/>
  <c r="H758" i="17"/>
  <c r="I758" i="17"/>
  <c r="F759" i="17"/>
  <c r="G759" i="17"/>
  <c r="H759" i="17"/>
  <c r="I759" i="17"/>
  <c r="F760" i="17"/>
  <c r="G760" i="17"/>
  <c r="H760" i="17"/>
  <c r="I760" i="17"/>
  <c r="F761" i="17"/>
  <c r="G761" i="17"/>
  <c r="H761" i="17"/>
  <c r="I761" i="17"/>
  <c r="F762" i="17"/>
  <c r="G762" i="17"/>
  <c r="H762" i="17"/>
  <c r="I762" i="17"/>
  <c r="F763" i="17"/>
  <c r="G763" i="17"/>
  <c r="H763" i="17"/>
  <c r="I763" i="17"/>
  <c r="F764" i="17"/>
  <c r="G764" i="17"/>
  <c r="H764" i="17"/>
  <c r="I764" i="17"/>
  <c r="F765" i="17"/>
  <c r="G765" i="17"/>
  <c r="H765" i="17"/>
  <c r="I765" i="17"/>
  <c r="F766" i="17"/>
  <c r="G766" i="17"/>
  <c r="H766" i="17"/>
  <c r="I766" i="17"/>
  <c r="F767" i="17"/>
  <c r="G767" i="17"/>
  <c r="H767" i="17"/>
  <c r="I767" i="17"/>
  <c r="F768" i="17"/>
  <c r="G768" i="17"/>
  <c r="H768" i="17"/>
  <c r="I768" i="17"/>
  <c r="F769" i="17"/>
  <c r="G769" i="17"/>
  <c r="H769" i="17"/>
  <c r="I769" i="17"/>
  <c r="F770" i="17"/>
  <c r="G770" i="17"/>
  <c r="H770" i="17"/>
  <c r="I770" i="17"/>
  <c r="F771" i="17"/>
  <c r="G771" i="17"/>
  <c r="H771" i="17"/>
  <c r="I771" i="17"/>
  <c r="F772" i="17"/>
  <c r="G772" i="17"/>
  <c r="H772" i="17"/>
  <c r="I772" i="17"/>
  <c r="F773" i="17"/>
  <c r="G773" i="17"/>
  <c r="H773" i="17"/>
  <c r="I773" i="17"/>
  <c r="F774" i="17"/>
  <c r="G774" i="17"/>
  <c r="H774" i="17"/>
  <c r="I774" i="17"/>
  <c r="F775" i="17"/>
  <c r="G775" i="17"/>
  <c r="H775" i="17"/>
  <c r="I775" i="17"/>
  <c r="F776" i="17"/>
  <c r="G776" i="17"/>
  <c r="H776" i="17"/>
  <c r="I776" i="17"/>
  <c r="F777" i="17"/>
  <c r="G777" i="17"/>
  <c r="H777" i="17"/>
  <c r="I777" i="17"/>
  <c r="F778" i="17"/>
  <c r="G778" i="17"/>
  <c r="H778" i="17"/>
  <c r="I778" i="17"/>
  <c r="F779" i="17"/>
  <c r="G779" i="17"/>
  <c r="H779" i="17"/>
  <c r="I779" i="17"/>
  <c r="F780" i="17"/>
  <c r="G780" i="17"/>
  <c r="H780" i="17"/>
  <c r="I780" i="17"/>
  <c r="F781" i="17"/>
  <c r="G781" i="17"/>
  <c r="H781" i="17"/>
  <c r="I781" i="17"/>
  <c r="F782" i="17"/>
  <c r="G782" i="17"/>
  <c r="H782" i="17"/>
  <c r="I782" i="17"/>
  <c r="F783" i="17"/>
  <c r="G783" i="17"/>
  <c r="H783" i="17"/>
  <c r="I783" i="17"/>
  <c r="F784" i="17"/>
  <c r="G784" i="17"/>
  <c r="H784" i="17"/>
  <c r="I784" i="17"/>
  <c r="F785" i="17"/>
  <c r="G785" i="17"/>
  <c r="H785" i="17"/>
  <c r="I785" i="17"/>
  <c r="F786" i="17"/>
  <c r="G786" i="17"/>
  <c r="H786" i="17"/>
  <c r="I786" i="17"/>
  <c r="F787" i="17"/>
  <c r="G787" i="17"/>
  <c r="H787" i="17"/>
  <c r="I787" i="17"/>
  <c r="F788" i="17"/>
  <c r="G788" i="17"/>
  <c r="H788" i="17"/>
  <c r="I788" i="17"/>
  <c r="F789" i="17"/>
  <c r="G789" i="17"/>
  <c r="H789" i="17"/>
  <c r="I789" i="17"/>
  <c r="F790" i="17"/>
  <c r="G790" i="17"/>
  <c r="H790" i="17"/>
  <c r="I790" i="17"/>
  <c r="F791" i="17"/>
  <c r="G791" i="17"/>
  <c r="H791" i="17"/>
  <c r="I791" i="17"/>
  <c r="F792" i="17"/>
  <c r="G792" i="17"/>
  <c r="H792" i="17"/>
  <c r="I792" i="17"/>
  <c r="F793" i="17"/>
  <c r="G793" i="17"/>
  <c r="H793" i="17"/>
  <c r="I793" i="17"/>
  <c r="F794" i="17"/>
  <c r="G794" i="17"/>
  <c r="H794" i="17"/>
  <c r="I794" i="17"/>
  <c r="F795" i="17"/>
  <c r="G795" i="17"/>
  <c r="H795" i="17"/>
  <c r="I795" i="17"/>
  <c r="F796" i="17"/>
  <c r="G796" i="17"/>
  <c r="H796" i="17"/>
  <c r="I796" i="17"/>
  <c r="F797" i="17"/>
  <c r="G797" i="17"/>
  <c r="H797" i="17"/>
  <c r="I797" i="17"/>
  <c r="F798" i="17"/>
  <c r="G798" i="17"/>
  <c r="H798" i="17"/>
  <c r="I798" i="17"/>
  <c r="F799" i="17"/>
  <c r="G799" i="17"/>
  <c r="H799" i="17"/>
  <c r="I799" i="17"/>
  <c r="F800" i="17"/>
  <c r="G800" i="17"/>
  <c r="H800" i="17"/>
  <c r="I800" i="17"/>
  <c r="F801" i="17"/>
  <c r="G801" i="17"/>
  <c r="H801" i="17"/>
  <c r="I801" i="17"/>
  <c r="F802" i="17"/>
  <c r="G802" i="17"/>
  <c r="H802" i="17"/>
  <c r="I802" i="17"/>
  <c r="F803" i="17"/>
  <c r="G803" i="17"/>
  <c r="H803" i="17"/>
  <c r="I803" i="17"/>
  <c r="F804" i="17"/>
  <c r="G804" i="17"/>
  <c r="H804" i="17"/>
  <c r="I804" i="17"/>
  <c r="F805" i="17"/>
  <c r="G805" i="17"/>
  <c r="H805" i="17"/>
  <c r="I805" i="17"/>
  <c r="F806" i="17"/>
  <c r="G806" i="17"/>
  <c r="H806" i="17"/>
  <c r="I806" i="17"/>
  <c r="F807" i="17"/>
  <c r="G807" i="17"/>
  <c r="H807" i="17"/>
  <c r="I807" i="17"/>
  <c r="F808" i="17"/>
  <c r="G808" i="17"/>
  <c r="H808" i="17"/>
  <c r="I808" i="17"/>
  <c r="F809" i="17"/>
  <c r="G809" i="17"/>
  <c r="H809" i="17"/>
  <c r="I809" i="17"/>
  <c r="F810" i="17"/>
  <c r="G810" i="17"/>
  <c r="H810" i="17"/>
  <c r="I810" i="17"/>
  <c r="F811" i="17"/>
  <c r="G811" i="17"/>
  <c r="H811" i="17"/>
  <c r="I811" i="17"/>
  <c r="F812" i="17"/>
  <c r="G812" i="17"/>
  <c r="H812" i="17"/>
  <c r="I812" i="17"/>
  <c r="F813" i="17"/>
  <c r="G813" i="17"/>
  <c r="H813" i="17"/>
  <c r="I813" i="17"/>
  <c r="F814" i="17"/>
  <c r="G814" i="17"/>
  <c r="H814" i="17"/>
  <c r="I814" i="17"/>
  <c r="F815" i="17"/>
  <c r="G815" i="17"/>
  <c r="H815" i="17"/>
  <c r="I815" i="17"/>
  <c r="F816" i="17"/>
  <c r="G816" i="17"/>
  <c r="H816" i="17"/>
  <c r="I816" i="17"/>
  <c r="F817" i="17"/>
  <c r="G817" i="17"/>
  <c r="H817" i="17"/>
  <c r="I817" i="17"/>
  <c r="F818" i="17"/>
  <c r="G818" i="17"/>
  <c r="H818" i="17"/>
  <c r="I818" i="17"/>
  <c r="F819" i="17"/>
  <c r="G819" i="17"/>
  <c r="H819" i="17"/>
  <c r="I819" i="17"/>
  <c r="F820" i="17"/>
  <c r="G820" i="17"/>
  <c r="H820" i="17"/>
  <c r="I820" i="17"/>
  <c r="F821" i="17"/>
  <c r="G821" i="17"/>
  <c r="H821" i="17"/>
  <c r="I821" i="17"/>
  <c r="F822" i="17"/>
  <c r="G822" i="17"/>
  <c r="H822" i="17"/>
  <c r="I822" i="17"/>
  <c r="F823" i="17"/>
  <c r="G823" i="17"/>
  <c r="H823" i="17"/>
  <c r="I823" i="17"/>
  <c r="F824" i="17"/>
  <c r="G824" i="17"/>
  <c r="H824" i="17"/>
  <c r="I824" i="17"/>
  <c r="F825" i="17"/>
  <c r="G825" i="17"/>
  <c r="H825" i="17"/>
  <c r="I825" i="17"/>
  <c r="F826" i="17"/>
  <c r="G826" i="17"/>
  <c r="H826" i="17"/>
  <c r="I826" i="17"/>
  <c r="F827" i="17"/>
  <c r="G827" i="17"/>
  <c r="H827" i="17"/>
  <c r="I827" i="17"/>
  <c r="F828" i="17"/>
  <c r="G828" i="17"/>
  <c r="H828" i="17"/>
  <c r="I828" i="17"/>
  <c r="F829" i="17"/>
  <c r="G829" i="17"/>
  <c r="H829" i="17"/>
  <c r="I829" i="17"/>
  <c r="F830" i="17"/>
  <c r="G830" i="17"/>
  <c r="H830" i="17"/>
  <c r="I830" i="17"/>
  <c r="F831" i="17"/>
  <c r="G831" i="17"/>
  <c r="H831" i="17"/>
  <c r="I831" i="17"/>
  <c r="F832" i="17"/>
  <c r="G832" i="17"/>
  <c r="H832" i="17"/>
  <c r="I832" i="17"/>
  <c r="F833" i="17"/>
  <c r="G833" i="17"/>
  <c r="H833" i="17"/>
  <c r="I833" i="17"/>
  <c r="F834" i="17"/>
  <c r="G834" i="17"/>
  <c r="H834" i="17"/>
  <c r="I834" i="17"/>
  <c r="F835" i="17"/>
  <c r="G835" i="17"/>
  <c r="H835" i="17"/>
  <c r="I835" i="17"/>
  <c r="F836" i="17"/>
  <c r="G836" i="17"/>
  <c r="H836" i="17"/>
  <c r="I836" i="17"/>
  <c r="F837" i="17"/>
  <c r="G837" i="17"/>
  <c r="H837" i="17"/>
  <c r="I837" i="17"/>
  <c r="F838" i="17"/>
  <c r="G838" i="17"/>
  <c r="H838" i="17"/>
  <c r="I838" i="17"/>
  <c r="F839" i="17"/>
  <c r="G839" i="17"/>
  <c r="H839" i="17"/>
  <c r="I839" i="17"/>
  <c r="F840" i="17"/>
  <c r="G840" i="17"/>
  <c r="H840" i="17"/>
  <c r="I840" i="17"/>
  <c r="F841" i="17"/>
  <c r="G841" i="17"/>
  <c r="H841" i="17"/>
  <c r="I841" i="17"/>
  <c r="F842" i="17"/>
  <c r="G842" i="17"/>
  <c r="H842" i="17"/>
  <c r="I842" i="17"/>
  <c r="F843" i="17"/>
  <c r="G843" i="17"/>
  <c r="H843" i="17"/>
  <c r="I843" i="17"/>
  <c r="F844" i="17"/>
  <c r="G844" i="17"/>
  <c r="H844" i="17"/>
  <c r="I844" i="17"/>
  <c r="F845" i="17"/>
  <c r="G845" i="17"/>
  <c r="H845" i="17"/>
  <c r="I845" i="17"/>
  <c r="F846" i="17"/>
  <c r="G846" i="17"/>
  <c r="H846" i="17"/>
  <c r="I846" i="17"/>
  <c r="F847" i="17"/>
  <c r="G847" i="17"/>
  <c r="H847" i="17"/>
  <c r="I847" i="17"/>
  <c r="F848" i="17"/>
  <c r="G848" i="17"/>
  <c r="H848" i="17"/>
  <c r="I848" i="17"/>
  <c r="F849" i="17"/>
  <c r="G849" i="17"/>
  <c r="H849" i="17"/>
  <c r="I849" i="17"/>
  <c r="F850" i="17"/>
  <c r="G850" i="17"/>
  <c r="H850" i="17"/>
  <c r="I850" i="17"/>
  <c r="F851" i="17"/>
  <c r="G851" i="17"/>
  <c r="H851" i="17"/>
  <c r="I851" i="17"/>
  <c r="F852" i="17"/>
  <c r="G852" i="17"/>
  <c r="H852" i="17"/>
  <c r="I852" i="17"/>
  <c r="F853" i="17"/>
  <c r="G853" i="17"/>
  <c r="H853" i="17"/>
  <c r="I853" i="17"/>
  <c r="F854" i="17"/>
  <c r="G854" i="17"/>
  <c r="H854" i="17"/>
  <c r="I854" i="17"/>
  <c r="F855" i="17"/>
  <c r="G855" i="17"/>
  <c r="H855" i="17"/>
  <c r="I855" i="17"/>
  <c r="F856" i="17"/>
  <c r="G856" i="17"/>
  <c r="H856" i="17"/>
  <c r="I856" i="17"/>
  <c r="F857" i="17"/>
  <c r="G857" i="17"/>
  <c r="H857" i="17"/>
  <c r="I857" i="17"/>
  <c r="F858" i="17"/>
  <c r="G858" i="17"/>
  <c r="H858" i="17"/>
  <c r="I858" i="17"/>
  <c r="F859" i="17"/>
  <c r="G859" i="17"/>
  <c r="H859" i="17"/>
  <c r="I859" i="17"/>
  <c r="F860" i="17"/>
  <c r="G860" i="17"/>
  <c r="H860" i="17"/>
  <c r="I860" i="17"/>
  <c r="F861" i="17"/>
  <c r="G861" i="17"/>
  <c r="H861" i="17"/>
  <c r="I861" i="17"/>
  <c r="F862" i="17"/>
  <c r="G862" i="17"/>
  <c r="H862" i="17"/>
  <c r="I862" i="17"/>
  <c r="F863" i="17"/>
  <c r="G863" i="17"/>
  <c r="H863" i="17"/>
  <c r="I863" i="17"/>
  <c r="F864" i="17"/>
  <c r="G864" i="17"/>
  <c r="H864" i="17"/>
  <c r="I864" i="17"/>
  <c r="F865" i="17"/>
  <c r="G865" i="17"/>
  <c r="H865" i="17"/>
  <c r="I865" i="17"/>
  <c r="F866" i="17"/>
  <c r="G866" i="17"/>
  <c r="H866" i="17"/>
  <c r="I866" i="17"/>
  <c r="F867" i="17"/>
  <c r="G867" i="17"/>
  <c r="H867" i="17"/>
  <c r="I867" i="17"/>
  <c r="F868" i="17"/>
  <c r="G868" i="17"/>
  <c r="H868" i="17"/>
  <c r="I868" i="17"/>
  <c r="F869" i="17"/>
  <c r="G869" i="17"/>
  <c r="H869" i="17"/>
  <c r="I869" i="17"/>
  <c r="F870" i="17"/>
  <c r="G870" i="17"/>
  <c r="H870" i="17"/>
  <c r="I870" i="17"/>
  <c r="F871" i="17"/>
  <c r="G871" i="17"/>
  <c r="H871" i="17"/>
  <c r="I871" i="17"/>
  <c r="F872" i="17"/>
  <c r="G872" i="17"/>
  <c r="H872" i="17"/>
  <c r="I872" i="17"/>
  <c r="F873" i="17"/>
  <c r="G873" i="17"/>
  <c r="H873" i="17"/>
  <c r="I873" i="17"/>
  <c r="F874" i="17"/>
  <c r="G874" i="17"/>
  <c r="H874" i="17"/>
  <c r="I874" i="17"/>
  <c r="F875" i="17"/>
  <c r="G875" i="17"/>
  <c r="H875" i="17"/>
  <c r="I875" i="17"/>
  <c r="F876" i="17"/>
  <c r="G876" i="17"/>
  <c r="H876" i="17"/>
  <c r="I876" i="17"/>
  <c r="F877" i="17"/>
  <c r="G877" i="17"/>
  <c r="H877" i="17"/>
  <c r="I877" i="17"/>
  <c r="F878" i="17"/>
  <c r="G878" i="17"/>
  <c r="H878" i="17"/>
  <c r="I878" i="17"/>
  <c r="F879" i="17"/>
  <c r="G879" i="17"/>
  <c r="H879" i="17"/>
  <c r="I879" i="17"/>
  <c r="F880" i="17"/>
  <c r="G880" i="17"/>
  <c r="H880" i="17"/>
  <c r="I880" i="17"/>
  <c r="F881" i="17"/>
  <c r="G881" i="17"/>
  <c r="H881" i="17"/>
  <c r="I881" i="17"/>
  <c r="F882" i="17"/>
  <c r="G882" i="17"/>
  <c r="H882" i="17"/>
  <c r="I882" i="17"/>
  <c r="F883" i="17"/>
  <c r="G883" i="17"/>
  <c r="H883" i="17"/>
  <c r="I883" i="17"/>
  <c r="F884" i="17"/>
  <c r="G884" i="17"/>
  <c r="H884" i="17"/>
  <c r="I884" i="17"/>
  <c r="F885" i="17"/>
  <c r="G885" i="17"/>
  <c r="H885" i="17"/>
  <c r="I885" i="17"/>
  <c r="F886" i="17"/>
  <c r="G886" i="17"/>
  <c r="H886" i="17"/>
  <c r="I886" i="17"/>
  <c r="F887" i="17"/>
  <c r="G887" i="17"/>
  <c r="H887" i="17"/>
  <c r="I887" i="17"/>
  <c r="F888" i="17"/>
  <c r="G888" i="17"/>
  <c r="H888" i="17"/>
  <c r="I888" i="17"/>
  <c r="F889" i="17"/>
  <c r="G889" i="17"/>
  <c r="H889" i="17"/>
  <c r="I889" i="17"/>
  <c r="F890" i="17"/>
  <c r="G890" i="17"/>
  <c r="H890" i="17"/>
  <c r="I890" i="17"/>
  <c r="F891" i="17"/>
  <c r="G891" i="17"/>
  <c r="H891" i="17"/>
  <c r="I891" i="17"/>
  <c r="F892" i="17"/>
  <c r="G892" i="17"/>
  <c r="H892" i="17"/>
  <c r="I892" i="17"/>
  <c r="F893" i="17"/>
  <c r="G893" i="17"/>
  <c r="H893" i="17"/>
  <c r="I893" i="17"/>
  <c r="F894" i="17"/>
  <c r="G894" i="17"/>
  <c r="H894" i="17"/>
  <c r="I894" i="17"/>
  <c r="F895" i="17"/>
  <c r="G895" i="17"/>
  <c r="H895" i="17"/>
  <c r="I895" i="17"/>
  <c r="F896" i="17"/>
  <c r="G896" i="17"/>
  <c r="H896" i="17"/>
  <c r="I896" i="17"/>
  <c r="F897" i="17"/>
  <c r="G897" i="17"/>
  <c r="H897" i="17"/>
  <c r="I897" i="17"/>
  <c r="F898" i="17"/>
  <c r="G898" i="17"/>
  <c r="H898" i="17"/>
  <c r="I898" i="17"/>
  <c r="F899" i="17"/>
  <c r="G899" i="17"/>
  <c r="H899" i="17"/>
  <c r="I899" i="17"/>
  <c r="F900" i="17"/>
  <c r="G900" i="17"/>
  <c r="H900" i="17"/>
  <c r="I900" i="17"/>
  <c r="F901" i="17"/>
  <c r="G901" i="17"/>
  <c r="H901" i="17"/>
  <c r="I901" i="17"/>
  <c r="F902" i="17"/>
  <c r="G902" i="17"/>
  <c r="H902" i="17"/>
  <c r="I902" i="17"/>
  <c r="F903" i="17"/>
  <c r="G903" i="17"/>
  <c r="H903" i="17"/>
  <c r="I903" i="17"/>
  <c r="F904" i="17"/>
  <c r="G904" i="17"/>
  <c r="H904" i="17"/>
  <c r="I904" i="17"/>
  <c r="F905" i="17"/>
  <c r="G905" i="17"/>
  <c r="H905" i="17"/>
  <c r="I905" i="17"/>
  <c r="F906" i="17"/>
  <c r="G906" i="17"/>
  <c r="H906" i="17"/>
  <c r="I906" i="17"/>
  <c r="F907" i="17"/>
  <c r="G907" i="17"/>
  <c r="H907" i="17"/>
  <c r="I907" i="17"/>
  <c r="F908" i="17"/>
  <c r="G908" i="17"/>
  <c r="H908" i="17"/>
  <c r="I908" i="17"/>
  <c r="F909" i="17"/>
  <c r="G909" i="17"/>
  <c r="H909" i="17"/>
  <c r="I909" i="17"/>
  <c r="F910" i="17"/>
  <c r="G910" i="17"/>
  <c r="H910" i="17"/>
  <c r="I910" i="17"/>
  <c r="F911" i="17"/>
  <c r="G911" i="17"/>
  <c r="H911" i="17"/>
  <c r="I911" i="17"/>
  <c r="F912" i="17"/>
  <c r="G912" i="17"/>
  <c r="H912" i="17"/>
  <c r="I912" i="17"/>
  <c r="F913" i="17"/>
  <c r="G913" i="17"/>
  <c r="H913" i="17"/>
  <c r="I913" i="17"/>
  <c r="F914" i="17"/>
  <c r="G914" i="17"/>
  <c r="H914" i="17"/>
  <c r="I914" i="17"/>
  <c r="F915" i="17"/>
  <c r="G915" i="17"/>
  <c r="H915" i="17"/>
  <c r="I915" i="17"/>
  <c r="F916" i="17"/>
  <c r="G916" i="17"/>
  <c r="H916" i="17"/>
  <c r="I916" i="17"/>
  <c r="F917" i="17"/>
  <c r="G917" i="17"/>
  <c r="H917" i="17"/>
  <c r="I917" i="17"/>
  <c r="F918" i="17"/>
  <c r="G918" i="17"/>
  <c r="H918" i="17"/>
  <c r="I918" i="17"/>
  <c r="F919" i="17"/>
  <c r="G919" i="17"/>
  <c r="H919" i="17"/>
  <c r="I919" i="17"/>
  <c r="F920" i="17"/>
  <c r="G920" i="17"/>
  <c r="H920" i="17"/>
  <c r="I920" i="17"/>
  <c r="F921" i="17"/>
  <c r="G921" i="17"/>
  <c r="H921" i="17"/>
  <c r="I921" i="17"/>
  <c r="F922" i="17"/>
  <c r="G922" i="17"/>
  <c r="H922" i="17"/>
  <c r="I922" i="17"/>
  <c r="F923" i="17"/>
  <c r="G923" i="17"/>
  <c r="H923" i="17"/>
  <c r="I923" i="17"/>
  <c r="F924" i="17"/>
  <c r="G924" i="17"/>
  <c r="H924" i="17"/>
  <c r="I924" i="17"/>
  <c r="F925" i="17"/>
  <c r="G925" i="17"/>
  <c r="H925" i="17"/>
  <c r="I925" i="17"/>
  <c r="F926" i="17"/>
  <c r="G926" i="17"/>
  <c r="H926" i="17"/>
  <c r="I926" i="17"/>
  <c r="F927" i="17"/>
  <c r="G927" i="17"/>
  <c r="H927" i="17"/>
  <c r="I927" i="17"/>
  <c r="F928" i="17"/>
  <c r="G928" i="17"/>
  <c r="H928" i="17"/>
  <c r="I928" i="17"/>
  <c r="F929" i="17"/>
  <c r="G929" i="17"/>
  <c r="H929" i="17"/>
  <c r="I929" i="17"/>
  <c r="F930" i="17"/>
  <c r="G930" i="17"/>
  <c r="H930" i="17"/>
  <c r="I930" i="17"/>
  <c r="F931" i="17"/>
  <c r="G931" i="17"/>
  <c r="H931" i="17"/>
  <c r="I931" i="17"/>
  <c r="F932" i="17"/>
  <c r="G932" i="17"/>
  <c r="H932" i="17"/>
  <c r="I932" i="17"/>
  <c r="F933" i="17"/>
  <c r="G933" i="17"/>
  <c r="H933" i="17"/>
  <c r="I933" i="17"/>
  <c r="F934" i="17"/>
  <c r="G934" i="17"/>
  <c r="H934" i="17"/>
  <c r="I934" i="17"/>
  <c r="F935" i="17"/>
  <c r="G935" i="17"/>
  <c r="H935" i="17"/>
  <c r="I935" i="17"/>
  <c r="F936" i="17"/>
  <c r="G936" i="17"/>
  <c r="H936" i="17"/>
  <c r="I936" i="17"/>
  <c r="F937" i="17"/>
  <c r="G937" i="17"/>
  <c r="H937" i="17"/>
  <c r="I937" i="17"/>
  <c r="F938" i="17"/>
  <c r="G938" i="17"/>
  <c r="H938" i="17"/>
  <c r="I938" i="17"/>
  <c r="F939" i="17"/>
  <c r="G939" i="17"/>
  <c r="H939" i="17"/>
  <c r="I939" i="17"/>
  <c r="F940" i="17"/>
  <c r="G940" i="17"/>
  <c r="H940" i="17"/>
  <c r="I940" i="17"/>
  <c r="F941" i="17"/>
  <c r="G941" i="17"/>
  <c r="H941" i="17"/>
  <c r="I941" i="17"/>
  <c r="F942" i="17"/>
  <c r="G942" i="17"/>
  <c r="H942" i="17"/>
  <c r="I942" i="17"/>
  <c r="F943" i="17"/>
  <c r="G943" i="17"/>
  <c r="H943" i="17"/>
  <c r="I943" i="17"/>
  <c r="F944" i="17"/>
  <c r="G944" i="17"/>
  <c r="H944" i="17"/>
  <c r="I944" i="17"/>
  <c r="F945" i="17"/>
  <c r="G945" i="17"/>
  <c r="H945" i="17"/>
  <c r="I945" i="17"/>
  <c r="F946" i="17"/>
  <c r="G946" i="17"/>
  <c r="H946" i="17"/>
  <c r="I946" i="17"/>
  <c r="F947" i="17"/>
  <c r="G947" i="17"/>
  <c r="H947" i="17"/>
  <c r="I947" i="17"/>
  <c r="F948" i="17"/>
  <c r="G948" i="17"/>
  <c r="H948" i="17"/>
  <c r="I948" i="17"/>
  <c r="F949" i="17"/>
  <c r="G949" i="17"/>
  <c r="H949" i="17"/>
  <c r="I949" i="17"/>
  <c r="F950" i="17"/>
  <c r="G950" i="17"/>
  <c r="H950" i="17"/>
  <c r="I950" i="17"/>
  <c r="F951" i="17"/>
  <c r="G951" i="17"/>
  <c r="H951" i="17"/>
  <c r="I951" i="17"/>
  <c r="F952" i="17"/>
  <c r="G952" i="17"/>
  <c r="H952" i="17"/>
  <c r="I952" i="17"/>
  <c r="F953" i="17"/>
  <c r="G953" i="17"/>
  <c r="H953" i="17"/>
  <c r="I953" i="17"/>
  <c r="F954" i="17"/>
  <c r="G954" i="17"/>
  <c r="H954" i="17"/>
  <c r="I954" i="17"/>
  <c r="F955" i="17"/>
  <c r="G955" i="17"/>
  <c r="H955" i="17"/>
  <c r="I955" i="17"/>
  <c r="F956" i="17"/>
  <c r="G956" i="17"/>
  <c r="H956" i="17"/>
  <c r="I956" i="17"/>
  <c r="F957" i="17"/>
  <c r="G957" i="17"/>
  <c r="H957" i="17"/>
  <c r="I957" i="17"/>
  <c r="F958" i="17"/>
  <c r="G958" i="17"/>
  <c r="H958" i="17"/>
  <c r="I958" i="17"/>
  <c r="F959" i="17"/>
  <c r="G959" i="17"/>
  <c r="H959" i="17"/>
  <c r="I959" i="17"/>
  <c r="F960" i="17"/>
  <c r="G960" i="17"/>
  <c r="H960" i="17"/>
  <c r="I960" i="17"/>
  <c r="F961" i="17"/>
  <c r="G961" i="17"/>
  <c r="H961" i="17"/>
  <c r="I961" i="17"/>
  <c r="F962" i="17"/>
  <c r="G962" i="17"/>
  <c r="H962" i="17"/>
  <c r="I962" i="17"/>
  <c r="F963" i="17"/>
  <c r="G963" i="17"/>
  <c r="H963" i="17"/>
  <c r="I963" i="17"/>
  <c r="F964" i="17"/>
  <c r="G964" i="17"/>
  <c r="H964" i="17"/>
  <c r="I964" i="17"/>
  <c r="F965" i="17"/>
  <c r="G965" i="17"/>
  <c r="H965" i="17"/>
  <c r="I965" i="17"/>
  <c r="F966" i="17"/>
  <c r="G966" i="17"/>
  <c r="H966" i="17"/>
  <c r="I966" i="17"/>
  <c r="F967" i="17"/>
  <c r="G967" i="17"/>
  <c r="H967" i="17"/>
  <c r="I967" i="17"/>
  <c r="F968" i="17"/>
  <c r="G968" i="17"/>
  <c r="H968" i="17"/>
  <c r="I968" i="17"/>
  <c r="F969" i="17"/>
  <c r="G969" i="17"/>
  <c r="H969" i="17"/>
  <c r="I969" i="17"/>
  <c r="F970" i="17"/>
  <c r="G970" i="17"/>
  <c r="H970" i="17"/>
  <c r="I970" i="17"/>
  <c r="F971" i="17"/>
  <c r="G971" i="17"/>
  <c r="H971" i="17"/>
  <c r="I971" i="17"/>
  <c r="F972" i="17"/>
  <c r="G972" i="17"/>
  <c r="H972" i="17"/>
  <c r="I972" i="17"/>
  <c r="F973" i="17"/>
  <c r="G973" i="17"/>
  <c r="H973" i="17"/>
  <c r="I973" i="17"/>
  <c r="F974" i="17"/>
  <c r="G974" i="17"/>
  <c r="H974" i="17"/>
  <c r="I974" i="17"/>
  <c r="F975" i="17"/>
  <c r="G975" i="17"/>
  <c r="H975" i="17"/>
  <c r="I975" i="17"/>
  <c r="F976" i="17"/>
  <c r="G976" i="17"/>
  <c r="H976" i="17"/>
  <c r="I976" i="17"/>
  <c r="F977" i="17"/>
  <c r="G977" i="17"/>
  <c r="H977" i="17"/>
  <c r="I977" i="17"/>
  <c r="F978" i="17"/>
  <c r="G978" i="17"/>
  <c r="H978" i="17"/>
  <c r="I978" i="17"/>
  <c r="F979" i="17"/>
  <c r="G979" i="17"/>
  <c r="H979" i="17"/>
  <c r="I979" i="17"/>
  <c r="F980" i="17"/>
  <c r="G980" i="17"/>
  <c r="H980" i="17"/>
  <c r="I980" i="17"/>
  <c r="F981" i="17"/>
  <c r="G981" i="17"/>
  <c r="H981" i="17"/>
  <c r="I981" i="17"/>
  <c r="F982" i="17"/>
  <c r="G982" i="17"/>
  <c r="H982" i="17"/>
  <c r="I982" i="17"/>
  <c r="F983" i="17"/>
  <c r="G983" i="17"/>
  <c r="H983" i="17"/>
  <c r="I983" i="17"/>
  <c r="F984" i="17"/>
  <c r="G984" i="17"/>
  <c r="H984" i="17"/>
  <c r="I984" i="17"/>
  <c r="F985" i="17"/>
  <c r="G985" i="17"/>
  <c r="H985" i="17"/>
  <c r="I985" i="17"/>
  <c r="F986" i="17"/>
  <c r="G986" i="17"/>
  <c r="H986" i="17"/>
  <c r="I986" i="17"/>
  <c r="F987" i="17"/>
  <c r="G987" i="17"/>
  <c r="H987" i="17"/>
  <c r="I987" i="17"/>
  <c r="F988" i="17"/>
  <c r="G988" i="17"/>
  <c r="H988" i="17"/>
  <c r="I988" i="17"/>
  <c r="F989" i="17"/>
  <c r="G989" i="17"/>
  <c r="H989" i="17"/>
  <c r="I989" i="17"/>
  <c r="F990" i="17"/>
  <c r="G990" i="17"/>
  <c r="H990" i="17"/>
  <c r="I990" i="17"/>
  <c r="F991" i="17"/>
  <c r="G991" i="17"/>
  <c r="H991" i="17"/>
  <c r="I991" i="17"/>
  <c r="F992" i="17"/>
  <c r="G992" i="17"/>
  <c r="H992" i="17"/>
  <c r="I992" i="17"/>
  <c r="F993" i="17"/>
  <c r="G993" i="17"/>
  <c r="H993" i="17"/>
  <c r="I993" i="17"/>
  <c r="F994" i="17"/>
  <c r="G994" i="17"/>
  <c r="H994" i="17"/>
  <c r="I994" i="17"/>
  <c r="F995" i="17"/>
  <c r="G995" i="17"/>
  <c r="H995" i="17"/>
  <c r="I995" i="17"/>
  <c r="F996" i="17"/>
  <c r="G996" i="17"/>
  <c r="H996" i="17"/>
  <c r="I996" i="17"/>
  <c r="F997" i="17"/>
  <c r="G997" i="17"/>
  <c r="H997" i="17"/>
  <c r="I997" i="17"/>
  <c r="F998" i="17"/>
  <c r="G998" i="17"/>
  <c r="H998" i="17"/>
  <c r="I998" i="17"/>
  <c r="F999" i="17"/>
  <c r="G999" i="17"/>
  <c r="H999" i="17"/>
  <c r="I999" i="17"/>
  <c r="F1000" i="17"/>
  <c r="G1000" i="17"/>
  <c r="H1000" i="17"/>
  <c r="I1000" i="17"/>
  <c r="F1001" i="17"/>
  <c r="G1001" i="17"/>
  <c r="H1001" i="17"/>
  <c r="I1001" i="17"/>
  <c r="G2" i="17"/>
  <c r="H2" i="17"/>
  <c r="I2" i="17"/>
  <c r="F2" i="17"/>
</calcChain>
</file>

<file path=xl/sharedStrings.xml><?xml version="1.0" encoding="utf-8"?>
<sst xmlns="http://schemas.openxmlformats.org/spreadsheetml/2006/main" count="11058" uniqueCount="6196">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</sst>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"/>
    <numFmt numFmtId="170" formatCode="0.0&quot; 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70" fontId="0" fillId="0" borderId="0" xfId="0" applyNumberFormat="1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zoomScale="115" zoomScaleNormal="115" workbookViewId="0">
      <selection activeCell="M2" sqref="M2:N1001"/>
    </sheetView>
  </sheetViews>
  <sheetFormatPr baseColWidth="10" defaultColWidth="9.06640625" defaultRowHeight="14.25" x14ac:dyDescent="0.45"/>
  <cols>
    <col min="1" max="1" width="16.59765625" bestFit="1" customWidth="1"/>
    <col min="2" max="2" width="11.86328125" bestFit="1" customWidth="1"/>
    <col min="3" max="3" width="17.3984375" bestFit="1" customWidth="1"/>
    <col min="4" max="4" width="10.1328125" bestFit="1" customWidth="1"/>
    <col min="5" max="5" width="8.73046875" bestFit="1" customWidth="1"/>
    <col min="6" max="6" width="21.6640625" bestFit="1" customWidth="1"/>
    <col min="7" max="7" width="15.3984375" customWidth="1"/>
    <col min="8" max="8" width="18.86328125" bestFit="1" customWidth="1"/>
    <col min="9" max="9" width="14.06640625" bestFit="1" customWidth="1"/>
    <col min="10" max="10" width="11.73046875" bestFit="1" customWidth="1"/>
    <col min="11" max="11" width="10.59765625" bestFit="1" customWidth="1"/>
    <col min="12" max="12" width="7" bestFit="1" customWidth="1"/>
    <col min="13" max="14" width="9.6640625" bestFit="1" customWidth="1"/>
  </cols>
  <sheetData>
    <row r="1" spans="1:14" x14ac:dyDescent="0.4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6189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15</v>
      </c>
    </row>
    <row r="2" spans="1:14" x14ac:dyDescent="0.4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INDEX(customers!$A$1:$I$1001,MATCH(orders!$C2,customers!$A$1:$A$1001,0),MATCH(orders!F$1,customers!$A$1:$I$1,0))</f>
        <v>Aloisia Allner</v>
      </c>
      <c r="G2" s="2" t="str">
        <f>INDEX(customers!$A$1:$I$1001,MATCH(orders!$C2,customers!$A$1:$A$1001,0),MATCH(orders!G$1,customers!$A$1:$I$1,0))</f>
        <v>Yes</v>
      </c>
      <c r="H2" s="2" t="str">
        <f>INDEX(customers!$A$1:$I$1001,MATCH(orders!$C2,customers!$A$1:$A$1001,0),MATCH(orders!H$1,customers!$A$1:$I$1,0))</f>
        <v>Paterson</v>
      </c>
      <c r="I2" s="2" t="str">
        <f>INDEX(customers!$A$1:$I$1001,MATCH(orders!$C2,customers!$A$1:$A$1001,0),MATCH(orders!I$1,customers!$A$1:$I$1,0))</f>
        <v>United States</v>
      </c>
      <c r="J2" t="str">
        <f>INDEX(products!$A$1:$G$49,MATCH(orders!$D2,products!$A$1:$A$49,0),MATCH(orders!J$1,products!$A$1:$G$1,0))</f>
        <v>Rob</v>
      </c>
      <c r="K2" t="str">
        <f>INDEX(products!$A$1:$G$49,MATCH(orders!$D2,products!$A$1:$A$49,0),MATCH(orders!K$1,products!$A$1:$G$1,0))</f>
        <v>M</v>
      </c>
      <c r="L2" s="4">
        <f>INDEX(products!$A$1:$G$49,MATCH(orders!$D2,products!$A$1:$A$49,0),MATCH(orders!L$1,products!$A$1:$G$1,0))</f>
        <v>1</v>
      </c>
      <c r="M2" s="5">
        <f>INDEX(products!$A$1:$G$49,MATCH(orders!$D2,products!$A$1:$A$49,0),MATCH(orders!M$1,products!$A$1:$G$1,0))</f>
        <v>9.9499999999999993</v>
      </c>
      <c r="N2" s="5">
        <f>E2*M2</f>
        <v>19.899999999999999</v>
      </c>
    </row>
    <row r="3" spans="1:14" x14ac:dyDescent="0.4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INDEX(customers!$A$1:$I$1001,MATCH(orders!$C3,customers!$A$1:$A$1001,0),MATCH(orders!F$1,customers!$A$1:$I$1,0))</f>
        <v>Aloisia Allner</v>
      </c>
      <c r="G3" s="2" t="str">
        <f>INDEX(customers!$A$1:$I$1001,MATCH(orders!$C3,customers!$A$1:$A$1001,0),MATCH(orders!G$1,customers!$A$1:$I$1,0))</f>
        <v>Yes</v>
      </c>
      <c r="H3" s="2" t="str">
        <f>INDEX(customers!$A$1:$I$1001,MATCH(orders!$C3,customers!$A$1:$A$1001,0),MATCH(orders!H$1,customers!$A$1:$I$1,0))</f>
        <v>Paterson</v>
      </c>
      <c r="I3" s="2" t="str">
        <f>INDEX(customers!$A$1:$I$1001,MATCH(orders!$C3,customers!$A$1:$A$1001,0),MATCH(orders!I$1,customers!$A$1:$I$1,0))</f>
        <v>United States</v>
      </c>
      <c r="J3" t="str">
        <f>INDEX(products!$A$1:$G$49,MATCH(orders!$D3,products!$A$1:$A$49,0),MATCH(orders!J$1,products!$A$1:$G$1,0))</f>
        <v>Exc</v>
      </c>
      <c r="K3" t="str">
        <f>INDEX(products!$A$1:$G$49,MATCH(orders!$D3,products!$A$1:$A$49,0),MATCH(orders!K$1,products!$A$1:$G$1,0))</f>
        <v>M</v>
      </c>
      <c r="L3" s="4">
        <f>INDEX(products!$A$1:$G$49,MATCH(orders!$D3,products!$A$1:$A$49,0),MATCH(orders!L$1,products!$A$1:$G$1,0))</f>
        <v>0.5</v>
      </c>
      <c r="M3" s="5">
        <f>INDEX(products!$A$1:$G$49,MATCH(orders!$D3,products!$A$1:$A$49,0),MATCH(orders!M$1,products!$A$1:$G$1,0))</f>
        <v>8.25</v>
      </c>
      <c r="N3" s="5">
        <f t="shared" ref="N3:N66" si="0">E3*M3</f>
        <v>41.25</v>
      </c>
    </row>
    <row r="4" spans="1:14" x14ac:dyDescent="0.4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INDEX(customers!$A$1:$I$1001,MATCH(orders!$C4,customers!$A$1:$A$1001,0),MATCH(orders!F$1,customers!$A$1:$I$1,0))</f>
        <v>Jami Redholes</v>
      </c>
      <c r="G4" s="2" t="str">
        <f>INDEX(customers!$A$1:$I$1001,MATCH(orders!$C4,customers!$A$1:$A$1001,0),MATCH(orders!G$1,customers!$A$1:$I$1,0))</f>
        <v>Yes</v>
      </c>
      <c r="H4" s="2" t="str">
        <f>INDEX(customers!$A$1:$I$1001,MATCH(orders!$C4,customers!$A$1:$A$1001,0),MATCH(orders!H$1,customers!$A$1:$I$1,0))</f>
        <v>San Antonio</v>
      </c>
      <c r="I4" s="2" t="str">
        <f>INDEX(customers!$A$1:$I$1001,MATCH(orders!$C4,customers!$A$1:$A$1001,0),MATCH(orders!I$1,customers!$A$1:$I$1,0))</f>
        <v>United States</v>
      </c>
      <c r="J4" t="str">
        <f>INDEX(products!$A$1:$G$49,MATCH(orders!$D4,products!$A$1:$A$49,0),MATCH(orders!J$1,products!$A$1:$G$1,0))</f>
        <v>Ara</v>
      </c>
      <c r="K4" t="str">
        <f>INDEX(products!$A$1:$G$49,MATCH(orders!$D4,products!$A$1:$A$49,0),MATCH(orders!K$1,products!$A$1:$G$1,0))</f>
        <v>L</v>
      </c>
      <c r="L4" s="4">
        <f>INDEX(products!$A$1:$G$49,MATCH(orders!$D4,products!$A$1:$A$49,0),MATCH(orders!L$1,products!$A$1:$G$1,0))</f>
        <v>1</v>
      </c>
      <c r="M4" s="5">
        <f>INDEX(products!$A$1:$G$49,MATCH(orders!$D4,products!$A$1:$A$49,0),MATCH(orders!M$1,products!$A$1:$G$1,0))</f>
        <v>12.95</v>
      </c>
      <c r="N4" s="5">
        <f t="shared" si="0"/>
        <v>12.95</v>
      </c>
    </row>
    <row r="5" spans="1:14" x14ac:dyDescent="0.4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INDEX(customers!$A$1:$I$1001,MATCH(orders!$C5,customers!$A$1:$A$1001,0),MATCH(orders!F$1,customers!$A$1:$I$1,0))</f>
        <v>Christoffer O' Shea</v>
      </c>
      <c r="G5" s="2" t="str">
        <f>INDEX(customers!$A$1:$I$1001,MATCH(orders!$C5,customers!$A$1:$A$1001,0),MATCH(orders!G$1,customers!$A$1:$I$1,0))</f>
        <v>No</v>
      </c>
      <c r="H5" s="2" t="str">
        <f>INDEX(customers!$A$1:$I$1001,MATCH(orders!$C5,customers!$A$1:$A$1001,0),MATCH(orders!H$1,customers!$A$1:$I$1,0))</f>
        <v>Cill Airne</v>
      </c>
      <c r="I5" s="2" t="str">
        <f>INDEX(customers!$A$1:$I$1001,MATCH(orders!$C5,customers!$A$1:$A$1001,0),MATCH(orders!I$1,customers!$A$1:$I$1,0))</f>
        <v>Ireland</v>
      </c>
      <c r="J5" t="str">
        <f>INDEX(products!$A$1:$G$49,MATCH(orders!$D5,products!$A$1:$A$49,0),MATCH(orders!J$1,products!$A$1:$G$1,0))</f>
        <v>Exc</v>
      </c>
      <c r="K5" t="str">
        <f>INDEX(products!$A$1:$G$49,MATCH(orders!$D5,products!$A$1:$A$49,0),MATCH(orders!K$1,products!$A$1:$G$1,0))</f>
        <v>M</v>
      </c>
      <c r="L5" s="4">
        <f>INDEX(products!$A$1:$G$49,MATCH(orders!$D5,products!$A$1:$A$49,0),MATCH(orders!L$1,products!$A$1:$G$1,0))</f>
        <v>1</v>
      </c>
      <c r="M5" s="5">
        <f>INDEX(products!$A$1:$G$49,MATCH(orders!$D5,products!$A$1:$A$49,0),MATCH(orders!M$1,products!$A$1:$G$1,0))</f>
        <v>13.75</v>
      </c>
      <c r="N5" s="5">
        <f t="shared" si="0"/>
        <v>27.5</v>
      </c>
    </row>
    <row r="6" spans="1:14" x14ac:dyDescent="0.4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INDEX(customers!$A$1:$I$1001,MATCH(orders!$C6,customers!$A$1:$A$1001,0),MATCH(orders!F$1,customers!$A$1:$I$1,0))</f>
        <v>Christoffer O' Shea</v>
      </c>
      <c r="G6" s="2" t="str">
        <f>INDEX(customers!$A$1:$I$1001,MATCH(orders!$C6,customers!$A$1:$A$1001,0),MATCH(orders!G$1,customers!$A$1:$I$1,0))</f>
        <v>No</v>
      </c>
      <c r="H6" s="2" t="str">
        <f>INDEX(customers!$A$1:$I$1001,MATCH(orders!$C6,customers!$A$1:$A$1001,0),MATCH(orders!H$1,customers!$A$1:$I$1,0))</f>
        <v>Cill Airne</v>
      </c>
      <c r="I6" s="2" t="str">
        <f>INDEX(customers!$A$1:$I$1001,MATCH(orders!$C6,customers!$A$1:$A$1001,0),MATCH(orders!I$1,customers!$A$1:$I$1,0))</f>
        <v>Ireland</v>
      </c>
      <c r="J6" t="str">
        <f>INDEX(products!$A$1:$G$49,MATCH(orders!$D6,products!$A$1:$A$49,0),MATCH(orders!J$1,products!$A$1:$G$1,0))</f>
        <v>Rob</v>
      </c>
      <c r="K6" t="str">
        <f>INDEX(products!$A$1:$G$49,MATCH(orders!$D6,products!$A$1:$A$49,0),MATCH(orders!K$1,products!$A$1:$G$1,0))</f>
        <v>L</v>
      </c>
      <c r="L6" s="4">
        <f>INDEX(products!$A$1:$G$49,MATCH(orders!$D6,products!$A$1:$A$49,0),MATCH(orders!L$1,products!$A$1:$G$1,0))</f>
        <v>2.5</v>
      </c>
      <c r="M6" s="5">
        <f>INDEX(products!$A$1:$G$49,MATCH(orders!$D6,products!$A$1:$A$49,0),MATCH(orders!M$1,products!$A$1:$G$1,0))</f>
        <v>27.484999999999996</v>
      </c>
      <c r="N6" s="5">
        <f t="shared" si="0"/>
        <v>54.969999999999992</v>
      </c>
    </row>
    <row r="7" spans="1:14" x14ac:dyDescent="0.4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INDEX(customers!$A$1:$I$1001,MATCH(orders!$C7,customers!$A$1:$A$1001,0),MATCH(orders!F$1,customers!$A$1:$I$1,0))</f>
        <v>Beryle Cottier</v>
      </c>
      <c r="G7" s="2" t="str">
        <f>INDEX(customers!$A$1:$I$1001,MATCH(orders!$C7,customers!$A$1:$A$1001,0),MATCH(orders!G$1,customers!$A$1:$I$1,0))</f>
        <v>No</v>
      </c>
      <c r="H7" s="2" t="str">
        <f>INDEX(customers!$A$1:$I$1001,MATCH(orders!$C7,customers!$A$1:$A$1001,0),MATCH(orders!H$1,customers!$A$1:$I$1,0))</f>
        <v>Scranton</v>
      </c>
      <c r="I7" s="2" t="str">
        <f>INDEX(customers!$A$1:$I$1001,MATCH(orders!$C7,customers!$A$1:$A$1001,0),MATCH(orders!I$1,customers!$A$1:$I$1,0))</f>
        <v>United States</v>
      </c>
      <c r="J7" t="str">
        <f>INDEX(products!$A$1:$G$49,MATCH(orders!$D7,products!$A$1:$A$49,0),MATCH(orders!J$1,products!$A$1:$G$1,0))</f>
        <v>Lib</v>
      </c>
      <c r="K7" t="str">
        <f>INDEX(products!$A$1:$G$49,MATCH(orders!$D7,products!$A$1:$A$49,0),MATCH(orders!K$1,products!$A$1:$G$1,0))</f>
        <v>D</v>
      </c>
      <c r="L7" s="4">
        <f>INDEX(products!$A$1:$G$49,MATCH(orders!$D7,products!$A$1:$A$49,0),MATCH(orders!L$1,products!$A$1:$G$1,0))</f>
        <v>1</v>
      </c>
      <c r="M7" s="5">
        <f>INDEX(products!$A$1:$G$49,MATCH(orders!$D7,products!$A$1:$A$49,0),MATCH(orders!M$1,products!$A$1:$G$1,0))</f>
        <v>12.95</v>
      </c>
      <c r="N7" s="5">
        <f t="shared" si="0"/>
        <v>38.849999999999994</v>
      </c>
    </row>
    <row r="8" spans="1:14" x14ac:dyDescent="0.4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INDEX(customers!$A$1:$I$1001,MATCH(orders!$C8,customers!$A$1:$A$1001,0),MATCH(orders!F$1,customers!$A$1:$I$1,0))</f>
        <v>Shaylynn Lobe</v>
      </c>
      <c r="G8" s="2" t="str">
        <f>INDEX(customers!$A$1:$I$1001,MATCH(orders!$C8,customers!$A$1:$A$1001,0),MATCH(orders!G$1,customers!$A$1:$I$1,0))</f>
        <v>Yes</v>
      </c>
      <c r="H8" s="2" t="str">
        <f>INDEX(customers!$A$1:$I$1001,MATCH(orders!$C8,customers!$A$1:$A$1001,0),MATCH(orders!H$1,customers!$A$1:$I$1,0))</f>
        <v>Dayton</v>
      </c>
      <c r="I8" s="2" t="str">
        <f>INDEX(customers!$A$1:$I$1001,MATCH(orders!$C8,customers!$A$1:$A$1001,0),MATCH(orders!I$1,customers!$A$1:$I$1,0))</f>
        <v>United States</v>
      </c>
      <c r="J8" t="str">
        <f>INDEX(products!$A$1:$G$49,MATCH(orders!$D8,products!$A$1:$A$49,0),MATCH(orders!J$1,products!$A$1:$G$1,0))</f>
        <v>Exc</v>
      </c>
      <c r="K8" t="str">
        <f>INDEX(products!$A$1:$G$49,MATCH(orders!$D8,products!$A$1:$A$49,0),MATCH(orders!K$1,products!$A$1:$G$1,0))</f>
        <v>D</v>
      </c>
      <c r="L8" s="4">
        <f>INDEX(products!$A$1:$G$49,MATCH(orders!$D8,products!$A$1:$A$49,0),MATCH(orders!L$1,products!$A$1:$G$1,0))</f>
        <v>0.5</v>
      </c>
      <c r="M8" s="5">
        <f>INDEX(products!$A$1:$G$49,MATCH(orders!$D8,products!$A$1:$A$49,0),MATCH(orders!M$1,products!$A$1:$G$1,0))</f>
        <v>7.29</v>
      </c>
      <c r="N8" s="5">
        <f t="shared" si="0"/>
        <v>21.87</v>
      </c>
    </row>
    <row r="9" spans="1:14" x14ac:dyDescent="0.4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INDEX(customers!$A$1:$I$1001,MATCH(orders!$C9,customers!$A$1:$A$1001,0),MATCH(orders!F$1,customers!$A$1:$I$1,0))</f>
        <v>Melvin Wharfe</v>
      </c>
      <c r="G9" s="2" t="str">
        <f>INDEX(customers!$A$1:$I$1001,MATCH(orders!$C9,customers!$A$1:$A$1001,0),MATCH(orders!G$1,customers!$A$1:$I$1,0))</f>
        <v>Yes</v>
      </c>
      <c r="H9" s="2" t="str">
        <f>INDEX(customers!$A$1:$I$1001,MATCH(orders!$C9,customers!$A$1:$A$1001,0),MATCH(orders!H$1,customers!$A$1:$I$1,0))</f>
        <v>Kill</v>
      </c>
      <c r="I9" s="2" t="str">
        <f>INDEX(customers!$A$1:$I$1001,MATCH(orders!$C9,customers!$A$1:$A$1001,0),MATCH(orders!I$1,customers!$A$1:$I$1,0))</f>
        <v>Ireland</v>
      </c>
      <c r="J9" t="str">
        <f>INDEX(products!$A$1:$G$49,MATCH(orders!$D9,products!$A$1:$A$49,0),MATCH(orders!J$1,products!$A$1:$G$1,0))</f>
        <v>Lib</v>
      </c>
      <c r="K9" t="str">
        <f>INDEX(products!$A$1:$G$49,MATCH(orders!$D9,products!$A$1:$A$49,0),MATCH(orders!K$1,products!$A$1:$G$1,0))</f>
        <v>L</v>
      </c>
      <c r="L9" s="4">
        <f>INDEX(products!$A$1:$G$49,MATCH(orders!$D9,products!$A$1:$A$49,0),MATCH(orders!L$1,products!$A$1:$G$1,0))</f>
        <v>0.2</v>
      </c>
      <c r="M9" s="5">
        <f>INDEX(products!$A$1:$G$49,MATCH(orders!$D9,products!$A$1:$A$49,0),MATCH(orders!M$1,products!$A$1:$G$1,0))</f>
        <v>4.7549999999999999</v>
      </c>
      <c r="N9" s="5">
        <f t="shared" si="0"/>
        <v>4.7549999999999999</v>
      </c>
    </row>
    <row r="10" spans="1:14" x14ac:dyDescent="0.4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INDEX(customers!$A$1:$I$1001,MATCH(orders!$C10,customers!$A$1:$A$1001,0),MATCH(orders!F$1,customers!$A$1:$I$1,0))</f>
        <v>Guthrey Petracci</v>
      </c>
      <c r="G10" s="2" t="str">
        <f>INDEX(customers!$A$1:$I$1001,MATCH(orders!$C10,customers!$A$1:$A$1001,0),MATCH(orders!G$1,customers!$A$1:$I$1,0))</f>
        <v>No</v>
      </c>
      <c r="H10" s="2" t="str">
        <f>INDEX(customers!$A$1:$I$1001,MATCH(orders!$C10,customers!$A$1:$A$1001,0),MATCH(orders!H$1,customers!$A$1:$I$1,0))</f>
        <v>Los Angeles</v>
      </c>
      <c r="I10" s="2" t="str">
        <f>INDEX(customers!$A$1:$I$1001,MATCH(orders!$C10,customers!$A$1:$A$1001,0),MATCH(orders!I$1,customers!$A$1:$I$1,0))</f>
        <v>United States</v>
      </c>
      <c r="J10" t="str">
        <f>INDEX(products!$A$1:$G$49,MATCH(orders!$D10,products!$A$1:$A$49,0),MATCH(orders!J$1,products!$A$1:$G$1,0))</f>
        <v>Rob</v>
      </c>
      <c r="K10" t="str">
        <f>INDEX(products!$A$1:$G$49,MATCH(orders!$D10,products!$A$1:$A$49,0),MATCH(orders!K$1,products!$A$1:$G$1,0))</f>
        <v>M</v>
      </c>
      <c r="L10" s="4">
        <f>INDEX(products!$A$1:$G$49,MATCH(orders!$D10,products!$A$1:$A$49,0),MATCH(orders!L$1,products!$A$1:$G$1,0))</f>
        <v>0.5</v>
      </c>
      <c r="M10" s="5">
        <f>INDEX(products!$A$1:$G$49,MATCH(orders!$D10,products!$A$1:$A$49,0),MATCH(orders!M$1,products!$A$1:$G$1,0))</f>
        <v>5.97</v>
      </c>
      <c r="N10" s="5">
        <f t="shared" si="0"/>
        <v>17.91</v>
      </c>
    </row>
    <row r="11" spans="1:14" x14ac:dyDescent="0.4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INDEX(customers!$A$1:$I$1001,MATCH(orders!$C11,customers!$A$1:$A$1001,0),MATCH(orders!F$1,customers!$A$1:$I$1,0))</f>
        <v>Rodger Raven</v>
      </c>
      <c r="G11" s="2" t="str">
        <f>INDEX(customers!$A$1:$I$1001,MATCH(orders!$C11,customers!$A$1:$A$1001,0),MATCH(orders!G$1,customers!$A$1:$I$1,0))</f>
        <v>No</v>
      </c>
      <c r="H11" s="2" t="str">
        <f>INDEX(customers!$A$1:$I$1001,MATCH(orders!$C11,customers!$A$1:$A$1001,0),MATCH(orders!H$1,customers!$A$1:$I$1,0))</f>
        <v>Los Angeles</v>
      </c>
      <c r="I11" s="2" t="str">
        <f>INDEX(customers!$A$1:$I$1001,MATCH(orders!$C11,customers!$A$1:$A$1001,0),MATCH(orders!I$1,customers!$A$1:$I$1,0))</f>
        <v>United States</v>
      </c>
      <c r="J11" t="str">
        <f>INDEX(products!$A$1:$G$49,MATCH(orders!$D11,products!$A$1:$A$49,0),MATCH(orders!J$1,products!$A$1:$G$1,0))</f>
        <v>Rob</v>
      </c>
      <c r="K11" t="str">
        <f>INDEX(products!$A$1:$G$49,MATCH(orders!$D11,products!$A$1:$A$49,0),MATCH(orders!K$1,products!$A$1:$G$1,0))</f>
        <v>M</v>
      </c>
      <c r="L11" s="4">
        <f>INDEX(products!$A$1:$G$49,MATCH(orders!$D11,products!$A$1:$A$49,0),MATCH(orders!L$1,products!$A$1:$G$1,0))</f>
        <v>0.5</v>
      </c>
      <c r="M11" s="5">
        <f>INDEX(products!$A$1:$G$49,MATCH(orders!$D11,products!$A$1:$A$49,0),MATCH(orders!M$1,products!$A$1:$G$1,0))</f>
        <v>5.97</v>
      </c>
      <c r="N11" s="5">
        <f t="shared" si="0"/>
        <v>5.97</v>
      </c>
    </row>
    <row r="12" spans="1:14" x14ac:dyDescent="0.4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INDEX(customers!$A$1:$I$1001,MATCH(orders!$C12,customers!$A$1:$A$1001,0),MATCH(orders!F$1,customers!$A$1:$I$1,0))</f>
        <v>Ferrell Ferber</v>
      </c>
      <c r="G12" s="2" t="str">
        <f>INDEX(customers!$A$1:$I$1001,MATCH(orders!$C12,customers!$A$1:$A$1001,0),MATCH(orders!G$1,customers!$A$1:$I$1,0))</f>
        <v>No</v>
      </c>
      <c r="H12" s="2" t="str">
        <f>INDEX(customers!$A$1:$I$1001,MATCH(orders!$C12,customers!$A$1:$A$1001,0),MATCH(orders!H$1,customers!$A$1:$I$1,0))</f>
        <v>San Jose</v>
      </c>
      <c r="I12" s="2" t="str">
        <f>INDEX(customers!$A$1:$I$1001,MATCH(orders!$C12,customers!$A$1:$A$1001,0),MATCH(orders!I$1,customers!$A$1:$I$1,0))</f>
        <v>United States</v>
      </c>
      <c r="J12" t="str">
        <f>INDEX(products!$A$1:$G$49,MATCH(orders!$D12,products!$A$1:$A$49,0),MATCH(orders!J$1,products!$A$1:$G$1,0))</f>
        <v>Ara</v>
      </c>
      <c r="K12" t="str">
        <f>INDEX(products!$A$1:$G$49,MATCH(orders!$D12,products!$A$1:$A$49,0),MATCH(orders!K$1,products!$A$1:$G$1,0))</f>
        <v>D</v>
      </c>
      <c r="L12" s="4">
        <f>INDEX(products!$A$1:$G$49,MATCH(orders!$D12,products!$A$1:$A$49,0),MATCH(orders!L$1,products!$A$1:$G$1,0))</f>
        <v>1</v>
      </c>
      <c r="M12" s="5">
        <f>INDEX(products!$A$1:$G$49,MATCH(orders!$D12,products!$A$1:$A$49,0),MATCH(orders!M$1,products!$A$1:$G$1,0))</f>
        <v>9.9499999999999993</v>
      </c>
      <c r="N12" s="5">
        <f t="shared" si="0"/>
        <v>39.799999999999997</v>
      </c>
    </row>
    <row r="13" spans="1:14" x14ac:dyDescent="0.4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INDEX(customers!$A$1:$I$1001,MATCH(orders!$C13,customers!$A$1:$A$1001,0),MATCH(orders!F$1,customers!$A$1:$I$1,0))</f>
        <v>Duky Phizackerly</v>
      </c>
      <c r="G13" s="2" t="str">
        <f>INDEX(customers!$A$1:$I$1001,MATCH(orders!$C13,customers!$A$1:$A$1001,0),MATCH(orders!G$1,customers!$A$1:$I$1,0))</f>
        <v>Yes</v>
      </c>
      <c r="H13" s="2" t="str">
        <f>INDEX(customers!$A$1:$I$1001,MATCH(orders!$C13,customers!$A$1:$A$1001,0),MATCH(orders!H$1,customers!$A$1:$I$1,0))</f>
        <v>San Jose</v>
      </c>
      <c r="I13" s="2" t="str">
        <f>INDEX(customers!$A$1:$I$1001,MATCH(orders!$C13,customers!$A$1:$A$1001,0),MATCH(orders!I$1,customers!$A$1:$I$1,0))</f>
        <v>United States</v>
      </c>
      <c r="J13" t="str">
        <f>INDEX(products!$A$1:$G$49,MATCH(orders!$D13,products!$A$1:$A$49,0),MATCH(orders!J$1,products!$A$1:$G$1,0))</f>
        <v>Exc</v>
      </c>
      <c r="K13" t="str">
        <f>INDEX(products!$A$1:$G$49,MATCH(orders!$D13,products!$A$1:$A$49,0),MATCH(orders!K$1,products!$A$1:$G$1,0))</f>
        <v>L</v>
      </c>
      <c r="L13" s="4">
        <f>INDEX(products!$A$1:$G$49,MATCH(orders!$D13,products!$A$1:$A$49,0),MATCH(orders!L$1,products!$A$1:$G$1,0))</f>
        <v>2.5</v>
      </c>
      <c r="M13" s="5">
        <f>INDEX(products!$A$1:$G$49,MATCH(orders!$D13,products!$A$1:$A$49,0),MATCH(orders!M$1,products!$A$1:$G$1,0))</f>
        <v>34.154999999999994</v>
      </c>
      <c r="N13" s="5">
        <f t="shared" si="0"/>
        <v>170.77499999999998</v>
      </c>
    </row>
    <row r="14" spans="1:14" x14ac:dyDescent="0.4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INDEX(customers!$A$1:$I$1001,MATCH(orders!$C14,customers!$A$1:$A$1001,0),MATCH(orders!F$1,customers!$A$1:$I$1,0))</f>
        <v>Rosaleen Scholar</v>
      </c>
      <c r="G14" s="2" t="str">
        <f>INDEX(customers!$A$1:$I$1001,MATCH(orders!$C14,customers!$A$1:$A$1001,0),MATCH(orders!G$1,customers!$A$1:$I$1,0))</f>
        <v>No</v>
      </c>
      <c r="H14" s="2" t="str">
        <f>INDEX(customers!$A$1:$I$1001,MATCH(orders!$C14,customers!$A$1:$A$1001,0),MATCH(orders!H$1,customers!$A$1:$I$1,0))</f>
        <v>Richmond</v>
      </c>
      <c r="I14" s="2" t="str">
        <f>INDEX(customers!$A$1:$I$1001,MATCH(orders!$C14,customers!$A$1:$A$1001,0),MATCH(orders!I$1,customers!$A$1:$I$1,0))</f>
        <v>United States</v>
      </c>
      <c r="J14" t="str">
        <f>INDEX(products!$A$1:$G$49,MATCH(orders!$D14,products!$A$1:$A$49,0),MATCH(orders!J$1,products!$A$1:$G$1,0))</f>
        <v>Rob</v>
      </c>
      <c r="K14" t="str">
        <f>INDEX(products!$A$1:$G$49,MATCH(orders!$D14,products!$A$1:$A$49,0),MATCH(orders!K$1,products!$A$1:$G$1,0))</f>
        <v>M</v>
      </c>
      <c r="L14" s="4">
        <f>INDEX(products!$A$1:$G$49,MATCH(orders!$D14,products!$A$1:$A$49,0),MATCH(orders!L$1,products!$A$1:$G$1,0))</f>
        <v>1</v>
      </c>
      <c r="M14" s="5">
        <f>INDEX(products!$A$1:$G$49,MATCH(orders!$D14,products!$A$1:$A$49,0),MATCH(orders!M$1,products!$A$1:$G$1,0))</f>
        <v>9.9499999999999993</v>
      </c>
      <c r="N14" s="5">
        <f t="shared" si="0"/>
        <v>49.75</v>
      </c>
    </row>
    <row r="15" spans="1:14" x14ac:dyDescent="0.4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INDEX(customers!$A$1:$I$1001,MATCH(orders!$C15,customers!$A$1:$A$1001,0),MATCH(orders!F$1,customers!$A$1:$I$1,0))</f>
        <v>Terence Vanyutin</v>
      </c>
      <c r="G15" s="2" t="str">
        <f>INDEX(customers!$A$1:$I$1001,MATCH(orders!$C15,customers!$A$1:$A$1001,0),MATCH(orders!G$1,customers!$A$1:$I$1,0))</f>
        <v>No</v>
      </c>
      <c r="H15" s="2" t="str">
        <f>INDEX(customers!$A$1:$I$1001,MATCH(orders!$C15,customers!$A$1:$A$1001,0),MATCH(orders!H$1,customers!$A$1:$I$1,0))</f>
        <v>Migrate</v>
      </c>
      <c r="I15" s="2" t="str">
        <f>INDEX(customers!$A$1:$I$1001,MATCH(orders!$C15,customers!$A$1:$A$1001,0),MATCH(orders!I$1,customers!$A$1:$I$1,0))</f>
        <v>United States</v>
      </c>
      <c r="J15" t="str">
        <f>INDEX(products!$A$1:$G$49,MATCH(orders!$D15,products!$A$1:$A$49,0),MATCH(orders!J$1,products!$A$1:$G$1,0))</f>
        <v>Rob</v>
      </c>
      <c r="K15" t="str">
        <f>INDEX(products!$A$1:$G$49,MATCH(orders!$D15,products!$A$1:$A$49,0),MATCH(orders!K$1,products!$A$1:$G$1,0))</f>
        <v>D</v>
      </c>
      <c r="L15" s="4">
        <f>INDEX(products!$A$1:$G$49,MATCH(orders!$D15,products!$A$1:$A$49,0),MATCH(orders!L$1,products!$A$1:$G$1,0))</f>
        <v>2.5</v>
      </c>
      <c r="M15" s="5">
        <f>INDEX(products!$A$1:$G$49,MATCH(orders!$D15,products!$A$1:$A$49,0),MATCH(orders!M$1,products!$A$1:$G$1,0))</f>
        <v>20.584999999999997</v>
      </c>
      <c r="N15" s="5">
        <f t="shared" si="0"/>
        <v>41.169999999999995</v>
      </c>
    </row>
    <row r="16" spans="1:14" x14ac:dyDescent="0.4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INDEX(customers!$A$1:$I$1001,MATCH(orders!$C16,customers!$A$1:$A$1001,0),MATCH(orders!F$1,customers!$A$1:$I$1,0))</f>
        <v>Patrice Trobe</v>
      </c>
      <c r="G16" s="2" t="str">
        <f>INDEX(customers!$A$1:$I$1001,MATCH(orders!$C16,customers!$A$1:$A$1001,0),MATCH(orders!G$1,customers!$A$1:$I$1,0))</f>
        <v>Yes</v>
      </c>
      <c r="H16" s="2" t="str">
        <f>INDEX(customers!$A$1:$I$1001,MATCH(orders!$C16,customers!$A$1:$A$1001,0),MATCH(orders!H$1,customers!$A$1:$I$1,0))</f>
        <v>Saint Louis</v>
      </c>
      <c r="I16" s="2" t="str">
        <f>INDEX(customers!$A$1:$I$1001,MATCH(orders!$C16,customers!$A$1:$A$1001,0),MATCH(orders!I$1,customers!$A$1:$I$1,0))</f>
        <v>United States</v>
      </c>
      <c r="J16" t="str">
        <f>INDEX(products!$A$1:$G$49,MATCH(orders!$D16,products!$A$1:$A$49,0),MATCH(orders!J$1,products!$A$1:$G$1,0))</f>
        <v>Lib</v>
      </c>
      <c r="K16" t="str">
        <f>INDEX(products!$A$1:$G$49,MATCH(orders!$D16,products!$A$1:$A$49,0),MATCH(orders!K$1,products!$A$1:$G$1,0))</f>
        <v>D</v>
      </c>
      <c r="L16" s="4">
        <f>INDEX(products!$A$1:$G$49,MATCH(orders!$D16,products!$A$1:$A$49,0),MATCH(orders!L$1,products!$A$1:$G$1,0))</f>
        <v>0.2</v>
      </c>
      <c r="M16" s="5">
        <f>INDEX(products!$A$1:$G$49,MATCH(orders!$D16,products!$A$1:$A$49,0),MATCH(orders!M$1,products!$A$1:$G$1,0))</f>
        <v>3.8849999999999998</v>
      </c>
      <c r="N16" s="5">
        <f t="shared" si="0"/>
        <v>11.654999999999999</v>
      </c>
    </row>
    <row r="17" spans="1:14" x14ac:dyDescent="0.4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INDEX(customers!$A$1:$I$1001,MATCH(orders!$C17,customers!$A$1:$A$1001,0),MATCH(orders!F$1,customers!$A$1:$I$1,0))</f>
        <v>Llywellyn Oscroft</v>
      </c>
      <c r="G17" s="2" t="str">
        <f>INDEX(customers!$A$1:$I$1001,MATCH(orders!$C17,customers!$A$1:$A$1001,0),MATCH(orders!G$1,customers!$A$1:$I$1,0))</f>
        <v>No</v>
      </c>
      <c r="H17" s="2" t="str">
        <f>INDEX(customers!$A$1:$I$1001,MATCH(orders!$C17,customers!$A$1:$A$1001,0),MATCH(orders!H$1,customers!$A$1:$I$1,0))</f>
        <v>Philadelphia</v>
      </c>
      <c r="I17" s="2" t="str">
        <f>INDEX(customers!$A$1:$I$1001,MATCH(orders!$C17,customers!$A$1:$A$1001,0),MATCH(orders!I$1,customers!$A$1:$I$1,0))</f>
        <v>United States</v>
      </c>
      <c r="J17" t="str">
        <f>INDEX(products!$A$1:$G$49,MATCH(orders!$D17,products!$A$1:$A$49,0),MATCH(orders!J$1,products!$A$1:$G$1,0))</f>
        <v>Rob</v>
      </c>
      <c r="K17" t="str">
        <f>INDEX(products!$A$1:$G$49,MATCH(orders!$D17,products!$A$1:$A$49,0),MATCH(orders!K$1,products!$A$1:$G$1,0))</f>
        <v>M</v>
      </c>
      <c r="L17" s="4">
        <f>INDEX(products!$A$1:$G$49,MATCH(orders!$D17,products!$A$1:$A$49,0),MATCH(orders!L$1,products!$A$1:$G$1,0))</f>
        <v>2.5</v>
      </c>
      <c r="M17" s="5">
        <f>INDEX(products!$A$1:$G$49,MATCH(orders!$D17,products!$A$1:$A$49,0),MATCH(orders!M$1,products!$A$1:$G$1,0))</f>
        <v>22.884999999999998</v>
      </c>
      <c r="N17" s="5">
        <f t="shared" si="0"/>
        <v>114.42499999999998</v>
      </c>
    </row>
    <row r="18" spans="1:14" x14ac:dyDescent="0.4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INDEX(customers!$A$1:$I$1001,MATCH(orders!$C18,customers!$A$1:$A$1001,0),MATCH(orders!F$1,customers!$A$1:$I$1,0))</f>
        <v>Minni Alabaster</v>
      </c>
      <c r="G18" s="2" t="str">
        <f>INDEX(customers!$A$1:$I$1001,MATCH(orders!$C18,customers!$A$1:$A$1001,0),MATCH(orders!G$1,customers!$A$1:$I$1,0))</f>
        <v>No</v>
      </c>
      <c r="H18" s="2" t="str">
        <f>INDEX(customers!$A$1:$I$1001,MATCH(orders!$C18,customers!$A$1:$A$1001,0),MATCH(orders!H$1,customers!$A$1:$I$1,0))</f>
        <v>Portland</v>
      </c>
      <c r="I18" s="2" t="str">
        <f>INDEX(customers!$A$1:$I$1001,MATCH(orders!$C18,customers!$A$1:$A$1001,0),MATCH(orders!I$1,customers!$A$1:$I$1,0))</f>
        <v>United States</v>
      </c>
      <c r="J18" t="str">
        <f>INDEX(products!$A$1:$G$49,MATCH(orders!$D18,products!$A$1:$A$49,0),MATCH(orders!J$1,products!$A$1:$G$1,0))</f>
        <v>Ara</v>
      </c>
      <c r="K18" t="str">
        <f>INDEX(products!$A$1:$G$49,MATCH(orders!$D18,products!$A$1:$A$49,0),MATCH(orders!K$1,products!$A$1:$G$1,0))</f>
        <v>M</v>
      </c>
      <c r="L18" s="4">
        <f>INDEX(products!$A$1:$G$49,MATCH(orders!$D18,products!$A$1:$A$49,0),MATCH(orders!L$1,products!$A$1:$G$1,0))</f>
        <v>0.2</v>
      </c>
      <c r="M18" s="5">
        <f>INDEX(products!$A$1:$G$49,MATCH(orders!$D18,products!$A$1:$A$49,0),MATCH(orders!M$1,products!$A$1:$G$1,0))</f>
        <v>3.375</v>
      </c>
      <c r="N18" s="5">
        <f t="shared" si="0"/>
        <v>20.25</v>
      </c>
    </row>
    <row r="19" spans="1:14" x14ac:dyDescent="0.4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INDEX(customers!$A$1:$I$1001,MATCH(orders!$C19,customers!$A$1:$A$1001,0),MATCH(orders!F$1,customers!$A$1:$I$1,0))</f>
        <v>Rhianon Broxup</v>
      </c>
      <c r="G19" s="2" t="str">
        <f>INDEX(customers!$A$1:$I$1001,MATCH(orders!$C19,customers!$A$1:$A$1001,0),MATCH(orders!G$1,customers!$A$1:$I$1,0))</f>
        <v>No</v>
      </c>
      <c r="H19" s="2" t="str">
        <f>INDEX(customers!$A$1:$I$1001,MATCH(orders!$C19,customers!$A$1:$A$1001,0),MATCH(orders!H$1,customers!$A$1:$I$1,0))</f>
        <v>Houston</v>
      </c>
      <c r="I19" s="2" t="str">
        <f>INDEX(customers!$A$1:$I$1001,MATCH(orders!$C19,customers!$A$1:$A$1001,0),MATCH(orders!I$1,customers!$A$1:$I$1,0))</f>
        <v>United States</v>
      </c>
      <c r="J19" t="str">
        <f>INDEX(products!$A$1:$G$49,MATCH(orders!$D19,products!$A$1:$A$49,0),MATCH(orders!J$1,products!$A$1:$G$1,0))</f>
        <v>Ara</v>
      </c>
      <c r="K19" t="str">
        <f>INDEX(products!$A$1:$G$49,MATCH(orders!$D19,products!$A$1:$A$49,0),MATCH(orders!K$1,products!$A$1:$G$1,0))</f>
        <v>L</v>
      </c>
      <c r="L19" s="4">
        <f>INDEX(products!$A$1:$G$49,MATCH(orders!$D19,products!$A$1:$A$49,0),MATCH(orders!L$1,products!$A$1:$G$1,0))</f>
        <v>1</v>
      </c>
      <c r="M19" s="5">
        <f>INDEX(products!$A$1:$G$49,MATCH(orders!$D19,products!$A$1:$A$49,0),MATCH(orders!M$1,products!$A$1:$G$1,0))</f>
        <v>12.95</v>
      </c>
      <c r="N19" s="5">
        <f t="shared" si="0"/>
        <v>77.699999999999989</v>
      </c>
    </row>
    <row r="20" spans="1:14" x14ac:dyDescent="0.4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INDEX(customers!$A$1:$I$1001,MATCH(orders!$C20,customers!$A$1:$A$1001,0),MATCH(orders!F$1,customers!$A$1:$I$1,0))</f>
        <v>Pall Redford</v>
      </c>
      <c r="G20" s="2" t="str">
        <f>INDEX(customers!$A$1:$I$1001,MATCH(orders!$C20,customers!$A$1:$A$1001,0),MATCH(orders!G$1,customers!$A$1:$I$1,0))</f>
        <v>Yes</v>
      </c>
      <c r="H20" s="2" t="str">
        <f>INDEX(customers!$A$1:$I$1001,MATCH(orders!$C20,customers!$A$1:$A$1001,0),MATCH(orders!H$1,customers!$A$1:$I$1,0))</f>
        <v>Caherconlish</v>
      </c>
      <c r="I20" s="2" t="str">
        <f>INDEX(customers!$A$1:$I$1001,MATCH(orders!$C20,customers!$A$1:$A$1001,0),MATCH(orders!I$1,customers!$A$1:$I$1,0))</f>
        <v>Ireland</v>
      </c>
      <c r="J20" t="str">
        <f>INDEX(products!$A$1:$G$49,MATCH(orders!$D20,products!$A$1:$A$49,0),MATCH(orders!J$1,products!$A$1:$G$1,0))</f>
        <v>Rob</v>
      </c>
      <c r="K20" t="str">
        <f>INDEX(products!$A$1:$G$49,MATCH(orders!$D20,products!$A$1:$A$49,0),MATCH(orders!K$1,products!$A$1:$G$1,0))</f>
        <v>D</v>
      </c>
      <c r="L20" s="4">
        <f>INDEX(products!$A$1:$G$49,MATCH(orders!$D20,products!$A$1:$A$49,0),MATCH(orders!L$1,products!$A$1:$G$1,0))</f>
        <v>2.5</v>
      </c>
      <c r="M20" s="5">
        <f>INDEX(products!$A$1:$G$49,MATCH(orders!$D20,products!$A$1:$A$49,0),MATCH(orders!M$1,products!$A$1:$G$1,0))</f>
        <v>20.584999999999997</v>
      </c>
      <c r="N20" s="5">
        <f t="shared" si="0"/>
        <v>82.339999999999989</v>
      </c>
    </row>
    <row r="21" spans="1:14" x14ac:dyDescent="0.4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INDEX(customers!$A$1:$I$1001,MATCH(orders!$C21,customers!$A$1:$A$1001,0),MATCH(orders!F$1,customers!$A$1:$I$1,0))</f>
        <v>Aurea Corradino</v>
      </c>
      <c r="G21" s="2" t="str">
        <f>INDEX(customers!$A$1:$I$1001,MATCH(orders!$C21,customers!$A$1:$A$1001,0),MATCH(orders!G$1,customers!$A$1:$I$1,0))</f>
        <v>Yes</v>
      </c>
      <c r="H21" s="2" t="str">
        <f>INDEX(customers!$A$1:$I$1001,MATCH(orders!$C21,customers!$A$1:$A$1001,0),MATCH(orders!H$1,customers!$A$1:$I$1,0))</f>
        <v>New York City</v>
      </c>
      <c r="I21" s="2" t="str">
        <f>INDEX(customers!$A$1:$I$1001,MATCH(orders!$C21,customers!$A$1:$A$1001,0),MATCH(orders!I$1,customers!$A$1:$I$1,0))</f>
        <v>United States</v>
      </c>
      <c r="J21" t="str">
        <f>INDEX(products!$A$1:$G$49,MATCH(orders!$D21,products!$A$1:$A$49,0),MATCH(orders!J$1,products!$A$1:$G$1,0))</f>
        <v>Ara</v>
      </c>
      <c r="K21" t="str">
        <f>INDEX(products!$A$1:$G$49,MATCH(orders!$D21,products!$A$1:$A$49,0),MATCH(orders!K$1,products!$A$1:$G$1,0))</f>
        <v>M</v>
      </c>
      <c r="L21" s="4">
        <f>INDEX(products!$A$1:$G$49,MATCH(orders!$D21,products!$A$1:$A$49,0),MATCH(orders!L$1,products!$A$1:$G$1,0))</f>
        <v>0.2</v>
      </c>
      <c r="M21" s="5">
        <f>INDEX(products!$A$1:$G$49,MATCH(orders!$D21,products!$A$1:$A$49,0),MATCH(orders!M$1,products!$A$1:$G$1,0))</f>
        <v>3.375</v>
      </c>
      <c r="N21" s="5">
        <f t="shared" si="0"/>
        <v>16.875</v>
      </c>
    </row>
    <row r="22" spans="1:14" x14ac:dyDescent="0.4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INDEX(customers!$A$1:$I$1001,MATCH(orders!$C22,customers!$A$1:$A$1001,0),MATCH(orders!F$1,customers!$A$1:$I$1,0))</f>
        <v>Aurea Corradino</v>
      </c>
      <c r="G22" s="2" t="str">
        <f>INDEX(customers!$A$1:$I$1001,MATCH(orders!$C22,customers!$A$1:$A$1001,0),MATCH(orders!G$1,customers!$A$1:$I$1,0))</f>
        <v>Yes</v>
      </c>
      <c r="H22" s="2" t="str">
        <f>INDEX(customers!$A$1:$I$1001,MATCH(orders!$C22,customers!$A$1:$A$1001,0),MATCH(orders!H$1,customers!$A$1:$I$1,0))</f>
        <v>New York City</v>
      </c>
      <c r="I22" s="2" t="str">
        <f>INDEX(customers!$A$1:$I$1001,MATCH(orders!$C22,customers!$A$1:$A$1001,0),MATCH(orders!I$1,customers!$A$1:$I$1,0))</f>
        <v>United States</v>
      </c>
      <c r="J22" t="str">
        <f>INDEX(products!$A$1:$G$49,MATCH(orders!$D22,products!$A$1:$A$49,0),MATCH(orders!J$1,products!$A$1:$G$1,0))</f>
        <v>Exc</v>
      </c>
      <c r="K22" t="str">
        <f>INDEX(products!$A$1:$G$49,MATCH(orders!$D22,products!$A$1:$A$49,0),MATCH(orders!K$1,products!$A$1:$G$1,0))</f>
        <v>D</v>
      </c>
      <c r="L22" s="4">
        <f>INDEX(products!$A$1:$G$49,MATCH(orders!$D22,products!$A$1:$A$49,0),MATCH(orders!L$1,products!$A$1:$G$1,0))</f>
        <v>0.2</v>
      </c>
      <c r="M22" s="5">
        <f>INDEX(products!$A$1:$G$49,MATCH(orders!$D22,products!$A$1:$A$49,0),MATCH(orders!M$1,products!$A$1:$G$1,0))</f>
        <v>3.645</v>
      </c>
      <c r="N22" s="5">
        <f t="shared" si="0"/>
        <v>14.58</v>
      </c>
    </row>
    <row r="23" spans="1:14" x14ac:dyDescent="0.4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INDEX(customers!$A$1:$I$1001,MATCH(orders!$C23,customers!$A$1:$A$1001,0),MATCH(orders!F$1,customers!$A$1:$I$1,0))</f>
        <v>Avrit Davidowsky</v>
      </c>
      <c r="G23" s="2" t="str">
        <f>INDEX(customers!$A$1:$I$1001,MATCH(orders!$C23,customers!$A$1:$A$1001,0),MATCH(orders!G$1,customers!$A$1:$I$1,0))</f>
        <v>No</v>
      </c>
      <c r="H23" s="2" t="str">
        <f>INDEX(customers!$A$1:$I$1001,MATCH(orders!$C23,customers!$A$1:$A$1001,0),MATCH(orders!H$1,customers!$A$1:$I$1,0))</f>
        <v>Grand Rapids</v>
      </c>
      <c r="I23" s="2" t="str">
        <f>INDEX(customers!$A$1:$I$1001,MATCH(orders!$C23,customers!$A$1:$A$1001,0),MATCH(orders!I$1,customers!$A$1:$I$1,0))</f>
        <v>United States</v>
      </c>
      <c r="J23" t="str">
        <f>INDEX(products!$A$1:$G$49,MATCH(orders!$D23,products!$A$1:$A$49,0),MATCH(orders!J$1,products!$A$1:$G$1,0))</f>
        <v>Ara</v>
      </c>
      <c r="K23" t="str">
        <f>INDEX(products!$A$1:$G$49,MATCH(orders!$D23,products!$A$1:$A$49,0),MATCH(orders!K$1,products!$A$1:$G$1,0))</f>
        <v>D</v>
      </c>
      <c r="L23" s="4">
        <f>INDEX(products!$A$1:$G$49,MATCH(orders!$D23,products!$A$1:$A$49,0),MATCH(orders!L$1,products!$A$1:$G$1,0))</f>
        <v>0.2</v>
      </c>
      <c r="M23" s="5">
        <f>INDEX(products!$A$1:$G$49,MATCH(orders!$D23,products!$A$1:$A$49,0),MATCH(orders!M$1,products!$A$1:$G$1,0))</f>
        <v>2.9849999999999999</v>
      </c>
      <c r="N23" s="5">
        <f t="shared" si="0"/>
        <v>17.91</v>
      </c>
    </row>
    <row r="24" spans="1:14" x14ac:dyDescent="0.4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INDEX(customers!$A$1:$I$1001,MATCH(orders!$C24,customers!$A$1:$A$1001,0),MATCH(orders!F$1,customers!$A$1:$I$1,0))</f>
        <v>Annabel Antuk</v>
      </c>
      <c r="G24" s="2" t="str">
        <f>INDEX(customers!$A$1:$I$1001,MATCH(orders!$C24,customers!$A$1:$A$1001,0),MATCH(orders!G$1,customers!$A$1:$I$1,0))</f>
        <v>Yes</v>
      </c>
      <c r="H24" s="2" t="str">
        <f>INDEX(customers!$A$1:$I$1001,MATCH(orders!$C24,customers!$A$1:$A$1001,0),MATCH(orders!H$1,customers!$A$1:$I$1,0))</f>
        <v>Punta Gorda</v>
      </c>
      <c r="I24" s="2" t="str">
        <f>INDEX(customers!$A$1:$I$1001,MATCH(orders!$C24,customers!$A$1:$A$1001,0),MATCH(orders!I$1,customers!$A$1:$I$1,0))</f>
        <v>United States</v>
      </c>
      <c r="J24" t="str">
        <f>INDEX(products!$A$1:$G$49,MATCH(orders!$D24,products!$A$1:$A$49,0),MATCH(orders!J$1,products!$A$1:$G$1,0))</f>
        <v>Rob</v>
      </c>
      <c r="K24" t="str">
        <f>INDEX(products!$A$1:$G$49,MATCH(orders!$D24,products!$A$1:$A$49,0),MATCH(orders!K$1,products!$A$1:$G$1,0))</f>
        <v>M</v>
      </c>
      <c r="L24" s="4">
        <f>INDEX(products!$A$1:$G$49,MATCH(orders!$D24,products!$A$1:$A$49,0),MATCH(orders!L$1,products!$A$1:$G$1,0))</f>
        <v>2.5</v>
      </c>
      <c r="M24" s="5">
        <f>INDEX(products!$A$1:$G$49,MATCH(orders!$D24,products!$A$1:$A$49,0),MATCH(orders!M$1,products!$A$1:$G$1,0))</f>
        <v>22.884999999999998</v>
      </c>
      <c r="N24" s="5">
        <f t="shared" si="0"/>
        <v>91.539999999999992</v>
      </c>
    </row>
    <row r="25" spans="1:14" x14ac:dyDescent="0.4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INDEX(customers!$A$1:$I$1001,MATCH(orders!$C25,customers!$A$1:$A$1001,0),MATCH(orders!F$1,customers!$A$1:$I$1,0))</f>
        <v>Iorgo Kleinert</v>
      </c>
      <c r="G25" s="2" t="str">
        <f>INDEX(customers!$A$1:$I$1001,MATCH(orders!$C25,customers!$A$1:$A$1001,0),MATCH(orders!G$1,customers!$A$1:$I$1,0))</f>
        <v>Yes</v>
      </c>
      <c r="H25" s="2" t="str">
        <f>INDEX(customers!$A$1:$I$1001,MATCH(orders!$C25,customers!$A$1:$A$1001,0),MATCH(orders!H$1,customers!$A$1:$I$1,0))</f>
        <v>Vancouver</v>
      </c>
      <c r="I25" s="2" t="str">
        <f>INDEX(customers!$A$1:$I$1001,MATCH(orders!$C25,customers!$A$1:$A$1001,0),MATCH(orders!I$1,customers!$A$1:$I$1,0))</f>
        <v>United States</v>
      </c>
      <c r="J25" t="str">
        <f>INDEX(products!$A$1:$G$49,MATCH(orders!$D25,products!$A$1:$A$49,0),MATCH(orders!J$1,products!$A$1:$G$1,0))</f>
        <v>Ara</v>
      </c>
      <c r="K25" t="str">
        <f>INDEX(products!$A$1:$G$49,MATCH(orders!$D25,products!$A$1:$A$49,0),MATCH(orders!K$1,products!$A$1:$G$1,0))</f>
        <v>D</v>
      </c>
      <c r="L25" s="4">
        <f>INDEX(products!$A$1:$G$49,MATCH(orders!$D25,products!$A$1:$A$49,0),MATCH(orders!L$1,products!$A$1:$G$1,0))</f>
        <v>0.2</v>
      </c>
      <c r="M25" s="5">
        <f>INDEX(products!$A$1:$G$49,MATCH(orders!$D25,products!$A$1:$A$49,0),MATCH(orders!M$1,products!$A$1:$G$1,0))</f>
        <v>2.9849999999999999</v>
      </c>
      <c r="N25" s="5">
        <f t="shared" si="0"/>
        <v>11.94</v>
      </c>
    </row>
    <row r="26" spans="1:14" x14ac:dyDescent="0.4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INDEX(customers!$A$1:$I$1001,MATCH(orders!$C26,customers!$A$1:$A$1001,0),MATCH(orders!F$1,customers!$A$1:$I$1,0))</f>
        <v>Chrisy Blofeld</v>
      </c>
      <c r="G26" s="2" t="str">
        <f>INDEX(customers!$A$1:$I$1001,MATCH(orders!$C26,customers!$A$1:$A$1001,0),MATCH(orders!G$1,customers!$A$1:$I$1,0))</f>
        <v>No</v>
      </c>
      <c r="H26" s="2" t="str">
        <f>INDEX(customers!$A$1:$I$1001,MATCH(orders!$C26,customers!$A$1:$A$1001,0),MATCH(orders!H$1,customers!$A$1:$I$1,0))</f>
        <v>Englewood</v>
      </c>
      <c r="I26" s="2" t="str">
        <f>INDEX(customers!$A$1:$I$1001,MATCH(orders!$C26,customers!$A$1:$A$1001,0),MATCH(orders!I$1,customers!$A$1:$I$1,0))</f>
        <v>United States</v>
      </c>
      <c r="J26" t="str">
        <f>INDEX(products!$A$1:$G$49,MATCH(orders!$D26,products!$A$1:$A$49,0),MATCH(orders!J$1,products!$A$1:$G$1,0))</f>
        <v>Ara</v>
      </c>
      <c r="K26" t="str">
        <f>INDEX(products!$A$1:$G$49,MATCH(orders!$D26,products!$A$1:$A$49,0),MATCH(orders!K$1,products!$A$1:$G$1,0))</f>
        <v>M</v>
      </c>
      <c r="L26" s="4">
        <f>INDEX(products!$A$1:$G$49,MATCH(orders!$D26,products!$A$1:$A$49,0),MATCH(orders!L$1,products!$A$1:$G$1,0))</f>
        <v>1</v>
      </c>
      <c r="M26" s="5">
        <f>INDEX(products!$A$1:$G$49,MATCH(orders!$D26,products!$A$1:$A$49,0),MATCH(orders!M$1,products!$A$1:$G$1,0))</f>
        <v>11.25</v>
      </c>
      <c r="N26" s="5">
        <f t="shared" si="0"/>
        <v>11.25</v>
      </c>
    </row>
    <row r="27" spans="1:14" x14ac:dyDescent="0.4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INDEX(customers!$A$1:$I$1001,MATCH(orders!$C27,customers!$A$1:$A$1001,0),MATCH(orders!F$1,customers!$A$1:$I$1,0))</f>
        <v>Culley Farris</v>
      </c>
      <c r="G27" s="2" t="str">
        <f>INDEX(customers!$A$1:$I$1001,MATCH(orders!$C27,customers!$A$1:$A$1001,0),MATCH(orders!G$1,customers!$A$1:$I$1,0))</f>
        <v>Yes</v>
      </c>
      <c r="H27" s="2" t="str">
        <f>INDEX(customers!$A$1:$I$1001,MATCH(orders!$C27,customers!$A$1:$A$1001,0),MATCH(orders!H$1,customers!$A$1:$I$1,0))</f>
        <v>Punta Gorda</v>
      </c>
      <c r="I27" s="2" t="str">
        <f>INDEX(customers!$A$1:$I$1001,MATCH(orders!$C27,customers!$A$1:$A$1001,0),MATCH(orders!I$1,customers!$A$1:$I$1,0))</f>
        <v>United States</v>
      </c>
      <c r="J27" t="str">
        <f>INDEX(products!$A$1:$G$49,MATCH(orders!$D27,products!$A$1:$A$49,0),MATCH(orders!J$1,products!$A$1:$G$1,0))</f>
        <v>Exc</v>
      </c>
      <c r="K27" t="str">
        <f>INDEX(products!$A$1:$G$49,MATCH(orders!$D27,products!$A$1:$A$49,0),MATCH(orders!K$1,products!$A$1:$G$1,0))</f>
        <v>M</v>
      </c>
      <c r="L27" s="4">
        <f>INDEX(products!$A$1:$G$49,MATCH(orders!$D27,products!$A$1:$A$49,0),MATCH(orders!L$1,products!$A$1:$G$1,0))</f>
        <v>0.2</v>
      </c>
      <c r="M27" s="5">
        <f>INDEX(products!$A$1:$G$49,MATCH(orders!$D27,products!$A$1:$A$49,0),MATCH(orders!M$1,products!$A$1:$G$1,0))</f>
        <v>4.125</v>
      </c>
      <c r="N27" s="5">
        <f t="shared" si="0"/>
        <v>12.375</v>
      </c>
    </row>
    <row r="28" spans="1:14" x14ac:dyDescent="0.4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INDEX(customers!$A$1:$I$1001,MATCH(orders!$C28,customers!$A$1:$A$1001,0),MATCH(orders!F$1,customers!$A$1:$I$1,0))</f>
        <v>Selene Shales</v>
      </c>
      <c r="G28" s="2" t="str">
        <f>INDEX(customers!$A$1:$I$1001,MATCH(orders!$C28,customers!$A$1:$A$1001,0),MATCH(orders!G$1,customers!$A$1:$I$1,0))</f>
        <v>Yes</v>
      </c>
      <c r="H28" s="2" t="str">
        <f>INDEX(customers!$A$1:$I$1001,MATCH(orders!$C28,customers!$A$1:$A$1001,0),MATCH(orders!H$1,customers!$A$1:$I$1,0))</f>
        <v>Petaluma</v>
      </c>
      <c r="I28" s="2" t="str">
        <f>INDEX(customers!$A$1:$I$1001,MATCH(orders!$C28,customers!$A$1:$A$1001,0),MATCH(orders!I$1,customers!$A$1:$I$1,0))</f>
        <v>United States</v>
      </c>
      <c r="J28" t="str">
        <f>INDEX(products!$A$1:$G$49,MATCH(orders!$D28,products!$A$1:$A$49,0),MATCH(orders!J$1,products!$A$1:$G$1,0))</f>
        <v>Ara</v>
      </c>
      <c r="K28" t="str">
        <f>INDEX(products!$A$1:$G$49,MATCH(orders!$D28,products!$A$1:$A$49,0),MATCH(orders!K$1,products!$A$1:$G$1,0))</f>
        <v>M</v>
      </c>
      <c r="L28" s="4">
        <f>INDEX(products!$A$1:$G$49,MATCH(orders!$D28,products!$A$1:$A$49,0),MATCH(orders!L$1,products!$A$1:$G$1,0))</f>
        <v>0.5</v>
      </c>
      <c r="M28" s="5">
        <f>INDEX(products!$A$1:$G$49,MATCH(orders!$D28,products!$A$1:$A$49,0),MATCH(orders!M$1,products!$A$1:$G$1,0))</f>
        <v>6.75</v>
      </c>
      <c r="N28" s="5">
        <f t="shared" si="0"/>
        <v>27</v>
      </c>
    </row>
    <row r="29" spans="1:14" x14ac:dyDescent="0.4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INDEX(customers!$A$1:$I$1001,MATCH(orders!$C29,customers!$A$1:$A$1001,0),MATCH(orders!F$1,customers!$A$1:$I$1,0))</f>
        <v>Vivie Danneil</v>
      </c>
      <c r="G29" s="2" t="str">
        <f>INDEX(customers!$A$1:$I$1001,MATCH(orders!$C29,customers!$A$1:$A$1001,0),MATCH(orders!G$1,customers!$A$1:$I$1,0))</f>
        <v>No</v>
      </c>
      <c r="H29" s="2" t="str">
        <f>INDEX(customers!$A$1:$I$1001,MATCH(orders!$C29,customers!$A$1:$A$1001,0),MATCH(orders!H$1,customers!$A$1:$I$1,0))</f>
        <v>Tralee</v>
      </c>
      <c r="I29" s="2" t="str">
        <f>INDEX(customers!$A$1:$I$1001,MATCH(orders!$C29,customers!$A$1:$A$1001,0),MATCH(orders!I$1,customers!$A$1:$I$1,0))</f>
        <v>Ireland</v>
      </c>
      <c r="J29" t="str">
        <f>INDEX(products!$A$1:$G$49,MATCH(orders!$D29,products!$A$1:$A$49,0),MATCH(orders!J$1,products!$A$1:$G$1,0))</f>
        <v>Ara</v>
      </c>
      <c r="K29" t="str">
        <f>INDEX(products!$A$1:$G$49,MATCH(orders!$D29,products!$A$1:$A$49,0),MATCH(orders!K$1,products!$A$1:$G$1,0))</f>
        <v>M</v>
      </c>
      <c r="L29" s="4">
        <f>INDEX(products!$A$1:$G$49,MATCH(orders!$D29,products!$A$1:$A$49,0),MATCH(orders!L$1,products!$A$1:$G$1,0))</f>
        <v>0.2</v>
      </c>
      <c r="M29" s="5">
        <f>INDEX(products!$A$1:$G$49,MATCH(orders!$D29,products!$A$1:$A$49,0),MATCH(orders!M$1,products!$A$1:$G$1,0))</f>
        <v>3.375</v>
      </c>
      <c r="N29" s="5">
        <f t="shared" si="0"/>
        <v>16.875</v>
      </c>
    </row>
    <row r="30" spans="1:14" x14ac:dyDescent="0.4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INDEX(customers!$A$1:$I$1001,MATCH(orders!$C30,customers!$A$1:$A$1001,0),MATCH(orders!F$1,customers!$A$1:$I$1,0))</f>
        <v>Theresita Newbury</v>
      </c>
      <c r="G30" s="2" t="str">
        <f>INDEX(customers!$A$1:$I$1001,MATCH(orders!$C30,customers!$A$1:$A$1001,0),MATCH(orders!G$1,customers!$A$1:$I$1,0))</f>
        <v>No</v>
      </c>
      <c r="H30" s="2" t="str">
        <f>INDEX(customers!$A$1:$I$1001,MATCH(orders!$C30,customers!$A$1:$A$1001,0),MATCH(orders!H$1,customers!$A$1:$I$1,0))</f>
        <v>Clonskeagh</v>
      </c>
      <c r="I30" s="2" t="str">
        <f>INDEX(customers!$A$1:$I$1001,MATCH(orders!$C30,customers!$A$1:$A$1001,0),MATCH(orders!I$1,customers!$A$1:$I$1,0))</f>
        <v>Ireland</v>
      </c>
      <c r="J30" t="str">
        <f>INDEX(products!$A$1:$G$49,MATCH(orders!$D30,products!$A$1:$A$49,0),MATCH(orders!J$1,products!$A$1:$G$1,0))</f>
        <v>Ara</v>
      </c>
      <c r="K30" t="str">
        <f>INDEX(products!$A$1:$G$49,MATCH(orders!$D30,products!$A$1:$A$49,0),MATCH(orders!K$1,products!$A$1:$G$1,0))</f>
        <v>D</v>
      </c>
      <c r="L30" s="4">
        <f>INDEX(products!$A$1:$G$49,MATCH(orders!$D30,products!$A$1:$A$49,0),MATCH(orders!L$1,products!$A$1:$G$1,0))</f>
        <v>0.5</v>
      </c>
      <c r="M30" s="5">
        <f>INDEX(products!$A$1:$G$49,MATCH(orders!$D30,products!$A$1:$A$49,0),MATCH(orders!M$1,products!$A$1:$G$1,0))</f>
        <v>5.97</v>
      </c>
      <c r="N30" s="5">
        <f t="shared" si="0"/>
        <v>17.91</v>
      </c>
    </row>
    <row r="31" spans="1:14" x14ac:dyDescent="0.4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INDEX(customers!$A$1:$I$1001,MATCH(orders!$C31,customers!$A$1:$A$1001,0),MATCH(orders!F$1,customers!$A$1:$I$1,0))</f>
        <v>Mozelle Calcutt</v>
      </c>
      <c r="G31" s="2" t="str">
        <f>INDEX(customers!$A$1:$I$1001,MATCH(orders!$C31,customers!$A$1:$A$1001,0),MATCH(orders!G$1,customers!$A$1:$I$1,0))</f>
        <v>Yes</v>
      </c>
      <c r="H31" s="2" t="str">
        <f>INDEX(customers!$A$1:$I$1001,MATCH(orders!$C31,customers!$A$1:$A$1001,0),MATCH(orders!H$1,customers!$A$1:$I$1,0))</f>
        <v>Rathwire</v>
      </c>
      <c r="I31" s="2" t="str">
        <f>INDEX(customers!$A$1:$I$1001,MATCH(orders!$C31,customers!$A$1:$A$1001,0),MATCH(orders!I$1,customers!$A$1:$I$1,0))</f>
        <v>Ireland</v>
      </c>
      <c r="J31" t="str">
        <f>INDEX(products!$A$1:$G$49,MATCH(orders!$D31,products!$A$1:$A$49,0),MATCH(orders!J$1,products!$A$1:$G$1,0))</f>
        <v>Ara</v>
      </c>
      <c r="K31" t="str">
        <f>INDEX(products!$A$1:$G$49,MATCH(orders!$D31,products!$A$1:$A$49,0),MATCH(orders!K$1,products!$A$1:$G$1,0))</f>
        <v>D</v>
      </c>
      <c r="L31" s="4">
        <f>INDEX(products!$A$1:$G$49,MATCH(orders!$D31,products!$A$1:$A$49,0),MATCH(orders!L$1,products!$A$1:$G$1,0))</f>
        <v>1</v>
      </c>
      <c r="M31" s="5">
        <f>INDEX(products!$A$1:$G$49,MATCH(orders!$D31,products!$A$1:$A$49,0),MATCH(orders!M$1,products!$A$1:$G$1,0))</f>
        <v>9.9499999999999993</v>
      </c>
      <c r="N31" s="5">
        <f t="shared" si="0"/>
        <v>39.799999999999997</v>
      </c>
    </row>
    <row r="32" spans="1:14" x14ac:dyDescent="0.4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INDEX(customers!$A$1:$I$1001,MATCH(orders!$C32,customers!$A$1:$A$1001,0),MATCH(orders!F$1,customers!$A$1:$I$1,0))</f>
        <v>Adrian Swaine</v>
      </c>
      <c r="G32" s="2" t="str">
        <f>INDEX(customers!$A$1:$I$1001,MATCH(orders!$C32,customers!$A$1:$A$1001,0),MATCH(orders!G$1,customers!$A$1:$I$1,0))</f>
        <v>No</v>
      </c>
      <c r="H32" s="2" t="str">
        <f>INDEX(customers!$A$1:$I$1001,MATCH(orders!$C32,customers!$A$1:$A$1001,0),MATCH(orders!H$1,customers!$A$1:$I$1,0))</f>
        <v>Aurora</v>
      </c>
      <c r="I32" s="2" t="str">
        <f>INDEX(customers!$A$1:$I$1001,MATCH(orders!$C32,customers!$A$1:$A$1001,0),MATCH(orders!I$1,customers!$A$1:$I$1,0))</f>
        <v>United States</v>
      </c>
      <c r="J32" t="str">
        <f>INDEX(products!$A$1:$G$49,MATCH(orders!$D32,products!$A$1:$A$49,0),MATCH(orders!J$1,products!$A$1:$G$1,0))</f>
        <v>Lib</v>
      </c>
      <c r="K32" t="str">
        <f>INDEX(products!$A$1:$G$49,MATCH(orders!$D32,products!$A$1:$A$49,0),MATCH(orders!K$1,products!$A$1:$G$1,0))</f>
        <v>M</v>
      </c>
      <c r="L32" s="4">
        <f>INDEX(products!$A$1:$G$49,MATCH(orders!$D32,products!$A$1:$A$49,0),MATCH(orders!L$1,products!$A$1:$G$1,0))</f>
        <v>0.2</v>
      </c>
      <c r="M32" s="5">
        <f>INDEX(products!$A$1:$G$49,MATCH(orders!$D32,products!$A$1:$A$49,0),MATCH(orders!M$1,products!$A$1:$G$1,0))</f>
        <v>4.3650000000000002</v>
      </c>
      <c r="N32" s="5">
        <f t="shared" si="0"/>
        <v>21.825000000000003</v>
      </c>
    </row>
    <row r="33" spans="1:14" x14ac:dyDescent="0.4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INDEX(customers!$A$1:$I$1001,MATCH(orders!$C33,customers!$A$1:$A$1001,0),MATCH(orders!F$1,customers!$A$1:$I$1,0))</f>
        <v>Adrian Swaine</v>
      </c>
      <c r="G33" s="2" t="str">
        <f>INDEX(customers!$A$1:$I$1001,MATCH(orders!$C33,customers!$A$1:$A$1001,0),MATCH(orders!G$1,customers!$A$1:$I$1,0))</f>
        <v>No</v>
      </c>
      <c r="H33" s="2" t="str">
        <f>INDEX(customers!$A$1:$I$1001,MATCH(orders!$C33,customers!$A$1:$A$1001,0),MATCH(orders!H$1,customers!$A$1:$I$1,0))</f>
        <v>Aurora</v>
      </c>
      <c r="I33" s="2" t="str">
        <f>INDEX(customers!$A$1:$I$1001,MATCH(orders!$C33,customers!$A$1:$A$1001,0),MATCH(orders!I$1,customers!$A$1:$I$1,0))</f>
        <v>United States</v>
      </c>
      <c r="J33" t="str">
        <f>INDEX(products!$A$1:$G$49,MATCH(orders!$D33,products!$A$1:$A$49,0),MATCH(orders!J$1,products!$A$1:$G$1,0))</f>
        <v>Ara</v>
      </c>
      <c r="K33" t="str">
        <f>INDEX(products!$A$1:$G$49,MATCH(orders!$D33,products!$A$1:$A$49,0),MATCH(orders!K$1,products!$A$1:$G$1,0))</f>
        <v>D</v>
      </c>
      <c r="L33" s="4">
        <f>INDEX(products!$A$1:$G$49,MATCH(orders!$D33,products!$A$1:$A$49,0),MATCH(orders!L$1,products!$A$1:$G$1,0))</f>
        <v>0.5</v>
      </c>
      <c r="M33" s="5">
        <f>INDEX(products!$A$1:$G$49,MATCH(orders!$D33,products!$A$1:$A$49,0),MATCH(orders!M$1,products!$A$1:$G$1,0))</f>
        <v>5.97</v>
      </c>
      <c r="N33" s="5">
        <f t="shared" si="0"/>
        <v>35.82</v>
      </c>
    </row>
    <row r="34" spans="1:14" x14ac:dyDescent="0.4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INDEX(customers!$A$1:$I$1001,MATCH(orders!$C34,customers!$A$1:$A$1001,0),MATCH(orders!F$1,customers!$A$1:$I$1,0))</f>
        <v>Adrian Swaine</v>
      </c>
      <c r="G34" s="2" t="str">
        <f>INDEX(customers!$A$1:$I$1001,MATCH(orders!$C34,customers!$A$1:$A$1001,0),MATCH(orders!G$1,customers!$A$1:$I$1,0))</f>
        <v>No</v>
      </c>
      <c r="H34" s="2" t="str">
        <f>INDEX(customers!$A$1:$I$1001,MATCH(orders!$C34,customers!$A$1:$A$1001,0),MATCH(orders!H$1,customers!$A$1:$I$1,0))</f>
        <v>Aurora</v>
      </c>
      <c r="I34" s="2" t="str">
        <f>INDEX(customers!$A$1:$I$1001,MATCH(orders!$C34,customers!$A$1:$A$1001,0),MATCH(orders!I$1,customers!$A$1:$I$1,0))</f>
        <v>United States</v>
      </c>
      <c r="J34" t="str">
        <f>INDEX(products!$A$1:$G$49,MATCH(orders!$D34,products!$A$1:$A$49,0),MATCH(orders!J$1,products!$A$1:$G$1,0))</f>
        <v>Lib</v>
      </c>
      <c r="K34" t="str">
        <f>INDEX(products!$A$1:$G$49,MATCH(orders!$D34,products!$A$1:$A$49,0),MATCH(orders!K$1,products!$A$1:$G$1,0))</f>
        <v>M</v>
      </c>
      <c r="L34" s="4">
        <f>INDEX(products!$A$1:$G$49,MATCH(orders!$D34,products!$A$1:$A$49,0),MATCH(orders!L$1,products!$A$1:$G$1,0))</f>
        <v>0.5</v>
      </c>
      <c r="M34" s="5">
        <f>INDEX(products!$A$1:$G$49,MATCH(orders!$D34,products!$A$1:$A$49,0),MATCH(orders!M$1,products!$A$1:$G$1,0))</f>
        <v>8.73</v>
      </c>
      <c r="N34" s="5">
        <f t="shared" si="0"/>
        <v>52.38</v>
      </c>
    </row>
    <row r="35" spans="1:14" x14ac:dyDescent="0.4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INDEX(customers!$A$1:$I$1001,MATCH(orders!$C35,customers!$A$1:$A$1001,0),MATCH(orders!F$1,customers!$A$1:$I$1,0))</f>
        <v>Gallard Gatheral</v>
      </c>
      <c r="G35" s="2" t="str">
        <f>INDEX(customers!$A$1:$I$1001,MATCH(orders!$C35,customers!$A$1:$A$1001,0),MATCH(orders!G$1,customers!$A$1:$I$1,0))</f>
        <v>No</v>
      </c>
      <c r="H35" s="2" t="str">
        <f>INDEX(customers!$A$1:$I$1001,MATCH(orders!$C35,customers!$A$1:$A$1001,0),MATCH(orders!H$1,customers!$A$1:$I$1,0))</f>
        <v>Grand Forks</v>
      </c>
      <c r="I35" s="2" t="str">
        <f>INDEX(customers!$A$1:$I$1001,MATCH(orders!$C35,customers!$A$1:$A$1001,0),MATCH(orders!I$1,customers!$A$1:$I$1,0))</f>
        <v>United States</v>
      </c>
      <c r="J35" t="str">
        <f>INDEX(products!$A$1:$G$49,MATCH(orders!$D35,products!$A$1:$A$49,0),MATCH(orders!J$1,products!$A$1:$G$1,0))</f>
        <v>Lib</v>
      </c>
      <c r="K35" t="str">
        <f>INDEX(products!$A$1:$G$49,MATCH(orders!$D35,products!$A$1:$A$49,0),MATCH(orders!K$1,products!$A$1:$G$1,0))</f>
        <v>L</v>
      </c>
      <c r="L35" s="4">
        <f>INDEX(products!$A$1:$G$49,MATCH(orders!$D35,products!$A$1:$A$49,0),MATCH(orders!L$1,products!$A$1:$G$1,0))</f>
        <v>0.2</v>
      </c>
      <c r="M35" s="5">
        <f>INDEX(products!$A$1:$G$49,MATCH(orders!$D35,products!$A$1:$A$49,0),MATCH(orders!M$1,products!$A$1:$G$1,0))</f>
        <v>4.7549999999999999</v>
      </c>
      <c r="N35" s="5">
        <f t="shared" si="0"/>
        <v>23.774999999999999</v>
      </c>
    </row>
    <row r="36" spans="1:14" x14ac:dyDescent="0.4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INDEX(customers!$A$1:$I$1001,MATCH(orders!$C36,customers!$A$1:$A$1001,0),MATCH(orders!F$1,customers!$A$1:$I$1,0))</f>
        <v>Una Welberry</v>
      </c>
      <c r="G36" s="2" t="str">
        <f>INDEX(customers!$A$1:$I$1001,MATCH(orders!$C36,customers!$A$1:$A$1001,0),MATCH(orders!G$1,customers!$A$1:$I$1,0))</f>
        <v>Yes</v>
      </c>
      <c r="H36" s="2" t="str">
        <f>INDEX(customers!$A$1:$I$1001,MATCH(orders!$C36,customers!$A$1:$A$1001,0),MATCH(orders!H$1,customers!$A$1:$I$1,0))</f>
        <v>Upton</v>
      </c>
      <c r="I36" s="2" t="str">
        <f>INDEX(customers!$A$1:$I$1001,MATCH(orders!$C36,customers!$A$1:$A$1001,0),MATCH(orders!I$1,customers!$A$1:$I$1,0))</f>
        <v>United Kingdom</v>
      </c>
      <c r="J36" t="str">
        <f>INDEX(products!$A$1:$G$49,MATCH(orders!$D36,products!$A$1:$A$49,0),MATCH(orders!J$1,products!$A$1:$G$1,0))</f>
        <v>Lib</v>
      </c>
      <c r="K36" t="str">
        <f>INDEX(products!$A$1:$G$49,MATCH(orders!$D36,products!$A$1:$A$49,0),MATCH(orders!K$1,products!$A$1:$G$1,0))</f>
        <v>L</v>
      </c>
      <c r="L36" s="4">
        <f>INDEX(products!$A$1:$G$49,MATCH(orders!$D36,products!$A$1:$A$49,0),MATCH(orders!L$1,products!$A$1:$G$1,0))</f>
        <v>0.5</v>
      </c>
      <c r="M36" s="5">
        <f>INDEX(products!$A$1:$G$49,MATCH(orders!$D36,products!$A$1:$A$49,0),MATCH(orders!M$1,products!$A$1:$G$1,0))</f>
        <v>9.51</v>
      </c>
      <c r="N36" s="5">
        <f t="shared" si="0"/>
        <v>57.06</v>
      </c>
    </row>
    <row r="37" spans="1:14" x14ac:dyDescent="0.4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INDEX(customers!$A$1:$I$1001,MATCH(orders!$C37,customers!$A$1:$A$1001,0),MATCH(orders!F$1,customers!$A$1:$I$1,0))</f>
        <v>Faber Eilhart</v>
      </c>
      <c r="G37" s="2" t="str">
        <f>INDEX(customers!$A$1:$I$1001,MATCH(orders!$C37,customers!$A$1:$A$1001,0),MATCH(orders!G$1,customers!$A$1:$I$1,0))</f>
        <v>No</v>
      </c>
      <c r="H37" s="2" t="str">
        <f>INDEX(customers!$A$1:$I$1001,MATCH(orders!$C37,customers!$A$1:$A$1001,0),MATCH(orders!H$1,customers!$A$1:$I$1,0))</f>
        <v>Charleston</v>
      </c>
      <c r="I37" s="2" t="str">
        <f>INDEX(customers!$A$1:$I$1001,MATCH(orders!$C37,customers!$A$1:$A$1001,0),MATCH(orders!I$1,customers!$A$1:$I$1,0))</f>
        <v>United States</v>
      </c>
      <c r="J37" t="str">
        <f>INDEX(products!$A$1:$G$49,MATCH(orders!$D37,products!$A$1:$A$49,0),MATCH(orders!J$1,products!$A$1:$G$1,0))</f>
        <v>Ara</v>
      </c>
      <c r="K37" t="str">
        <f>INDEX(products!$A$1:$G$49,MATCH(orders!$D37,products!$A$1:$A$49,0),MATCH(orders!K$1,products!$A$1:$G$1,0))</f>
        <v>D</v>
      </c>
      <c r="L37" s="4">
        <f>INDEX(products!$A$1:$G$49,MATCH(orders!$D37,products!$A$1:$A$49,0),MATCH(orders!L$1,products!$A$1:$G$1,0))</f>
        <v>0.5</v>
      </c>
      <c r="M37" s="5">
        <f>INDEX(products!$A$1:$G$49,MATCH(orders!$D37,products!$A$1:$A$49,0),MATCH(orders!M$1,products!$A$1:$G$1,0))</f>
        <v>5.97</v>
      </c>
      <c r="N37" s="5">
        <f t="shared" si="0"/>
        <v>35.82</v>
      </c>
    </row>
    <row r="38" spans="1:14" x14ac:dyDescent="0.4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INDEX(customers!$A$1:$I$1001,MATCH(orders!$C38,customers!$A$1:$A$1001,0),MATCH(orders!F$1,customers!$A$1:$I$1,0))</f>
        <v>Zorina Ponting</v>
      </c>
      <c r="G38" s="2" t="str">
        <f>INDEX(customers!$A$1:$I$1001,MATCH(orders!$C38,customers!$A$1:$A$1001,0),MATCH(orders!G$1,customers!$A$1:$I$1,0))</f>
        <v>No</v>
      </c>
      <c r="H38" s="2" t="str">
        <f>INDEX(customers!$A$1:$I$1001,MATCH(orders!$C38,customers!$A$1:$A$1001,0),MATCH(orders!H$1,customers!$A$1:$I$1,0))</f>
        <v>Little Rock</v>
      </c>
      <c r="I38" s="2" t="str">
        <f>INDEX(customers!$A$1:$I$1001,MATCH(orders!$C38,customers!$A$1:$A$1001,0),MATCH(orders!I$1,customers!$A$1:$I$1,0))</f>
        <v>United States</v>
      </c>
      <c r="J38" t="str">
        <f>INDEX(products!$A$1:$G$49,MATCH(orders!$D38,products!$A$1:$A$49,0),MATCH(orders!J$1,products!$A$1:$G$1,0))</f>
        <v>Lib</v>
      </c>
      <c r="K38" t="str">
        <f>INDEX(products!$A$1:$G$49,MATCH(orders!$D38,products!$A$1:$A$49,0),MATCH(orders!K$1,products!$A$1:$G$1,0))</f>
        <v>M</v>
      </c>
      <c r="L38" s="4">
        <f>INDEX(products!$A$1:$G$49,MATCH(orders!$D38,products!$A$1:$A$49,0),MATCH(orders!L$1,products!$A$1:$G$1,0))</f>
        <v>0.2</v>
      </c>
      <c r="M38" s="5">
        <f>INDEX(products!$A$1:$G$49,MATCH(orders!$D38,products!$A$1:$A$49,0),MATCH(orders!M$1,products!$A$1:$G$1,0))</f>
        <v>4.3650000000000002</v>
      </c>
      <c r="N38" s="5">
        <f t="shared" si="0"/>
        <v>8.73</v>
      </c>
    </row>
    <row r="39" spans="1:14" x14ac:dyDescent="0.4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INDEX(customers!$A$1:$I$1001,MATCH(orders!$C39,customers!$A$1:$A$1001,0),MATCH(orders!F$1,customers!$A$1:$I$1,0))</f>
        <v>Silvio Strase</v>
      </c>
      <c r="G39" s="2" t="str">
        <f>INDEX(customers!$A$1:$I$1001,MATCH(orders!$C39,customers!$A$1:$A$1001,0),MATCH(orders!G$1,customers!$A$1:$I$1,0))</f>
        <v>No</v>
      </c>
      <c r="H39" s="2" t="str">
        <f>INDEX(customers!$A$1:$I$1001,MATCH(orders!$C39,customers!$A$1:$A$1001,0),MATCH(orders!H$1,customers!$A$1:$I$1,0))</f>
        <v>Denver</v>
      </c>
      <c r="I39" s="2" t="str">
        <f>INDEX(customers!$A$1:$I$1001,MATCH(orders!$C39,customers!$A$1:$A$1001,0),MATCH(orders!I$1,customers!$A$1:$I$1,0))</f>
        <v>United States</v>
      </c>
      <c r="J39" t="str">
        <f>INDEX(products!$A$1:$G$49,MATCH(orders!$D39,products!$A$1:$A$49,0),MATCH(orders!J$1,products!$A$1:$G$1,0))</f>
        <v>Lib</v>
      </c>
      <c r="K39" t="str">
        <f>INDEX(products!$A$1:$G$49,MATCH(orders!$D39,products!$A$1:$A$49,0),MATCH(orders!K$1,products!$A$1:$G$1,0))</f>
        <v>L</v>
      </c>
      <c r="L39" s="4">
        <f>INDEX(products!$A$1:$G$49,MATCH(orders!$D39,products!$A$1:$A$49,0),MATCH(orders!L$1,products!$A$1:$G$1,0))</f>
        <v>0.5</v>
      </c>
      <c r="M39" s="5">
        <f>INDEX(products!$A$1:$G$49,MATCH(orders!$D39,products!$A$1:$A$49,0),MATCH(orders!M$1,products!$A$1:$G$1,0))</f>
        <v>9.51</v>
      </c>
      <c r="N39" s="5">
        <f t="shared" si="0"/>
        <v>28.53</v>
      </c>
    </row>
    <row r="40" spans="1:14" x14ac:dyDescent="0.4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INDEX(customers!$A$1:$I$1001,MATCH(orders!$C40,customers!$A$1:$A$1001,0),MATCH(orders!F$1,customers!$A$1:$I$1,0))</f>
        <v>Dorie de la Tremoille</v>
      </c>
      <c r="G40" s="2" t="str">
        <f>INDEX(customers!$A$1:$I$1001,MATCH(orders!$C40,customers!$A$1:$A$1001,0),MATCH(orders!G$1,customers!$A$1:$I$1,0))</f>
        <v>No</v>
      </c>
      <c r="H40" s="2" t="str">
        <f>INDEX(customers!$A$1:$I$1001,MATCH(orders!$C40,customers!$A$1:$A$1001,0),MATCH(orders!H$1,customers!$A$1:$I$1,0))</f>
        <v>Minneapolis</v>
      </c>
      <c r="I40" s="2" t="str">
        <f>INDEX(customers!$A$1:$I$1001,MATCH(orders!$C40,customers!$A$1:$A$1001,0),MATCH(orders!I$1,customers!$A$1:$I$1,0))</f>
        <v>United States</v>
      </c>
      <c r="J40" t="str">
        <f>INDEX(products!$A$1:$G$49,MATCH(orders!$D40,products!$A$1:$A$49,0),MATCH(orders!J$1,products!$A$1:$G$1,0))</f>
        <v>Rob</v>
      </c>
      <c r="K40" t="str">
        <f>INDEX(products!$A$1:$G$49,MATCH(orders!$D40,products!$A$1:$A$49,0),MATCH(orders!K$1,products!$A$1:$G$1,0))</f>
        <v>M</v>
      </c>
      <c r="L40" s="4">
        <f>INDEX(products!$A$1:$G$49,MATCH(orders!$D40,products!$A$1:$A$49,0),MATCH(orders!L$1,products!$A$1:$G$1,0))</f>
        <v>2.5</v>
      </c>
      <c r="M40" s="5">
        <f>INDEX(products!$A$1:$G$49,MATCH(orders!$D40,products!$A$1:$A$49,0),MATCH(orders!M$1,products!$A$1:$G$1,0))</f>
        <v>22.884999999999998</v>
      </c>
      <c r="N40" s="5">
        <f t="shared" si="0"/>
        <v>114.42499999999998</v>
      </c>
    </row>
    <row r="41" spans="1:14" x14ac:dyDescent="0.4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INDEX(customers!$A$1:$I$1001,MATCH(orders!$C41,customers!$A$1:$A$1001,0),MATCH(orders!F$1,customers!$A$1:$I$1,0))</f>
        <v>Hy Zanetto</v>
      </c>
      <c r="G41" s="2" t="str">
        <f>INDEX(customers!$A$1:$I$1001,MATCH(orders!$C41,customers!$A$1:$A$1001,0),MATCH(orders!G$1,customers!$A$1:$I$1,0))</f>
        <v>Yes</v>
      </c>
      <c r="H41" s="2" t="str">
        <f>INDEX(customers!$A$1:$I$1001,MATCH(orders!$C41,customers!$A$1:$A$1001,0),MATCH(orders!H$1,customers!$A$1:$I$1,0))</f>
        <v>Tucson</v>
      </c>
      <c r="I41" s="2" t="str">
        <f>INDEX(customers!$A$1:$I$1001,MATCH(orders!$C41,customers!$A$1:$A$1001,0),MATCH(orders!I$1,customers!$A$1:$I$1,0))</f>
        <v>United States</v>
      </c>
      <c r="J41" t="str">
        <f>INDEX(products!$A$1:$G$49,MATCH(orders!$D41,products!$A$1:$A$49,0),MATCH(orders!J$1,products!$A$1:$G$1,0))</f>
        <v>Rob</v>
      </c>
      <c r="K41" t="str">
        <f>INDEX(products!$A$1:$G$49,MATCH(orders!$D41,products!$A$1:$A$49,0),MATCH(orders!K$1,products!$A$1:$G$1,0))</f>
        <v>M</v>
      </c>
      <c r="L41" s="4">
        <f>INDEX(products!$A$1:$G$49,MATCH(orders!$D41,products!$A$1:$A$49,0),MATCH(orders!L$1,products!$A$1:$G$1,0))</f>
        <v>1</v>
      </c>
      <c r="M41" s="5">
        <f>INDEX(products!$A$1:$G$49,MATCH(orders!$D41,products!$A$1:$A$49,0),MATCH(orders!M$1,products!$A$1:$G$1,0))</f>
        <v>9.9499999999999993</v>
      </c>
      <c r="N41" s="5">
        <f t="shared" si="0"/>
        <v>59.699999999999996</v>
      </c>
    </row>
    <row r="42" spans="1:14" x14ac:dyDescent="0.4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INDEX(customers!$A$1:$I$1001,MATCH(orders!$C42,customers!$A$1:$A$1001,0),MATCH(orders!F$1,customers!$A$1:$I$1,0))</f>
        <v>Jessica McNess</v>
      </c>
      <c r="G42" s="2" t="str">
        <f>INDEX(customers!$A$1:$I$1001,MATCH(orders!$C42,customers!$A$1:$A$1001,0),MATCH(orders!G$1,customers!$A$1:$I$1,0))</f>
        <v>No</v>
      </c>
      <c r="H42" s="2" t="str">
        <f>INDEX(customers!$A$1:$I$1001,MATCH(orders!$C42,customers!$A$1:$A$1001,0),MATCH(orders!H$1,customers!$A$1:$I$1,0))</f>
        <v>New Orleans</v>
      </c>
      <c r="I42" s="2" t="str">
        <f>INDEX(customers!$A$1:$I$1001,MATCH(orders!$C42,customers!$A$1:$A$1001,0),MATCH(orders!I$1,customers!$A$1:$I$1,0))</f>
        <v>United States</v>
      </c>
      <c r="J42" t="str">
        <f>INDEX(products!$A$1:$G$49,MATCH(orders!$D42,products!$A$1:$A$49,0),MATCH(orders!J$1,products!$A$1:$G$1,0))</f>
        <v>Lib</v>
      </c>
      <c r="K42" t="str">
        <f>INDEX(products!$A$1:$G$49,MATCH(orders!$D42,products!$A$1:$A$49,0),MATCH(orders!K$1,products!$A$1:$G$1,0))</f>
        <v>M</v>
      </c>
      <c r="L42" s="4">
        <f>INDEX(products!$A$1:$G$49,MATCH(orders!$D42,products!$A$1:$A$49,0),MATCH(orders!L$1,products!$A$1:$G$1,0))</f>
        <v>1</v>
      </c>
      <c r="M42" s="5">
        <f>INDEX(products!$A$1:$G$49,MATCH(orders!$D42,products!$A$1:$A$49,0),MATCH(orders!M$1,products!$A$1:$G$1,0))</f>
        <v>14.55</v>
      </c>
      <c r="N42" s="5">
        <f t="shared" si="0"/>
        <v>43.650000000000006</v>
      </c>
    </row>
    <row r="43" spans="1:14" x14ac:dyDescent="0.4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INDEX(customers!$A$1:$I$1001,MATCH(orders!$C43,customers!$A$1:$A$1001,0),MATCH(orders!F$1,customers!$A$1:$I$1,0))</f>
        <v>Lorenzo Yeoland</v>
      </c>
      <c r="G43" s="2" t="str">
        <f>INDEX(customers!$A$1:$I$1001,MATCH(orders!$C43,customers!$A$1:$A$1001,0),MATCH(orders!G$1,customers!$A$1:$I$1,0))</f>
        <v>Yes</v>
      </c>
      <c r="H43" s="2" t="str">
        <f>INDEX(customers!$A$1:$I$1001,MATCH(orders!$C43,customers!$A$1:$A$1001,0),MATCH(orders!H$1,customers!$A$1:$I$1,0))</f>
        <v>Hartford</v>
      </c>
      <c r="I43" s="2" t="str">
        <f>INDEX(customers!$A$1:$I$1001,MATCH(orders!$C43,customers!$A$1:$A$1001,0),MATCH(orders!I$1,customers!$A$1:$I$1,0))</f>
        <v>United States</v>
      </c>
      <c r="J43" t="str">
        <f>INDEX(products!$A$1:$G$49,MATCH(orders!$D43,products!$A$1:$A$49,0),MATCH(orders!J$1,products!$A$1:$G$1,0))</f>
        <v>Exc</v>
      </c>
      <c r="K43" t="str">
        <f>INDEX(products!$A$1:$G$49,MATCH(orders!$D43,products!$A$1:$A$49,0),MATCH(orders!K$1,products!$A$1:$G$1,0))</f>
        <v>D</v>
      </c>
      <c r="L43" s="4">
        <f>INDEX(products!$A$1:$G$49,MATCH(orders!$D43,products!$A$1:$A$49,0),MATCH(orders!L$1,products!$A$1:$G$1,0))</f>
        <v>0.2</v>
      </c>
      <c r="M43" s="5">
        <f>INDEX(products!$A$1:$G$49,MATCH(orders!$D43,products!$A$1:$A$49,0),MATCH(orders!M$1,products!$A$1:$G$1,0))</f>
        <v>3.645</v>
      </c>
      <c r="N43" s="5">
        <f t="shared" si="0"/>
        <v>7.29</v>
      </c>
    </row>
    <row r="44" spans="1:14" x14ac:dyDescent="0.4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INDEX(customers!$A$1:$I$1001,MATCH(orders!$C44,customers!$A$1:$A$1001,0),MATCH(orders!F$1,customers!$A$1:$I$1,0))</f>
        <v>Abigail Tolworthy</v>
      </c>
      <c r="G44" s="2" t="str">
        <f>INDEX(customers!$A$1:$I$1001,MATCH(orders!$C44,customers!$A$1:$A$1001,0),MATCH(orders!G$1,customers!$A$1:$I$1,0))</f>
        <v>Yes</v>
      </c>
      <c r="H44" s="2" t="str">
        <f>INDEX(customers!$A$1:$I$1001,MATCH(orders!$C44,customers!$A$1:$A$1001,0),MATCH(orders!H$1,customers!$A$1:$I$1,0))</f>
        <v>Ogden</v>
      </c>
      <c r="I44" s="2" t="str">
        <f>INDEX(customers!$A$1:$I$1001,MATCH(orders!$C44,customers!$A$1:$A$1001,0),MATCH(orders!I$1,customers!$A$1:$I$1,0))</f>
        <v>United States</v>
      </c>
      <c r="J44" t="str">
        <f>INDEX(products!$A$1:$G$49,MATCH(orders!$D44,products!$A$1:$A$49,0),MATCH(orders!J$1,products!$A$1:$G$1,0))</f>
        <v>Rob</v>
      </c>
      <c r="K44" t="str">
        <f>INDEX(products!$A$1:$G$49,MATCH(orders!$D44,products!$A$1:$A$49,0),MATCH(orders!K$1,products!$A$1:$G$1,0))</f>
        <v>D</v>
      </c>
      <c r="L44" s="4">
        <f>INDEX(products!$A$1:$G$49,MATCH(orders!$D44,products!$A$1:$A$49,0),MATCH(orders!L$1,products!$A$1:$G$1,0))</f>
        <v>0.2</v>
      </c>
      <c r="M44" s="5">
        <f>INDEX(products!$A$1:$G$49,MATCH(orders!$D44,products!$A$1:$A$49,0),MATCH(orders!M$1,products!$A$1:$G$1,0))</f>
        <v>2.6849999999999996</v>
      </c>
      <c r="N44" s="5">
        <f t="shared" si="0"/>
        <v>8.0549999999999997</v>
      </c>
    </row>
    <row r="45" spans="1:14" x14ac:dyDescent="0.4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INDEX(customers!$A$1:$I$1001,MATCH(orders!$C45,customers!$A$1:$A$1001,0),MATCH(orders!F$1,customers!$A$1:$I$1,0))</f>
        <v>Maurie Bartol</v>
      </c>
      <c r="G45" s="2" t="str">
        <f>INDEX(customers!$A$1:$I$1001,MATCH(orders!$C45,customers!$A$1:$A$1001,0),MATCH(orders!G$1,customers!$A$1:$I$1,0))</f>
        <v>No</v>
      </c>
      <c r="H45" s="2" t="str">
        <f>INDEX(customers!$A$1:$I$1001,MATCH(orders!$C45,customers!$A$1:$A$1001,0),MATCH(orders!H$1,customers!$A$1:$I$1,0))</f>
        <v>Boston</v>
      </c>
      <c r="I45" s="2" t="str">
        <f>INDEX(customers!$A$1:$I$1001,MATCH(orders!$C45,customers!$A$1:$A$1001,0),MATCH(orders!I$1,customers!$A$1:$I$1,0))</f>
        <v>United States</v>
      </c>
      <c r="J45" t="str">
        <f>INDEX(products!$A$1:$G$49,MATCH(orders!$D45,products!$A$1:$A$49,0),MATCH(orders!J$1,products!$A$1:$G$1,0))</f>
        <v>Lib</v>
      </c>
      <c r="K45" t="str">
        <f>INDEX(products!$A$1:$G$49,MATCH(orders!$D45,products!$A$1:$A$49,0),MATCH(orders!K$1,products!$A$1:$G$1,0))</f>
        <v>L</v>
      </c>
      <c r="L45" s="4">
        <f>INDEX(products!$A$1:$G$49,MATCH(orders!$D45,products!$A$1:$A$49,0),MATCH(orders!L$1,products!$A$1:$G$1,0))</f>
        <v>2.5</v>
      </c>
      <c r="M45" s="5">
        <f>INDEX(products!$A$1:$G$49,MATCH(orders!$D45,products!$A$1:$A$49,0),MATCH(orders!M$1,products!$A$1:$G$1,0))</f>
        <v>36.454999999999998</v>
      </c>
      <c r="N45" s="5">
        <f t="shared" si="0"/>
        <v>72.91</v>
      </c>
    </row>
    <row r="46" spans="1:14" x14ac:dyDescent="0.4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INDEX(customers!$A$1:$I$1001,MATCH(orders!$C46,customers!$A$1:$A$1001,0),MATCH(orders!F$1,customers!$A$1:$I$1,0))</f>
        <v>Olag Baudassi</v>
      </c>
      <c r="G46" s="2" t="str">
        <f>INDEX(customers!$A$1:$I$1001,MATCH(orders!$C46,customers!$A$1:$A$1001,0),MATCH(orders!G$1,customers!$A$1:$I$1,0))</f>
        <v>Yes</v>
      </c>
      <c r="H46" s="2" t="str">
        <f>INDEX(customers!$A$1:$I$1001,MATCH(orders!$C46,customers!$A$1:$A$1001,0),MATCH(orders!H$1,customers!$A$1:$I$1,0))</f>
        <v>Rochester</v>
      </c>
      <c r="I46" s="2" t="str">
        <f>INDEX(customers!$A$1:$I$1001,MATCH(orders!$C46,customers!$A$1:$A$1001,0),MATCH(orders!I$1,customers!$A$1:$I$1,0))</f>
        <v>United States</v>
      </c>
      <c r="J46" t="str">
        <f>INDEX(products!$A$1:$G$49,MATCH(orders!$D46,products!$A$1:$A$49,0),MATCH(orders!J$1,products!$A$1:$G$1,0))</f>
        <v>Exc</v>
      </c>
      <c r="K46" t="str">
        <f>INDEX(products!$A$1:$G$49,MATCH(orders!$D46,products!$A$1:$A$49,0),MATCH(orders!K$1,products!$A$1:$G$1,0))</f>
        <v>M</v>
      </c>
      <c r="L46" s="4">
        <f>INDEX(products!$A$1:$G$49,MATCH(orders!$D46,products!$A$1:$A$49,0),MATCH(orders!L$1,products!$A$1:$G$1,0))</f>
        <v>0.5</v>
      </c>
      <c r="M46" s="5">
        <f>INDEX(products!$A$1:$G$49,MATCH(orders!$D46,products!$A$1:$A$49,0),MATCH(orders!M$1,products!$A$1:$G$1,0))</f>
        <v>8.25</v>
      </c>
      <c r="N46" s="5">
        <f t="shared" si="0"/>
        <v>16.5</v>
      </c>
    </row>
    <row r="47" spans="1:14" x14ac:dyDescent="0.4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INDEX(customers!$A$1:$I$1001,MATCH(orders!$C47,customers!$A$1:$A$1001,0),MATCH(orders!F$1,customers!$A$1:$I$1,0))</f>
        <v>Petey Kingsbury</v>
      </c>
      <c r="G47" s="2" t="str">
        <f>INDEX(customers!$A$1:$I$1001,MATCH(orders!$C47,customers!$A$1:$A$1001,0),MATCH(orders!G$1,customers!$A$1:$I$1,0))</f>
        <v>No</v>
      </c>
      <c r="H47" s="2" t="str">
        <f>INDEX(customers!$A$1:$I$1001,MATCH(orders!$C47,customers!$A$1:$A$1001,0),MATCH(orders!H$1,customers!$A$1:$I$1,0))</f>
        <v>Bronx</v>
      </c>
      <c r="I47" s="2" t="str">
        <f>INDEX(customers!$A$1:$I$1001,MATCH(orders!$C47,customers!$A$1:$A$1001,0),MATCH(orders!I$1,customers!$A$1:$I$1,0))</f>
        <v>United States</v>
      </c>
      <c r="J47" t="str">
        <f>INDEX(products!$A$1:$G$49,MATCH(orders!$D47,products!$A$1:$A$49,0),MATCH(orders!J$1,products!$A$1:$G$1,0))</f>
        <v>Lib</v>
      </c>
      <c r="K47" t="str">
        <f>INDEX(products!$A$1:$G$49,MATCH(orders!$D47,products!$A$1:$A$49,0),MATCH(orders!K$1,products!$A$1:$G$1,0))</f>
        <v>D</v>
      </c>
      <c r="L47" s="4">
        <f>INDEX(products!$A$1:$G$49,MATCH(orders!$D47,products!$A$1:$A$49,0),MATCH(orders!L$1,products!$A$1:$G$1,0))</f>
        <v>2.5</v>
      </c>
      <c r="M47" s="5">
        <f>INDEX(products!$A$1:$G$49,MATCH(orders!$D47,products!$A$1:$A$49,0),MATCH(orders!M$1,products!$A$1:$G$1,0))</f>
        <v>29.784999999999997</v>
      </c>
      <c r="N47" s="5">
        <f t="shared" si="0"/>
        <v>178.70999999999998</v>
      </c>
    </row>
    <row r="48" spans="1:14" x14ac:dyDescent="0.4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INDEX(customers!$A$1:$I$1001,MATCH(orders!$C48,customers!$A$1:$A$1001,0),MATCH(orders!F$1,customers!$A$1:$I$1,0))</f>
        <v>Donna Baskeyfied</v>
      </c>
      <c r="G48" s="2" t="str">
        <f>INDEX(customers!$A$1:$I$1001,MATCH(orders!$C48,customers!$A$1:$A$1001,0),MATCH(orders!G$1,customers!$A$1:$I$1,0))</f>
        <v>Yes</v>
      </c>
      <c r="H48" s="2" t="str">
        <f>INDEX(customers!$A$1:$I$1001,MATCH(orders!$C48,customers!$A$1:$A$1001,0),MATCH(orders!H$1,customers!$A$1:$I$1,0))</f>
        <v>Birmingham</v>
      </c>
      <c r="I48" s="2" t="str">
        <f>INDEX(customers!$A$1:$I$1001,MATCH(orders!$C48,customers!$A$1:$A$1001,0),MATCH(orders!I$1,customers!$A$1:$I$1,0))</f>
        <v>United States</v>
      </c>
      <c r="J48" t="str">
        <f>INDEX(products!$A$1:$G$49,MATCH(orders!$D48,products!$A$1:$A$49,0),MATCH(orders!J$1,products!$A$1:$G$1,0))</f>
        <v>Exc</v>
      </c>
      <c r="K48" t="str">
        <f>INDEX(products!$A$1:$G$49,MATCH(orders!$D48,products!$A$1:$A$49,0),MATCH(orders!K$1,products!$A$1:$G$1,0))</f>
        <v>M</v>
      </c>
      <c r="L48" s="4">
        <f>INDEX(products!$A$1:$G$49,MATCH(orders!$D48,products!$A$1:$A$49,0),MATCH(orders!L$1,products!$A$1:$G$1,0))</f>
        <v>2.5</v>
      </c>
      <c r="M48" s="5">
        <f>INDEX(products!$A$1:$G$49,MATCH(orders!$D48,products!$A$1:$A$49,0),MATCH(orders!M$1,products!$A$1:$G$1,0))</f>
        <v>31.624999999999996</v>
      </c>
      <c r="N48" s="5">
        <f t="shared" si="0"/>
        <v>63.249999999999993</v>
      </c>
    </row>
    <row r="49" spans="1:14" x14ac:dyDescent="0.4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INDEX(customers!$A$1:$I$1001,MATCH(orders!$C49,customers!$A$1:$A$1001,0),MATCH(orders!F$1,customers!$A$1:$I$1,0))</f>
        <v>Arda Curley</v>
      </c>
      <c r="G49" s="2" t="str">
        <f>INDEX(customers!$A$1:$I$1001,MATCH(orders!$C49,customers!$A$1:$A$1001,0),MATCH(orders!G$1,customers!$A$1:$I$1,0))</f>
        <v>Yes</v>
      </c>
      <c r="H49" s="2" t="str">
        <f>INDEX(customers!$A$1:$I$1001,MATCH(orders!$C49,customers!$A$1:$A$1001,0),MATCH(orders!H$1,customers!$A$1:$I$1,0))</f>
        <v>San Bernardino</v>
      </c>
      <c r="I49" s="2" t="str">
        <f>INDEX(customers!$A$1:$I$1001,MATCH(orders!$C49,customers!$A$1:$A$1001,0),MATCH(orders!I$1,customers!$A$1:$I$1,0))</f>
        <v>United States</v>
      </c>
      <c r="J49" t="str">
        <f>INDEX(products!$A$1:$G$49,MATCH(orders!$D49,products!$A$1:$A$49,0),MATCH(orders!J$1,products!$A$1:$G$1,0))</f>
        <v>Ara</v>
      </c>
      <c r="K49" t="str">
        <f>INDEX(products!$A$1:$G$49,MATCH(orders!$D49,products!$A$1:$A$49,0),MATCH(orders!K$1,products!$A$1:$G$1,0))</f>
        <v>L</v>
      </c>
      <c r="L49" s="4">
        <f>INDEX(products!$A$1:$G$49,MATCH(orders!$D49,products!$A$1:$A$49,0),MATCH(orders!L$1,products!$A$1:$G$1,0))</f>
        <v>0.2</v>
      </c>
      <c r="M49" s="5">
        <f>INDEX(products!$A$1:$G$49,MATCH(orders!$D49,products!$A$1:$A$49,0),MATCH(orders!M$1,products!$A$1:$G$1,0))</f>
        <v>3.8849999999999998</v>
      </c>
      <c r="N49" s="5">
        <f t="shared" si="0"/>
        <v>7.77</v>
      </c>
    </row>
    <row r="50" spans="1:14" x14ac:dyDescent="0.4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INDEX(customers!$A$1:$I$1001,MATCH(orders!$C50,customers!$A$1:$A$1001,0),MATCH(orders!F$1,customers!$A$1:$I$1,0))</f>
        <v>Raynor McGilvary</v>
      </c>
      <c r="G50" s="2" t="str">
        <f>INDEX(customers!$A$1:$I$1001,MATCH(orders!$C50,customers!$A$1:$A$1001,0),MATCH(orders!G$1,customers!$A$1:$I$1,0))</f>
        <v>No</v>
      </c>
      <c r="H50" s="2" t="str">
        <f>INDEX(customers!$A$1:$I$1001,MATCH(orders!$C50,customers!$A$1:$A$1001,0),MATCH(orders!H$1,customers!$A$1:$I$1,0))</f>
        <v>Norfolk</v>
      </c>
      <c r="I50" s="2" t="str">
        <f>INDEX(customers!$A$1:$I$1001,MATCH(orders!$C50,customers!$A$1:$A$1001,0),MATCH(orders!I$1,customers!$A$1:$I$1,0))</f>
        <v>United States</v>
      </c>
      <c r="J50" t="str">
        <f>INDEX(products!$A$1:$G$49,MATCH(orders!$D50,products!$A$1:$A$49,0),MATCH(orders!J$1,products!$A$1:$G$1,0))</f>
        <v>Ara</v>
      </c>
      <c r="K50" t="str">
        <f>INDEX(products!$A$1:$G$49,MATCH(orders!$D50,products!$A$1:$A$49,0),MATCH(orders!K$1,products!$A$1:$G$1,0))</f>
        <v>D</v>
      </c>
      <c r="L50" s="4">
        <f>INDEX(products!$A$1:$G$49,MATCH(orders!$D50,products!$A$1:$A$49,0),MATCH(orders!L$1,products!$A$1:$G$1,0))</f>
        <v>2.5</v>
      </c>
      <c r="M50" s="5">
        <f>INDEX(products!$A$1:$G$49,MATCH(orders!$D50,products!$A$1:$A$49,0),MATCH(orders!M$1,products!$A$1:$G$1,0))</f>
        <v>22.884999999999998</v>
      </c>
      <c r="N50" s="5">
        <f t="shared" si="0"/>
        <v>91.539999999999992</v>
      </c>
    </row>
    <row r="51" spans="1:14" x14ac:dyDescent="0.4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INDEX(customers!$A$1:$I$1001,MATCH(orders!$C51,customers!$A$1:$A$1001,0),MATCH(orders!F$1,customers!$A$1:$I$1,0))</f>
        <v>Isis Pikett</v>
      </c>
      <c r="G51" s="2" t="str">
        <f>INDEX(customers!$A$1:$I$1001,MATCH(orders!$C51,customers!$A$1:$A$1001,0),MATCH(orders!G$1,customers!$A$1:$I$1,0))</f>
        <v>No</v>
      </c>
      <c r="H51" s="2" t="str">
        <f>INDEX(customers!$A$1:$I$1001,MATCH(orders!$C51,customers!$A$1:$A$1001,0),MATCH(orders!H$1,customers!$A$1:$I$1,0))</f>
        <v>Washington</v>
      </c>
      <c r="I51" s="2" t="str">
        <f>INDEX(customers!$A$1:$I$1001,MATCH(orders!$C51,customers!$A$1:$A$1001,0),MATCH(orders!I$1,customers!$A$1:$I$1,0))</f>
        <v>United States</v>
      </c>
      <c r="J51" t="str">
        <f>INDEX(products!$A$1:$G$49,MATCH(orders!$D51,products!$A$1:$A$49,0),MATCH(orders!J$1,products!$A$1:$G$1,0))</f>
        <v>Ara</v>
      </c>
      <c r="K51" t="str">
        <f>INDEX(products!$A$1:$G$49,MATCH(orders!$D51,products!$A$1:$A$49,0),MATCH(orders!K$1,products!$A$1:$G$1,0))</f>
        <v>L</v>
      </c>
      <c r="L51" s="4">
        <f>INDEX(products!$A$1:$G$49,MATCH(orders!$D51,products!$A$1:$A$49,0),MATCH(orders!L$1,products!$A$1:$G$1,0))</f>
        <v>1</v>
      </c>
      <c r="M51" s="5">
        <f>INDEX(products!$A$1:$G$49,MATCH(orders!$D51,products!$A$1:$A$49,0),MATCH(orders!M$1,products!$A$1:$G$1,0))</f>
        <v>12.95</v>
      </c>
      <c r="N51" s="5">
        <f t="shared" si="0"/>
        <v>38.849999999999994</v>
      </c>
    </row>
    <row r="52" spans="1:14" x14ac:dyDescent="0.4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INDEX(customers!$A$1:$I$1001,MATCH(orders!$C52,customers!$A$1:$A$1001,0),MATCH(orders!F$1,customers!$A$1:$I$1,0))</f>
        <v>Inger Bouldon</v>
      </c>
      <c r="G52" s="2" t="str">
        <f>INDEX(customers!$A$1:$I$1001,MATCH(orders!$C52,customers!$A$1:$A$1001,0),MATCH(orders!G$1,customers!$A$1:$I$1,0))</f>
        <v>No</v>
      </c>
      <c r="H52" s="2" t="str">
        <f>INDEX(customers!$A$1:$I$1001,MATCH(orders!$C52,customers!$A$1:$A$1001,0),MATCH(orders!H$1,customers!$A$1:$I$1,0))</f>
        <v>Fort Lauderdale</v>
      </c>
      <c r="I52" s="2" t="str">
        <f>INDEX(customers!$A$1:$I$1001,MATCH(orders!$C52,customers!$A$1:$A$1001,0),MATCH(orders!I$1,customers!$A$1:$I$1,0))</f>
        <v>United States</v>
      </c>
      <c r="J52" t="str">
        <f>INDEX(products!$A$1:$G$49,MATCH(orders!$D52,products!$A$1:$A$49,0),MATCH(orders!J$1,products!$A$1:$G$1,0))</f>
        <v>Lib</v>
      </c>
      <c r="K52" t="str">
        <f>INDEX(products!$A$1:$G$49,MATCH(orders!$D52,products!$A$1:$A$49,0),MATCH(orders!K$1,products!$A$1:$G$1,0))</f>
        <v>D</v>
      </c>
      <c r="L52" s="4">
        <f>INDEX(products!$A$1:$G$49,MATCH(orders!$D52,products!$A$1:$A$49,0),MATCH(orders!L$1,products!$A$1:$G$1,0))</f>
        <v>0.5</v>
      </c>
      <c r="M52" s="5">
        <f>INDEX(products!$A$1:$G$49,MATCH(orders!$D52,products!$A$1:$A$49,0),MATCH(orders!M$1,products!$A$1:$G$1,0))</f>
        <v>7.77</v>
      </c>
      <c r="N52" s="5">
        <f t="shared" si="0"/>
        <v>15.54</v>
      </c>
    </row>
    <row r="53" spans="1:14" x14ac:dyDescent="0.4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INDEX(customers!$A$1:$I$1001,MATCH(orders!$C53,customers!$A$1:$A$1001,0),MATCH(orders!F$1,customers!$A$1:$I$1,0))</f>
        <v>Karry Flanders</v>
      </c>
      <c r="G53" s="2" t="str">
        <f>INDEX(customers!$A$1:$I$1001,MATCH(orders!$C53,customers!$A$1:$A$1001,0),MATCH(orders!G$1,customers!$A$1:$I$1,0))</f>
        <v>Yes</v>
      </c>
      <c r="H53" s="2" t="str">
        <f>INDEX(customers!$A$1:$I$1001,MATCH(orders!$C53,customers!$A$1:$A$1001,0),MATCH(orders!H$1,customers!$A$1:$I$1,0))</f>
        <v>Crumlin</v>
      </c>
      <c r="I53" s="2" t="str">
        <f>INDEX(customers!$A$1:$I$1001,MATCH(orders!$C53,customers!$A$1:$A$1001,0),MATCH(orders!I$1,customers!$A$1:$I$1,0))</f>
        <v>Ireland</v>
      </c>
      <c r="J53" t="str">
        <f>INDEX(products!$A$1:$G$49,MATCH(orders!$D53,products!$A$1:$A$49,0),MATCH(orders!J$1,products!$A$1:$G$1,0))</f>
        <v>Lib</v>
      </c>
      <c r="K53" t="str">
        <f>INDEX(products!$A$1:$G$49,MATCH(orders!$D53,products!$A$1:$A$49,0),MATCH(orders!K$1,products!$A$1:$G$1,0))</f>
        <v>L</v>
      </c>
      <c r="L53" s="4">
        <f>INDEX(products!$A$1:$G$49,MATCH(orders!$D53,products!$A$1:$A$49,0),MATCH(orders!L$1,products!$A$1:$G$1,0))</f>
        <v>2.5</v>
      </c>
      <c r="M53" s="5">
        <f>INDEX(products!$A$1:$G$49,MATCH(orders!$D53,products!$A$1:$A$49,0),MATCH(orders!M$1,products!$A$1:$G$1,0))</f>
        <v>36.454999999999998</v>
      </c>
      <c r="N53" s="5">
        <f t="shared" si="0"/>
        <v>145.82</v>
      </c>
    </row>
    <row r="54" spans="1:14" x14ac:dyDescent="0.4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INDEX(customers!$A$1:$I$1001,MATCH(orders!$C54,customers!$A$1:$A$1001,0),MATCH(orders!F$1,customers!$A$1:$I$1,0))</f>
        <v>Hartley Mattioli</v>
      </c>
      <c r="G54" s="2" t="str">
        <f>INDEX(customers!$A$1:$I$1001,MATCH(orders!$C54,customers!$A$1:$A$1001,0),MATCH(orders!G$1,customers!$A$1:$I$1,0))</f>
        <v>No</v>
      </c>
      <c r="H54" s="2" t="str">
        <f>INDEX(customers!$A$1:$I$1001,MATCH(orders!$C54,customers!$A$1:$A$1001,0),MATCH(orders!H$1,customers!$A$1:$I$1,0))</f>
        <v>Kinloch</v>
      </c>
      <c r="I54" s="2" t="str">
        <f>INDEX(customers!$A$1:$I$1001,MATCH(orders!$C54,customers!$A$1:$A$1001,0),MATCH(orders!I$1,customers!$A$1:$I$1,0))</f>
        <v>United Kingdom</v>
      </c>
      <c r="J54" t="str">
        <f>INDEX(products!$A$1:$G$49,MATCH(orders!$D54,products!$A$1:$A$49,0),MATCH(orders!J$1,products!$A$1:$G$1,0))</f>
        <v>Rob</v>
      </c>
      <c r="K54" t="str">
        <f>INDEX(products!$A$1:$G$49,MATCH(orders!$D54,products!$A$1:$A$49,0),MATCH(orders!K$1,products!$A$1:$G$1,0))</f>
        <v>M</v>
      </c>
      <c r="L54" s="4">
        <f>INDEX(products!$A$1:$G$49,MATCH(orders!$D54,products!$A$1:$A$49,0),MATCH(orders!L$1,products!$A$1:$G$1,0))</f>
        <v>0.5</v>
      </c>
      <c r="M54" s="5">
        <f>INDEX(products!$A$1:$G$49,MATCH(orders!$D54,products!$A$1:$A$49,0),MATCH(orders!M$1,products!$A$1:$G$1,0))</f>
        <v>5.97</v>
      </c>
      <c r="N54" s="5">
        <f t="shared" si="0"/>
        <v>29.849999999999998</v>
      </c>
    </row>
    <row r="55" spans="1:14" x14ac:dyDescent="0.4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INDEX(customers!$A$1:$I$1001,MATCH(orders!$C55,customers!$A$1:$A$1001,0),MATCH(orders!F$1,customers!$A$1:$I$1,0))</f>
        <v>Hartley Mattioli</v>
      </c>
      <c r="G55" s="2" t="str">
        <f>INDEX(customers!$A$1:$I$1001,MATCH(orders!$C55,customers!$A$1:$A$1001,0),MATCH(orders!G$1,customers!$A$1:$I$1,0))</f>
        <v>No</v>
      </c>
      <c r="H55" s="2" t="str">
        <f>INDEX(customers!$A$1:$I$1001,MATCH(orders!$C55,customers!$A$1:$A$1001,0),MATCH(orders!H$1,customers!$A$1:$I$1,0))</f>
        <v>Kinloch</v>
      </c>
      <c r="I55" s="2" t="str">
        <f>INDEX(customers!$A$1:$I$1001,MATCH(orders!$C55,customers!$A$1:$A$1001,0),MATCH(orders!I$1,customers!$A$1:$I$1,0))</f>
        <v>United Kingdom</v>
      </c>
      <c r="J55" t="str">
        <f>INDEX(products!$A$1:$G$49,MATCH(orders!$D55,products!$A$1:$A$49,0),MATCH(orders!J$1,products!$A$1:$G$1,0))</f>
        <v>Lib</v>
      </c>
      <c r="K55" t="str">
        <f>INDEX(products!$A$1:$G$49,MATCH(orders!$D55,products!$A$1:$A$49,0),MATCH(orders!K$1,products!$A$1:$G$1,0))</f>
        <v>L</v>
      </c>
      <c r="L55" s="4">
        <f>INDEX(products!$A$1:$G$49,MATCH(orders!$D55,products!$A$1:$A$49,0),MATCH(orders!L$1,products!$A$1:$G$1,0))</f>
        <v>2.5</v>
      </c>
      <c r="M55" s="5">
        <f>INDEX(products!$A$1:$G$49,MATCH(orders!$D55,products!$A$1:$A$49,0),MATCH(orders!M$1,products!$A$1:$G$1,0))</f>
        <v>36.454999999999998</v>
      </c>
      <c r="N55" s="5">
        <f t="shared" si="0"/>
        <v>72.91</v>
      </c>
    </row>
    <row r="56" spans="1:14" x14ac:dyDescent="0.4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INDEX(customers!$A$1:$I$1001,MATCH(orders!$C56,customers!$A$1:$A$1001,0),MATCH(orders!F$1,customers!$A$1:$I$1,0))</f>
        <v>Archambault Gillard</v>
      </c>
      <c r="G56" s="2" t="str">
        <f>INDEX(customers!$A$1:$I$1001,MATCH(orders!$C56,customers!$A$1:$A$1001,0),MATCH(orders!G$1,customers!$A$1:$I$1,0))</f>
        <v>No</v>
      </c>
      <c r="H56" s="2" t="str">
        <f>INDEX(customers!$A$1:$I$1001,MATCH(orders!$C56,customers!$A$1:$A$1001,0),MATCH(orders!H$1,customers!$A$1:$I$1,0))</f>
        <v>Toledo</v>
      </c>
      <c r="I56" s="2" t="str">
        <f>INDEX(customers!$A$1:$I$1001,MATCH(orders!$C56,customers!$A$1:$A$1001,0),MATCH(orders!I$1,customers!$A$1:$I$1,0))</f>
        <v>United States</v>
      </c>
      <c r="J56" t="str">
        <f>INDEX(products!$A$1:$G$49,MATCH(orders!$D56,products!$A$1:$A$49,0),MATCH(orders!J$1,products!$A$1:$G$1,0))</f>
        <v>Lib</v>
      </c>
      <c r="K56" t="str">
        <f>INDEX(products!$A$1:$G$49,MATCH(orders!$D56,products!$A$1:$A$49,0),MATCH(orders!K$1,products!$A$1:$G$1,0))</f>
        <v>M</v>
      </c>
      <c r="L56" s="4">
        <f>INDEX(products!$A$1:$G$49,MATCH(orders!$D56,products!$A$1:$A$49,0),MATCH(orders!L$1,products!$A$1:$G$1,0))</f>
        <v>1</v>
      </c>
      <c r="M56" s="5">
        <f>INDEX(products!$A$1:$G$49,MATCH(orders!$D56,products!$A$1:$A$49,0),MATCH(orders!M$1,products!$A$1:$G$1,0))</f>
        <v>14.55</v>
      </c>
      <c r="N56" s="5">
        <f t="shared" si="0"/>
        <v>72.75</v>
      </c>
    </row>
    <row r="57" spans="1:14" x14ac:dyDescent="0.4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INDEX(customers!$A$1:$I$1001,MATCH(orders!$C57,customers!$A$1:$A$1001,0),MATCH(orders!F$1,customers!$A$1:$I$1,0))</f>
        <v>Salomo Cushworth</v>
      </c>
      <c r="G57" s="2" t="str">
        <f>INDEX(customers!$A$1:$I$1001,MATCH(orders!$C57,customers!$A$1:$A$1001,0),MATCH(orders!G$1,customers!$A$1:$I$1,0))</f>
        <v>No</v>
      </c>
      <c r="H57" s="2" t="str">
        <f>INDEX(customers!$A$1:$I$1001,MATCH(orders!$C57,customers!$A$1:$A$1001,0),MATCH(orders!H$1,customers!$A$1:$I$1,0))</f>
        <v>Trenton</v>
      </c>
      <c r="I57" s="2" t="str">
        <f>INDEX(customers!$A$1:$I$1001,MATCH(orders!$C57,customers!$A$1:$A$1001,0),MATCH(orders!I$1,customers!$A$1:$I$1,0))</f>
        <v>United States</v>
      </c>
      <c r="J57" t="str">
        <f>INDEX(products!$A$1:$G$49,MATCH(orders!$D57,products!$A$1:$A$49,0),MATCH(orders!J$1,products!$A$1:$G$1,0))</f>
        <v>Lib</v>
      </c>
      <c r="K57" t="str">
        <f>INDEX(products!$A$1:$G$49,MATCH(orders!$D57,products!$A$1:$A$49,0),MATCH(orders!K$1,products!$A$1:$G$1,0))</f>
        <v>L</v>
      </c>
      <c r="L57" s="4">
        <f>INDEX(products!$A$1:$G$49,MATCH(orders!$D57,products!$A$1:$A$49,0),MATCH(orders!L$1,products!$A$1:$G$1,0))</f>
        <v>1</v>
      </c>
      <c r="M57" s="5">
        <f>INDEX(products!$A$1:$G$49,MATCH(orders!$D57,products!$A$1:$A$49,0),MATCH(orders!M$1,products!$A$1:$G$1,0))</f>
        <v>15.85</v>
      </c>
      <c r="N57" s="5">
        <f t="shared" si="0"/>
        <v>47.55</v>
      </c>
    </row>
    <row r="58" spans="1:14" x14ac:dyDescent="0.4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INDEX(customers!$A$1:$I$1001,MATCH(orders!$C58,customers!$A$1:$A$1001,0),MATCH(orders!F$1,customers!$A$1:$I$1,0))</f>
        <v>Theda Grizard</v>
      </c>
      <c r="G58" s="2" t="str">
        <f>INDEX(customers!$A$1:$I$1001,MATCH(orders!$C58,customers!$A$1:$A$1001,0),MATCH(orders!G$1,customers!$A$1:$I$1,0))</f>
        <v>Yes</v>
      </c>
      <c r="H58" s="2" t="str">
        <f>INDEX(customers!$A$1:$I$1001,MATCH(orders!$C58,customers!$A$1:$A$1001,0),MATCH(orders!H$1,customers!$A$1:$I$1,0))</f>
        <v>Tampa</v>
      </c>
      <c r="I58" s="2" t="str">
        <f>INDEX(customers!$A$1:$I$1001,MATCH(orders!$C58,customers!$A$1:$A$1001,0),MATCH(orders!I$1,customers!$A$1:$I$1,0))</f>
        <v>United States</v>
      </c>
      <c r="J58" t="str">
        <f>INDEX(products!$A$1:$G$49,MATCH(orders!$D58,products!$A$1:$A$49,0),MATCH(orders!J$1,products!$A$1:$G$1,0))</f>
        <v>Exc</v>
      </c>
      <c r="K58" t="str">
        <f>INDEX(products!$A$1:$G$49,MATCH(orders!$D58,products!$A$1:$A$49,0),MATCH(orders!K$1,products!$A$1:$G$1,0))</f>
        <v>D</v>
      </c>
      <c r="L58" s="4">
        <f>INDEX(products!$A$1:$G$49,MATCH(orders!$D58,products!$A$1:$A$49,0),MATCH(orders!L$1,products!$A$1:$G$1,0))</f>
        <v>0.2</v>
      </c>
      <c r="M58" s="5">
        <f>INDEX(products!$A$1:$G$49,MATCH(orders!$D58,products!$A$1:$A$49,0),MATCH(orders!M$1,products!$A$1:$G$1,0))</f>
        <v>3.645</v>
      </c>
      <c r="N58" s="5">
        <f t="shared" si="0"/>
        <v>10.935</v>
      </c>
    </row>
    <row r="59" spans="1:14" x14ac:dyDescent="0.4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INDEX(customers!$A$1:$I$1001,MATCH(orders!$C59,customers!$A$1:$A$1001,0),MATCH(orders!F$1,customers!$A$1:$I$1,0))</f>
        <v>Rozele Relton</v>
      </c>
      <c r="G59" s="2" t="str">
        <f>INDEX(customers!$A$1:$I$1001,MATCH(orders!$C59,customers!$A$1:$A$1001,0),MATCH(orders!G$1,customers!$A$1:$I$1,0))</f>
        <v>No</v>
      </c>
      <c r="H59" s="2" t="str">
        <f>INDEX(customers!$A$1:$I$1001,MATCH(orders!$C59,customers!$A$1:$A$1001,0),MATCH(orders!H$1,customers!$A$1:$I$1,0))</f>
        <v>Pensacola</v>
      </c>
      <c r="I59" s="2" t="str">
        <f>INDEX(customers!$A$1:$I$1001,MATCH(orders!$C59,customers!$A$1:$A$1001,0),MATCH(orders!I$1,customers!$A$1:$I$1,0))</f>
        <v>United States</v>
      </c>
      <c r="J59" t="str">
        <f>INDEX(products!$A$1:$G$49,MATCH(orders!$D59,products!$A$1:$A$49,0),MATCH(orders!J$1,products!$A$1:$G$1,0))</f>
        <v>Exc</v>
      </c>
      <c r="K59" t="str">
        <f>INDEX(products!$A$1:$G$49,MATCH(orders!$D59,products!$A$1:$A$49,0),MATCH(orders!K$1,products!$A$1:$G$1,0))</f>
        <v>L</v>
      </c>
      <c r="L59" s="4">
        <f>INDEX(products!$A$1:$G$49,MATCH(orders!$D59,products!$A$1:$A$49,0),MATCH(orders!L$1,products!$A$1:$G$1,0))</f>
        <v>1</v>
      </c>
      <c r="M59" s="5">
        <f>INDEX(products!$A$1:$G$49,MATCH(orders!$D59,products!$A$1:$A$49,0),MATCH(orders!M$1,products!$A$1:$G$1,0))</f>
        <v>14.85</v>
      </c>
      <c r="N59" s="5">
        <f t="shared" si="0"/>
        <v>59.4</v>
      </c>
    </row>
    <row r="60" spans="1:14" x14ac:dyDescent="0.4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INDEX(customers!$A$1:$I$1001,MATCH(orders!$C60,customers!$A$1:$A$1001,0),MATCH(orders!F$1,customers!$A$1:$I$1,0))</f>
        <v>Willa Rolling</v>
      </c>
      <c r="G60" s="2" t="str">
        <f>INDEX(customers!$A$1:$I$1001,MATCH(orders!$C60,customers!$A$1:$A$1001,0),MATCH(orders!G$1,customers!$A$1:$I$1,0))</f>
        <v>Yes</v>
      </c>
      <c r="H60" s="2" t="str">
        <f>INDEX(customers!$A$1:$I$1001,MATCH(orders!$C60,customers!$A$1:$A$1001,0),MATCH(orders!H$1,customers!$A$1:$I$1,0))</f>
        <v>Zephyrhills</v>
      </c>
      <c r="I60" s="2" t="str">
        <f>INDEX(customers!$A$1:$I$1001,MATCH(orders!$C60,customers!$A$1:$A$1001,0),MATCH(orders!I$1,customers!$A$1:$I$1,0))</f>
        <v>United States</v>
      </c>
      <c r="J60" t="str">
        <f>INDEX(products!$A$1:$G$49,MATCH(orders!$D60,products!$A$1:$A$49,0),MATCH(orders!J$1,products!$A$1:$G$1,0))</f>
        <v>Lib</v>
      </c>
      <c r="K60" t="str">
        <f>INDEX(products!$A$1:$G$49,MATCH(orders!$D60,products!$A$1:$A$49,0),MATCH(orders!K$1,products!$A$1:$G$1,0))</f>
        <v>D</v>
      </c>
      <c r="L60" s="4">
        <f>INDEX(products!$A$1:$G$49,MATCH(orders!$D60,products!$A$1:$A$49,0),MATCH(orders!L$1,products!$A$1:$G$1,0))</f>
        <v>2.5</v>
      </c>
      <c r="M60" s="5">
        <f>INDEX(products!$A$1:$G$49,MATCH(orders!$D60,products!$A$1:$A$49,0),MATCH(orders!M$1,products!$A$1:$G$1,0))</f>
        <v>29.784999999999997</v>
      </c>
      <c r="N60" s="5">
        <f t="shared" si="0"/>
        <v>89.35499999999999</v>
      </c>
    </row>
    <row r="61" spans="1:14" x14ac:dyDescent="0.4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INDEX(customers!$A$1:$I$1001,MATCH(orders!$C61,customers!$A$1:$A$1001,0),MATCH(orders!F$1,customers!$A$1:$I$1,0))</f>
        <v>Stanislaus Gilroy</v>
      </c>
      <c r="G61" s="2" t="str">
        <f>INDEX(customers!$A$1:$I$1001,MATCH(orders!$C61,customers!$A$1:$A$1001,0),MATCH(orders!G$1,customers!$A$1:$I$1,0))</f>
        <v>Yes</v>
      </c>
      <c r="H61" s="2" t="str">
        <f>INDEX(customers!$A$1:$I$1001,MATCH(orders!$C61,customers!$A$1:$A$1001,0),MATCH(orders!H$1,customers!$A$1:$I$1,0))</f>
        <v>Saint Paul</v>
      </c>
      <c r="I61" s="2" t="str">
        <f>INDEX(customers!$A$1:$I$1001,MATCH(orders!$C61,customers!$A$1:$A$1001,0),MATCH(orders!I$1,customers!$A$1:$I$1,0))</f>
        <v>United States</v>
      </c>
      <c r="J61" t="str">
        <f>INDEX(products!$A$1:$G$49,MATCH(orders!$D61,products!$A$1:$A$49,0),MATCH(orders!J$1,products!$A$1:$G$1,0))</f>
        <v>Lib</v>
      </c>
      <c r="K61" t="str">
        <f>INDEX(products!$A$1:$G$49,MATCH(orders!$D61,products!$A$1:$A$49,0),MATCH(orders!K$1,products!$A$1:$G$1,0))</f>
        <v>M</v>
      </c>
      <c r="L61" s="4">
        <f>INDEX(products!$A$1:$G$49,MATCH(orders!$D61,products!$A$1:$A$49,0),MATCH(orders!L$1,products!$A$1:$G$1,0))</f>
        <v>0.5</v>
      </c>
      <c r="M61" s="5">
        <f>INDEX(products!$A$1:$G$49,MATCH(orders!$D61,products!$A$1:$A$49,0),MATCH(orders!M$1,products!$A$1:$G$1,0))</f>
        <v>8.73</v>
      </c>
      <c r="N61" s="5">
        <f t="shared" si="0"/>
        <v>26.19</v>
      </c>
    </row>
    <row r="62" spans="1:14" x14ac:dyDescent="0.4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INDEX(customers!$A$1:$I$1001,MATCH(orders!$C62,customers!$A$1:$A$1001,0),MATCH(orders!F$1,customers!$A$1:$I$1,0))</f>
        <v>Correy Cottingham</v>
      </c>
      <c r="G62" s="2" t="str">
        <f>INDEX(customers!$A$1:$I$1001,MATCH(orders!$C62,customers!$A$1:$A$1001,0),MATCH(orders!G$1,customers!$A$1:$I$1,0))</f>
        <v>No</v>
      </c>
      <c r="H62" s="2" t="str">
        <f>INDEX(customers!$A$1:$I$1001,MATCH(orders!$C62,customers!$A$1:$A$1001,0),MATCH(orders!H$1,customers!$A$1:$I$1,0))</f>
        <v>Fort Wayne</v>
      </c>
      <c r="I62" s="2" t="str">
        <f>INDEX(customers!$A$1:$I$1001,MATCH(orders!$C62,customers!$A$1:$A$1001,0),MATCH(orders!I$1,customers!$A$1:$I$1,0))</f>
        <v>United States</v>
      </c>
      <c r="J62" t="str">
        <f>INDEX(products!$A$1:$G$49,MATCH(orders!$D62,products!$A$1:$A$49,0),MATCH(orders!J$1,products!$A$1:$G$1,0))</f>
        <v>Ara</v>
      </c>
      <c r="K62" t="str">
        <f>INDEX(products!$A$1:$G$49,MATCH(orders!$D62,products!$A$1:$A$49,0),MATCH(orders!K$1,products!$A$1:$G$1,0))</f>
        <v>D</v>
      </c>
      <c r="L62" s="4">
        <f>INDEX(products!$A$1:$G$49,MATCH(orders!$D62,products!$A$1:$A$49,0),MATCH(orders!L$1,products!$A$1:$G$1,0))</f>
        <v>2.5</v>
      </c>
      <c r="M62" s="5">
        <f>INDEX(products!$A$1:$G$49,MATCH(orders!$D62,products!$A$1:$A$49,0),MATCH(orders!M$1,products!$A$1:$G$1,0))</f>
        <v>22.884999999999998</v>
      </c>
      <c r="N62" s="5">
        <f t="shared" si="0"/>
        <v>114.42499999999998</v>
      </c>
    </row>
    <row r="63" spans="1:14" x14ac:dyDescent="0.4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INDEX(customers!$A$1:$I$1001,MATCH(orders!$C63,customers!$A$1:$A$1001,0),MATCH(orders!F$1,customers!$A$1:$I$1,0))</f>
        <v>Pammi Endacott</v>
      </c>
      <c r="G63" s="2" t="str">
        <f>INDEX(customers!$A$1:$I$1001,MATCH(orders!$C63,customers!$A$1:$A$1001,0),MATCH(orders!G$1,customers!$A$1:$I$1,0))</f>
        <v>Yes</v>
      </c>
      <c r="H63" s="2" t="str">
        <f>INDEX(customers!$A$1:$I$1001,MATCH(orders!$C63,customers!$A$1:$A$1001,0),MATCH(orders!H$1,customers!$A$1:$I$1,0))</f>
        <v>Wootton</v>
      </c>
      <c r="I63" s="2" t="str">
        <f>INDEX(customers!$A$1:$I$1001,MATCH(orders!$C63,customers!$A$1:$A$1001,0),MATCH(orders!I$1,customers!$A$1:$I$1,0))</f>
        <v>United Kingdom</v>
      </c>
      <c r="J63" t="str">
        <f>INDEX(products!$A$1:$G$49,MATCH(orders!$D63,products!$A$1:$A$49,0),MATCH(orders!J$1,products!$A$1:$G$1,0))</f>
        <v>Rob</v>
      </c>
      <c r="K63" t="str">
        <f>INDEX(products!$A$1:$G$49,MATCH(orders!$D63,products!$A$1:$A$49,0),MATCH(orders!K$1,products!$A$1:$G$1,0))</f>
        <v>D</v>
      </c>
      <c r="L63" s="4">
        <f>INDEX(products!$A$1:$G$49,MATCH(orders!$D63,products!$A$1:$A$49,0),MATCH(orders!L$1,products!$A$1:$G$1,0))</f>
        <v>0.5</v>
      </c>
      <c r="M63" s="5">
        <f>INDEX(products!$A$1:$G$49,MATCH(orders!$D63,products!$A$1:$A$49,0),MATCH(orders!M$1,products!$A$1:$G$1,0))</f>
        <v>5.3699999999999992</v>
      </c>
      <c r="N63" s="5">
        <f t="shared" si="0"/>
        <v>26.849999999999994</v>
      </c>
    </row>
    <row r="64" spans="1:14" x14ac:dyDescent="0.4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INDEX(customers!$A$1:$I$1001,MATCH(orders!$C64,customers!$A$1:$A$1001,0),MATCH(orders!F$1,customers!$A$1:$I$1,0))</f>
        <v>Nona Linklater</v>
      </c>
      <c r="G64" s="2" t="str">
        <f>INDEX(customers!$A$1:$I$1001,MATCH(orders!$C64,customers!$A$1:$A$1001,0),MATCH(orders!G$1,customers!$A$1:$I$1,0))</f>
        <v>Yes</v>
      </c>
      <c r="H64" s="2" t="str">
        <f>INDEX(customers!$A$1:$I$1001,MATCH(orders!$C64,customers!$A$1:$A$1001,0),MATCH(orders!H$1,customers!$A$1:$I$1,0))</f>
        <v>Naples</v>
      </c>
      <c r="I64" s="2" t="str">
        <f>INDEX(customers!$A$1:$I$1001,MATCH(orders!$C64,customers!$A$1:$A$1001,0),MATCH(orders!I$1,customers!$A$1:$I$1,0))</f>
        <v>United States</v>
      </c>
      <c r="J64" t="str">
        <f>INDEX(products!$A$1:$G$49,MATCH(orders!$D64,products!$A$1:$A$49,0),MATCH(orders!J$1,products!$A$1:$G$1,0))</f>
        <v>Lib</v>
      </c>
      <c r="K64" t="str">
        <f>INDEX(products!$A$1:$G$49,MATCH(orders!$D64,products!$A$1:$A$49,0),MATCH(orders!K$1,products!$A$1:$G$1,0))</f>
        <v>L</v>
      </c>
      <c r="L64" s="4">
        <f>INDEX(products!$A$1:$G$49,MATCH(orders!$D64,products!$A$1:$A$49,0),MATCH(orders!L$1,products!$A$1:$G$1,0))</f>
        <v>0.2</v>
      </c>
      <c r="M64" s="5">
        <f>INDEX(products!$A$1:$G$49,MATCH(orders!$D64,products!$A$1:$A$49,0),MATCH(orders!M$1,products!$A$1:$G$1,0))</f>
        <v>4.7549999999999999</v>
      </c>
      <c r="N64" s="5">
        <f t="shared" si="0"/>
        <v>23.774999999999999</v>
      </c>
    </row>
    <row r="65" spans="1:14" x14ac:dyDescent="0.4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INDEX(customers!$A$1:$I$1001,MATCH(orders!$C65,customers!$A$1:$A$1001,0),MATCH(orders!F$1,customers!$A$1:$I$1,0))</f>
        <v>Annadiane Dykes</v>
      </c>
      <c r="G65" s="2" t="str">
        <f>INDEX(customers!$A$1:$I$1001,MATCH(orders!$C65,customers!$A$1:$A$1001,0),MATCH(orders!G$1,customers!$A$1:$I$1,0))</f>
        <v>No</v>
      </c>
      <c r="H65" s="2" t="str">
        <f>INDEX(customers!$A$1:$I$1001,MATCH(orders!$C65,customers!$A$1:$A$1001,0),MATCH(orders!H$1,customers!$A$1:$I$1,0))</f>
        <v>Chicago</v>
      </c>
      <c r="I65" s="2" t="str">
        <f>INDEX(customers!$A$1:$I$1001,MATCH(orders!$C65,customers!$A$1:$A$1001,0),MATCH(orders!I$1,customers!$A$1:$I$1,0))</f>
        <v>United States</v>
      </c>
      <c r="J65" t="str">
        <f>INDEX(products!$A$1:$G$49,MATCH(orders!$D65,products!$A$1:$A$49,0),MATCH(orders!J$1,products!$A$1:$G$1,0))</f>
        <v>Ara</v>
      </c>
      <c r="K65" t="str">
        <f>INDEX(products!$A$1:$G$49,MATCH(orders!$D65,products!$A$1:$A$49,0),MATCH(orders!K$1,products!$A$1:$G$1,0))</f>
        <v>M</v>
      </c>
      <c r="L65" s="4">
        <f>INDEX(products!$A$1:$G$49,MATCH(orders!$D65,products!$A$1:$A$49,0),MATCH(orders!L$1,products!$A$1:$G$1,0))</f>
        <v>0.5</v>
      </c>
      <c r="M65" s="5">
        <f>INDEX(products!$A$1:$G$49,MATCH(orders!$D65,products!$A$1:$A$49,0),MATCH(orders!M$1,products!$A$1:$G$1,0))</f>
        <v>6.75</v>
      </c>
      <c r="N65" s="5">
        <f t="shared" si="0"/>
        <v>6.75</v>
      </c>
    </row>
    <row r="66" spans="1:14" x14ac:dyDescent="0.4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INDEX(customers!$A$1:$I$1001,MATCH(orders!$C66,customers!$A$1:$A$1001,0),MATCH(orders!F$1,customers!$A$1:$I$1,0))</f>
        <v>Felecia Dodgson</v>
      </c>
      <c r="G66" s="2" t="str">
        <f>INDEX(customers!$A$1:$I$1001,MATCH(orders!$C66,customers!$A$1:$A$1001,0),MATCH(orders!G$1,customers!$A$1:$I$1,0))</f>
        <v>Yes</v>
      </c>
      <c r="H66" s="2" t="str">
        <f>INDEX(customers!$A$1:$I$1001,MATCH(orders!$C66,customers!$A$1:$A$1001,0),MATCH(orders!H$1,customers!$A$1:$I$1,0))</f>
        <v>Newark</v>
      </c>
      <c r="I66" s="2" t="str">
        <f>INDEX(customers!$A$1:$I$1001,MATCH(orders!$C66,customers!$A$1:$A$1001,0),MATCH(orders!I$1,customers!$A$1:$I$1,0))</f>
        <v>United States</v>
      </c>
      <c r="J66" t="str">
        <f>INDEX(products!$A$1:$G$49,MATCH(orders!$D66,products!$A$1:$A$49,0),MATCH(orders!J$1,products!$A$1:$G$1,0))</f>
        <v>Rob</v>
      </c>
      <c r="K66" t="str">
        <f>INDEX(products!$A$1:$G$49,MATCH(orders!$D66,products!$A$1:$A$49,0),MATCH(orders!K$1,products!$A$1:$G$1,0))</f>
        <v>M</v>
      </c>
      <c r="L66" s="4">
        <f>INDEX(products!$A$1:$G$49,MATCH(orders!$D66,products!$A$1:$A$49,0),MATCH(orders!L$1,products!$A$1:$G$1,0))</f>
        <v>0.5</v>
      </c>
      <c r="M66" s="5">
        <f>INDEX(products!$A$1:$G$49,MATCH(orders!$D66,products!$A$1:$A$49,0),MATCH(orders!M$1,products!$A$1:$G$1,0))</f>
        <v>5.97</v>
      </c>
      <c r="N66" s="5">
        <f t="shared" si="0"/>
        <v>35.82</v>
      </c>
    </row>
    <row r="67" spans="1:14" x14ac:dyDescent="0.4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INDEX(customers!$A$1:$I$1001,MATCH(orders!$C67,customers!$A$1:$A$1001,0),MATCH(orders!F$1,customers!$A$1:$I$1,0))</f>
        <v>Angelia Cockrem</v>
      </c>
      <c r="G67" s="2" t="str">
        <f>INDEX(customers!$A$1:$I$1001,MATCH(orders!$C67,customers!$A$1:$A$1001,0),MATCH(orders!G$1,customers!$A$1:$I$1,0))</f>
        <v>Yes</v>
      </c>
      <c r="H67" s="2" t="str">
        <f>INDEX(customers!$A$1:$I$1001,MATCH(orders!$C67,customers!$A$1:$A$1001,0),MATCH(orders!H$1,customers!$A$1:$I$1,0))</f>
        <v>Vienna</v>
      </c>
      <c r="I67" s="2" t="str">
        <f>INDEX(customers!$A$1:$I$1001,MATCH(orders!$C67,customers!$A$1:$A$1001,0),MATCH(orders!I$1,customers!$A$1:$I$1,0))</f>
        <v>United States</v>
      </c>
      <c r="J67" t="str">
        <f>INDEX(products!$A$1:$G$49,MATCH(orders!$D67,products!$A$1:$A$49,0),MATCH(orders!J$1,products!$A$1:$G$1,0))</f>
        <v>Rob</v>
      </c>
      <c r="K67" t="str">
        <f>INDEX(products!$A$1:$G$49,MATCH(orders!$D67,products!$A$1:$A$49,0),MATCH(orders!K$1,products!$A$1:$G$1,0))</f>
        <v>D</v>
      </c>
      <c r="L67" s="4">
        <f>INDEX(products!$A$1:$G$49,MATCH(orders!$D67,products!$A$1:$A$49,0),MATCH(orders!L$1,products!$A$1:$G$1,0))</f>
        <v>2.5</v>
      </c>
      <c r="M67" s="5">
        <f>INDEX(products!$A$1:$G$49,MATCH(orders!$D67,products!$A$1:$A$49,0),MATCH(orders!M$1,products!$A$1:$G$1,0))</f>
        <v>20.584999999999997</v>
      </c>
      <c r="N67" s="5">
        <f t="shared" ref="N67:N130" si="1">E67*M67</f>
        <v>82.339999999999989</v>
      </c>
    </row>
    <row r="68" spans="1:14" x14ac:dyDescent="0.4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INDEX(customers!$A$1:$I$1001,MATCH(orders!$C68,customers!$A$1:$A$1001,0),MATCH(orders!F$1,customers!$A$1:$I$1,0))</f>
        <v>Belvia Umpleby</v>
      </c>
      <c r="G68" s="2" t="str">
        <f>INDEX(customers!$A$1:$I$1001,MATCH(orders!$C68,customers!$A$1:$A$1001,0),MATCH(orders!G$1,customers!$A$1:$I$1,0))</f>
        <v>Yes</v>
      </c>
      <c r="H68" s="2" t="str">
        <f>INDEX(customers!$A$1:$I$1001,MATCH(orders!$C68,customers!$A$1:$A$1001,0),MATCH(orders!H$1,customers!$A$1:$I$1,0))</f>
        <v>Fort Worth</v>
      </c>
      <c r="I68" s="2" t="str">
        <f>INDEX(customers!$A$1:$I$1001,MATCH(orders!$C68,customers!$A$1:$A$1001,0),MATCH(orders!I$1,customers!$A$1:$I$1,0))</f>
        <v>United States</v>
      </c>
      <c r="J68" t="str">
        <f>INDEX(products!$A$1:$G$49,MATCH(orders!$D68,products!$A$1:$A$49,0),MATCH(orders!J$1,products!$A$1:$G$1,0))</f>
        <v>Rob</v>
      </c>
      <c r="K68" t="str">
        <f>INDEX(products!$A$1:$G$49,MATCH(orders!$D68,products!$A$1:$A$49,0),MATCH(orders!K$1,products!$A$1:$G$1,0))</f>
        <v>L</v>
      </c>
      <c r="L68" s="4">
        <f>INDEX(products!$A$1:$G$49,MATCH(orders!$D68,products!$A$1:$A$49,0),MATCH(orders!L$1,products!$A$1:$G$1,0))</f>
        <v>0.5</v>
      </c>
      <c r="M68" s="5">
        <f>INDEX(products!$A$1:$G$49,MATCH(orders!$D68,products!$A$1:$A$49,0),MATCH(orders!M$1,products!$A$1:$G$1,0))</f>
        <v>7.169999999999999</v>
      </c>
      <c r="N68" s="5">
        <f t="shared" si="1"/>
        <v>7.169999999999999</v>
      </c>
    </row>
    <row r="69" spans="1:14" x14ac:dyDescent="0.4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INDEX(customers!$A$1:$I$1001,MATCH(orders!$C69,customers!$A$1:$A$1001,0),MATCH(orders!F$1,customers!$A$1:$I$1,0))</f>
        <v>Nat Saleway</v>
      </c>
      <c r="G69" s="2" t="str">
        <f>INDEX(customers!$A$1:$I$1001,MATCH(orders!$C69,customers!$A$1:$A$1001,0),MATCH(orders!G$1,customers!$A$1:$I$1,0))</f>
        <v>No</v>
      </c>
      <c r="H69" s="2" t="str">
        <f>INDEX(customers!$A$1:$I$1001,MATCH(orders!$C69,customers!$A$1:$A$1001,0),MATCH(orders!H$1,customers!$A$1:$I$1,0))</f>
        <v>Burbank</v>
      </c>
      <c r="I69" s="2" t="str">
        <f>INDEX(customers!$A$1:$I$1001,MATCH(orders!$C69,customers!$A$1:$A$1001,0),MATCH(orders!I$1,customers!$A$1:$I$1,0))</f>
        <v>United States</v>
      </c>
      <c r="J69" t="str">
        <f>INDEX(products!$A$1:$G$49,MATCH(orders!$D69,products!$A$1:$A$49,0),MATCH(orders!J$1,products!$A$1:$G$1,0))</f>
        <v>Lib</v>
      </c>
      <c r="K69" t="str">
        <f>INDEX(products!$A$1:$G$49,MATCH(orders!$D69,products!$A$1:$A$49,0),MATCH(orders!K$1,products!$A$1:$G$1,0))</f>
        <v>L</v>
      </c>
      <c r="L69" s="4">
        <f>INDEX(products!$A$1:$G$49,MATCH(orders!$D69,products!$A$1:$A$49,0),MATCH(orders!L$1,products!$A$1:$G$1,0))</f>
        <v>0.2</v>
      </c>
      <c r="M69" s="5">
        <f>INDEX(products!$A$1:$G$49,MATCH(orders!$D69,products!$A$1:$A$49,0),MATCH(orders!M$1,products!$A$1:$G$1,0))</f>
        <v>4.7549999999999999</v>
      </c>
      <c r="N69" s="5">
        <f t="shared" si="1"/>
        <v>9.51</v>
      </c>
    </row>
    <row r="70" spans="1:14" x14ac:dyDescent="0.4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INDEX(customers!$A$1:$I$1001,MATCH(orders!$C70,customers!$A$1:$A$1001,0),MATCH(orders!F$1,customers!$A$1:$I$1,0))</f>
        <v>Hayward Goulter</v>
      </c>
      <c r="G70" s="2" t="str">
        <f>INDEX(customers!$A$1:$I$1001,MATCH(orders!$C70,customers!$A$1:$A$1001,0),MATCH(orders!G$1,customers!$A$1:$I$1,0))</f>
        <v>No</v>
      </c>
      <c r="H70" s="2" t="str">
        <f>INDEX(customers!$A$1:$I$1001,MATCH(orders!$C70,customers!$A$1:$A$1001,0),MATCH(orders!H$1,customers!$A$1:$I$1,0))</f>
        <v>Kingsport</v>
      </c>
      <c r="I70" s="2" t="str">
        <f>INDEX(customers!$A$1:$I$1001,MATCH(orders!$C70,customers!$A$1:$A$1001,0),MATCH(orders!I$1,customers!$A$1:$I$1,0))</f>
        <v>United States</v>
      </c>
      <c r="J70" t="str">
        <f>INDEX(products!$A$1:$G$49,MATCH(orders!$D70,products!$A$1:$A$49,0),MATCH(orders!J$1,products!$A$1:$G$1,0))</f>
        <v>Rob</v>
      </c>
      <c r="K70" t="str">
        <f>INDEX(products!$A$1:$G$49,MATCH(orders!$D70,products!$A$1:$A$49,0),MATCH(orders!K$1,products!$A$1:$G$1,0))</f>
        <v>M</v>
      </c>
      <c r="L70" s="4">
        <f>INDEX(products!$A$1:$G$49,MATCH(orders!$D70,products!$A$1:$A$49,0),MATCH(orders!L$1,products!$A$1:$G$1,0))</f>
        <v>0.2</v>
      </c>
      <c r="M70" s="5">
        <f>INDEX(products!$A$1:$G$49,MATCH(orders!$D70,products!$A$1:$A$49,0),MATCH(orders!M$1,products!$A$1:$G$1,0))</f>
        <v>2.9849999999999999</v>
      </c>
      <c r="N70" s="5">
        <f t="shared" si="1"/>
        <v>2.9849999999999999</v>
      </c>
    </row>
    <row r="71" spans="1:14" x14ac:dyDescent="0.4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INDEX(customers!$A$1:$I$1001,MATCH(orders!$C71,customers!$A$1:$A$1001,0),MATCH(orders!F$1,customers!$A$1:$I$1,0))</f>
        <v>Gay Rizzello</v>
      </c>
      <c r="G71" s="2" t="str">
        <f>INDEX(customers!$A$1:$I$1001,MATCH(orders!$C71,customers!$A$1:$A$1001,0),MATCH(orders!G$1,customers!$A$1:$I$1,0))</f>
        <v>Yes</v>
      </c>
      <c r="H71" s="2" t="str">
        <f>INDEX(customers!$A$1:$I$1001,MATCH(orders!$C71,customers!$A$1:$A$1001,0),MATCH(orders!H$1,customers!$A$1:$I$1,0))</f>
        <v>Liverpool</v>
      </c>
      <c r="I71" s="2" t="str">
        <f>INDEX(customers!$A$1:$I$1001,MATCH(orders!$C71,customers!$A$1:$A$1001,0),MATCH(orders!I$1,customers!$A$1:$I$1,0))</f>
        <v>United Kingdom</v>
      </c>
      <c r="J71" t="str">
        <f>INDEX(products!$A$1:$G$49,MATCH(orders!$D71,products!$A$1:$A$49,0),MATCH(orders!J$1,products!$A$1:$G$1,0))</f>
        <v>Rob</v>
      </c>
      <c r="K71" t="str">
        <f>INDEX(products!$A$1:$G$49,MATCH(orders!$D71,products!$A$1:$A$49,0),MATCH(orders!K$1,products!$A$1:$G$1,0))</f>
        <v>M</v>
      </c>
      <c r="L71" s="4">
        <f>INDEX(products!$A$1:$G$49,MATCH(orders!$D71,products!$A$1:$A$49,0),MATCH(orders!L$1,products!$A$1:$G$1,0))</f>
        <v>1</v>
      </c>
      <c r="M71" s="5">
        <f>INDEX(products!$A$1:$G$49,MATCH(orders!$D71,products!$A$1:$A$49,0),MATCH(orders!M$1,products!$A$1:$G$1,0))</f>
        <v>9.9499999999999993</v>
      </c>
      <c r="N71" s="5">
        <f t="shared" si="1"/>
        <v>59.699999999999996</v>
      </c>
    </row>
    <row r="72" spans="1:14" x14ac:dyDescent="0.4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INDEX(customers!$A$1:$I$1001,MATCH(orders!$C72,customers!$A$1:$A$1001,0),MATCH(orders!F$1,customers!$A$1:$I$1,0))</f>
        <v>Shannon List</v>
      </c>
      <c r="G72" s="2" t="str">
        <f>INDEX(customers!$A$1:$I$1001,MATCH(orders!$C72,customers!$A$1:$A$1001,0),MATCH(orders!G$1,customers!$A$1:$I$1,0))</f>
        <v>No</v>
      </c>
      <c r="H72" s="2" t="str">
        <f>INDEX(customers!$A$1:$I$1001,MATCH(orders!$C72,customers!$A$1:$A$1001,0),MATCH(orders!H$1,customers!$A$1:$I$1,0))</f>
        <v>Columbus</v>
      </c>
      <c r="I72" s="2" t="str">
        <f>INDEX(customers!$A$1:$I$1001,MATCH(orders!$C72,customers!$A$1:$A$1001,0),MATCH(orders!I$1,customers!$A$1:$I$1,0))</f>
        <v>United States</v>
      </c>
      <c r="J72" t="str">
        <f>INDEX(products!$A$1:$G$49,MATCH(orders!$D72,products!$A$1:$A$49,0),MATCH(orders!J$1,products!$A$1:$G$1,0))</f>
        <v>Exc</v>
      </c>
      <c r="K72" t="str">
        <f>INDEX(products!$A$1:$G$49,MATCH(orders!$D72,products!$A$1:$A$49,0),MATCH(orders!K$1,products!$A$1:$G$1,0))</f>
        <v>L</v>
      </c>
      <c r="L72" s="4">
        <f>INDEX(products!$A$1:$G$49,MATCH(orders!$D72,products!$A$1:$A$49,0),MATCH(orders!L$1,products!$A$1:$G$1,0))</f>
        <v>2.5</v>
      </c>
      <c r="M72" s="5">
        <f>INDEX(products!$A$1:$G$49,MATCH(orders!$D72,products!$A$1:$A$49,0),MATCH(orders!M$1,products!$A$1:$G$1,0))</f>
        <v>34.154999999999994</v>
      </c>
      <c r="N72" s="5">
        <f t="shared" si="1"/>
        <v>136.61999999999998</v>
      </c>
    </row>
    <row r="73" spans="1:14" x14ac:dyDescent="0.4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INDEX(customers!$A$1:$I$1001,MATCH(orders!$C73,customers!$A$1:$A$1001,0),MATCH(orders!F$1,customers!$A$1:$I$1,0))</f>
        <v>Shirlene Edmondson</v>
      </c>
      <c r="G73" s="2" t="str">
        <f>INDEX(customers!$A$1:$I$1001,MATCH(orders!$C73,customers!$A$1:$A$1001,0),MATCH(orders!G$1,customers!$A$1:$I$1,0))</f>
        <v>No</v>
      </c>
      <c r="H73" s="2" t="str">
        <f>INDEX(customers!$A$1:$I$1001,MATCH(orders!$C73,customers!$A$1:$A$1001,0),MATCH(orders!H$1,customers!$A$1:$I$1,0))</f>
        <v>Newmarket on Fergus</v>
      </c>
      <c r="I73" s="2" t="str">
        <f>INDEX(customers!$A$1:$I$1001,MATCH(orders!$C73,customers!$A$1:$A$1001,0),MATCH(orders!I$1,customers!$A$1:$I$1,0))</f>
        <v>Ireland</v>
      </c>
      <c r="J73" t="str">
        <f>INDEX(products!$A$1:$G$49,MATCH(orders!$D73,products!$A$1:$A$49,0),MATCH(orders!J$1,products!$A$1:$G$1,0))</f>
        <v>Lib</v>
      </c>
      <c r="K73" t="str">
        <f>INDEX(products!$A$1:$G$49,MATCH(orders!$D73,products!$A$1:$A$49,0),MATCH(orders!K$1,products!$A$1:$G$1,0))</f>
        <v>L</v>
      </c>
      <c r="L73" s="4">
        <f>INDEX(products!$A$1:$G$49,MATCH(orders!$D73,products!$A$1:$A$49,0),MATCH(orders!L$1,products!$A$1:$G$1,0))</f>
        <v>0.2</v>
      </c>
      <c r="M73" s="5">
        <f>INDEX(products!$A$1:$G$49,MATCH(orders!$D73,products!$A$1:$A$49,0),MATCH(orders!M$1,products!$A$1:$G$1,0))</f>
        <v>4.7549999999999999</v>
      </c>
      <c r="N73" s="5">
        <f t="shared" si="1"/>
        <v>9.51</v>
      </c>
    </row>
    <row r="74" spans="1:14" x14ac:dyDescent="0.4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INDEX(customers!$A$1:$I$1001,MATCH(orders!$C74,customers!$A$1:$A$1001,0),MATCH(orders!F$1,customers!$A$1:$I$1,0))</f>
        <v>Aurlie McCarl</v>
      </c>
      <c r="G74" s="2" t="str">
        <f>INDEX(customers!$A$1:$I$1001,MATCH(orders!$C74,customers!$A$1:$A$1001,0),MATCH(orders!G$1,customers!$A$1:$I$1,0))</f>
        <v>No</v>
      </c>
      <c r="H74" s="2" t="str">
        <f>INDEX(customers!$A$1:$I$1001,MATCH(orders!$C74,customers!$A$1:$A$1001,0),MATCH(orders!H$1,customers!$A$1:$I$1,0))</f>
        <v>New Orleans</v>
      </c>
      <c r="I74" s="2" t="str">
        <f>INDEX(customers!$A$1:$I$1001,MATCH(orders!$C74,customers!$A$1:$A$1001,0),MATCH(orders!I$1,customers!$A$1:$I$1,0))</f>
        <v>United States</v>
      </c>
      <c r="J74" t="str">
        <f>INDEX(products!$A$1:$G$49,MATCH(orders!$D74,products!$A$1:$A$49,0),MATCH(orders!J$1,products!$A$1:$G$1,0))</f>
        <v>Ara</v>
      </c>
      <c r="K74" t="str">
        <f>INDEX(products!$A$1:$G$49,MATCH(orders!$D74,products!$A$1:$A$49,0),MATCH(orders!K$1,products!$A$1:$G$1,0))</f>
        <v>M</v>
      </c>
      <c r="L74" s="4">
        <f>INDEX(products!$A$1:$G$49,MATCH(orders!$D74,products!$A$1:$A$49,0),MATCH(orders!L$1,products!$A$1:$G$1,0))</f>
        <v>2.5</v>
      </c>
      <c r="M74" s="5">
        <f>INDEX(products!$A$1:$G$49,MATCH(orders!$D74,products!$A$1:$A$49,0),MATCH(orders!M$1,products!$A$1:$G$1,0))</f>
        <v>25.874999999999996</v>
      </c>
      <c r="N74" s="5">
        <f t="shared" si="1"/>
        <v>77.624999999999986</v>
      </c>
    </row>
    <row r="75" spans="1:14" x14ac:dyDescent="0.4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INDEX(customers!$A$1:$I$1001,MATCH(orders!$C75,customers!$A$1:$A$1001,0),MATCH(orders!F$1,customers!$A$1:$I$1,0))</f>
        <v>Alikee Carryer</v>
      </c>
      <c r="G75" s="2" t="str">
        <f>INDEX(customers!$A$1:$I$1001,MATCH(orders!$C75,customers!$A$1:$A$1001,0),MATCH(orders!G$1,customers!$A$1:$I$1,0))</f>
        <v>Yes</v>
      </c>
      <c r="H75" s="2" t="str">
        <f>INDEX(customers!$A$1:$I$1001,MATCH(orders!$C75,customers!$A$1:$A$1001,0),MATCH(orders!H$1,customers!$A$1:$I$1,0))</f>
        <v>Charlotte</v>
      </c>
      <c r="I75" s="2" t="str">
        <f>INDEX(customers!$A$1:$I$1001,MATCH(orders!$C75,customers!$A$1:$A$1001,0),MATCH(orders!I$1,customers!$A$1:$I$1,0))</f>
        <v>United States</v>
      </c>
      <c r="J75" t="str">
        <f>INDEX(products!$A$1:$G$49,MATCH(orders!$D75,products!$A$1:$A$49,0),MATCH(orders!J$1,products!$A$1:$G$1,0))</f>
        <v>Lib</v>
      </c>
      <c r="K75" t="str">
        <f>INDEX(products!$A$1:$G$49,MATCH(orders!$D75,products!$A$1:$A$49,0),MATCH(orders!K$1,products!$A$1:$G$1,0))</f>
        <v>M</v>
      </c>
      <c r="L75" s="4">
        <f>INDEX(products!$A$1:$G$49,MATCH(orders!$D75,products!$A$1:$A$49,0),MATCH(orders!L$1,products!$A$1:$G$1,0))</f>
        <v>0.2</v>
      </c>
      <c r="M75" s="5">
        <f>INDEX(products!$A$1:$G$49,MATCH(orders!$D75,products!$A$1:$A$49,0),MATCH(orders!M$1,products!$A$1:$G$1,0))</f>
        <v>4.3650000000000002</v>
      </c>
      <c r="N75" s="5">
        <f t="shared" si="1"/>
        <v>21.825000000000003</v>
      </c>
    </row>
    <row r="76" spans="1:14" x14ac:dyDescent="0.4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INDEX(customers!$A$1:$I$1001,MATCH(orders!$C76,customers!$A$1:$A$1001,0),MATCH(orders!F$1,customers!$A$1:$I$1,0))</f>
        <v>Jennifer Rangall</v>
      </c>
      <c r="G76" s="2" t="str">
        <f>INDEX(customers!$A$1:$I$1001,MATCH(orders!$C76,customers!$A$1:$A$1001,0),MATCH(orders!G$1,customers!$A$1:$I$1,0))</f>
        <v>Yes</v>
      </c>
      <c r="H76" s="2" t="str">
        <f>INDEX(customers!$A$1:$I$1001,MATCH(orders!$C76,customers!$A$1:$A$1001,0),MATCH(orders!H$1,customers!$A$1:$I$1,0))</f>
        <v>Springfield</v>
      </c>
      <c r="I76" s="2" t="str">
        <f>INDEX(customers!$A$1:$I$1001,MATCH(orders!$C76,customers!$A$1:$A$1001,0),MATCH(orders!I$1,customers!$A$1:$I$1,0))</f>
        <v>United States</v>
      </c>
      <c r="J76" t="str">
        <f>INDEX(products!$A$1:$G$49,MATCH(orders!$D76,products!$A$1:$A$49,0),MATCH(orders!J$1,products!$A$1:$G$1,0))</f>
        <v>Exc</v>
      </c>
      <c r="K76" t="str">
        <f>INDEX(products!$A$1:$G$49,MATCH(orders!$D76,products!$A$1:$A$49,0),MATCH(orders!K$1,products!$A$1:$G$1,0))</f>
        <v>L</v>
      </c>
      <c r="L76" s="4">
        <f>INDEX(products!$A$1:$G$49,MATCH(orders!$D76,products!$A$1:$A$49,0),MATCH(orders!L$1,products!$A$1:$G$1,0))</f>
        <v>0.5</v>
      </c>
      <c r="M76" s="5">
        <f>INDEX(products!$A$1:$G$49,MATCH(orders!$D76,products!$A$1:$A$49,0),MATCH(orders!M$1,products!$A$1:$G$1,0))</f>
        <v>8.91</v>
      </c>
      <c r="N76" s="5">
        <f t="shared" si="1"/>
        <v>17.82</v>
      </c>
    </row>
    <row r="77" spans="1:14" x14ac:dyDescent="0.4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INDEX(customers!$A$1:$I$1001,MATCH(orders!$C77,customers!$A$1:$A$1001,0),MATCH(orders!F$1,customers!$A$1:$I$1,0))</f>
        <v>Kipper Boorn</v>
      </c>
      <c r="G77" s="2" t="str">
        <f>INDEX(customers!$A$1:$I$1001,MATCH(orders!$C77,customers!$A$1:$A$1001,0),MATCH(orders!G$1,customers!$A$1:$I$1,0))</f>
        <v>Yes</v>
      </c>
      <c r="H77" s="2" t="str">
        <f>INDEX(customers!$A$1:$I$1001,MATCH(orders!$C77,customers!$A$1:$A$1001,0),MATCH(orders!H$1,customers!$A$1:$I$1,0))</f>
        <v>Listowel</v>
      </c>
      <c r="I77" s="2" t="str">
        <f>INDEX(customers!$A$1:$I$1001,MATCH(orders!$C77,customers!$A$1:$A$1001,0),MATCH(orders!I$1,customers!$A$1:$I$1,0))</f>
        <v>Ireland</v>
      </c>
      <c r="J77" t="str">
        <f>INDEX(products!$A$1:$G$49,MATCH(orders!$D77,products!$A$1:$A$49,0),MATCH(orders!J$1,products!$A$1:$G$1,0))</f>
        <v>Rob</v>
      </c>
      <c r="K77" t="str">
        <f>INDEX(products!$A$1:$G$49,MATCH(orders!$D77,products!$A$1:$A$49,0),MATCH(orders!K$1,products!$A$1:$G$1,0))</f>
        <v>D</v>
      </c>
      <c r="L77" s="4">
        <f>INDEX(products!$A$1:$G$49,MATCH(orders!$D77,products!$A$1:$A$49,0),MATCH(orders!L$1,products!$A$1:$G$1,0))</f>
        <v>1</v>
      </c>
      <c r="M77" s="5">
        <f>INDEX(products!$A$1:$G$49,MATCH(orders!$D77,products!$A$1:$A$49,0),MATCH(orders!M$1,products!$A$1:$G$1,0))</f>
        <v>8.9499999999999993</v>
      </c>
      <c r="N77" s="5">
        <f t="shared" si="1"/>
        <v>53.699999999999996</v>
      </c>
    </row>
    <row r="78" spans="1:14" x14ac:dyDescent="0.4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INDEX(customers!$A$1:$I$1001,MATCH(orders!$C78,customers!$A$1:$A$1001,0),MATCH(orders!F$1,customers!$A$1:$I$1,0))</f>
        <v>Melania Beadle</v>
      </c>
      <c r="G78" s="2" t="str">
        <f>INDEX(customers!$A$1:$I$1001,MATCH(orders!$C78,customers!$A$1:$A$1001,0),MATCH(orders!G$1,customers!$A$1:$I$1,0))</f>
        <v>Yes</v>
      </c>
      <c r="H78" s="2" t="str">
        <f>INDEX(customers!$A$1:$I$1001,MATCH(orders!$C78,customers!$A$1:$A$1001,0),MATCH(orders!H$1,customers!$A$1:$I$1,0))</f>
        <v>Moycullen</v>
      </c>
      <c r="I78" s="2" t="str">
        <f>INDEX(customers!$A$1:$I$1001,MATCH(orders!$C78,customers!$A$1:$A$1001,0),MATCH(orders!I$1,customers!$A$1:$I$1,0))</f>
        <v>Ireland</v>
      </c>
      <c r="J78" t="str">
        <f>INDEX(products!$A$1:$G$49,MATCH(orders!$D78,products!$A$1:$A$49,0),MATCH(orders!J$1,products!$A$1:$G$1,0))</f>
        <v>Rob</v>
      </c>
      <c r="K78" t="str">
        <f>INDEX(products!$A$1:$G$49,MATCH(orders!$D78,products!$A$1:$A$49,0),MATCH(orders!K$1,products!$A$1:$G$1,0))</f>
        <v>L</v>
      </c>
      <c r="L78" s="4">
        <f>INDEX(products!$A$1:$G$49,MATCH(orders!$D78,products!$A$1:$A$49,0),MATCH(orders!L$1,products!$A$1:$G$1,0))</f>
        <v>0.2</v>
      </c>
      <c r="M78" s="5">
        <f>INDEX(products!$A$1:$G$49,MATCH(orders!$D78,products!$A$1:$A$49,0),MATCH(orders!M$1,products!$A$1:$G$1,0))</f>
        <v>3.5849999999999995</v>
      </c>
      <c r="N78" s="5">
        <f t="shared" si="1"/>
        <v>3.5849999999999995</v>
      </c>
    </row>
    <row r="79" spans="1:14" x14ac:dyDescent="0.4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INDEX(customers!$A$1:$I$1001,MATCH(orders!$C79,customers!$A$1:$A$1001,0),MATCH(orders!F$1,customers!$A$1:$I$1,0))</f>
        <v>Colene Elgey</v>
      </c>
      <c r="G79" s="2" t="str">
        <f>INDEX(customers!$A$1:$I$1001,MATCH(orders!$C79,customers!$A$1:$A$1001,0),MATCH(orders!G$1,customers!$A$1:$I$1,0))</f>
        <v>No</v>
      </c>
      <c r="H79" s="2" t="str">
        <f>INDEX(customers!$A$1:$I$1001,MATCH(orders!$C79,customers!$A$1:$A$1001,0),MATCH(orders!H$1,customers!$A$1:$I$1,0))</f>
        <v>Midland</v>
      </c>
      <c r="I79" s="2" t="str">
        <f>INDEX(customers!$A$1:$I$1001,MATCH(orders!$C79,customers!$A$1:$A$1001,0),MATCH(orders!I$1,customers!$A$1:$I$1,0))</f>
        <v>United States</v>
      </c>
      <c r="J79" t="str">
        <f>INDEX(products!$A$1:$G$49,MATCH(orders!$D79,products!$A$1:$A$49,0),MATCH(orders!J$1,products!$A$1:$G$1,0))</f>
        <v>Exc</v>
      </c>
      <c r="K79" t="str">
        <f>INDEX(products!$A$1:$G$49,MATCH(orders!$D79,products!$A$1:$A$49,0),MATCH(orders!K$1,products!$A$1:$G$1,0))</f>
        <v>D</v>
      </c>
      <c r="L79" s="4">
        <f>INDEX(products!$A$1:$G$49,MATCH(orders!$D79,products!$A$1:$A$49,0),MATCH(orders!L$1,products!$A$1:$G$1,0))</f>
        <v>0.2</v>
      </c>
      <c r="M79" s="5">
        <f>INDEX(products!$A$1:$G$49,MATCH(orders!$D79,products!$A$1:$A$49,0),MATCH(orders!M$1,products!$A$1:$G$1,0))</f>
        <v>3.645</v>
      </c>
      <c r="N79" s="5">
        <f t="shared" si="1"/>
        <v>7.29</v>
      </c>
    </row>
    <row r="80" spans="1:14" x14ac:dyDescent="0.4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INDEX(customers!$A$1:$I$1001,MATCH(orders!$C80,customers!$A$1:$A$1001,0),MATCH(orders!F$1,customers!$A$1:$I$1,0))</f>
        <v>Lothaire Mizzi</v>
      </c>
      <c r="G80" s="2" t="str">
        <f>INDEX(customers!$A$1:$I$1001,MATCH(orders!$C80,customers!$A$1:$A$1001,0),MATCH(orders!G$1,customers!$A$1:$I$1,0))</f>
        <v>Yes</v>
      </c>
      <c r="H80" s="2" t="str">
        <f>INDEX(customers!$A$1:$I$1001,MATCH(orders!$C80,customers!$A$1:$A$1001,0),MATCH(orders!H$1,customers!$A$1:$I$1,0))</f>
        <v>Dallas</v>
      </c>
      <c r="I80" s="2" t="str">
        <f>INDEX(customers!$A$1:$I$1001,MATCH(orders!$C80,customers!$A$1:$A$1001,0),MATCH(orders!I$1,customers!$A$1:$I$1,0))</f>
        <v>United States</v>
      </c>
      <c r="J80" t="str">
        <f>INDEX(products!$A$1:$G$49,MATCH(orders!$D80,products!$A$1:$A$49,0),MATCH(orders!J$1,products!$A$1:$G$1,0))</f>
        <v>Ara</v>
      </c>
      <c r="K80" t="str">
        <f>INDEX(products!$A$1:$G$49,MATCH(orders!$D80,products!$A$1:$A$49,0),MATCH(orders!K$1,products!$A$1:$G$1,0))</f>
        <v>M</v>
      </c>
      <c r="L80" s="4">
        <f>INDEX(products!$A$1:$G$49,MATCH(orders!$D80,products!$A$1:$A$49,0),MATCH(orders!L$1,products!$A$1:$G$1,0))</f>
        <v>0.5</v>
      </c>
      <c r="M80" s="5">
        <f>INDEX(products!$A$1:$G$49,MATCH(orders!$D80,products!$A$1:$A$49,0),MATCH(orders!M$1,products!$A$1:$G$1,0))</f>
        <v>6.75</v>
      </c>
      <c r="N80" s="5">
        <f t="shared" si="1"/>
        <v>40.5</v>
      </c>
    </row>
    <row r="81" spans="1:14" x14ac:dyDescent="0.4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INDEX(customers!$A$1:$I$1001,MATCH(orders!$C81,customers!$A$1:$A$1001,0),MATCH(orders!F$1,customers!$A$1:$I$1,0))</f>
        <v>Cletis Giacomazzo</v>
      </c>
      <c r="G81" s="2" t="str">
        <f>INDEX(customers!$A$1:$I$1001,MATCH(orders!$C81,customers!$A$1:$A$1001,0),MATCH(orders!G$1,customers!$A$1:$I$1,0))</f>
        <v>No</v>
      </c>
      <c r="H81" s="2" t="str">
        <f>INDEX(customers!$A$1:$I$1001,MATCH(orders!$C81,customers!$A$1:$A$1001,0),MATCH(orders!H$1,customers!$A$1:$I$1,0))</f>
        <v>Dulles</v>
      </c>
      <c r="I81" s="2" t="str">
        <f>INDEX(customers!$A$1:$I$1001,MATCH(orders!$C81,customers!$A$1:$A$1001,0),MATCH(orders!I$1,customers!$A$1:$I$1,0))</f>
        <v>United States</v>
      </c>
      <c r="J81" t="str">
        <f>INDEX(products!$A$1:$G$49,MATCH(orders!$D81,products!$A$1:$A$49,0),MATCH(orders!J$1,products!$A$1:$G$1,0))</f>
        <v>Rob</v>
      </c>
      <c r="K81" t="str">
        <f>INDEX(products!$A$1:$G$49,MATCH(orders!$D81,products!$A$1:$A$49,0),MATCH(orders!K$1,products!$A$1:$G$1,0))</f>
        <v>L</v>
      </c>
      <c r="L81" s="4">
        <f>INDEX(products!$A$1:$G$49,MATCH(orders!$D81,products!$A$1:$A$49,0),MATCH(orders!L$1,products!$A$1:$G$1,0))</f>
        <v>1</v>
      </c>
      <c r="M81" s="5">
        <f>INDEX(products!$A$1:$G$49,MATCH(orders!$D81,products!$A$1:$A$49,0),MATCH(orders!M$1,products!$A$1:$G$1,0))</f>
        <v>11.95</v>
      </c>
      <c r="N81" s="5">
        <f t="shared" si="1"/>
        <v>47.8</v>
      </c>
    </row>
    <row r="82" spans="1:14" x14ac:dyDescent="0.4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INDEX(customers!$A$1:$I$1001,MATCH(orders!$C82,customers!$A$1:$A$1001,0),MATCH(orders!F$1,customers!$A$1:$I$1,0))</f>
        <v>Ami Arnow</v>
      </c>
      <c r="G82" s="2" t="str">
        <f>INDEX(customers!$A$1:$I$1001,MATCH(orders!$C82,customers!$A$1:$A$1001,0),MATCH(orders!G$1,customers!$A$1:$I$1,0))</f>
        <v>Yes</v>
      </c>
      <c r="H82" s="2" t="str">
        <f>INDEX(customers!$A$1:$I$1001,MATCH(orders!$C82,customers!$A$1:$A$1001,0),MATCH(orders!H$1,customers!$A$1:$I$1,0))</f>
        <v>Oakland</v>
      </c>
      <c r="I82" s="2" t="str">
        <f>INDEX(customers!$A$1:$I$1001,MATCH(orders!$C82,customers!$A$1:$A$1001,0),MATCH(orders!I$1,customers!$A$1:$I$1,0))</f>
        <v>United States</v>
      </c>
      <c r="J82" t="str">
        <f>INDEX(products!$A$1:$G$49,MATCH(orders!$D82,products!$A$1:$A$49,0),MATCH(orders!J$1,products!$A$1:$G$1,0))</f>
        <v>Ara</v>
      </c>
      <c r="K82" t="str">
        <f>INDEX(products!$A$1:$G$49,MATCH(orders!$D82,products!$A$1:$A$49,0),MATCH(orders!K$1,products!$A$1:$G$1,0))</f>
        <v>L</v>
      </c>
      <c r="L82" s="4">
        <f>INDEX(products!$A$1:$G$49,MATCH(orders!$D82,products!$A$1:$A$49,0),MATCH(orders!L$1,products!$A$1:$G$1,0))</f>
        <v>0.5</v>
      </c>
      <c r="M82" s="5">
        <f>INDEX(products!$A$1:$G$49,MATCH(orders!$D82,products!$A$1:$A$49,0),MATCH(orders!M$1,products!$A$1:$G$1,0))</f>
        <v>7.77</v>
      </c>
      <c r="N82" s="5">
        <f t="shared" si="1"/>
        <v>38.849999999999994</v>
      </c>
    </row>
    <row r="83" spans="1:14" x14ac:dyDescent="0.4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INDEX(customers!$A$1:$I$1001,MATCH(orders!$C83,customers!$A$1:$A$1001,0),MATCH(orders!F$1,customers!$A$1:$I$1,0))</f>
        <v>Sheppard Yann</v>
      </c>
      <c r="G83" s="2" t="str">
        <f>INDEX(customers!$A$1:$I$1001,MATCH(orders!$C83,customers!$A$1:$A$1001,0),MATCH(orders!G$1,customers!$A$1:$I$1,0))</f>
        <v>Yes</v>
      </c>
      <c r="H83" s="2" t="str">
        <f>INDEX(customers!$A$1:$I$1001,MATCH(orders!$C83,customers!$A$1:$A$1001,0),MATCH(orders!H$1,customers!$A$1:$I$1,0))</f>
        <v>Colorado Springs</v>
      </c>
      <c r="I83" s="2" t="str">
        <f>INDEX(customers!$A$1:$I$1001,MATCH(orders!$C83,customers!$A$1:$A$1001,0),MATCH(orders!I$1,customers!$A$1:$I$1,0))</f>
        <v>United States</v>
      </c>
      <c r="J83" t="str">
        <f>INDEX(products!$A$1:$G$49,MATCH(orders!$D83,products!$A$1:$A$49,0),MATCH(orders!J$1,products!$A$1:$G$1,0))</f>
        <v>Lib</v>
      </c>
      <c r="K83" t="str">
        <f>INDEX(products!$A$1:$G$49,MATCH(orders!$D83,products!$A$1:$A$49,0),MATCH(orders!K$1,products!$A$1:$G$1,0))</f>
        <v>L</v>
      </c>
      <c r="L83" s="4">
        <f>INDEX(products!$A$1:$G$49,MATCH(orders!$D83,products!$A$1:$A$49,0),MATCH(orders!L$1,products!$A$1:$G$1,0))</f>
        <v>2.5</v>
      </c>
      <c r="M83" s="5">
        <f>INDEX(products!$A$1:$G$49,MATCH(orders!$D83,products!$A$1:$A$49,0),MATCH(orders!M$1,products!$A$1:$G$1,0))</f>
        <v>36.454999999999998</v>
      </c>
      <c r="N83" s="5">
        <f t="shared" si="1"/>
        <v>109.36499999999999</v>
      </c>
    </row>
    <row r="84" spans="1:14" x14ac:dyDescent="0.4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INDEX(customers!$A$1:$I$1001,MATCH(orders!$C84,customers!$A$1:$A$1001,0),MATCH(orders!F$1,customers!$A$1:$I$1,0))</f>
        <v>Bunny Naulls</v>
      </c>
      <c r="G84" s="2" t="str">
        <f>INDEX(customers!$A$1:$I$1001,MATCH(orders!$C84,customers!$A$1:$A$1001,0),MATCH(orders!G$1,customers!$A$1:$I$1,0))</f>
        <v>Yes</v>
      </c>
      <c r="H84" s="2" t="str">
        <f>INDEX(customers!$A$1:$I$1001,MATCH(orders!$C84,customers!$A$1:$A$1001,0),MATCH(orders!H$1,customers!$A$1:$I$1,0))</f>
        <v>Adare</v>
      </c>
      <c r="I84" s="2" t="str">
        <f>INDEX(customers!$A$1:$I$1001,MATCH(orders!$C84,customers!$A$1:$A$1001,0),MATCH(orders!I$1,customers!$A$1:$I$1,0))</f>
        <v>Ireland</v>
      </c>
      <c r="J84" t="str">
        <f>INDEX(products!$A$1:$G$49,MATCH(orders!$D84,products!$A$1:$A$49,0),MATCH(orders!J$1,products!$A$1:$G$1,0))</f>
        <v>Lib</v>
      </c>
      <c r="K84" t="str">
        <f>INDEX(products!$A$1:$G$49,MATCH(orders!$D84,products!$A$1:$A$49,0),MATCH(orders!K$1,products!$A$1:$G$1,0))</f>
        <v>M</v>
      </c>
      <c r="L84" s="4">
        <f>INDEX(products!$A$1:$G$49,MATCH(orders!$D84,products!$A$1:$A$49,0),MATCH(orders!L$1,products!$A$1:$G$1,0))</f>
        <v>2.5</v>
      </c>
      <c r="M84" s="5">
        <f>INDEX(products!$A$1:$G$49,MATCH(orders!$D84,products!$A$1:$A$49,0),MATCH(orders!M$1,products!$A$1:$G$1,0))</f>
        <v>33.464999999999996</v>
      </c>
      <c r="N84" s="5">
        <f t="shared" si="1"/>
        <v>100.39499999999998</v>
      </c>
    </row>
    <row r="85" spans="1:14" x14ac:dyDescent="0.4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INDEX(customers!$A$1:$I$1001,MATCH(orders!$C85,customers!$A$1:$A$1001,0),MATCH(orders!F$1,customers!$A$1:$I$1,0))</f>
        <v>Hally Lorait</v>
      </c>
      <c r="G85" s="2" t="str">
        <f>INDEX(customers!$A$1:$I$1001,MATCH(orders!$C85,customers!$A$1:$A$1001,0),MATCH(orders!G$1,customers!$A$1:$I$1,0))</f>
        <v>Yes</v>
      </c>
      <c r="H85" s="2" t="str">
        <f>INDEX(customers!$A$1:$I$1001,MATCH(orders!$C85,customers!$A$1:$A$1001,0),MATCH(orders!H$1,customers!$A$1:$I$1,0))</f>
        <v>Buffalo</v>
      </c>
      <c r="I85" s="2" t="str">
        <f>INDEX(customers!$A$1:$I$1001,MATCH(orders!$C85,customers!$A$1:$A$1001,0),MATCH(orders!I$1,customers!$A$1:$I$1,0))</f>
        <v>United States</v>
      </c>
      <c r="J85" t="str">
        <f>INDEX(products!$A$1:$G$49,MATCH(orders!$D85,products!$A$1:$A$49,0),MATCH(orders!J$1,products!$A$1:$G$1,0))</f>
        <v>Rob</v>
      </c>
      <c r="K85" t="str">
        <f>INDEX(products!$A$1:$G$49,MATCH(orders!$D85,products!$A$1:$A$49,0),MATCH(orders!K$1,products!$A$1:$G$1,0))</f>
        <v>D</v>
      </c>
      <c r="L85" s="4">
        <f>INDEX(products!$A$1:$G$49,MATCH(orders!$D85,products!$A$1:$A$49,0),MATCH(orders!L$1,products!$A$1:$G$1,0))</f>
        <v>2.5</v>
      </c>
      <c r="M85" s="5">
        <f>INDEX(products!$A$1:$G$49,MATCH(orders!$D85,products!$A$1:$A$49,0),MATCH(orders!M$1,products!$A$1:$G$1,0))</f>
        <v>20.584999999999997</v>
      </c>
      <c r="N85" s="5">
        <f t="shared" si="1"/>
        <v>82.339999999999989</v>
      </c>
    </row>
    <row r="86" spans="1:14" x14ac:dyDescent="0.4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INDEX(customers!$A$1:$I$1001,MATCH(orders!$C86,customers!$A$1:$A$1001,0),MATCH(orders!F$1,customers!$A$1:$I$1,0))</f>
        <v>Zaccaria Sherewood</v>
      </c>
      <c r="G86" s="2" t="str">
        <f>INDEX(customers!$A$1:$I$1001,MATCH(orders!$C86,customers!$A$1:$A$1001,0),MATCH(orders!G$1,customers!$A$1:$I$1,0))</f>
        <v>No</v>
      </c>
      <c r="H86" s="2" t="str">
        <f>INDEX(customers!$A$1:$I$1001,MATCH(orders!$C86,customers!$A$1:$A$1001,0),MATCH(orders!H$1,customers!$A$1:$I$1,0))</f>
        <v>Fresno</v>
      </c>
      <c r="I86" s="2" t="str">
        <f>INDEX(customers!$A$1:$I$1001,MATCH(orders!$C86,customers!$A$1:$A$1001,0),MATCH(orders!I$1,customers!$A$1:$I$1,0))</f>
        <v>United States</v>
      </c>
      <c r="J86" t="str">
        <f>INDEX(products!$A$1:$G$49,MATCH(orders!$D86,products!$A$1:$A$49,0),MATCH(orders!J$1,products!$A$1:$G$1,0))</f>
        <v>Lib</v>
      </c>
      <c r="K86" t="str">
        <f>INDEX(products!$A$1:$G$49,MATCH(orders!$D86,products!$A$1:$A$49,0),MATCH(orders!K$1,products!$A$1:$G$1,0))</f>
        <v>L</v>
      </c>
      <c r="L86" s="4">
        <f>INDEX(products!$A$1:$G$49,MATCH(orders!$D86,products!$A$1:$A$49,0),MATCH(orders!L$1,products!$A$1:$G$1,0))</f>
        <v>0.5</v>
      </c>
      <c r="M86" s="5">
        <f>INDEX(products!$A$1:$G$49,MATCH(orders!$D86,products!$A$1:$A$49,0),MATCH(orders!M$1,products!$A$1:$G$1,0))</f>
        <v>9.51</v>
      </c>
      <c r="N86" s="5">
        <f t="shared" si="1"/>
        <v>9.51</v>
      </c>
    </row>
    <row r="87" spans="1:14" x14ac:dyDescent="0.4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INDEX(customers!$A$1:$I$1001,MATCH(orders!$C87,customers!$A$1:$A$1001,0),MATCH(orders!F$1,customers!$A$1:$I$1,0))</f>
        <v>Jeffrey Dufaire</v>
      </c>
      <c r="G87" s="2" t="str">
        <f>INDEX(customers!$A$1:$I$1001,MATCH(orders!$C87,customers!$A$1:$A$1001,0),MATCH(orders!G$1,customers!$A$1:$I$1,0))</f>
        <v>No</v>
      </c>
      <c r="H87" s="2" t="str">
        <f>INDEX(customers!$A$1:$I$1001,MATCH(orders!$C87,customers!$A$1:$A$1001,0),MATCH(orders!H$1,customers!$A$1:$I$1,0))</f>
        <v>Fort Worth</v>
      </c>
      <c r="I87" s="2" t="str">
        <f>INDEX(customers!$A$1:$I$1001,MATCH(orders!$C87,customers!$A$1:$A$1001,0),MATCH(orders!I$1,customers!$A$1:$I$1,0))</f>
        <v>United States</v>
      </c>
      <c r="J87" t="str">
        <f>INDEX(products!$A$1:$G$49,MATCH(orders!$D87,products!$A$1:$A$49,0),MATCH(orders!J$1,products!$A$1:$G$1,0))</f>
        <v>Ara</v>
      </c>
      <c r="K87" t="str">
        <f>INDEX(products!$A$1:$G$49,MATCH(orders!$D87,products!$A$1:$A$49,0),MATCH(orders!K$1,products!$A$1:$G$1,0))</f>
        <v>L</v>
      </c>
      <c r="L87" s="4">
        <f>INDEX(products!$A$1:$G$49,MATCH(orders!$D87,products!$A$1:$A$49,0),MATCH(orders!L$1,products!$A$1:$G$1,0))</f>
        <v>2.5</v>
      </c>
      <c r="M87" s="5">
        <f>INDEX(products!$A$1:$G$49,MATCH(orders!$D87,products!$A$1:$A$49,0),MATCH(orders!M$1,products!$A$1:$G$1,0))</f>
        <v>29.784999999999997</v>
      </c>
      <c r="N87" s="5">
        <f t="shared" si="1"/>
        <v>89.35499999999999</v>
      </c>
    </row>
    <row r="88" spans="1:14" x14ac:dyDescent="0.4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INDEX(customers!$A$1:$I$1001,MATCH(orders!$C88,customers!$A$1:$A$1001,0),MATCH(orders!F$1,customers!$A$1:$I$1,0))</f>
        <v>Jeffrey Dufaire</v>
      </c>
      <c r="G88" s="2" t="str">
        <f>INDEX(customers!$A$1:$I$1001,MATCH(orders!$C88,customers!$A$1:$A$1001,0),MATCH(orders!G$1,customers!$A$1:$I$1,0))</f>
        <v>No</v>
      </c>
      <c r="H88" s="2" t="str">
        <f>INDEX(customers!$A$1:$I$1001,MATCH(orders!$C88,customers!$A$1:$A$1001,0),MATCH(orders!H$1,customers!$A$1:$I$1,0))</f>
        <v>Fort Worth</v>
      </c>
      <c r="I88" s="2" t="str">
        <f>INDEX(customers!$A$1:$I$1001,MATCH(orders!$C88,customers!$A$1:$A$1001,0),MATCH(orders!I$1,customers!$A$1:$I$1,0))</f>
        <v>United States</v>
      </c>
      <c r="J88" t="str">
        <f>INDEX(products!$A$1:$G$49,MATCH(orders!$D88,products!$A$1:$A$49,0),MATCH(orders!J$1,products!$A$1:$G$1,0))</f>
        <v>Ara</v>
      </c>
      <c r="K88" t="str">
        <f>INDEX(products!$A$1:$G$49,MATCH(orders!$D88,products!$A$1:$A$49,0),MATCH(orders!K$1,products!$A$1:$G$1,0))</f>
        <v>D</v>
      </c>
      <c r="L88" s="4">
        <f>INDEX(products!$A$1:$G$49,MATCH(orders!$D88,products!$A$1:$A$49,0),MATCH(orders!L$1,products!$A$1:$G$1,0))</f>
        <v>0.2</v>
      </c>
      <c r="M88" s="5">
        <f>INDEX(products!$A$1:$G$49,MATCH(orders!$D88,products!$A$1:$A$49,0),MATCH(orders!M$1,products!$A$1:$G$1,0))</f>
        <v>2.9849999999999999</v>
      </c>
      <c r="N88" s="5">
        <f t="shared" si="1"/>
        <v>11.94</v>
      </c>
    </row>
    <row r="89" spans="1:14" x14ac:dyDescent="0.4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INDEX(customers!$A$1:$I$1001,MATCH(orders!$C89,customers!$A$1:$A$1001,0),MATCH(orders!F$1,customers!$A$1:$I$1,0))</f>
        <v>Beitris Keaveney</v>
      </c>
      <c r="G89" s="2" t="str">
        <f>INDEX(customers!$A$1:$I$1001,MATCH(orders!$C89,customers!$A$1:$A$1001,0),MATCH(orders!G$1,customers!$A$1:$I$1,0))</f>
        <v>No</v>
      </c>
      <c r="H89" s="2" t="str">
        <f>INDEX(customers!$A$1:$I$1001,MATCH(orders!$C89,customers!$A$1:$A$1001,0),MATCH(orders!H$1,customers!$A$1:$I$1,0))</f>
        <v>Beaumont</v>
      </c>
      <c r="I89" s="2" t="str">
        <f>INDEX(customers!$A$1:$I$1001,MATCH(orders!$C89,customers!$A$1:$A$1001,0),MATCH(orders!I$1,customers!$A$1:$I$1,0))</f>
        <v>United States</v>
      </c>
      <c r="J89" t="str">
        <f>INDEX(products!$A$1:$G$49,MATCH(orders!$D89,products!$A$1:$A$49,0),MATCH(orders!J$1,products!$A$1:$G$1,0))</f>
        <v>Ara</v>
      </c>
      <c r="K89" t="str">
        <f>INDEX(products!$A$1:$G$49,MATCH(orders!$D89,products!$A$1:$A$49,0),MATCH(orders!K$1,products!$A$1:$G$1,0))</f>
        <v>M</v>
      </c>
      <c r="L89" s="4">
        <f>INDEX(products!$A$1:$G$49,MATCH(orders!$D89,products!$A$1:$A$49,0),MATCH(orders!L$1,products!$A$1:$G$1,0))</f>
        <v>1</v>
      </c>
      <c r="M89" s="5">
        <f>INDEX(products!$A$1:$G$49,MATCH(orders!$D89,products!$A$1:$A$49,0),MATCH(orders!M$1,products!$A$1:$G$1,0))</f>
        <v>11.25</v>
      </c>
      <c r="N89" s="5">
        <f t="shared" si="1"/>
        <v>33.75</v>
      </c>
    </row>
    <row r="90" spans="1:14" x14ac:dyDescent="0.4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INDEX(customers!$A$1:$I$1001,MATCH(orders!$C90,customers!$A$1:$A$1001,0),MATCH(orders!F$1,customers!$A$1:$I$1,0))</f>
        <v>Elna Grise</v>
      </c>
      <c r="G90" s="2" t="str">
        <f>INDEX(customers!$A$1:$I$1001,MATCH(orders!$C90,customers!$A$1:$A$1001,0),MATCH(orders!G$1,customers!$A$1:$I$1,0))</f>
        <v>No</v>
      </c>
      <c r="H90" s="2" t="str">
        <f>INDEX(customers!$A$1:$I$1001,MATCH(orders!$C90,customers!$A$1:$A$1001,0),MATCH(orders!H$1,customers!$A$1:$I$1,0))</f>
        <v>Reno</v>
      </c>
      <c r="I90" s="2" t="str">
        <f>INDEX(customers!$A$1:$I$1001,MATCH(orders!$C90,customers!$A$1:$A$1001,0),MATCH(orders!I$1,customers!$A$1:$I$1,0))</f>
        <v>United States</v>
      </c>
      <c r="J90" t="str">
        <f>INDEX(products!$A$1:$G$49,MATCH(orders!$D90,products!$A$1:$A$49,0),MATCH(orders!J$1,products!$A$1:$G$1,0))</f>
        <v>Rob</v>
      </c>
      <c r="K90" t="str">
        <f>INDEX(products!$A$1:$G$49,MATCH(orders!$D90,products!$A$1:$A$49,0),MATCH(orders!K$1,products!$A$1:$G$1,0))</f>
        <v>L</v>
      </c>
      <c r="L90" s="4">
        <f>INDEX(products!$A$1:$G$49,MATCH(orders!$D90,products!$A$1:$A$49,0),MATCH(orders!L$1,products!$A$1:$G$1,0))</f>
        <v>1</v>
      </c>
      <c r="M90" s="5">
        <f>INDEX(products!$A$1:$G$49,MATCH(orders!$D90,products!$A$1:$A$49,0),MATCH(orders!M$1,products!$A$1:$G$1,0))</f>
        <v>11.95</v>
      </c>
      <c r="N90" s="5">
        <f t="shared" si="1"/>
        <v>35.849999999999994</v>
      </c>
    </row>
    <row r="91" spans="1:14" x14ac:dyDescent="0.4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INDEX(customers!$A$1:$I$1001,MATCH(orders!$C91,customers!$A$1:$A$1001,0),MATCH(orders!F$1,customers!$A$1:$I$1,0))</f>
        <v>Torie Gottelier</v>
      </c>
      <c r="G91" s="2" t="str">
        <f>INDEX(customers!$A$1:$I$1001,MATCH(orders!$C91,customers!$A$1:$A$1001,0),MATCH(orders!G$1,customers!$A$1:$I$1,0))</f>
        <v>No</v>
      </c>
      <c r="H91" s="2" t="str">
        <f>INDEX(customers!$A$1:$I$1001,MATCH(orders!$C91,customers!$A$1:$A$1001,0),MATCH(orders!H$1,customers!$A$1:$I$1,0))</f>
        <v>Kansas City</v>
      </c>
      <c r="I91" s="2" t="str">
        <f>INDEX(customers!$A$1:$I$1001,MATCH(orders!$C91,customers!$A$1:$A$1001,0),MATCH(orders!I$1,customers!$A$1:$I$1,0))</f>
        <v>United States</v>
      </c>
      <c r="J91" t="str">
        <f>INDEX(products!$A$1:$G$49,MATCH(orders!$D91,products!$A$1:$A$49,0),MATCH(orders!J$1,products!$A$1:$G$1,0))</f>
        <v>Ara</v>
      </c>
      <c r="K91" t="str">
        <f>INDEX(products!$A$1:$G$49,MATCH(orders!$D91,products!$A$1:$A$49,0),MATCH(orders!K$1,products!$A$1:$G$1,0))</f>
        <v>L</v>
      </c>
      <c r="L91" s="4">
        <f>INDEX(products!$A$1:$G$49,MATCH(orders!$D91,products!$A$1:$A$49,0),MATCH(orders!L$1,products!$A$1:$G$1,0))</f>
        <v>1</v>
      </c>
      <c r="M91" s="5">
        <f>INDEX(products!$A$1:$G$49,MATCH(orders!$D91,products!$A$1:$A$49,0),MATCH(orders!M$1,products!$A$1:$G$1,0))</f>
        <v>12.95</v>
      </c>
      <c r="N91" s="5">
        <f t="shared" si="1"/>
        <v>77.699999999999989</v>
      </c>
    </row>
    <row r="92" spans="1:14" x14ac:dyDescent="0.4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INDEX(customers!$A$1:$I$1001,MATCH(orders!$C92,customers!$A$1:$A$1001,0),MATCH(orders!F$1,customers!$A$1:$I$1,0))</f>
        <v>Loydie Langlais</v>
      </c>
      <c r="G92" s="2" t="str">
        <f>INDEX(customers!$A$1:$I$1001,MATCH(orders!$C92,customers!$A$1:$A$1001,0),MATCH(orders!G$1,customers!$A$1:$I$1,0))</f>
        <v>Yes</v>
      </c>
      <c r="H92" s="2" t="str">
        <f>INDEX(customers!$A$1:$I$1001,MATCH(orders!$C92,customers!$A$1:$A$1001,0),MATCH(orders!H$1,customers!$A$1:$I$1,0))</f>
        <v>Crumlin</v>
      </c>
      <c r="I92" s="2" t="str">
        <f>INDEX(customers!$A$1:$I$1001,MATCH(orders!$C92,customers!$A$1:$A$1001,0),MATCH(orders!I$1,customers!$A$1:$I$1,0))</f>
        <v>Ireland</v>
      </c>
      <c r="J92" t="str">
        <f>INDEX(products!$A$1:$G$49,MATCH(orders!$D92,products!$A$1:$A$49,0),MATCH(orders!J$1,products!$A$1:$G$1,0))</f>
        <v>Ara</v>
      </c>
      <c r="K92" t="str">
        <f>INDEX(products!$A$1:$G$49,MATCH(orders!$D92,products!$A$1:$A$49,0),MATCH(orders!K$1,products!$A$1:$G$1,0))</f>
        <v>L</v>
      </c>
      <c r="L92" s="4">
        <f>INDEX(products!$A$1:$G$49,MATCH(orders!$D92,products!$A$1:$A$49,0),MATCH(orders!L$1,products!$A$1:$G$1,0))</f>
        <v>1</v>
      </c>
      <c r="M92" s="5">
        <f>INDEX(products!$A$1:$G$49,MATCH(orders!$D92,products!$A$1:$A$49,0),MATCH(orders!M$1,products!$A$1:$G$1,0))</f>
        <v>12.95</v>
      </c>
      <c r="N92" s="5">
        <f t="shared" si="1"/>
        <v>51.8</v>
      </c>
    </row>
    <row r="93" spans="1:14" x14ac:dyDescent="0.4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INDEX(customers!$A$1:$I$1001,MATCH(orders!$C93,customers!$A$1:$A$1001,0),MATCH(orders!F$1,customers!$A$1:$I$1,0))</f>
        <v>Adham Greenhead</v>
      </c>
      <c r="G93" s="2" t="str">
        <f>INDEX(customers!$A$1:$I$1001,MATCH(orders!$C93,customers!$A$1:$A$1001,0),MATCH(orders!G$1,customers!$A$1:$I$1,0))</f>
        <v>No</v>
      </c>
      <c r="H93" s="2" t="str">
        <f>INDEX(customers!$A$1:$I$1001,MATCH(orders!$C93,customers!$A$1:$A$1001,0),MATCH(orders!H$1,customers!$A$1:$I$1,0))</f>
        <v>Corona</v>
      </c>
      <c r="I93" s="2" t="str">
        <f>INDEX(customers!$A$1:$I$1001,MATCH(orders!$C93,customers!$A$1:$A$1001,0),MATCH(orders!I$1,customers!$A$1:$I$1,0))</f>
        <v>United States</v>
      </c>
      <c r="J93" t="str">
        <f>INDEX(products!$A$1:$G$49,MATCH(orders!$D93,products!$A$1:$A$49,0),MATCH(orders!J$1,products!$A$1:$G$1,0))</f>
        <v>Ara</v>
      </c>
      <c r="K93" t="str">
        <f>INDEX(products!$A$1:$G$49,MATCH(orders!$D93,products!$A$1:$A$49,0),MATCH(orders!K$1,products!$A$1:$G$1,0))</f>
        <v>M</v>
      </c>
      <c r="L93" s="4">
        <f>INDEX(products!$A$1:$G$49,MATCH(orders!$D93,products!$A$1:$A$49,0),MATCH(orders!L$1,products!$A$1:$G$1,0))</f>
        <v>2.5</v>
      </c>
      <c r="M93" s="5">
        <f>INDEX(products!$A$1:$G$49,MATCH(orders!$D93,products!$A$1:$A$49,0),MATCH(orders!M$1,products!$A$1:$G$1,0))</f>
        <v>25.874999999999996</v>
      </c>
      <c r="N93" s="5">
        <f t="shared" si="1"/>
        <v>103.49999999999999</v>
      </c>
    </row>
    <row r="94" spans="1:14" x14ac:dyDescent="0.4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INDEX(customers!$A$1:$I$1001,MATCH(orders!$C94,customers!$A$1:$A$1001,0),MATCH(orders!F$1,customers!$A$1:$I$1,0))</f>
        <v>Hamish MacSherry</v>
      </c>
      <c r="G94" s="2" t="str">
        <f>INDEX(customers!$A$1:$I$1001,MATCH(orders!$C94,customers!$A$1:$A$1001,0),MATCH(orders!G$1,customers!$A$1:$I$1,0))</f>
        <v>Yes</v>
      </c>
      <c r="H94" s="2" t="str">
        <f>INDEX(customers!$A$1:$I$1001,MATCH(orders!$C94,customers!$A$1:$A$1001,0),MATCH(orders!H$1,customers!$A$1:$I$1,0))</f>
        <v>Austin</v>
      </c>
      <c r="I94" s="2" t="str">
        <f>INDEX(customers!$A$1:$I$1001,MATCH(orders!$C94,customers!$A$1:$A$1001,0),MATCH(orders!I$1,customers!$A$1:$I$1,0))</f>
        <v>United States</v>
      </c>
      <c r="J94" t="str">
        <f>INDEX(products!$A$1:$G$49,MATCH(orders!$D94,products!$A$1:$A$49,0),MATCH(orders!J$1,products!$A$1:$G$1,0))</f>
        <v>Exc</v>
      </c>
      <c r="K94" t="str">
        <f>INDEX(products!$A$1:$G$49,MATCH(orders!$D94,products!$A$1:$A$49,0),MATCH(orders!K$1,products!$A$1:$G$1,0))</f>
        <v>L</v>
      </c>
      <c r="L94" s="4">
        <f>INDEX(products!$A$1:$G$49,MATCH(orders!$D94,products!$A$1:$A$49,0),MATCH(orders!L$1,products!$A$1:$G$1,0))</f>
        <v>1</v>
      </c>
      <c r="M94" s="5">
        <f>INDEX(products!$A$1:$G$49,MATCH(orders!$D94,products!$A$1:$A$49,0),MATCH(orders!M$1,products!$A$1:$G$1,0))</f>
        <v>14.85</v>
      </c>
      <c r="N94" s="5">
        <f t="shared" si="1"/>
        <v>44.55</v>
      </c>
    </row>
    <row r="95" spans="1:14" x14ac:dyDescent="0.4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INDEX(customers!$A$1:$I$1001,MATCH(orders!$C95,customers!$A$1:$A$1001,0),MATCH(orders!F$1,customers!$A$1:$I$1,0))</f>
        <v>Else Langcaster</v>
      </c>
      <c r="G95" s="2" t="str">
        <f>INDEX(customers!$A$1:$I$1001,MATCH(orders!$C95,customers!$A$1:$A$1001,0),MATCH(orders!G$1,customers!$A$1:$I$1,0))</f>
        <v>Yes</v>
      </c>
      <c r="H95" s="2" t="str">
        <f>INDEX(customers!$A$1:$I$1001,MATCH(orders!$C95,customers!$A$1:$A$1001,0),MATCH(orders!H$1,customers!$A$1:$I$1,0))</f>
        <v>Normanton</v>
      </c>
      <c r="I95" s="2" t="str">
        <f>INDEX(customers!$A$1:$I$1001,MATCH(orders!$C95,customers!$A$1:$A$1001,0),MATCH(orders!I$1,customers!$A$1:$I$1,0))</f>
        <v>United Kingdom</v>
      </c>
      <c r="J95" t="str">
        <f>INDEX(products!$A$1:$G$49,MATCH(orders!$D95,products!$A$1:$A$49,0),MATCH(orders!J$1,products!$A$1:$G$1,0))</f>
        <v>Exc</v>
      </c>
      <c r="K95" t="str">
        <f>INDEX(products!$A$1:$G$49,MATCH(orders!$D95,products!$A$1:$A$49,0),MATCH(orders!K$1,products!$A$1:$G$1,0))</f>
        <v>L</v>
      </c>
      <c r="L95" s="4">
        <f>INDEX(products!$A$1:$G$49,MATCH(orders!$D95,products!$A$1:$A$49,0),MATCH(orders!L$1,products!$A$1:$G$1,0))</f>
        <v>0.5</v>
      </c>
      <c r="M95" s="5">
        <f>INDEX(products!$A$1:$G$49,MATCH(orders!$D95,products!$A$1:$A$49,0),MATCH(orders!M$1,products!$A$1:$G$1,0))</f>
        <v>8.91</v>
      </c>
      <c r="N95" s="5">
        <f t="shared" si="1"/>
        <v>35.64</v>
      </c>
    </row>
    <row r="96" spans="1:14" x14ac:dyDescent="0.4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INDEX(customers!$A$1:$I$1001,MATCH(orders!$C96,customers!$A$1:$A$1001,0),MATCH(orders!F$1,customers!$A$1:$I$1,0))</f>
        <v>Rudy Farquharson</v>
      </c>
      <c r="G96" s="2" t="str">
        <f>INDEX(customers!$A$1:$I$1001,MATCH(orders!$C96,customers!$A$1:$A$1001,0),MATCH(orders!G$1,customers!$A$1:$I$1,0))</f>
        <v>Yes</v>
      </c>
      <c r="H96" s="2" t="str">
        <f>INDEX(customers!$A$1:$I$1001,MATCH(orders!$C96,customers!$A$1:$A$1001,0),MATCH(orders!H$1,customers!$A$1:$I$1,0))</f>
        <v>Charlesland</v>
      </c>
      <c r="I96" s="2" t="str">
        <f>INDEX(customers!$A$1:$I$1001,MATCH(orders!$C96,customers!$A$1:$A$1001,0),MATCH(orders!I$1,customers!$A$1:$I$1,0))</f>
        <v>Ireland</v>
      </c>
      <c r="J96" t="str">
        <f>INDEX(products!$A$1:$G$49,MATCH(orders!$D96,products!$A$1:$A$49,0),MATCH(orders!J$1,products!$A$1:$G$1,0))</f>
        <v>Ara</v>
      </c>
      <c r="K96" t="str">
        <f>INDEX(products!$A$1:$G$49,MATCH(orders!$D96,products!$A$1:$A$49,0),MATCH(orders!K$1,products!$A$1:$G$1,0))</f>
        <v>D</v>
      </c>
      <c r="L96" s="4">
        <f>INDEX(products!$A$1:$G$49,MATCH(orders!$D96,products!$A$1:$A$49,0),MATCH(orders!L$1,products!$A$1:$G$1,0))</f>
        <v>0.2</v>
      </c>
      <c r="M96" s="5">
        <f>INDEX(products!$A$1:$G$49,MATCH(orders!$D96,products!$A$1:$A$49,0),MATCH(orders!M$1,products!$A$1:$G$1,0))</f>
        <v>2.9849999999999999</v>
      </c>
      <c r="N96" s="5">
        <f t="shared" si="1"/>
        <v>17.91</v>
      </c>
    </row>
    <row r="97" spans="1:14" x14ac:dyDescent="0.4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INDEX(customers!$A$1:$I$1001,MATCH(orders!$C97,customers!$A$1:$A$1001,0),MATCH(orders!F$1,customers!$A$1:$I$1,0))</f>
        <v>Norene Magauran</v>
      </c>
      <c r="G97" s="2" t="str">
        <f>INDEX(customers!$A$1:$I$1001,MATCH(orders!$C97,customers!$A$1:$A$1001,0),MATCH(orders!G$1,customers!$A$1:$I$1,0))</f>
        <v>No</v>
      </c>
      <c r="H97" s="2" t="str">
        <f>INDEX(customers!$A$1:$I$1001,MATCH(orders!$C97,customers!$A$1:$A$1001,0),MATCH(orders!H$1,customers!$A$1:$I$1,0))</f>
        <v>Fresno</v>
      </c>
      <c r="I97" s="2" t="str">
        <f>INDEX(customers!$A$1:$I$1001,MATCH(orders!$C97,customers!$A$1:$A$1001,0),MATCH(orders!I$1,customers!$A$1:$I$1,0))</f>
        <v>United States</v>
      </c>
      <c r="J97" t="str">
        <f>INDEX(products!$A$1:$G$49,MATCH(orders!$D97,products!$A$1:$A$49,0),MATCH(orders!J$1,products!$A$1:$G$1,0))</f>
        <v>Ara</v>
      </c>
      <c r="K97" t="str">
        <f>INDEX(products!$A$1:$G$49,MATCH(orders!$D97,products!$A$1:$A$49,0),MATCH(orders!K$1,products!$A$1:$G$1,0))</f>
        <v>M</v>
      </c>
      <c r="L97" s="4">
        <f>INDEX(products!$A$1:$G$49,MATCH(orders!$D97,products!$A$1:$A$49,0),MATCH(orders!L$1,products!$A$1:$G$1,0))</f>
        <v>2.5</v>
      </c>
      <c r="M97" s="5">
        <f>INDEX(products!$A$1:$G$49,MATCH(orders!$D97,products!$A$1:$A$49,0),MATCH(orders!M$1,products!$A$1:$G$1,0))</f>
        <v>25.874999999999996</v>
      </c>
      <c r="N97" s="5">
        <f t="shared" si="1"/>
        <v>155.24999999999997</v>
      </c>
    </row>
    <row r="98" spans="1:14" x14ac:dyDescent="0.4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INDEX(customers!$A$1:$I$1001,MATCH(orders!$C98,customers!$A$1:$A$1001,0),MATCH(orders!F$1,customers!$A$1:$I$1,0))</f>
        <v>Vicki Kirdsch</v>
      </c>
      <c r="G98" s="2" t="str">
        <f>INDEX(customers!$A$1:$I$1001,MATCH(orders!$C98,customers!$A$1:$A$1001,0),MATCH(orders!G$1,customers!$A$1:$I$1,0))</f>
        <v>No</v>
      </c>
      <c r="H98" s="2" t="str">
        <f>INDEX(customers!$A$1:$I$1001,MATCH(orders!$C98,customers!$A$1:$A$1001,0),MATCH(orders!H$1,customers!$A$1:$I$1,0))</f>
        <v>Saint Louis</v>
      </c>
      <c r="I98" s="2" t="str">
        <f>INDEX(customers!$A$1:$I$1001,MATCH(orders!$C98,customers!$A$1:$A$1001,0),MATCH(orders!I$1,customers!$A$1:$I$1,0))</f>
        <v>United States</v>
      </c>
      <c r="J98" t="str">
        <f>INDEX(products!$A$1:$G$49,MATCH(orders!$D98,products!$A$1:$A$49,0),MATCH(orders!J$1,products!$A$1:$G$1,0))</f>
        <v>Ara</v>
      </c>
      <c r="K98" t="str">
        <f>INDEX(products!$A$1:$G$49,MATCH(orders!$D98,products!$A$1:$A$49,0),MATCH(orders!K$1,products!$A$1:$G$1,0))</f>
        <v>D</v>
      </c>
      <c r="L98" s="4">
        <f>INDEX(products!$A$1:$G$49,MATCH(orders!$D98,products!$A$1:$A$49,0),MATCH(orders!L$1,products!$A$1:$G$1,0))</f>
        <v>0.2</v>
      </c>
      <c r="M98" s="5">
        <f>INDEX(products!$A$1:$G$49,MATCH(orders!$D98,products!$A$1:$A$49,0),MATCH(orders!M$1,products!$A$1:$G$1,0))</f>
        <v>2.9849999999999999</v>
      </c>
      <c r="N98" s="5">
        <f t="shared" si="1"/>
        <v>5.97</v>
      </c>
    </row>
    <row r="99" spans="1:14" x14ac:dyDescent="0.4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INDEX(customers!$A$1:$I$1001,MATCH(orders!$C99,customers!$A$1:$A$1001,0),MATCH(orders!F$1,customers!$A$1:$I$1,0))</f>
        <v>Ilysa Whapple</v>
      </c>
      <c r="G99" s="2" t="str">
        <f>INDEX(customers!$A$1:$I$1001,MATCH(orders!$C99,customers!$A$1:$A$1001,0),MATCH(orders!G$1,customers!$A$1:$I$1,0))</f>
        <v>No</v>
      </c>
      <c r="H99" s="2" t="str">
        <f>INDEX(customers!$A$1:$I$1001,MATCH(orders!$C99,customers!$A$1:$A$1001,0),MATCH(orders!H$1,customers!$A$1:$I$1,0))</f>
        <v>Fresno</v>
      </c>
      <c r="I99" s="2" t="str">
        <f>INDEX(customers!$A$1:$I$1001,MATCH(orders!$C99,customers!$A$1:$A$1001,0),MATCH(orders!I$1,customers!$A$1:$I$1,0))</f>
        <v>United States</v>
      </c>
      <c r="J99" t="str">
        <f>INDEX(products!$A$1:$G$49,MATCH(orders!$D99,products!$A$1:$A$49,0),MATCH(orders!J$1,products!$A$1:$G$1,0))</f>
        <v>Ara</v>
      </c>
      <c r="K99" t="str">
        <f>INDEX(products!$A$1:$G$49,MATCH(orders!$D99,products!$A$1:$A$49,0),MATCH(orders!K$1,products!$A$1:$G$1,0))</f>
        <v>M</v>
      </c>
      <c r="L99" s="4">
        <f>INDEX(products!$A$1:$G$49,MATCH(orders!$D99,products!$A$1:$A$49,0),MATCH(orders!L$1,products!$A$1:$G$1,0))</f>
        <v>0.5</v>
      </c>
      <c r="M99" s="5">
        <f>INDEX(products!$A$1:$G$49,MATCH(orders!$D99,products!$A$1:$A$49,0),MATCH(orders!M$1,products!$A$1:$G$1,0))</f>
        <v>6.75</v>
      </c>
      <c r="N99" s="5">
        <f t="shared" si="1"/>
        <v>13.5</v>
      </c>
    </row>
    <row r="100" spans="1:14" x14ac:dyDescent="0.4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INDEX(customers!$A$1:$I$1001,MATCH(orders!$C100,customers!$A$1:$A$1001,0),MATCH(orders!F$1,customers!$A$1:$I$1,0))</f>
        <v>Ruy Cancellieri</v>
      </c>
      <c r="G100" s="2" t="str">
        <f>INDEX(customers!$A$1:$I$1001,MATCH(orders!$C100,customers!$A$1:$A$1001,0),MATCH(orders!G$1,customers!$A$1:$I$1,0))</f>
        <v>No</v>
      </c>
      <c r="H100" s="2" t="str">
        <f>INDEX(customers!$A$1:$I$1001,MATCH(orders!$C100,customers!$A$1:$A$1001,0),MATCH(orders!H$1,customers!$A$1:$I$1,0))</f>
        <v>Confey</v>
      </c>
      <c r="I100" s="2" t="str">
        <f>INDEX(customers!$A$1:$I$1001,MATCH(orders!$C100,customers!$A$1:$A$1001,0),MATCH(orders!I$1,customers!$A$1:$I$1,0))</f>
        <v>Ireland</v>
      </c>
      <c r="J100" t="str">
        <f>INDEX(products!$A$1:$G$49,MATCH(orders!$D100,products!$A$1:$A$49,0),MATCH(orders!J$1,products!$A$1:$G$1,0))</f>
        <v>Ara</v>
      </c>
      <c r="K100" t="str">
        <f>INDEX(products!$A$1:$G$49,MATCH(orders!$D100,products!$A$1:$A$49,0),MATCH(orders!K$1,products!$A$1:$G$1,0))</f>
        <v>D</v>
      </c>
      <c r="L100" s="4">
        <f>INDEX(products!$A$1:$G$49,MATCH(orders!$D100,products!$A$1:$A$49,0),MATCH(orders!L$1,products!$A$1:$G$1,0))</f>
        <v>0.2</v>
      </c>
      <c r="M100" s="5">
        <f>INDEX(products!$A$1:$G$49,MATCH(orders!$D100,products!$A$1:$A$49,0),MATCH(orders!M$1,products!$A$1:$G$1,0))</f>
        <v>2.9849999999999999</v>
      </c>
      <c r="N100" s="5">
        <f t="shared" si="1"/>
        <v>2.9849999999999999</v>
      </c>
    </row>
    <row r="101" spans="1:14" x14ac:dyDescent="0.4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INDEX(customers!$A$1:$I$1001,MATCH(orders!$C101,customers!$A$1:$A$1001,0),MATCH(orders!F$1,customers!$A$1:$I$1,0))</f>
        <v>Aube Follett</v>
      </c>
      <c r="G101" s="2" t="str">
        <f>INDEX(customers!$A$1:$I$1001,MATCH(orders!$C101,customers!$A$1:$A$1001,0),MATCH(orders!G$1,customers!$A$1:$I$1,0))</f>
        <v>Yes</v>
      </c>
      <c r="H101" s="2" t="str">
        <f>INDEX(customers!$A$1:$I$1001,MATCH(orders!$C101,customers!$A$1:$A$1001,0),MATCH(orders!H$1,customers!$A$1:$I$1,0))</f>
        <v>Columbus</v>
      </c>
      <c r="I101" s="2" t="str">
        <f>INDEX(customers!$A$1:$I$1001,MATCH(orders!$C101,customers!$A$1:$A$1001,0),MATCH(orders!I$1,customers!$A$1:$I$1,0))</f>
        <v>United States</v>
      </c>
      <c r="J101" t="str">
        <f>INDEX(products!$A$1:$G$49,MATCH(orders!$D101,products!$A$1:$A$49,0),MATCH(orders!J$1,products!$A$1:$G$1,0))</f>
        <v>Lib</v>
      </c>
      <c r="K101" t="str">
        <f>INDEX(products!$A$1:$G$49,MATCH(orders!$D101,products!$A$1:$A$49,0),MATCH(orders!K$1,products!$A$1:$G$1,0))</f>
        <v>M</v>
      </c>
      <c r="L101" s="4">
        <f>INDEX(products!$A$1:$G$49,MATCH(orders!$D101,products!$A$1:$A$49,0),MATCH(orders!L$1,products!$A$1:$G$1,0))</f>
        <v>0.2</v>
      </c>
      <c r="M101" s="5">
        <f>INDEX(products!$A$1:$G$49,MATCH(orders!$D101,products!$A$1:$A$49,0),MATCH(orders!M$1,products!$A$1:$G$1,0))</f>
        <v>4.3650000000000002</v>
      </c>
      <c r="N101" s="5">
        <f t="shared" si="1"/>
        <v>13.095000000000001</v>
      </c>
    </row>
    <row r="102" spans="1:14" x14ac:dyDescent="0.4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INDEX(customers!$A$1:$I$1001,MATCH(orders!$C102,customers!$A$1:$A$1001,0),MATCH(orders!F$1,customers!$A$1:$I$1,0))</f>
        <v>Rudiger Di Bartolomeo</v>
      </c>
      <c r="G102" s="2" t="str">
        <f>INDEX(customers!$A$1:$I$1001,MATCH(orders!$C102,customers!$A$1:$A$1001,0),MATCH(orders!G$1,customers!$A$1:$I$1,0))</f>
        <v>Yes</v>
      </c>
      <c r="H102" s="2" t="str">
        <f>INDEX(customers!$A$1:$I$1001,MATCH(orders!$C102,customers!$A$1:$A$1001,0),MATCH(orders!H$1,customers!$A$1:$I$1,0))</f>
        <v>Stockton</v>
      </c>
      <c r="I102" s="2" t="str">
        <f>INDEX(customers!$A$1:$I$1001,MATCH(orders!$C102,customers!$A$1:$A$1001,0),MATCH(orders!I$1,customers!$A$1:$I$1,0))</f>
        <v>United States</v>
      </c>
      <c r="J102" t="str">
        <f>INDEX(products!$A$1:$G$49,MATCH(orders!$D102,products!$A$1:$A$49,0),MATCH(orders!J$1,products!$A$1:$G$1,0))</f>
        <v>Ara</v>
      </c>
      <c r="K102" t="str">
        <f>INDEX(products!$A$1:$G$49,MATCH(orders!$D102,products!$A$1:$A$49,0),MATCH(orders!K$1,products!$A$1:$G$1,0))</f>
        <v>L</v>
      </c>
      <c r="L102" s="4">
        <f>INDEX(products!$A$1:$G$49,MATCH(orders!$D102,products!$A$1:$A$49,0),MATCH(orders!L$1,products!$A$1:$G$1,0))</f>
        <v>0.2</v>
      </c>
      <c r="M102" s="5">
        <f>INDEX(products!$A$1:$G$49,MATCH(orders!$D102,products!$A$1:$A$49,0),MATCH(orders!M$1,products!$A$1:$G$1,0))</f>
        <v>3.8849999999999998</v>
      </c>
      <c r="N102" s="5">
        <f t="shared" si="1"/>
        <v>7.77</v>
      </c>
    </row>
    <row r="103" spans="1:14" x14ac:dyDescent="0.4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INDEX(customers!$A$1:$I$1001,MATCH(orders!$C103,customers!$A$1:$A$1001,0),MATCH(orders!F$1,customers!$A$1:$I$1,0))</f>
        <v>Nickey Youles</v>
      </c>
      <c r="G103" s="2" t="str">
        <f>INDEX(customers!$A$1:$I$1001,MATCH(orders!$C103,customers!$A$1:$A$1001,0),MATCH(orders!G$1,customers!$A$1:$I$1,0))</f>
        <v>Yes</v>
      </c>
      <c r="H103" s="2" t="str">
        <f>INDEX(customers!$A$1:$I$1001,MATCH(orders!$C103,customers!$A$1:$A$1001,0),MATCH(orders!H$1,customers!$A$1:$I$1,0))</f>
        <v>Edgeworthstown</v>
      </c>
      <c r="I103" s="2" t="str">
        <f>INDEX(customers!$A$1:$I$1001,MATCH(orders!$C103,customers!$A$1:$A$1001,0),MATCH(orders!I$1,customers!$A$1:$I$1,0))</f>
        <v>Ireland</v>
      </c>
      <c r="J103" t="str">
        <f>INDEX(products!$A$1:$G$49,MATCH(orders!$D103,products!$A$1:$A$49,0),MATCH(orders!J$1,products!$A$1:$G$1,0))</f>
        <v>Lib</v>
      </c>
      <c r="K103" t="str">
        <f>INDEX(products!$A$1:$G$49,MATCH(orders!$D103,products!$A$1:$A$49,0),MATCH(orders!K$1,products!$A$1:$G$1,0))</f>
        <v>D</v>
      </c>
      <c r="L103" s="4">
        <f>INDEX(products!$A$1:$G$49,MATCH(orders!$D103,products!$A$1:$A$49,0),MATCH(orders!L$1,products!$A$1:$G$1,0))</f>
        <v>2.5</v>
      </c>
      <c r="M103" s="5">
        <f>INDEX(products!$A$1:$G$49,MATCH(orders!$D103,products!$A$1:$A$49,0),MATCH(orders!M$1,products!$A$1:$G$1,0))</f>
        <v>29.784999999999997</v>
      </c>
      <c r="N103" s="5">
        <f t="shared" si="1"/>
        <v>148.92499999999998</v>
      </c>
    </row>
    <row r="104" spans="1:14" x14ac:dyDescent="0.4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INDEX(customers!$A$1:$I$1001,MATCH(orders!$C104,customers!$A$1:$A$1001,0),MATCH(orders!F$1,customers!$A$1:$I$1,0))</f>
        <v>Dyanna Aizikovitz</v>
      </c>
      <c r="G104" s="2" t="str">
        <f>INDEX(customers!$A$1:$I$1001,MATCH(orders!$C104,customers!$A$1:$A$1001,0),MATCH(orders!G$1,customers!$A$1:$I$1,0))</f>
        <v>Yes</v>
      </c>
      <c r="H104" s="2" t="str">
        <f>INDEX(customers!$A$1:$I$1001,MATCH(orders!$C104,customers!$A$1:$A$1001,0),MATCH(orders!H$1,customers!$A$1:$I$1,0))</f>
        <v>Leixlip</v>
      </c>
      <c r="I104" s="2" t="str">
        <f>INDEX(customers!$A$1:$I$1001,MATCH(orders!$C104,customers!$A$1:$A$1001,0),MATCH(orders!I$1,customers!$A$1:$I$1,0))</f>
        <v>Ireland</v>
      </c>
      <c r="J104" t="str">
        <f>INDEX(products!$A$1:$G$49,MATCH(orders!$D104,products!$A$1:$A$49,0),MATCH(orders!J$1,products!$A$1:$G$1,0))</f>
        <v>Lib</v>
      </c>
      <c r="K104" t="str">
        <f>INDEX(products!$A$1:$G$49,MATCH(orders!$D104,products!$A$1:$A$49,0),MATCH(orders!K$1,products!$A$1:$G$1,0))</f>
        <v>D</v>
      </c>
      <c r="L104" s="4">
        <f>INDEX(products!$A$1:$G$49,MATCH(orders!$D104,products!$A$1:$A$49,0),MATCH(orders!L$1,products!$A$1:$G$1,0))</f>
        <v>1</v>
      </c>
      <c r="M104" s="5">
        <f>INDEX(products!$A$1:$G$49,MATCH(orders!$D104,products!$A$1:$A$49,0),MATCH(orders!M$1,products!$A$1:$G$1,0))</f>
        <v>12.95</v>
      </c>
      <c r="N104" s="5">
        <f t="shared" si="1"/>
        <v>38.849999999999994</v>
      </c>
    </row>
    <row r="105" spans="1:14" x14ac:dyDescent="0.4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INDEX(customers!$A$1:$I$1001,MATCH(orders!$C105,customers!$A$1:$A$1001,0),MATCH(orders!F$1,customers!$A$1:$I$1,0))</f>
        <v>Bram Revel</v>
      </c>
      <c r="G105" s="2" t="str">
        <f>INDEX(customers!$A$1:$I$1001,MATCH(orders!$C105,customers!$A$1:$A$1001,0),MATCH(orders!G$1,customers!$A$1:$I$1,0))</f>
        <v>No</v>
      </c>
      <c r="H105" s="2" t="str">
        <f>INDEX(customers!$A$1:$I$1001,MATCH(orders!$C105,customers!$A$1:$A$1001,0),MATCH(orders!H$1,customers!$A$1:$I$1,0))</f>
        <v>Rochester</v>
      </c>
      <c r="I105" s="2" t="str">
        <f>INDEX(customers!$A$1:$I$1001,MATCH(orders!$C105,customers!$A$1:$A$1001,0),MATCH(orders!I$1,customers!$A$1:$I$1,0))</f>
        <v>United States</v>
      </c>
      <c r="J105" t="str">
        <f>INDEX(products!$A$1:$G$49,MATCH(orders!$D105,products!$A$1:$A$49,0),MATCH(orders!J$1,products!$A$1:$G$1,0))</f>
        <v>Rob</v>
      </c>
      <c r="K105" t="str">
        <f>INDEX(products!$A$1:$G$49,MATCH(orders!$D105,products!$A$1:$A$49,0),MATCH(orders!K$1,products!$A$1:$G$1,0))</f>
        <v>M</v>
      </c>
      <c r="L105" s="4">
        <f>INDEX(products!$A$1:$G$49,MATCH(orders!$D105,products!$A$1:$A$49,0),MATCH(orders!L$1,products!$A$1:$G$1,0))</f>
        <v>0.2</v>
      </c>
      <c r="M105" s="5">
        <f>INDEX(products!$A$1:$G$49,MATCH(orders!$D105,products!$A$1:$A$49,0),MATCH(orders!M$1,products!$A$1:$G$1,0))</f>
        <v>2.9849999999999999</v>
      </c>
      <c r="N105" s="5">
        <f t="shared" si="1"/>
        <v>11.94</v>
      </c>
    </row>
    <row r="106" spans="1:14" x14ac:dyDescent="0.4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INDEX(customers!$A$1:$I$1001,MATCH(orders!$C106,customers!$A$1:$A$1001,0),MATCH(orders!F$1,customers!$A$1:$I$1,0))</f>
        <v>Emiline Priddis</v>
      </c>
      <c r="G106" s="2" t="str">
        <f>INDEX(customers!$A$1:$I$1001,MATCH(orders!$C106,customers!$A$1:$A$1001,0),MATCH(orders!G$1,customers!$A$1:$I$1,0))</f>
        <v>No</v>
      </c>
      <c r="H106" s="2" t="str">
        <f>INDEX(customers!$A$1:$I$1001,MATCH(orders!$C106,customers!$A$1:$A$1001,0),MATCH(orders!H$1,customers!$A$1:$I$1,0))</f>
        <v>Tuscaloosa</v>
      </c>
      <c r="I106" s="2" t="str">
        <f>INDEX(customers!$A$1:$I$1001,MATCH(orders!$C106,customers!$A$1:$A$1001,0),MATCH(orders!I$1,customers!$A$1:$I$1,0))</f>
        <v>United States</v>
      </c>
      <c r="J106" t="str">
        <f>INDEX(products!$A$1:$G$49,MATCH(orders!$D106,products!$A$1:$A$49,0),MATCH(orders!J$1,products!$A$1:$G$1,0))</f>
        <v>Lib</v>
      </c>
      <c r="K106" t="str">
        <f>INDEX(products!$A$1:$G$49,MATCH(orders!$D106,products!$A$1:$A$49,0),MATCH(orders!K$1,products!$A$1:$G$1,0))</f>
        <v>M</v>
      </c>
      <c r="L106" s="4">
        <f>INDEX(products!$A$1:$G$49,MATCH(orders!$D106,products!$A$1:$A$49,0),MATCH(orders!L$1,products!$A$1:$G$1,0))</f>
        <v>1</v>
      </c>
      <c r="M106" s="5">
        <f>INDEX(products!$A$1:$G$49,MATCH(orders!$D106,products!$A$1:$A$49,0),MATCH(orders!M$1,products!$A$1:$G$1,0))</f>
        <v>14.55</v>
      </c>
      <c r="N106" s="5">
        <f t="shared" si="1"/>
        <v>87.300000000000011</v>
      </c>
    </row>
    <row r="107" spans="1:14" x14ac:dyDescent="0.4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INDEX(customers!$A$1:$I$1001,MATCH(orders!$C107,customers!$A$1:$A$1001,0),MATCH(orders!F$1,customers!$A$1:$I$1,0))</f>
        <v>Queenie Veel</v>
      </c>
      <c r="G107" s="2" t="str">
        <f>INDEX(customers!$A$1:$I$1001,MATCH(orders!$C107,customers!$A$1:$A$1001,0),MATCH(orders!G$1,customers!$A$1:$I$1,0))</f>
        <v>Yes</v>
      </c>
      <c r="H107" s="2" t="str">
        <f>INDEX(customers!$A$1:$I$1001,MATCH(orders!$C107,customers!$A$1:$A$1001,0),MATCH(orders!H$1,customers!$A$1:$I$1,0))</f>
        <v>Houston</v>
      </c>
      <c r="I107" s="2" t="str">
        <f>INDEX(customers!$A$1:$I$1001,MATCH(orders!$C107,customers!$A$1:$A$1001,0),MATCH(orders!I$1,customers!$A$1:$I$1,0))</f>
        <v>United States</v>
      </c>
      <c r="J107" t="str">
        <f>INDEX(products!$A$1:$G$49,MATCH(orders!$D107,products!$A$1:$A$49,0),MATCH(orders!J$1,products!$A$1:$G$1,0))</f>
        <v>Ara</v>
      </c>
      <c r="K107" t="str">
        <f>INDEX(products!$A$1:$G$49,MATCH(orders!$D107,products!$A$1:$A$49,0),MATCH(orders!K$1,products!$A$1:$G$1,0))</f>
        <v>M</v>
      </c>
      <c r="L107" s="4">
        <f>INDEX(products!$A$1:$G$49,MATCH(orders!$D107,products!$A$1:$A$49,0),MATCH(orders!L$1,products!$A$1:$G$1,0))</f>
        <v>0.5</v>
      </c>
      <c r="M107" s="5">
        <f>INDEX(products!$A$1:$G$49,MATCH(orders!$D107,products!$A$1:$A$49,0),MATCH(orders!M$1,products!$A$1:$G$1,0))</f>
        <v>6.75</v>
      </c>
      <c r="N107" s="5">
        <f t="shared" si="1"/>
        <v>40.5</v>
      </c>
    </row>
    <row r="108" spans="1:14" x14ac:dyDescent="0.4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INDEX(customers!$A$1:$I$1001,MATCH(orders!$C108,customers!$A$1:$A$1001,0),MATCH(orders!F$1,customers!$A$1:$I$1,0))</f>
        <v>Lind Conyers</v>
      </c>
      <c r="G108" s="2" t="str">
        <f>INDEX(customers!$A$1:$I$1001,MATCH(orders!$C108,customers!$A$1:$A$1001,0),MATCH(orders!G$1,customers!$A$1:$I$1,0))</f>
        <v>No</v>
      </c>
      <c r="H108" s="2" t="str">
        <f>INDEX(customers!$A$1:$I$1001,MATCH(orders!$C108,customers!$A$1:$A$1001,0),MATCH(orders!H$1,customers!$A$1:$I$1,0))</f>
        <v>El Paso</v>
      </c>
      <c r="I108" s="2" t="str">
        <f>INDEX(customers!$A$1:$I$1001,MATCH(orders!$C108,customers!$A$1:$A$1001,0),MATCH(orders!I$1,customers!$A$1:$I$1,0))</f>
        <v>United States</v>
      </c>
      <c r="J108" t="str">
        <f>INDEX(products!$A$1:$G$49,MATCH(orders!$D108,products!$A$1:$A$49,0),MATCH(orders!J$1,products!$A$1:$G$1,0))</f>
        <v>Exc</v>
      </c>
      <c r="K108" t="str">
        <f>INDEX(products!$A$1:$G$49,MATCH(orders!$D108,products!$A$1:$A$49,0),MATCH(orders!K$1,products!$A$1:$G$1,0))</f>
        <v>D</v>
      </c>
      <c r="L108" s="4">
        <f>INDEX(products!$A$1:$G$49,MATCH(orders!$D108,products!$A$1:$A$49,0),MATCH(orders!L$1,products!$A$1:$G$1,0))</f>
        <v>1</v>
      </c>
      <c r="M108" s="5">
        <f>INDEX(products!$A$1:$G$49,MATCH(orders!$D108,products!$A$1:$A$49,0),MATCH(orders!M$1,products!$A$1:$G$1,0))</f>
        <v>12.15</v>
      </c>
      <c r="N108" s="5">
        <f t="shared" si="1"/>
        <v>24.3</v>
      </c>
    </row>
    <row r="109" spans="1:14" x14ac:dyDescent="0.4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INDEX(customers!$A$1:$I$1001,MATCH(orders!$C109,customers!$A$1:$A$1001,0),MATCH(orders!F$1,customers!$A$1:$I$1,0))</f>
        <v>Pen Wye</v>
      </c>
      <c r="G109" s="2" t="str">
        <f>INDEX(customers!$A$1:$I$1001,MATCH(orders!$C109,customers!$A$1:$A$1001,0),MATCH(orders!G$1,customers!$A$1:$I$1,0))</f>
        <v>Yes</v>
      </c>
      <c r="H109" s="2" t="str">
        <f>INDEX(customers!$A$1:$I$1001,MATCH(orders!$C109,customers!$A$1:$A$1001,0),MATCH(orders!H$1,customers!$A$1:$I$1,0))</f>
        <v>Colorado Springs</v>
      </c>
      <c r="I109" s="2" t="str">
        <f>INDEX(customers!$A$1:$I$1001,MATCH(orders!$C109,customers!$A$1:$A$1001,0),MATCH(orders!I$1,customers!$A$1:$I$1,0))</f>
        <v>United States</v>
      </c>
      <c r="J109" t="str">
        <f>INDEX(products!$A$1:$G$49,MATCH(orders!$D109,products!$A$1:$A$49,0),MATCH(orders!J$1,products!$A$1:$G$1,0))</f>
        <v>Rob</v>
      </c>
      <c r="K109" t="str">
        <f>INDEX(products!$A$1:$G$49,MATCH(orders!$D109,products!$A$1:$A$49,0),MATCH(orders!K$1,products!$A$1:$G$1,0))</f>
        <v>M</v>
      </c>
      <c r="L109" s="4">
        <f>INDEX(products!$A$1:$G$49,MATCH(orders!$D109,products!$A$1:$A$49,0),MATCH(orders!L$1,products!$A$1:$G$1,0))</f>
        <v>0.5</v>
      </c>
      <c r="M109" s="5">
        <f>INDEX(products!$A$1:$G$49,MATCH(orders!$D109,products!$A$1:$A$49,0),MATCH(orders!M$1,products!$A$1:$G$1,0))</f>
        <v>5.97</v>
      </c>
      <c r="N109" s="5">
        <f t="shared" si="1"/>
        <v>17.91</v>
      </c>
    </row>
    <row r="110" spans="1:14" x14ac:dyDescent="0.4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INDEX(customers!$A$1:$I$1001,MATCH(orders!$C110,customers!$A$1:$A$1001,0),MATCH(orders!F$1,customers!$A$1:$I$1,0))</f>
        <v>Isahella Hagland</v>
      </c>
      <c r="G110" s="2" t="str">
        <f>INDEX(customers!$A$1:$I$1001,MATCH(orders!$C110,customers!$A$1:$A$1001,0),MATCH(orders!G$1,customers!$A$1:$I$1,0))</f>
        <v>No</v>
      </c>
      <c r="H110" s="2" t="str">
        <f>INDEX(customers!$A$1:$I$1001,MATCH(orders!$C110,customers!$A$1:$A$1001,0),MATCH(orders!H$1,customers!$A$1:$I$1,0))</f>
        <v>Fort Wayne</v>
      </c>
      <c r="I110" s="2" t="str">
        <f>INDEX(customers!$A$1:$I$1001,MATCH(orders!$C110,customers!$A$1:$A$1001,0),MATCH(orders!I$1,customers!$A$1:$I$1,0))</f>
        <v>United States</v>
      </c>
      <c r="J110" t="str">
        <f>INDEX(products!$A$1:$G$49,MATCH(orders!$D110,products!$A$1:$A$49,0),MATCH(orders!J$1,products!$A$1:$G$1,0))</f>
        <v>Ara</v>
      </c>
      <c r="K110" t="str">
        <f>INDEX(products!$A$1:$G$49,MATCH(orders!$D110,products!$A$1:$A$49,0),MATCH(orders!K$1,products!$A$1:$G$1,0))</f>
        <v>M</v>
      </c>
      <c r="L110" s="4">
        <f>INDEX(products!$A$1:$G$49,MATCH(orders!$D110,products!$A$1:$A$49,0),MATCH(orders!L$1,products!$A$1:$G$1,0))</f>
        <v>0.5</v>
      </c>
      <c r="M110" s="5">
        <f>INDEX(products!$A$1:$G$49,MATCH(orders!$D110,products!$A$1:$A$49,0),MATCH(orders!M$1,products!$A$1:$G$1,0))</f>
        <v>6.75</v>
      </c>
      <c r="N110" s="5">
        <f t="shared" si="1"/>
        <v>27</v>
      </c>
    </row>
    <row r="111" spans="1:14" x14ac:dyDescent="0.4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INDEX(customers!$A$1:$I$1001,MATCH(orders!$C111,customers!$A$1:$A$1001,0),MATCH(orders!F$1,customers!$A$1:$I$1,0))</f>
        <v>Terry Sheryn</v>
      </c>
      <c r="G111" s="2" t="str">
        <f>INDEX(customers!$A$1:$I$1001,MATCH(orders!$C111,customers!$A$1:$A$1001,0),MATCH(orders!G$1,customers!$A$1:$I$1,0))</f>
        <v>Yes</v>
      </c>
      <c r="H111" s="2" t="str">
        <f>INDEX(customers!$A$1:$I$1001,MATCH(orders!$C111,customers!$A$1:$A$1001,0),MATCH(orders!H$1,customers!$A$1:$I$1,0))</f>
        <v>Port Washington</v>
      </c>
      <c r="I111" s="2" t="str">
        <f>INDEX(customers!$A$1:$I$1001,MATCH(orders!$C111,customers!$A$1:$A$1001,0),MATCH(orders!I$1,customers!$A$1:$I$1,0))</f>
        <v>United States</v>
      </c>
      <c r="J111" t="str">
        <f>INDEX(products!$A$1:$G$49,MATCH(orders!$D111,products!$A$1:$A$49,0),MATCH(orders!J$1,products!$A$1:$G$1,0))</f>
        <v>Lib</v>
      </c>
      <c r="K111" t="str">
        <f>INDEX(products!$A$1:$G$49,MATCH(orders!$D111,products!$A$1:$A$49,0),MATCH(orders!K$1,products!$A$1:$G$1,0))</f>
        <v>D</v>
      </c>
      <c r="L111" s="4">
        <f>INDEX(products!$A$1:$G$49,MATCH(orders!$D111,products!$A$1:$A$49,0),MATCH(orders!L$1,products!$A$1:$G$1,0))</f>
        <v>0.5</v>
      </c>
      <c r="M111" s="5">
        <f>INDEX(products!$A$1:$G$49,MATCH(orders!$D111,products!$A$1:$A$49,0),MATCH(orders!M$1,products!$A$1:$G$1,0))</f>
        <v>7.77</v>
      </c>
      <c r="N111" s="5">
        <f t="shared" si="1"/>
        <v>7.77</v>
      </c>
    </row>
    <row r="112" spans="1:14" x14ac:dyDescent="0.4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INDEX(customers!$A$1:$I$1001,MATCH(orders!$C112,customers!$A$1:$A$1001,0),MATCH(orders!F$1,customers!$A$1:$I$1,0))</f>
        <v>Marie-jeanne Redgrave</v>
      </c>
      <c r="G112" s="2" t="str">
        <f>INDEX(customers!$A$1:$I$1001,MATCH(orders!$C112,customers!$A$1:$A$1001,0),MATCH(orders!G$1,customers!$A$1:$I$1,0))</f>
        <v>Yes</v>
      </c>
      <c r="H112" s="2" t="str">
        <f>INDEX(customers!$A$1:$I$1001,MATCH(orders!$C112,customers!$A$1:$A$1001,0),MATCH(orders!H$1,customers!$A$1:$I$1,0))</f>
        <v>Springfield</v>
      </c>
      <c r="I112" s="2" t="str">
        <f>INDEX(customers!$A$1:$I$1001,MATCH(orders!$C112,customers!$A$1:$A$1001,0),MATCH(orders!I$1,customers!$A$1:$I$1,0))</f>
        <v>United States</v>
      </c>
      <c r="J112" t="str">
        <f>INDEX(products!$A$1:$G$49,MATCH(orders!$D112,products!$A$1:$A$49,0),MATCH(orders!J$1,products!$A$1:$G$1,0))</f>
        <v>Exc</v>
      </c>
      <c r="K112" t="str">
        <f>INDEX(products!$A$1:$G$49,MATCH(orders!$D112,products!$A$1:$A$49,0),MATCH(orders!K$1,products!$A$1:$G$1,0))</f>
        <v>L</v>
      </c>
      <c r="L112" s="4">
        <f>INDEX(products!$A$1:$G$49,MATCH(orders!$D112,products!$A$1:$A$49,0),MATCH(orders!L$1,products!$A$1:$G$1,0))</f>
        <v>0.2</v>
      </c>
      <c r="M112" s="5">
        <f>INDEX(products!$A$1:$G$49,MATCH(orders!$D112,products!$A$1:$A$49,0),MATCH(orders!M$1,products!$A$1:$G$1,0))</f>
        <v>4.4550000000000001</v>
      </c>
      <c r="N112" s="5">
        <f t="shared" si="1"/>
        <v>13.365</v>
      </c>
    </row>
    <row r="113" spans="1:14" x14ac:dyDescent="0.4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INDEX(customers!$A$1:$I$1001,MATCH(orders!$C113,customers!$A$1:$A$1001,0),MATCH(orders!F$1,customers!$A$1:$I$1,0))</f>
        <v>Betty Fominov</v>
      </c>
      <c r="G113" s="2" t="str">
        <f>INDEX(customers!$A$1:$I$1001,MATCH(orders!$C113,customers!$A$1:$A$1001,0),MATCH(orders!G$1,customers!$A$1:$I$1,0))</f>
        <v>No</v>
      </c>
      <c r="H113" s="2" t="str">
        <f>INDEX(customers!$A$1:$I$1001,MATCH(orders!$C113,customers!$A$1:$A$1001,0),MATCH(orders!H$1,customers!$A$1:$I$1,0))</f>
        <v>Pensacola</v>
      </c>
      <c r="I113" s="2" t="str">
        <f>INDEX(customers!$A$1:$I$1001,MATCH(orders!$C113,customers!$A$1:$A$1001,0),MATCH(orders!I$1,customers!$A$1:$I$1,0))</f>
        <v>United States</v>
      </c>
      <c r="J113" t="str">
        <f>INDEX(products!$A$1:$G$49,MATCH(orders!$D113,products!$A$1:$A$49,0),MATCH(orders!J$1,products!$A$1:$G$1,0))</f>
        <v>Rob</v>
      </c>
      <c r="K113" t="str">
        <f>INDEX(products!$A$1:$G$49,MATCH(orders!$D113,products!$A$1:$A$49,0),MATCH(orders!K$1,products!$A$1:$G$1,0))</f>
        <v>D</v>
      </c>
      <c r="L113" s="4">
        <f>INDEX(products!$A$1:$G$49,MATCH(orders!$D113,products!$A$1:$A$49,0),MATCH(orders!L$1,products!$A$1:$G$1,0))</f>
        <v>0.5</v>
      </c>
      <c r="M113" s="5">
        <f>INDEX(products!$A$1:$G$49,MATCH(orders!$D113,products!$A$1:$A$49,0),MATCH(orders!M$1,products!$A$1:$G$1,0))</f>
        <v>5.3699999999999992</v>
      </c>
      <c r="N113" s="5">
        <f t="shared" si="1"/>
        <v>26.849999999999994</v>
      </c>
    </row>
    <row r="114" spans="1:14" x14ac:dyDescent="0.4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INDEX(customers!$A$1:$I$1001,MATCH(orders!$C114,customers!$A$1:$A$1001,0),MATCH(orders!F$1,customers!$A$1:$I$1,0))</f>
        <v>Shawnee Critchlow</v>
      </c>
      <c r="G114" s="2" t="str">
        <f>INDEX(customers!$A$1:$I$1001,MATCH(orders!$C114,customers!$A$1:$A$1001,0),MATCH(orders!G$1,customers!$A$1:$I$1,0))</f>
        <v>No</v>
      </c>
      <c r="H114" s="2" t="str">
        <f>INDEX(customers!$A$1:$I$1001,MATCH(orders!$C114,customers!$A$1:$A$1001,0),MATCH(orders!H$1,customers!$A$1:$I$1,0))</f>
        <v>Richmond</v>
      </c>
      <c r="I114" s="2" t="str">
        <f>INDEX(customers!$A$1:$I$1001,MATCH(orders!$C114,customers!$A$1:$A$1001,0),MATCH(orders!I$1,customers!$A$1:$I$1,0))</f>
        <v>United States</v>
      </c>
      <c r="J114" t="str">
        <f>INDEX(products!$A$1:$G$49,MATCH(orders!$D114,products!$A$1:$A$49,0),MATCH(orders!J$1,products!$A$1:$G$1,0))</f>
        <v>Ara</v>
      </c>
      <c r="K114" t="str">
        <f>INDEX(products!$A$1:$G$49,MATCH(orders!$D114,products!$A$1:$A$49,0),MATCH(orders!K$1,products!$A$1:$G$1,0))</f>
        <v>M</v>
      </c>
      <c r="L114" s="4">
        <f>INDEX(products!$A$1:$G$49,MATCH(orders!$D114,products!$A$1:$A$49,0),MATCH(orders!L$1,products!$A$1:$G$1,0))</f>
        <v>1</v>
      </c>
      <c r="M114" s="5">
        <f>INDEX(products!$A$1:$G$49,MATCH(orders!$D114,products!$A$1:$A$49,0),MATCH(orders!M$1,products!$A$1:$G$1,0))</f>
        <v>11.25</v>
      </c>
      <c r="N114" s="5">
        <f t="shared" si="1"/>
        <v>11.25</v>
      </c>
    </row>
    <row r="115" spans="1:14" x14ac:dyDescent="0.4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INDEX(customers!$A$1:$I$1001,MATCH(orders!$C115,customers!$A$1:$A$1001,0),MATCH(orders!F$1,customers!$A$1:$I$1,0))</f>
        <v>Merrel Steptow</v>
      </c>
      <c r="G115" s="2" t="str">
        <f>INDEX(customers!$A$1:$I$1001,MATCH(orders!$C115,customers!$A$1:$A$1001,0),MATCH(orders!G$1,customers!$A$1:$I$1,0))</f>
        <v>No</v>
      </c>
      <c r="H115" s="2" t="str">
        <f>INDEX(customers!$A$1:$I$1001,MATCH(orders!$C115,customers!$A$1:$A$1001,0),MATCH(orders!H$1,customers!$A$1:$I$1,0))</f>
        <v>Cherryville</v>
      </c>
      <c r="I115" s="2" t="str">
        <f>INDEX(customers!$A$1:$I$1001,MATCH(orders!$C115,customers!$A$1:$A$1001,0),MATCH(orders!I$1,customers!$A$1:$I$1,0))</f>
        <v>Ireland</v>
      </c>
      <c r="J115" t="str">
        <f>INDEX(products!$A$1:$G$49,MATCH(orders!$D115,products!$A$1:$A$49,0),MATCH(orders!J$1,products!$A$1:$G$1,0))</f>
        <v>Lib</v>
      </c>
      <c r="K115" t="str">
        <f>INDEX(products!$A$1:$G$49,MATCH(orders!$D115,products!$A$1:$A$49,0),MATCH(orders!K$1,products!$A$1:$G$1,0))</f>
        <v>M</v>
      </c>
      <c r="L115" s="4">
        <f>INDEX(products!$A$1:$G$49,MATCH(orders!$D115,products!$A$1:$A$49,0),MATCH(orders!L$1,products!$A$1:$G$1,0))</f>
        <v>1</v>
      </c>
      <c r="M115" s="5">
        <f>INDEX(products!$A$1:$G$49,MATCH(orders!$D115,products!$A$1:$A$49,0),MATCH(orders!M$1,products!$A$1:$G$1,0))</f>
        <v>14.55</v>
      </c>
      <c r="N115" s="5">
        <f t="shared" si="1"/>
        <v>14.55</v>
      </c>
    </row>
    <row r="116" spans="1:14" x14ac:dyDescent="0.4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INDEX(customers!$A$1:$I$1001,MATCH(orders!$C116,customers!$A$1:$A$1001,0),MATCH(orders!F$1,customers!$A$1:$I$1,0))</f>
        <v>Carmina Hubbuck</v>
      </c>
      <c r="G116" s="2" t="str">
        <f>INDEX(customers!$A$1:$I$1001,MATCH(orders!$C116,customers!$A$1:$A$1001,0),MATCH(orders!G$1,customers!$A$1:$I$1,0))</f>
        <v>No</v>
      </c>
      <c r="H116" s="2" t="str">
        <f>INDEX(customers!$A$1:$I$1001,MATCH(orders!$C116,customers!$A$1:$A$1001,0),MATCH(orders!H$1,customers!$A$1:$I$1,0))</f>
        <v>Huntington</v>
      </c>
      <c r="I116" s="2" t="str">
        <f>INDEX(customers!$A$1:$I$1001,MATCH(orders!$C116,customers!$A$1:$A$1001,0),MATCH(orders!I$1,customers!$A$1:$I$1,0))</f>
        <v>United States</v>
      </c>
      <c r="J116" t="str">
        <f>INDEX(products!$A$1:$G$49,MATCH(orders!$D116,products!$A$1:$A$49,0),MATCH(orders!J$1,products!$A$1:$G$1,0))</f>
        <v>Rob</v>
      </c>
      <c r="K116" t="str">
        <f>INDEX(products!$A$1:$G$49,MATCH(orders!$D116,products!$A$1:$A$49,0),MATCH(orders!K$1,products!$A$1:$G$1,0))</f>
        <v>L</v>
      </c>
      <c r="L116" s="4">
        <f>INDEX(products!$A$1:$G$49,MATCH(orders!$D116,products!$A$1:$A$49,0),MATCH(orders!L$1,products!$A$1:$G$1,0))</f>
        <v>0.2</v>
      </c>
      <c r="M116" s="5">
        <f>INDEX(products!$A$1:$G$49,MATCH(orders!$D116,products!$A$1:$A$49,0),MATCH(orders!M$1,products!$A$1:$G$1,0))</f>
        <v>3.5849999999999995</v>
      </c>
      <c r="N116" s="5">
        <f t="shared" si="1"/>
        <v>14.339999999999998</v>
      </c>
    </row>
    <row r="117" spans="1:14" x14ac:dyDescent="0.4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INDEX(customers!$A$1:$I$1001,MATCH(orders!$C117,customers!$A$1:$A$1001,0),MATCH(orders!F$1,customers!$A$1:$I$1,0))</f>
        <v>Ingeberg Mulliner</v>
      </c>
      <c r="G117" s="2" t="str">
        <f>INDEX(customers!$A$1:$I$1001,MATCH(orders!$C117,customers!$A$1:$A$1001,0),MATCH(orders!G$1,customers!$A$1:$I$1,0))</f>
        <v>No</v>
      </c>
      <c r="H117" s="2" t="str">
        <f>INDEX(customers!$A$1:$I$1001,MATCH(orders!$C117,customers!$A$1:$A$1001,0),MATCH(orders!H$1,customers!$A$1:$I$1,0))</f>
        <v>Birmingham</v>
      </c>
      <c r="I117" s="2" t="str">
        <f>INDEX(customers!$A$1:$I$1001,MATCH(orders!$C117,customers!$A$1:$A$1001,0),MATCH(orders!I$1,customers!$A$1:$I$1,0))</f>
        <v>United Kingdom</v>
      </c>
      <c r="J117" t="str">
        <f>INDEX(products!$A$1:$G$49,MATCH(orders!$D117,products!$A$1:$A$49,0),MATCH(orders!J$1,products!$A$1:$G$1,0))</f>
        <v>Lib</v>
      </c>
      <c r="K117" t="str">
        <f>INDEX(products!$A$1:$G$49,MATCH(orders!$D117,products!$A$1:$A$49,0),MATCH(orders!K$1,products!$A$1:$G$1,0))</f>
        <v>L</v>
      </c>
      <c r="L117" s="4">
        <f>INDEX(products!$A$1:$G$49,MATCH(orders!$D117,products!$A$1:$A$49,0),MATCH(orders!L$1,products!$A$1:$G$1,0))</f>
        <v>1</v>
      </c>
      <c r="M117" s="5">
        <f>INDEX(products!$A$1:$G$49,MATCH(orders!$D117,products!$A$1:$A$49,0),MATCH(orders!M$1,products!$A$1:$G$1,0))</f>
        <v>15.85</v>
      </c>
      <c r="N117" s="5">
        <f t="shared" si="1"/>
        <v>15.85</v>
      </c>
    </row>
    <row r="118" spans="1:14" x14ac:dyDescent="0.4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INDEX(customers!$A$1:$I$1001,MATCH(orders!$C118,customers!$A$1:$A$1001,0),MATCH(orders!F$1,customers!$A$1:$I$1,0))</f>
        <v>Geneva Standley</v>
      </c>
      <c r="G118" s="2" t="str">
        <f>INDEX(customers!$A$1:$I$1001,MATCH(orders!$C118,customers!$A$1:$A$1001,0),MATCH(orders!G$1,customers!$A$1:$I$1,0))</f>
        <v>Yes</v>
      </c>
      <c r="H118" s="2" t="str">
        <f>INDEX(customers!$A$1:$I$1001,MATCH(orders!$C118,customers!$A$1:$A$1001,0),MATCH(orders!H$1,customers!$A$1:$I$1,0))</f>
        <v>Killorglin</v>
      </c>
      <c r="I118" s="2" t="str">
        <f>INDEX(customers!$A$1:$I$1001,MATCH(orders!$C118,customers!$A$1:$A$1001,0),MATCH(orders!I$1,customers!$A$1:$I$1,0))</f>
        <v>Ireland</v>
      </c>
      <c r="J118" t="str">
        <f>INDEX(products!$A$1:$G$49,MATCH(orders!$D118,products!$A$1:$A$49,0),MATCH(orders!J$1,products!$A$1:$G$1,0))</f>
        <v>Lib</v>
      </c>
      <c r="K118" t="str">
        <f>INDEX(products!$A$1:$G$49,MATCH(orders!$D118,products!$A$1:$A$49,0),MATCH(orders!K$1,products!$A$1:$G$1,0))</f>
        <v>L</v>
      </c>
      <c r="L118" s="4">
        <f>INDEX(products!$A$1:$G$49,MATCH(orders!$D118,products!$A$1:$A$49,0),MATCH(orders!L$1,products!$A$1:$G$1,0))</f>
        <v>0.2</v>
      </c>
      <c r="M118" s="5">
        <f>INDEX(products!$A$1:$G$49,MATCH(orders!$D118,products!$A$1:$A$49,0),MATCH(orders!M$1,products!$A$1:$G$1,0))</f>
        <v>4.7549999999999999</v>
      </c>
      <c r="N118" s="5">
        <f t="shared" si="1"/>
        <v>19.02</v>
      </c>
    </row>
    <row r="119" spans="1:14" x14ac:dyDescent="0.4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INDEX(customers!$A$1:$I$1001,MATCH(orders!$C119,customers!$A$1:$A$1001,0),MATCH(orders!F$1,customers!$A$1:$I$1,0))</f>
        <v>Brook Drage</v>
      </c>
      <c r="G119" s="2" t="str">
        <f>INDEX(customers!$A$1:$I$1001,MATCH(orders!$C119,customers!$A$1:$A$1001,0),MATCH(orders!G$1,customers!$A$1:$I$1,0))</f>
        <v>No</v>
      </c>
      <c r="H119" s="2" t="str">
        <f>INDEX(customers!$A$1:$I$1001,MATCH(orders!$C119,customers!$A$1:$A$1001,0),MATCH(orders!H$1,customers!$A$1:$I$1,0))</f>
        <v>Dayton</v>
      </c>
      <c r="I119" s="2" t="str">
        <f>INDEX(customers!$A$1:$I$1001,MATCH(orders!$C119,customers!$A$1:$A$1001,0),MATCH(orders!I$1,customers!$A$1:$I$1,0))</f>
        <v>United States</v>
      </c>
      <c r="J119" t="str">
        <f>INDEX(products!$A$1:$G$49,MATCH(orders!$D119,products!$A$1:$A$49,0),MATCH(orders!J$1,products!$A$1:$G$1,0))</f>
        <v>Lib</v>
      </c>
      <c r="K119" t="str">
        <f>INDEX(products!$A$1:$G$49,MATCH(orders!$D119,products!$A$1:$A$49,0),MATCH(orders!K$1,products!$A$1:$G$1,0))</f>
        <v>L</v>
      </c>
      <c r="L119" s="4">
        <f>INDEX(products!$A$1:$G$49,MATCH(orders!$D119,products!$A$1:$A$49,0),MATCH(orders!L$1,products!$A$1:$G$1,0))</f>
        <v>0.5</v>
      </c>
      <c r="M119" s="5">
        <f>INDEX(products!$A$1:$G$49,MATCH(orders!$D119,products!$A$1:$A$49,0),MATCH(orders!M$1,products!$A$1:$G$1,0))</f>
        <v>9.51</v>
      </c>
      <c r="N119" s="5">
        <f t="shared" si="1"/>
        <v>38.04</v>
      </c>
    </row>
    <row r="120" spans="1:14" x14ac:dyDescent="0.4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INDEX(customers!$A$1:$I$1001,MATCH(orders!$C120,customers!$A$1:$A$1001,0),MATCH(orders!F$1,customers!$A$1:$I$1,0))</f>
        <v>Muffin Yallop</v>
      </c>
      <c r="G120" s="2" t="str">
        <f>INDEX(customers!$A$1:$I$1001,MATCH(orders!$C120,customers!$A$1:$A$1001,0),MATCH(orders!G$1,customers!$A$1:$I$1,0))</f>
        <v>Yes</v>
      </c>
      <c r="H120" s="2" t="str">
        <f>INDEX(customers!$A$1:$I$1001,MATCH(orders!$C120,customers!$A$1:$A$1001,0),MATCH(orders!H$1,customers!$A$1:$I$1,0))</f>
        <v>Anchorage</v>
      </c>
      <c r="I120" s="2" t="str">
        <f>INDEX(customers!$A$1:$I$1001,MATCH(orders!$C120,customers!$A$1:$A$1001,0),MATCH(orders!I$1,customers!$A$1:$I$1,0))</f>
        <v>United States</v>
      </c>
      <c r="J120" t="str">
        <f>INDEX(products!$A$1:$G$49,MATCH(orders!$D120,products!$A$1:$A$49,0),MATCH(orders!J$1,products!$A$1:$G$1,0))</f>
        <v>Exc</v>
      </c>
      <c r="K120" t="str">
        <f>INDEX(products!$A$1:$G$49,MATCH(orders!$D120,products!$A$1:$A$49,0),MATCH(orders!K$1,products!$A$1:$G$1,0))</f>
        <v>D</v>
      </c>
      <c r="L120" s="4">
        <f>INDEX(products!$A$1:$G$49,MATCH(orders!$D120,products!$A$1:$A$49,0),MATCH(orders!L$1,products!$A$1:$G$1,0))</f>
        <v>0.5</v>
      </c>
      <c r="M120" s="5">
        <f>INDEX(products!$A$1:$G$49,MATCH(orders!$D120,products!$A$1:$A$49,0),MATCH(orders!M$1,products!$A$1:$G$1,0))</f>
        <v>7.29</v>
      </c>
      <c r="N120" s="5">
        <f t="shared" si="1"/>
        <v>21.87</v>
      </c>
    </row>
    <row r="121" spans="1:14" x14ac:dyDescent="0.4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INDEX(customers!$A$1:$I$1001,MATCH(orders!$C121,customers!$A$1:$A$1001,0),MATCH(orders!F$1,customers!$A$1:$I$1,0))</f>
        <v>Cordi Switsur</v>
      </c>
      <c r="G121" s="2" t="str">
        <f>INDEX(customers!$A$1:$I$1001,MATCH(orders!$C121,customers!$A$1:$A$1001,0),MATCH(orders!G$1,customers!$A$1:$I$1,0))</f>
        <v>No</v>
      </c>
      <c r="H121" s="2" t="str">
        <f>INDEX(customers!$A$1:$I$1001,MATCH(orders!$C121,customers!$A$1:$A$1001,0),MATCH(orders!H$1,customers!$A$1:$I$1,0))</f>
        <v>Nashville</v>
      </c>
      <c r="I121" s="2" t="str">
        <f>INDEX(customers!$A$1:$I$1001,MATCH(orders!$C121,customers!$A$1:$A$1001,0),MATCH(orders!I$1,customers!$A$1:$I$1,0))</f>
        <v>United States</v>
      </c>
      <c r="J121" t="str">
        <f>INDEX(products!$A$1:$G$49,MATCH(orders!$D121,products!$A$1:$A$49,0),MATCH(orders!J$1,products!$A$1:$G$1,0))</f>
        <v>Exc</v>
      </c>
      <c r="K121" t="str">
        <f>INDEX(products!$A$1:$G$49,MATCH(orders!$D121,products!$A$1:$A$49,0),MATCH(orders!K$1,products!$A$1:$G$1,0))</f>
        <v>M</v>
      </c>
      <c r="L121" s="4">
        <f>INDEX(products!$A$1:$G$49,MATCH(orders!$D121,products!$A$1:$A$49,0),MATCH(orders!L$1,products!$A$1:$G$1,0))</f>
        <v>0.2</v>
      </c>
      <c r="M121" s="5">
        <f>INDEX(products!$A$1:$G$49,MATCH(orders!$D121,products!$A$1:$A$49,0),MATCH(orders!M$1,products!$A$1:$G$1,0))</f>
        <v>4.125</v>
      </c>
      <c r="N121" s="5">
        <f t="shared" si="1"/>
        <v>4.125</v>
      </c>
    </row>
    <row r="122" spans="1:14" x14ac:dyDescent="0.4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INDEX(customers!$A$1:$I$1001,MATCH(orders!$C122,customers!$A$1:$A$1001,0),MATCH(orders!F$1,customers!$A$1:$I$1,0))</f>
        <v>Cordi Switsur</v>
      </c>
      <c r="G122" s="2" t="str">
        <f>INDEX(customers!$A$1:$I$1001,MATCH(orders!$C122,customers!$A$1:$A$1001,0),MATCH(orders!G$1,customers!$A$1:$I$1,0))</f>
        <v>No</v>
      </c>
      <c r="H122" s="2" t="str">
        <f>INDEX(customers!$A$1:$I$1001,MATCH(orders!$C122,customers!$A$1:$A$1001,0),MATCH(orders!H$1,customers!$A$1:$I$1,0))</f>
        <v>Nashville</v>
      </c>
      <c r="I122" s="2" t="str">
        <f>INDEX(customers!$A$1:$I$1001,MATCH(orders!$C122,customers!$A$1:$A$1001,0),MATCH(orders!I$1,customers!$A$1:$I$1,0))</f>
        <v>United States</v>
      </c>
      <c r="J122" t="str">
        <f>INDEX(products!$A$1:$G$49,MATCH(orders!$D122,products!$A$1:$A$49,0),MATCH(orders!J$1,products!$A$1:$G$1,0))</f>
        <v>Ara</v>
      </c>
      <c r="K122" t="str">
        <f>INDEX(products!$A$1:$G$49,MATCH(orders!$D122,products!$A$1:$A$49,0),MATCH(orders!K$1,products!$A$1:$G$1,0))</f>
        <v>L</v>
      </c>
      <c r="L122" s="4">
        <f>INDEX(products!$A$1:$G$49,MATCH(orders!$D122,products!$A$1:$A$49,0),MATCH(orders!L$1,products!$A$1:$G$1,0))</f>
        <v>0.2</v>
      </c>
      <c r="M122" s="5">
        <f>INDEX(products!$A$1:$G$49,MATCH(orders!$D122,products!$A$1:$A$49,0),MATCH(orders!M$1,products!$A$1:$G$1,0))</f>
        <v>3.8849999999999998</v>
      </c>
      <c r="N122" s="5">
        <f t="shared" si="1"/>
        <v>3.8849999999999998</v>
      </c>
    </row>
    <row r="123" spans="1:14" x14ac:dyDescent="0.4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INDEX(customers!$A$1:$I$1001,MATCH(orders!$C123,customers!$A$1:$A$1001,0),MATCH(orders!F$1,customers!$A$1:$I$1,0))</f>
        <v>Cordi Switsur</v>
      </c>
      <c r="G123" s="2" t="str">
        <f>INDEX(customers!$A$1:$I$1001,MATCH(orders!$C123,customers!$A$1:$A$1001,0),MATCH(orders!G$1,customers!$A$1:$I$1,0))</f>
        <v>No</v>
      </c>
      <c r="H123" s="2" t="str">
        <f>INDEX(customers!$A$1:$I$1001,MATCH(orders!$C123,customers!$A$1:$A$1001,0),MATCH(orders!H$1,customers!$A$1:$I$1,0))</f>
        <v>Nashville</v>
      </c>
      <c r="I123" s="2" t="str">
        <f>INDEX(customers!$A$1:$I$1001,MATCH(orders!$C123,customers!$A$1:$A$1001,0),MATCH(orders!I$1,customers!$A$1:$I$1,0))</f>
        <v>United States</v>
      </c>
      <c r="J123" t="str">
        <f>INDEX(products!$A$1:$G$49,MATCH(orders!$D123,products!$A$1:$A$49,0),MATCH(orders!J$1,products!$A$1:$G$1,0))</f>
        <v>Exc</v>
      </c>
      <c r="K123" t="str">
        <f>INDEX(products!$A$1:$G$49,MATCH(orders!$D123,products!$A$1:$A$49,0),MATCH(orders!K$1,products!$A$1:$G$1,0))</f>
        <v>M</v>
      </c>
      <c r="L123" s="4">
        <f>INDEX(products!$A$1:$G$49,MATCH(orders!$D123,products!$A$1:$A$49,0),MATCH(orders!L$1,products!$A$1:$G$1,0))</f>
        <v>1</v>
      </c>
      <c r="M123" s="5">
        <f>INDEX(products!$A$1:$G$49,MATCH(orders!$D123,products!$A$1:$A$49,0),MATCH(orders!M$1,products!$A$1:$G$1,0))</f>
        <v>13.75</v>
      </c>
      <c r="N123" s="5">
        <f t="shared" si="1"/>
        <v>68.75</v>
      </c>
    </row>
    <row r="124" spans="1:14" x14ac:dyDescent="0.4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INDEX(customers!$A$1:$I$1001,MATCH(orders!$C124,customers!$A$1:$A$1001,0),MATCH(orders!F$1,customers!$A$1:$I$1,0))</f>
        <v>Mahala Ludwell</v>
      </c>
      <c r="G124" s="2" t="str">
        <f>INDEX(customers!$A$1:$I$1001,MATCH(orders!$C124,customers!$A$1:$A$1001,0),MATCH(orders!G$1,customers!$A$1:$I$1,0))</f>
        <v>Yes</v>
      </c>
      <c r="H124" s="2" t="str">
        <f>INDEX(customers!$A$1:$I$1001,MATCH(orders!$C124,customers!$A$1:$A$1001,0),MATCH(orders!H$1,customers!$A$1:$I$1,0))</f>
        <v>Denver</v>
      </c>
      <c r="I124" s="2" t="str">
        <f>INDEX(customers!$A$1:$I$1001,MATCH(orders!$C124,customers!$A$1:$A$1001,0),MATCH(orders!I$1,customers!$A$1:$I$1,0))</f>
        <v>United States</v>
      </c>
      <c r="J124" t="str">
        <f>INDEX(products!$A$1:$G$49,MATCH(orders!$D124,products!$A$1:$A$49,0),MATCH(orders!J$1,products!$A$1:$G$1,0))</f>
        <v>Ara</v>
      </c>
      <c r="K124" t="str">
        <f>INDEX(products!$A$1:$G$49,MATCH(orders!$D124,products!$A$1:$A$49,0),MATCH(orders!K$1,products!$A$1:$G$1,0))</f>
        <v>D</v>
      </c>
      <c r="L124" s="4">
        <f>INDEX(products!$A$1:$G$49,MATCH(orders!$D124,products!$A$1:$A$49,0),MATCH(orders!L$1,products!$A$1:$G$1,0))</f>
        <v>0.5</v>
      </c>
      <c r="M124" s="5">
        <f>INDEX(products!$A$1:$G$49,MATCH(orders!$D124,products!$A$1:$A$49,0),MATCH(orders!M$1,products!$A$1:$G$1,0))</f>
        <v>5.97</v>
      </c>
      <c r="N124" s="5">
        <f t="shared" si="1"/>
        <v>23.88</v>
      </c>
    </row>
    <row r="125" spans="1:14" x14ac:dyDescent="0.4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INDEX(customers!$A$1:$I$1001,MATCH(orders!$C125,customers!$A$1:$A$1001,0),MATCH(orders!F$1,customers!$A$1:$I$1,0))</f>
        <v>Doll Beauchamp</v>
      </c>
      <c r="G125" s="2" t="str">
        <f>INDEX(customers!$A$1:$I$1001,MATCH(orders!$C125,customers!$A$1:$A$1001,0),MATCH(orders!G$1,customers!$A$1:$I$1,0))</f>
        <v>No</v>
      </c>
      <c r="H125" s="2" t="str">
        <f>INDEX(customers!$A$1:$I$1001,MATCH(orders!$C125,customers!$A$1:$A$1001,0),MATCH(orders!H$1,customers!$A$1:$I$1,0))</f>
        <v>Stamford</v>
      </c>
      <c r="I125" s="2" t="str">
        <f>INDEX(customers!$A$1:$I$1001,MATCH(orders!$C125,customers!$A$1:$A$1001,0),MATCH(orders!I$1,customers!$A$1:$I$1,0))</f>
        <v>United States</v>
      </c>
      <c r="J125" t="str">
        <f>INDEX(products!$A$1:$G$49,MATCH(orders!$D125,products!$A$1:$A$49,0),MATCH(orders!J$1,products!$A$1:$G$1,0))</f>
        <v>Lib</v>
      </c>
      <c r="K125" t="str">
        <f>INDEX(products!$A$1:$G$49,MATCH(orders!$D125,products!$A$1:$A$49,0),MATCH(orders!K$1,products!$A$1:$G$1,0))</f>
        <v>L</v>
      </c>
      <c r="L125" s="4">
        <f>INDEX(products!$A$1:$G$49,MATCH(orders!$D125,products!$A$1:$A$49,0),MATCH(orders!L$1,products!$A$1:$G$1,0))</f>
        <v>2.5</v>
      </c>
      <c r="M125" s="5">
        <f>INDEX(products!$A$1:$G$49,MATCH(orders!$D125,products!$A$1:$A$49,0),MATCH(orders!M$1,products!$A$1:$G$1,0))</f>
        <v>36.454999999999998</v>
      </c>
      <c r="N125" s="5">
        <f t="shared" si="1"/>
        <v>145.82</v>
      </c>
    </row>
    <row r="126" spans="1:14" x14ac:dyDescent="0.4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INDEX(customers!$A$1:$I$1001,MATCH(orders!$C126,customers!$A$1:$A$1001,0),MATCH(orders!F$1,customers!$A$1:$I$1,0))</f>
        <v>Stanford Rodliff</v>
      </c>
      <c r="G126" s="2" t="str">
        <f>INDEX(customers!$A$1:$I$1001,MATCH(orders!$C126,customers!$A$1:$A$1001,0),MATCH(orders!G$1,customers!$A$1:$I$1,0))</f>
        <v>Yes</v>
      </c>
      <c r="H126" s="2" t="str">
        <f>INDEX(customers!$A$1:$I$1001,MATCH(orders!$C126,customers!$A$1:$A$1001,0),MATCH(orders!H$1,customers!$A$1:$I$1,0))</f>
        <v>Newport News</v>
      </c>
      <c r="I126" s="2" t="str">
        <f>INDEX(customers!$A$1:$I$1001,MATCH(orders!$C126,customers!$A$1:$A$1001,0),MATCH(orders!I$1,customers!$A$1:$I$1,0))</f>
        <v>United States</v>
      </c>
      <c r="J126" t="str">
        <f>INDEX(products!$A$1:$G$49,MATCH(orders!$D126,products!$A$1:$A$49,0),MATCH(orders!J$1,products!$A$1:$G$1,0))</f>
        <v>Lib</v>
      </c>
      <c r="K126" t="str">
        <f>INDEX(products!$A$1:$G$49,MATCH(orders!$D126,products!$A$1:$A$49,0),MATCH(orders!K$1,products!$A$1:$G$1,0))</f>
        <v>M</v>
      </c>
      <c r="L126" s="4">
        <f>INDEX(products!$A$1:$G$49,MATCH(orders!$D126,products!$A$1:$A$49,0),MATCH(orders!L$1,products!$A$1:$G$1,0))</f>
        <v>0.2</v>
      </c>
      <c r="M126" s="5">
        <f>INDEX(products!$A$1:$G$49,MATCH(orders!$D126,products!$A$1:$A$49,0),MATCH(orders!M$1,products!$A$1:$G$1,0))</f>
        <v>4.3650000000000002</v>
      </c>
      <c r="N126" s="5">
        <f t="shared" si="1"/>
        <v>21.825000000000003</v>
      </c>
    </row>
    <row r="127" spans="1:14" x14ac:dyDescent="0.4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INDEX(customers!$A$1:$I$1001,MATCH(orders!$C127,customers!$A$1:$A$1001,0),MATCH(orders!F$1,customers!$A$1:$I$1,0))</f>
        <v>Stevana Woodham</v>
      </c>
      <c r="G127" s="2" t="str">
        <f>INDEX(customers!$A$1:$I$1001,MATCH(orders!$C127,customers!$A$1:$A$1001,0),MATCH(orders!G$1,customers!$A$1:$I$1,0))</f>
        <v>Yes</v>
      </c>
      <c r="H127" s="2" t="str">
        <f>INDEX(customers!$A$1:$I$1001,MATCH(orders!$C127,customers!$A$1:$A$1001,0),MATCH(orders!H$1,customers!$A$1:$I$1,0))</f>
        <v>Drumcondra</v>
      </c>
      <c r="I127" s="2" t="str">
        <f>INDEX(customers!$A$1:$I$1001,MATCH(orders!$C127,customers!$A$1:$A$1001,0),MATCH(orders!I$1,customers!$A$1:$I$1,0))</f>
        <v>Ireland</v>
      </c>
      <c r="J127" t="str">
        <f>INDEX(products!$A$1:$G$49,MATCH(orders!$D127,products!$A$1:$A$49,0),MATCH(orders!J$1,products!$A$1:$G$1,0))</f>
        <v>Lib</v>
      </c>
      <c r="K127" t="str">
        <f>INDEX(products!$A$1:$G$49,MATCH(orders!$D127,products!$A$1:$A$49,0),MATCH(orders!K$1,products!$A$1:$G$1,0))</f>
        <v>M</v>
      </c>
      <c r="L127" s="4">
        <f>INDEX(products!$A$1:$G$49,MATCH(orders!$D127,products!$A$1:$A$49,0),MATCH(orders!L$1,products!$A$1:$G$1,0))</f>
        <v>0.5</v>
      </c>
      <c r="M127" s="5">
        <f>INDEX(products!$A$1:$G$49,MATCH(orders!$D127,products!$A$1:$A$49,0),MATCH(orders!M$1,products!$A$1:$G$1,0))</f>
        <v>8.73</v>
      </c>
      <c r="N127" s="5">
        <f t="shared" si="1"/>
        <v>26.19</v>
      </c>
    </row>
    <row r="128" spans="1:14" x14ac:dyDescent="0.4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INDEX(customers!$A$1:$I$1001,MATCH(orders!$C128,customers!$A$1:$A$1001,0),MATCH(orders!F$1,customers!$A$1:$I$1,0))</f>
        <v>Hewet Synnot</v>
      </c>
      <c r="G128" s="2" t="str">
        <f>INDEX(customers!$A$1:$I$1001,MATCH(orders!$C128,customers!$A$1:$A$1001,0),MATCH(orders!G$1,customers!$A$1:$I$1,0))</f>
        <v>No</v>
      </c>
      <c r="H128" s="2" t="str">
        <f>INDEX(customers!$A$1:$I$1001,MATCH(orders!$C128,customers!$A$1:$A$1001,0),MATCH(orders!H$1,customers!$A$1:$I$1,0))</f>
        <v>Anchorage</v>
      </c>
      <c r="I128" s="2" t="str">
        <f>INDEX(customers!$A$1:$I$1001,MATCH(orders!$C128,customers!$A$1:$A$1001,0),MATCH(orders!I$1,customers!$A$1:$I$1,0))</f>
        <v>United States</v>
      </c>
      <c r="J128" t="str">
        <f>INDEX(products!$A$1:$G$49,MATCH(orders!$D128,products!$A$1:$A$49,0),MATCH(orders!J$1,products!$A$1:$G$1,0))</f>
        <v>Ara</v>
      </c>
      <c r="K128" t="str">
        <f>INDEX(products!$A$1:$G$49,MATCH(orders!$D128,products!$A$1:$A$49,0),MATCH(orders!K$1,products!$A$1:$G$1,0))</f>
        <v>M</v>
      </c>
      <c r="L128" s="4">
        <f>INDEX(products!$A$1:$G$49,MATCH(orders!$D128,products!$A$1:$A$49,0),MATCH(orders!L$1,products!$A$1:$G$1,0))</f>
        <v>1</v>
      </c>
      <c r="M128" s="5">
        <f>INDEX(products!$A$1:$G$49,MATCH(orders!$D128,products!$A$1:$A$49,0),MATCH(orders!M$1,products!$A$1:$G$1,0))</f>
        <v>11.25</v>
      </c>
      <c r="N128" s="5">
        <f t="shared" si="1"/>
        <v>11.25</v>
      </c>
    </row>
    <row r="129" spans="1:14" x14ac:dyDescent="0.4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INDEX(customers!$A$1:$I$1001,MATCH(orders!$C129,customers!$A$1:$A$1001,0),MATCH(orders!F$1,customers!$A$1:$I$1,0))</f>
        <v>Raleigh Lepere</v>
      </c>
      <c r="G129" s="2" t="str">
        <f>INDEX(customers!$A$1:$I$1001,MATCH(orders!$C129,customers!$A$1:$A$1001,0),MATCH(orders!G$1,customers!$A$1:$I$1,0))</f>
        <v>No</v>
      </c>
      <c r="H129" s="2" t="str">
        <f>INDEX(customers!$A$1:$I$1001,MATCH(orders!$C129,customers!$A$1:$A$1001,0),MATCH(orders!H$1,customers!$A$1:$I$1,0))</f>
        <v>Beaumont</v>
      </c>
      <c r="I129" s="2" t="str">
        <f>INDEX(customers!$A$1:$I$1001,MATCH(orders!$C129,customers!$A$1:$A$1001,0),MATCH(orders!I$1,customers!$A$1:$I$1,0))</f>
        <v>Ireland</v>
      </c>
      <c r="J129" t="str">
        <f>INDEX(products!$A$1:$G$49,MATCH(orders!$D129,products!$A$1:$A$49,0),MATCH(orders!J$1,products!$A$1:$G$1,0))</f>
        <v>Lib</v>
      </c>
      <c r="K129" t="str">
        <f>INDEX(products!$A$1:$G$49,MATCH(orders!$D129,products!$A$1:$A$49,0),MATCH(orders!K$1,products!$A$1:$G$1,0))</f>
        <v>D</v>
      </c>
      <c r="L129" s="4">
        <f>INDEX(products!$A$1:$G$49,MATCH(orders!$D129,products!$A$1:$A$49,0),MATCH(orders!L$1,products!$A$1:$G$1,0))</f>
        <v>1</v>
      </c>
      <c r="M129" s="5">
        <f>INDEX(products!$A$1:$G$49,MATCH(orders!$D129,products!$A$1:$A$49,0),MATCH(orders!M$1,products!$A$1:$G$1,0))</f>
        <v>12.95</v>
      </c>
      <c r="N129" s="5">
        <f t="shared" si="1"/>
        <v>77.699999999999989</v>
      </c>
    </row>
    <row r="130" spans="1:14" x14ac:dyDescent="0.4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INDEX(customers!$A$1:$I$1001,MATCH(orders!$C130,customers!$A$1:$A$1001,0),MATCH(orders!F$1,customers!$A$1:$I$1,0))</f>
        <v>Timofei Woofinden</v>
      </c>
      <c r="G130" s="2" t="str">
        <f>INDEX(customers!$A$1:$I$1001,MATCH(orders!$C130,customers!$A$1:$A$1001,0),MATCH(orders!G$1,customers!$A$1:$I$1,0))</f>
        <v>No</v>
      </c>
      <c r="H130" s="2" t="str">
        <f>INDEX(customers!$A$1:$I$1001,MATCH(orders!$C130,customers!$A$1:$A$1001,0),MATCH(orders!H$1,customers!$A$1:$I$1,0))</f>
        <v>Fargo</v>
      </c>
      <c r="I130" s="2" t="str">
        <f>INDEX(customers!$A$1:$I$1001,MATCH(orders!$C130,customers!$A$1:$A$1001,0),MATCH(orders!I$1,customers!$A$1:$I$1,0))</f>
        <v>United States</v>
      </c>
      <c r="J130" t="str">
        <f>INDEX(products!$A$1:$G$49,MATCH(orders!$D130,products!$A$1:$A$49,0),MATCH(orders!J$1,products!$A$1:$G$1,0))</f>
        <v>Ara</v>
      </c>
      <c r="K130" t="str">
        <f>INDEX(products!$A$1:$G$49,MATCH(orders!$D130,products!$A$1:$A$49,0),MATCH(orders!K$1,products!$A$1:$G$1,0))</f>
        <v>M</v>
      </c>
      <c r="L130" s="4">
        <f>INDEX(products!$A$1:$G$49,MATCH(orders!$D130,products!$A$1:$A$49,0),MATCH(orders!L$1,products!$A$1:$G$1,0))</f>
        <v>0.5</v>
      </c>
      <c r="M130" s="5">
        <f>INDEX(products!$A$1:$G$49,MATCH(orders!$D130,products!$A$1:$A$49,0),MATCH(orders!M$1,products!$A$1:$G$1,0))</f>
        <v>6.75</v>
      </c>
      <c r="N130" s="5">
        <f t="shared" si="1"/>
        <v>6.75</v>
      </c>
    </row>
    <row r="131" spans="1:14" x14ac:dyDescent="0.4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INDEX(customers!$A$1:$I$1001,MATCH(orders!$C131,customers!$A$1:$A$1001,0),MATCH(orders!F$1,customers!$A$1:$I$1,0))</f>
        <v>Evelina Dacca</v>
      </c>
      <c r="G131" s="2" t="str">
        <f>INDEX(customers!$A$1:$I$1001,MATCH(orders!$C131,customers!$A$1:$A$1001,0),MATCH(orders!G$1,customers!$A$1:$I$1,0))</f>
        <v>Yes</v>
      </c>
      <c r="H131" s="2" t="str">
        <f>INDEX(customers!$A$1:$I$1001,MATCH(orders!$C131,customers!$A$1:$A$1001,0),MATCH(orders!H$1,customers!$A$1:$I$1,0))</f>
        <v>Evansville</v>
      </c>
      <c r="I131" s="2" t="str">
        <f>INDEX(customers!$A$1:$I$1001,MATCH(orders!$C131,customers!$A$1:$A$1001,0),MATCH(orders!I$1,customers!$A$1:$I$1,0))</f>
        <v>United States</v>
      </c>
      <c r="J131" t="str">
        <f>INDEX(products!$A$1:$G$49,MATCH(orders!$D131,products!$A$1:$A$49,0),MATCH(orders!J$1,products!$A$1:$G$1,0))</f>
        <v>Exc</v>
      </c>
      <c r="K131" t="str">
        <f>INDEX(products!$A$1:$G$49,MATCH(orders!$D131,products!$A$1:$A$49,0),MATCH(orders!K$1,products!$A$1:$G$1,0))</f>
        <v>D</v>
      </c>
      <c r="L131" s="4">
        <f>INDEX(products!$A$1:$G$49,MATCH(orders!$D131,products!$A$1:$A$49,0),MATCH(orders!L$1,products!$A$1:$G$1,0))</f>
        <v>1</v>
      </c>
      <c r="M131" s="5">
        <f>INDEX(products!$A$1:$G$49,MATCH(orders!$D131,products!$A$1:$A$49,0),MATCH(orders!M$1,products!$A$1:$G$1,0))</f>
        <v>12.15</v>
      </c>
      <c r="N131" s="5">
        <f t="shared" ref="N131:N194" si="2">E131*M131</f>
        <v>12.15</v>
      </c>
    </row>
    <row r="132" spans="1:14" x14ac:dyDescent="0.4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INDEX(customers!$A$1:$I$1001,MATCH(orders!$C132,customers!$A$1:$A$1001,0),MATCH(orders!F$1,customers!$A$1:$I$1,0))</f>
        <v>Bidget Tremellier</v>
      </c>
      <c r="G132" s="2" t="str">
        <f>INDEX(customers!$A$1:$I$1001,MATCH(orders!$C132,customers!$A$1:$A$1001,0),MATCH(orders!G$1,customers!$A$1:$I$1,0))</f>
        <v>Yes</v>
      </c>
      <c r="H132" s="2" t="str">
        <f>INDEX(customers!$A$1:$I$1001,MATCH(orders!$C132,customers!$A$1:$A$1001,0),MATCH(orders!H$1,customers!$A$1:$I$1,0))</f>
        <v>Cherryville</v>
      </c>
      <c r="I132" s="2" t="str">
        <f>INDEX(customers!$A$1:$I$1001,MATCH(orders!$C132,customers!$A$1:$A$1001,0),MATCH(orders!I$1,customers!$A$1:$I$1,0))</f>
        <v>Ireland</v>
      </c>
      <c r="J132" t="str">
        <f>INDEX(products!$A$1:$G$49,MATCH(orders!$D132,products!$A$1:$A$49,0),MATCH(orders!J$1,products!$A$1:$G$1,0))</f>
        <v>Ara</v>
      </c>
      <c r="K132" t="str">
        <f>INDEX(products!$A$1:$G$49,MATCH(orders!$D132,products!$A$1:$A$49,0),MATCH(orders!K$1,products!$A$1:$G$1,0))</f>
        <v>L</v>
      </c>
      <c r="L132" s="4">
        <f>INDEX(products!$A$1:$G$49,MATCH(orders!$D132,products!$A$1:$A$49,0),MATCH(orders!L$1,products!$A$1:$G$1,0))</f>
        <v>2.5</v>
      </c>
      <c r="M132" s="5">
        <f>INDEX(products!$A$1:$G$49,MATCH(orders!$D132,products!$A$1:$A$49,0),MATCH(orders!M$1,products!$A$1:$G$1,0))</f>
        <v>29.784999999999997</v>
      </c>
      <c r="N132" s="5">
        <f t="shared" si="2"/>
        <v>148.92499999999998</v>
      </c>
    </row>
    <row r="133" spans="1:14" x14ac:dyDescent="0.4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INDEX(customers!$A$1:$I$1001,MATCH(orders!$C133,customers!$A$1:$A$1001,0),MATCH(orders!F$1,customers!$A$1:$I$1,0))</f>
        <v>Bobinette Hindsberg</v>
      </c>
      <c r="G133" s="2" t="str">
        <f>INDEX(customers!$A$1:$I$1001,MATCH(orders!$C133,customers!$A$1:$A$1001,0),MATCH(orders!G$1,customers!$A$1:$I$1,0))</f>
        <v>Yes</v>
      </c>
      <c r="H133" s="2" t="str">
        <f>INDEX(customers!$A$1:$I$1001,MATCH(orders!$C133,customers!$A$1:$A$1001,0),MATCH(orders!H$1,customers!$A$1:$I$1,0))</f>
        <v>Charlotte</v>
      </c>
      <c r="I133" s="2" t="str">
        <f>INDEX(customers!$A$1:$I$1001,MATCH(orders!$C133,customers!$A$1:$A$1001,0),MATCH(orders!I$1,customers!$A$1:$I$1,0))</f>
        <v>United States</v>
      </c>
      <c r="J133" t="str">
        <f>INDEX(products!$A$1:$G$49,MATCH(orders!$D133,products!$A$1:$A$49,0),MATCH(orders!J$1,products!$A$1:$G$1,0))</f>
        <v>Exc</v>
      </c>
      <c r="K133" t="str">
        <f>INDEX(products!$A$1:$G$49,MATCH(orders!$D133,products!$A$1:$A$49,0),MATCH(orders!K$1,products!$A$1:$G$1,0))</f>
        <v>D</v>
      </c>
      <c r="L133" s="4">
        <f>INDEX(products!$A$1:$G$49,MATCH(orders!$D133,products!$A$1:$A$49,0),MATCH(orders!L$1,products!$A$1:$G$1,0))</f>
        <v>0.5</v>
      </c>
      <c r="M133" s="5">
        <f>INDEX(products!$A$1:$G$49,MATCH(orders!$D133,products!$A$1:$A$49,0),MATCH(orders!M$1,products!$A$1:$G$1,0))</f>
        <v>7.29</v>
      </c>
      <c r="N133" s="5">
        <f t="shared" si="2"/>
        <v>14.58</v>
      </c>
    </row>
    <row r="134" spans="1:14" x14ac:dyDescent="0.4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INDEX(customers!$A$1:$I$1001,MATCH(orders!$C134,customers!$A$1:$A$1001,0),MATCH(orders!F$1,customers!$A$1:$I$1,0))</f>
        <v>Osbert Robins</v>
      </c>
      <c r="G134" s="2" t="str">
        <f>INDEX(customers!$A$1:$I$1001,MATCH(orders!$C134,customers!$A$1:$A$1001,0),MATCH(orders!G$1,customers!$A$1:$I$1,0))</f>
        <v>Yes</v>
      </c>
      <c r="H134" s="2" t="str">
        <f>INDEX(customers!$A$1:$I$1001,MATCH(orders!$C134,customers!$A$1:$A$1001,0),MATCH(orders!H$1,customers!$A$1:$I$1,0))</f>
        <v>Huntsville</v>
      </c>
      <c r="I134" s="2" t="str">
        <f>INDEX(customers!$A$1:$I$1001,MATCH(orders!$C134,customers!$A$1:$A$1001,0),MATCH(orders!I$1,customers!$A$1:$I$1,0))</f>
        <v>United States</v>
      </c>
      <c r="J134" t="str">
        <f>INDEX(products!$A$1:$G$49,MATCH(orders!$D134,products!$A$1:$A$49,0),MATCH(orders!J$1,products!$A$1:$G$1,0))</f>
        <v>Ara</v>
      </c>
      <c r="K134" t="str">
        <f>INDEX(products!$A$1:$G$49,MATCH(orders!$D134,products!$A$1:$A$49,0),MATCH(orders!K$1,products!$A$1:$G$1,0))</f>
        <v>L</v>
      </c>
      <c r="L134" s="4">
        <f>INDEX(products!$A$1:$G$49,MATCH(orders!$D134,products!$A$1:$A$49,0),MATCH(orders!L$1,products!$A$1:$G$1,0))</f>
        <v>2.5</v>
      </c>
      <c r="M134" s="5">
        <f>INDEX(products!$A$1:$G$49,MATCH(orders!$D134,products!$A$1:$A$49,0),MATCH(orders!M$1,products!$A$1:$G$1,0))</f>
        <v>29.784999999999997</v>
      </c>
      <c r="N134" s="5">
        <f t="shared" si="2"/>
        <v>148.92499999999998</v>
      </c>
    </row>
    <row r="135" spans="1:14" x14ac:dyDescent="0.4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INDEX(customers!$A$1:$I$1001,MATCH(orders!$C135,customers!$A$1:$A$1001,0),MATCH(orders!F$1,customers!$A$1:$I$1,0))</f>
        <v>Othello Syseland</v>
      </c>
      <c r="G135" s="2" t="str">
        <f>INDEX(customers!$A$1:$I$1001,MATCH(orders!$C135,customers!$A$1:$A$1001,0),MATCH(orders!G$1,customers!$A$1:$I$1,0))</f>
        <v>No</v>
      </c>
      <c r="H135" s="2" t="str">
        <f>INDEX(customers!$A$1:$I$1001,MATCH(orders!$C135,customers!$A$1:$A$1001,0),MATCH(orders!H$1,customers!$A$1:$I$1,0))</f>
        <v>Santa Ana</v>
      </c>
      <c r="I135" s="2" t="str">
        <f>INDEX(customers!$A$1:$I$1001,MATCH(orders!$C135,customers!$A$1:$A$1001,0),MATCH(orders!I$1,customers!$A$1:$I$1,0))</f>
        <v>United States</v>
      </c>
      <c r="J135" t="str">
        <f>INDEX(products!$A$1:$G$49,MATCH(orders!$D135,products!$A$1:$A$49,0),MATCH(orders!J$1,products!$A$1:$G$1,0))</f>
        <v>Lib</v>
      </c>
      <c r="K135" t="str">
        <f>INDEX(products!$A$1:$G$49,MATCH(orders!$D135,products!$A$1:$A$49,0),MATCH(orders!K$1,products!$A$1:$G$1,0))</f>
        <v>D</v>
      </c>
      <c r="L135" s="4">
        <f>INDEX(products!$A$1:$G$49,MATCH(orders!$D135,products!$A$1:$A$49,0),MATCH(orders!L$1,products!$A$1:$G$1,0))</f>
        <v>1</v>
      </c>
      <c r="M135" s="5">
        <f>INDEX(products!$A$1:$G$49,MATCH(orders!$D135,products!$A$1:$A$49,0),MATCH(orders!M$1,products!$A$1:$G$1,0))</f>
        <v>12.95</v>
      </c>
      <c r="N135" s="5">
        <f t="shared" si="2"/>
        <v>12.95</v>
      </c>
    </row>
    <row r="136" spans="1:14" x14ac:dyDescent="0.4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INDEX(customers!$A$1:$I$1001,MATCH(orders!$C136,customers!$A$1:$A$1001,0),MATCH(orders!F$1,customers!$A$1:$I$1,0))</f>
        <v>Ewell Hanby</v>
      </c>
      <c r="G136" s="2" t="str">
        <f>INDEX(customers!$A$1:$I$1001,MATCH(orders!$C136,customers!$A$1:$A$1001,0),MATCH(orders!G$1,customers!$A$1:$I$1,0))</f>
        <v>Yes</v>
      </c>
      <c r="H136" s="2" t="str">
        <f>INDEX(customers!$A$1:$I$1001,MATCH(orders!$C136,customers!$A$1:$A$1001,0),MATCH(orders!H$1,customers!$A$1:$I$1,0))</f>
        <v>Washington</v>
      </c>
      <c r="I136" s="2" t="str">
        <f>INDEX(customers!$A$1:$I$1001,MATCH(orders!$C136,customers!$A$1:$A$1001,0),MATCH(orders!I$1,customers!$A$1:$I$1,0))</f>
        <v>United States</v>
      </c>
      <c r="J136" t="str">
        <f>INDEX(products!$A$1:$G$49,MATCH(orders!$D136,products!$A$1:$A$49,0),MATCH(orders!J$1,products!$A$1:$G$1,0))</f>
        <v>Exc</v>
      </c>
      <c r="K136" t="str">
        <f>INDEX(products!$A$1:$G$49,MATCH(orders!$D136,products!$A$1:$A$49,0),MATCH(orders!K$1,products!$A$1:$G$1,0))</f>
        <v>M</v>
      </c>
      <c r="L136" s="4">
        <f>INDEX(products!$A$1:$G$49,MATCH(orders!$D136,products!$A$1:$A$49,0),MATCH(orders!L$1,products!$A$1:$G$1,0))</f>
        <v>2.5</v>
      </c>
      <c r="M136" s="5">
        <f>INDEX(products!$A$1:$G$49,MATCH(orders!$D136,products!$A$1:$A$49,0),MATCH(orders!M$1,products!$A$1:$G$1,0))</f>
        <v>31.624999999999996</v>
      </c>
      <c r="N136" s="5">
        <f t="shared" si="2"/>
        <v>94.874999999999986</v>
      </c>
    </row>
    <row r="137" spans="1:14" x14ac:dyDescent="0.4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INDEX(customers!$A$1:$I$1001,MATCH(orders!$C137,customers!$A$1:$A$1001,0),MATCH(orders!F$1,customers!$A$1:$I$1,0))</f>
        <v>Blancha McAmish</v>
      </c>
      <c r="G137" s="2" t="str">
        <f>INDEX(customers!$A$1:$I$1001,MATCH(orders!$C137,customers!$A$1:$A$1001,0),MATCH(orders!G$1,customers!$A$1:$I$1,0))</f>
        <v>Yes</v>
      </c>
      <c r="H137" s="2" t="str">
        <f>INDEX(customers!$A$1:$I$1001,MATCH(orders!$C137,customers!$A$1:$A$1001,0),MATCH(orders!H$1,customers!$A$1:$I$1,0))</f>
        <v>Oklahoma City</v>
      </c>
      <c r="I137" s="2" t="str">
        <f>INDEX(customers!$A$1:$I$1001,MATCH(orders!$C137,customers!$A$1:$A$1001,0),MATCH(orders!I$1,customers!$A$1:$I$1,0))</f>
        <v>United States</v>
      </c>
      <c r="J137" t="str">
        <f>INDEX(products!$A$1:$G$49,MATCH(orders!$D137,products!$A$1:$A$49,0),MATCH(orders!J$1,products!$A$1:$G$1,0))</f>
        <v>Ara</v>
      </c>
      <c r="K137" t="str">
        <f>INDEX(products!$A$1:$G$49,MATCH(orders!$D137,products!$A$1:$A$49,0),MATCH(orders!K$1,products!$A$1:$G$1,0))</f>
        <v>L</v>
      </c>
      <c r="L137" s="4">
        <f>INDEX(products!$A$1:$G$49,MATCH(orders!$D137,products!$A$1:$A$49,0),MATCH(orders!L$1,products!$A$1:$G$1,0))</f>
        <v>0.5</v>
      </c>
      <c r="M137" s="5">
        <f>INDEX(products!$A$1:$G$49,MATCH(orders!$D137,products!$A$1:$A$49,0),MATCH(orders!M$1,products!$A$1:$G$1,0))</f>
        <v>7.77</v>
      </c>
      <c r="N137" s="5">
        <f t="shared" si="2"/>
        <v>38.849999999999994</v>
      </c>
    </row>
    <row r="138" spans="1:14" x14ac:dyDescent="0.4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INDEX(customers!$A$1:$I$1001,MATCH(orders!$C138,customers!$A$1:$A$1001,0),MATCH(orders!F$1,customers!$A$1:$I$1,0))</f>
        <v>Lowell Keenleyside</v>
      </c>
      <c r="G138" s="2" t="str">
        <f>INDEX(customers!$A$1:$I$1001,MATCH(orders!$C138,customers!$A$1:$A$1001,0),MATCH(orders!G$1,customers!$A$1:$I$1,0))</f>
        <v>No</v>
      </c>
      <c r="H138" s="2" t="str">
        <f>INDEX(customers!$A$1:$I$1001,MATCH(orders!$C138,customers!$A$1:$A$1001,0),MATCH(orders!H$1,customers!$A$1:$I$1,0))</f>
        <v>Saint Louis</v>
      </c>
      <c r="I138" s="2" t="str">
        <f>INDEX(customers!$A$1:$I$1001,MATCH(orders!$C138,customers!$A$1:$A$1001,0),MATCH(orders!I$1,customers!$A$1:$I$1,0))</f>
        <v>United States</v>
      </c>
      <c r="J138" t="str">
        <f>INDEX(products!$A$1:$G$49,MATCH(orders!$D138,products!$A$1:$A$49,0),MATCH(orders!J$1,products!$A$1:$G$1,0))</f>
        <v>Ara</v>
      </c>
      <c r="K138" t="str">
        <f>INDEX(products!$A$1:$G$49,MATCH(orders!$D138,products!$A$1:$A$49,0),MATCH(orders!K$1,products!$A$1:$G$1,0))</f>
        <v>D</v>
      </c>
      <c r="L138" s="4">
        <f>INDEX(products!$A$1:$G$49,MATCH(orders!$D138,products!$A$1:$A$49,0),MATCH(orders!L$1,products!$A$1:$G$1,0))</f>
        <v>0.2</v>
      </c>
      <c r="M138" s="5">
        <f>INDEX(products!$A$1:$G$49,MATCH(orders!$D138,products!$A$1:$A$49,0),MATCH(orders!M$1,products!$A$1:$G$1,0))</f>
        <v>2.9849999999999999</v>
      </c>
      <c r="N138" s="5">
        <f t="shared" si="2"/>
        <v>11.94</v>
      </c>
    </row>
    <row r="139" spans="1:14" x14ac:dyDescent="0.4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INDEX(customers!$A$1:$I$1001,MATCH(orders!$C139,customers!$A$1:$A$1001,0),MATCH(orders!F$1,customers!$A$1:$I$1,0))</f>
        <v>Elonore Joliffe</v>
      </c>
      <c r="G139" s="2" t="str">
        <f>INDEX(customers!$A$1:$I$1001,MATCH(orders!$C139,customers!$A$1:$A$1001,0),MATCH(orders!G$1,customers!$A$1:$I$1,0))</f>
        <v>No</v>
      </c>
      <c r="H139" s="2" t="str">
        <f>INDEX(customers!$A$1:$I$1001,MATCH(orders!$C139,customers!$A$1:$A$1001,0),MATCH(orders!H$1,customers!$A$1:$I$1,0))</f>
        <v>Bailieborough</v>
      </c>
      <c r="I139" s="2" t="str">
        <f>INDEX(customers!$A$1:$I$1001,MATCH(orders!$C139,customers!$A$1:$A$1001,0),MATCH(orders!I$1,customers!$A$1:$I$1,0))</f>
        <v>Ireland</v>
      </c>
      <c r="J139" t="str">
        <f>INDEX(products!$A$1:$G$49,MATCH(orders!$D139,products!$A$1:$A$49,0),MATCH(orders!J$1,products!$A$1:$G$1,0))</f>
        <v>Exc</v>
      </c>
      <c r="K139" t="str">
        <f>INDEX(products!$A$1:$G$49,MATCH(orders!$D139,products!$A$1:$A$49,0),MATCH(orders!K$1,products!$A$1:$G$1,0))</f>
        <v>L</v>
      </c>
      <c r="L139" s="4">
        <f>INDEX(products!$A$1:$G$49,MATCH(orders!$D139,products!$A$1:$A$49,0),MATCH(orders!L$1,products!$A$1:$G$1,0))</f>
        <v>2.5</v>
      </c>
      <c r="M139" s="5">
        <f>INDEX(products!$A$1:$G$49,MATCH(orders!$D139,products!$A$1:$A$49,0),MATCH(orders!M$1,products!$A$1:$G$1,0))</f>
        <v>34.154999999999994</v>
      </c>
      <c r="N139" s="5">
        <f t="shared" si="2"/>
        <v>102.46499999999997</v>
      </c>
    </row>
    <row r="140" spans="1:14" x14ac:dyDescent="0.4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INDEX(customers!$A$1:$I$1001,MATCH(orders!$C140,customers!$A$1:$A$1001,0),MATCH(orders!F$1,customers!$A$1:$I$1,0))</f>
        <v>Abraham Coleman</v>
      </c>
      <c r="G140" s="2" t="str">
        <f>INDEX(customers!$A$1:$I$1001,MATCH(orders!$C140,customers!$A$1:$A$1001,0),MATCH(orders!G$1,customers!$A$1:$I$1,0))</f>
        <v>No</v>
      </c>
      <c r="H140" s="2" t="str">
        <f>INDEX(customers!$A$1:$I$1001,MATCH(orders!$C140,customers!$A$1:$A$1001,0),MATCH(orders!H$1,customers!$A$1:$I$1,0))</f>
        <v>Honolulu</v>
      </c>
      <c r="I140" s="2" t="str">
        <f>INDEX(customers!$A$1:$I$1001,MATCH(orders!$C140,customers!$A$1:$A$1001,0),MATCH(orders!I$1,customers!$A$1:$I$1,0))</f>
        <v>United States</v>
      </c>
      <c r="J140" t="str">
        <f>INDEX(products!$A$1:$G$49,MATCH(orders!$D140,products!$A$1:$A$49,0),MATCH(orders!J$1,products!$A$1:$G$1,0))</f>
        <v>Exc</v>
      </c>
      <c r="K140" t="str">
        <f>INDEX(products!$A$1:$G$49,MATCH(orders!$D140,products!$A$1:$A$49,0),MATCH(orders!K$1,products!$A$1:$G$1,0))</f>
        <v>D</v>
      </c>
      <c r="L140" s="4">
        <f>INDEX(products!$A$1:$G$49,MATCH(orders!$D140,products!$A$1:$A$49,0),MATCH(orders!L$1,products!$A$1:$G$1,0))</f>
        <v>1</v>
      </c>
      <c r="M140" s="5">
        <f>INDEX(products!$A$1:$G$49,MATCH(orders!$D140,products!$A$1:$A$49,0),MATCH(orders!M$1,products!$A$1:$G$1,0))</f>
        <v>12.15</v>
      </c>
      <c r="N140" s="5">
        <f t="shared" si="2"/>
        <v>48.6</v>
      </c>
    </row>
    <row r="141" spans="1:14" x14ac:dyDescent="0.4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INDEX(customers!$A$1:$I$1001,MATCH(orders!$C141,customers!$A$1:$A$1001,0),MATCH(orders!F$1,customers!$A$1:$I$1,0))</f>
        <v>Rivy Farington</v>
      </c>
      <c r="G141" s="2" t="str">
        <f>INDEX(customers!$A$1:$I$1001,MATCH(orders!$C141,customers!$A$1:$A$1001,0),MATCH(orders!G$1,customers!$A$1:$I$1,0))</f>
        <v>Yes</v>
      </c>
      <c r="H141" s="2" t="str">
        <f>INDEX(customers!$A$1:$I$1001,MATCH(orders!$C141,customers!$A$1:$A$1001,0),MATCH(orders!H$1,customers!$A$1:$I$1,0))</f>
        <v>Corona</v>
      </c>
      <c r="I141" s="2" t="str">
        <f>INDEX(customers!$A$1:$I$1001,MATCH(orders!$C141,customers!$A$1:$A$1001,0),MATCH(orders!I$1,customers!$A$1:$I$1,0))</f>
        <v>United States</v>
      </c>
      <c r="J141" t="str">
        <f>INDEX(products!$A$1:$G$49,MATCH(orders!$D141,products!$A$1:$A$49,0),MATCH(orders!J$1,products!$A$1:$G$1,0))</f>
        <v>Lib</v>
      </c>
      <c r="K141" t="str">
        <f>INDEX(products!$A$1:$G$49,MATCH(orders!$D141,products!$A$1:$A$49,0),MATCH(orders!K$1,products!$A$1:$G$1,0))</f>
        <v>D</v>
      </c>
      <c r="L141" s="4">
        <f>INDEX(products!$A$1:$G$49,MATCH(orders!$D141,products!$A$1:$A$49,0),MATCH(orders!L$1,products!$A$1:$G$1,0))</f>
        <v>1</v>
      </c>
      <c r="M141" s="5">
        <f>INDEX(products!$A$1:$G$49,MATCH(orders!$D141,products!$A$1:$A$49,0),MATCH(orders!M$1,products!$A$1:$G$1,0))</f>
        <v>12.95</v>
      </c>
      <c r="N141" s="5">
        <f t="shared" si="2"/>
        <v>77.699999999999989</v>
      </c>
    </row>
    <row r="142" spans="1:14" x14ac:dyDescent="0.4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INDEX(customers!$A$1:$I$1001,MATCH(orders!$C142,customers!$A$1:$A$1001,0),MATCH(orders!F$1,customers!$A$1:$I$1,0))</f>
        <v>Vallie Kundt</v>
      </c>
      <c r="G142" s="2" t="str">
        <f>INDEX(customers!$A$1:$I$1001,MATCH(orders!$C142,customers!$A$1:$A$1001,0),MATCH(orders!G$1,customers!$A$1:$I$1,0))</f>
        <v>Yes</v>
      </c>
      <c r="H142" s="2" t="str">
        <f>INDEX(customers!$A$1:$I$1001,MATCH(orders!$C142,customers!$A$1:$A$1001,0),MATCH(orders!H$1,customers!$A$1:$I$1,0))</f>
        <v>Ballivor</v>
      </c>
      <c r="I142" s="2" t="str">
        <f>INDEX(customers!$A$1:$I$1001,MATCH(orders!$C142,customers!$A$1:$A$1001,0),MATCH(orders!I$1,customers!$A$1:$I$1,0))</f>
        <v>Ireland</v>
      </c>
      <c r="J142" t="str">
        <f>INDEX(products!$A$1:$G$49,MATCH(orders!$D142,products!$A$1:$A$49,0),MATCH(orders!J$1,products!$A$1:$G$1,0))</f>
        <v>Lib</v>
      </c>
      <c r="K142" t="str">
        <f>INDEX(products!$A$1:$G$49,MATCH(orders!$D142,products!$A$1:$A$49,0),MATCH(orders!K$1,products!$A$1:$G$1,0))</f>
        <v>D</v>
      </c>
      <c r="L142" s="4">
        <f>INDEX(products!$A$1:$G$49,MATCH(orders!$D142,products!$A$1:$A$49,0),MATCH(orders!L$1,products!$A$1:$G$1,0))</f>
        <v>2.5</v>
      </c>
      <c r="M142" s="5">
        <f>INDEX(products!$A$1:$G$49,MATCH(orders!$D142,products!$A$1:$A$49,0),MATCH(orders!M$1,products!$A$1:$G$1,0))</f>
        <v>29.784999999999997</v>
      </c>
      <c r="N142" s="5">
        <f t="shared" si="2"/>
        <v>29.784999999999997</v>
      </c>
    </row>
    <row r="143" spans="1:14" x14ac:dyDescent="0.4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INDEX(customers!$A$1:$I$1001,MATCH(orders!$C143,customers!$A$1:$A$1001,0),MATCH(orders!F$1,customers!$A$1:$I$1,0))</f>
        <v>Boyd Bett</v>
      </c>
      <c r="G143" s="2" t="str">
        <f>INDEX(customers!$A$1:$I$1001,MATCH(orders!$C143,customers!$A$1:$A$1001,0),MATCH(orders!G$1,customers!$A$1:$I$1,0))</f>
        <v>Yes</v>
      </c>
      <c r="H143" s="2" t="str">
        <f>INDEX(customers!$A$1:$I$1001,MATCH(orders!$C143,customers!$A$1:$A$1001,0),MATCH(orders!H$1,customers!$A$1:$I$1,0))</f>
        <v>Washington</v>
      </c>
      <c r="I143" s="2" t="str">
        <f>INDEX(customers!$A$1:$I$1001,MATCH(orders!$C143,customers!$A$1:$A$1001,0),MATCH(orders!I$1,customers!$A$1:$I$1,0))</f>
        <v>United States</v>
      </c>
      <c r="J143" t="str">
        <f>INDEX(products!$A$1:$G$49,MATCH(orders!$D143,products!$A$1:$A$49,0),MATCH(orders!J$1,products!$A$1:$G$1,0))</f>
        <v>Ara</v>
      </c>
      <c r="K143" t="str">
        <f>INDEX(products!$A$1:$G$49,MATCH(orders!$D143,products!$A$1:$A$49,0),MATCH(orders!K$1,products!$A$1:$G$1,0))</f>
        <v>L</v>
      </c>
      <c r="L143" s="4">
        <f>INDEX(products!$A$1:$G$49,MATCH(orders!$D143,products!$A$1:$A$49,0),MATCH(orders!L$1,products!$A$1:$G$1,0))</f>
        <v>0.2</v>
      </c>
      <c r="M143" s="5">
        <f>INDEX(products!$A$1:$G$49,MATCH(orders!$D143,products!$A$1:$A$49,0),MATCH(orders!M$1,products!$A$1:$G$1,0))</f>
        <v>3.8849999999999998</v>
      </c>
      <c r="N143" s="5">
        <f t="shared" si="2"/>
        <v>15.54</v>
      </c>
    </row>
    <row r="144" spans="1:14" x14ac:dyDescent="0.4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INDEX(customers!$A$1:$I$1001,MATCH(orders!$C144,customers!$A$1:$A$1001,0),MATCH(orders!F$1,customers!$A$1:$I$1,0))</f>
        <v>Julio Armytage</v>
      </c>
      <c r="G144" s="2" t="str">
        <f>INDEX(customers!$A$1:$I$1001,MATCH(orders!$C144,customers!$A$1:$A$1001,0),MATCH(orders!G$1,customers!$A$1:$I$1,0))</f>
        <v>Yes</v>
      </c>
      <c r="H144" s="2" t="str">
        <f>INDEX(customers!$A$1:$I$1001,MATCH(orders!$C144,customers!$A$1:$A$1001,0),MATCH(orders!H$1,customers!$A$1:$I$1,0))</f>
        <v>Portumna</v>
      </c>
      <c r="I144" s="2" t="str">
        <f>INDEX(customers!$A$1:$I$1001,MATCH(orders!$C144,customers!$A$1:$A$1001,0),MATCH(orders!I$1,customers!$A$1:$I$1,0))</f>
        <v>Ireland</v>
      </c>
      <c r="J144" t="str">
        <f>INDEX(products!$A$1:$G$49,MATCH(orders!$D144,products!$A$1:$A$49,0),MATCH(orders!J$1,products!$A$1:$G$1,0))</f>
        <v>Exc</v>
      </c>
      <c r="K144" t="str">
        <f>INDEX(products!$A$1:$G$49,MATCH(orders!$D144,products!$A$1:$A$49,0),MATCH(orders!K$1,products!$A$1:$G$1,0))</f>
        <v>L</v>
      </c>
      <c r="L144" s="4">
        <f>INDEX(products!$A$1:$G$49,MATCH(orders!$D144,products!$A$1:$A$49,0),MATCH(orders!L$1,products!$A$1:$G$1,0))</f>
        <v>2.5</v>
      </c>
      <c r="M144" s="5">
        <f>INDEX(products!$A$1:$G$49,MATCH(orders!$D144,products!$A$1:$A$49,0),MATCH(orders!M$1,products!$A$1:$G$1,0))</f>
        <v>34.154999999999994</v>
      </c>
      <c r="N144" s="5">
        <f t="shared" si="2"/>
        <v>136.61999999999998</v>
      </c>
    </row>
    <row r="145" spans="1:14" x14ac:dyDescent="0.4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INDEX(customers!$A$1:$I$1001,MATCH(orders!$C145,customers!$A$1:$A$1001,0),MATCH(orders!F$1,customers!$A$1:$I$1,0))</f>
        <v>Deana Staite</v>
      </c>
      <c r="G145" s="2" t="str">
        <f>INDEX(customers!$A$1:$I$1001,MATCH(orders!$C145,customers!$A$1:$A$1001,0),MATCH(orders!G$1,customers!$A$1:$I$1,0))</f>
        <v>No</v>
      </c>
      <c r="H145" s="2" t="str">
        <f>INDEX(customers!$A$1:$I$1001,MATCH(orders!$C145,customers!$A$1:$A$1001,0),MATCH(orders!H$1,customers!$A$1:$I$1,0))</f>
        <v>Houston</v>
      </c>
      <c r="I145" s="2" t="str">
        <f>INDEX(customers!$A$1:$I$1001,MATCH(orders!$C145,customers!$A$1:$A$1001,0),MATCH(orders!I$1,customers!$A$1:$I$1,0))</f>
        <v>United States</v>
      </c>
      <c r="J145" t="str">
        <f>INDEX(products!$A$1:$G$49,MATCH(orders!$D145,products!$A$1:$A$49,0),MATCH(orders!J$1,products!$A$1:$G$1,0))</f>
        <v>Lib</v>
      </c>
      <c r="K145" t="str">
        <f>INDEX(products!$A$1:$G$49,MATCH(orders!$D145,products!$A$1:$A$49,0),MATCH(orders!K$1,products!$A$1:$G$1,0))</f>
        <v>M</v>
      </c>
      <c r="L145" s="4">
        <f>INDEX(products!$A$1:$G$49,MATCH(orders!$D145,products!$A$1:$A$49,0),MATCH(orders!L$1,products!$A$1:$G$1,0))</f>
        <v>0.5</v>
      </c>
      <c r="M145" s="5">
        <f>INDEX(products!$A$1:$G$49,MATCH(orders!$D145,products!$A$1:$A$49,0),MATCH(orders!M$1,products!$A$1:$G$1,0))</f>
        <v>8.73</v>
      </c>
      <c r="N145" s="5">
        <f t="shared" si="2"/>
        <v>17.46</v>
      </c>
    </row>
    <row r="146" spans="1:14" x14ac:dyDescent="0.4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INDEX(customers!$A$1:$I$1001,MATCH(orders!$C146,customers!$A$1:$A$1001,0),MATCH(orders!F$1,customers!$A$1:$I$1,0))</f>
        <v>Winn Keyse</v>
      </c>
      <c r="G146" s="2" t="str">
        <f>INDEX(customers!$A$1:$I$1001,MATCH(orders!$C146,customers!$A$1:$A$1001,0),MATCH(orders!G$1,customers!$A$1:$I$1,0))</f>
        <v>Yes</v>
      </c>
      <c r="H146" s="2" t="str">
        <f>INDEX(customers!$A$1:$I$1001,MATCH(orders!$C146,customers!$A$1:$A$1001,0),MATCH(orders!H$1,customers!$A$1:$I$1,0))</f>
        <v>Orange</v>
      </c>
      <c r="I146" s="2" t="str">
        <f>INDEX(customers!$A$1:$I$1001,MATCH(orders!$C146,customers!$A$1:$A$1001,0),MATCH(orders!I$1,customers!$A$1:$I$1,0))</f>
        <v>United States</v>
      </c>
      <c r="J146" t="str">
        <f>INDEX(products!$A$1:$G$49,MATCH(orders!$D146,products!$A$1:$A$49,0),MATCH(orders!J$1,products!$A$1:$G$1,0))</f>
        <v>Exc</v>
      </c>
      <c r="K146" t="str">
        <f>INDEX(products!$A$1:$G$49,MATCH(orders!$D146,products!$A$1:$A$49,0),MATCH(orders!K$1,products!$A$1:$G$1,0))</f>
        <v>L</v>
      </c>
      <c r="L146" s="4">
        <f>INDEX(products!$A$1:$G$49,MATCH(orders!$D146,products!$A$1:$A$49,0),MATCH(orders!L$1,products!$A$1:$G$1,0))</f>
        <v>2.5</v>
      </c>
      <c r="M146" s="5">
        <f>INDEX(products!$A$1:$G$49,MATCH(orders!$D146,products!$A$1:$A$49,0),MATCH(orders!M$1,products!$A$1:$G$1,0))</f>
        <v>34.154999999999994</v>
      </c>
      <c r="N146" s="5">
        <f t="shared" si="2"/>
        <v>68.309999999999988</v>
      </c>
    </row>
    <row r="147" spans="1:14" x14ac:dyDescent="0.4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INDEX(customers!$A$1:$I$1001,MATCH(orders!$C147,customers!$A$1:$A$1001,0),MATCH(orders!F$1,customers!$A$1:$I$1,0))</f>
        <v>Osmund Clausen-Thue</v>
      </c>
      <c r="G147" s="2" t="str">
        <f>INDEX(customers!$A$1:$I$1001,MATCH(orders!$C147,customers!$A$1:$A$1001,0),MATCH(orders!G$1,customers!$A$1:$I$1,0))</f>
        <v>No</v>
      </c>
      <c r="H147" s="2" t="str">
        <f>INDEX(customers!$A$1:$I$1001,MATCH(orders!$C147,customers!$A$1:$A$1001,0),MATCH(orders!H$1,customers!$A$1:$I$1,0))</f>
        <v>El Paso</v>
      </c>
      <c r="I147" s="2" t="str">
        <f>INDEX(customers!$A$1:$I$1001,MATCH(orders!$C147,customers!$A$1:$A$1001,0),MATCH(orders!I$1,customers!$A$1:$I$1,0))</f>
        <v>United States</v>
      </c>
      <c r="J147" t="str">
        <f>INDEX(products!$A$1:$G$49,MATCH(orders!$D147,products!$A$1:$A$49,0),MATCH(orders!J$1,products!$A$1:$G$1,0))</f>
        <v>Lib</v>
      </c>
      <c r="K147" t="str">
        <f>INDEX(products!$A$1:$G$49,MATCH(orders!$D147,products!$A$1:$A$49,0),MATCH(orders!K$1,products!$A$1:$G$1,0))</f>
        <v>M</v>
      </c>
      <c r="L147" s="4">
        <f>INDEX(products!$A$1:$G$49,MATCH(orders!$D147,products!$A$1:$A$49,0),MATCH(orders!L$1,products!$A$1:$G$1,0))</f>
        <v>0.2</v>
      </c>
      <c r="M147" s="5">
        <f>INDEX(products!$A$1:$G$49,MATCH(orders!$D147,products!$A$1:$A$49,0),MATCH(orders!M$1,products!$A$1:$G$1,0))</f>
        <v>4.3650000000000002</v>
      </c>
      <c r="N147" s="5">
        <f t="shared" si="2"/>
        <v>17.46</v>
      </c>
    </row>
    <row r="148" spans="1:14" x14ac:dyDescent="0.4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INDEX(customers!$A$1:$I$1001,MATCH(orders!$C148,customers!$A$1:$A$1001,0),MATCH(orders!F$1,customers!$A$1:$I$1,0))</f>
        <v>Leonore Francisco</v>
      </c>
      <c r="G148" s="2" t="str">
        <f>INDEX(customers!$A$1:$I$1001,MATCH(orders!$C148,customers!$A$1:$A$1001,0),MATCH(orders!G$1,customers!$A$1:$I$1,0))</f>
        <v>No</v>
      </c>
      <c r="H148" s="2" t="str">
        <f>INDEX(customers!$A$1:$I$1001,MATCH(orders!$C148,customers!$A$1:$A$1001,0),MATCH(orders!H$1,customers!$A$1:$I$1,0))</f>
        <v>Carson City</v>
      </c>
      <c r="I148" s="2" t="str">
        <f>INDEX(customers!$A$1:$I$1001,MATCH(orders!$C148,customers!$A$1:$A$1001,0),MATCH(orders!I$1,customers!$A$1:$I$1,0))</f>
        <v>United States</v>
      </c>
      <c r="J148" t="str">
        <f>INDEX(products!$A$1:$G$49,MATCH(orders!$D148,products!$A$1:$A$49,0),MATCH(orders!J$1,products!$A$1:$G$1,0))</f>
        <v>Lib</v>
      </c>
      <c r="K148" t="str">
        <f>INDEX(products!$A$1:$G$49,MATCH(orders!$D148,products!$A$1:$A$49,0),MATCH(orders!K$1,products!$A$1:$G$1,0))</f>
        <v>M</v>
      </c>
      <c r="L148" s="4">
        <f>INDEX(products!$A$1:$G$49,MATCH(orders!$D148,products!$A$1:$A$49,0),MATCH(orders!L$1,products!$A$1:$G$1,0))</f>
        <v>1</v>
      </c>
      <c r="M148" s="5">
        <f>INDEX(products!$A$1:$G$49,MATCH(orders!$D148,products!$A$1:$A$49,0),MATCH(orders!M$1,products!$A$1:$G$1,0))</f>
        <v>14.55</v>
      </c>
      <c r="N148" s="5">
        <f t="shared" si="2"/>
        <v>43.650000000000006</v>
      </c>
    </row>
    <row r="149" spans="1:14" x14ac:dyDescent="0.4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INDEX(customers!$A$1:$I$1001,MATCH(orders!$C149,customers!$A$1:$A$1001,0),MATCH(orders!F$1,customers!$A$1:$I$1,0))</f>
        <v>Leonore Francisco</v>
      </c>
      <c r="G149" s="2" t="str">
        <f>INDEX(customers!$A$1:$I$1001,MATCH(orders!$C149,customers!$A$1:$A$1001,0),MATCH(orders!G$1,customers!$A$1:$I$1,0))</f>
        <v>No</v>
      </c>
      <c r="H149" s="2" t="str">
        <f>INDEX(customers!$A$1:$I$1001,MATCH(orders!$C149,customers!$A$1:$A$1001,0),MATCH(orders!H$1,customers!$A$1:$I$1,0))</f>
        <v>Carson City</v>
      </c>
      <c r="I149" s="2" t="str">
        <f>INDEX(customers!$A$1:$I$1001,MATCH(orders!$C149,customers!$A$1:$A$1001,0),MATCH(orders!I$1,customers!$A$1:$I$1,0))</f>
        <v>United States</v>
      </c>
      <c r="J149" t="str">
        <f>INDEX(products!$A$1:$G$49,MATCH(orders!$D149,products!$A$1:$A$49,0),MATCH(orders!J$1,products!$A$1:$G$1,0))</f>
        <v>Exc</v>
      </c>
      <c r="K149" t="str">
        <f>INDEX(products!$A$1:$G$49,MATCH(orders!$D149,products!$A$1:$A$49,0),MATCH(orders!K$1,products!$A$1:$G$1,0))</f>
        <v>M</v>
      </c>
      <c r="L149" s="4">
        <f>INDEX(products!$A$1:$G$49,MATCH(orders!$D149,products!$A$1:$A$49,0),MATCH(orders!L$1,products!$A$1:$G$1,0))</f>
        <v>1</v>
      </c>
      <c r="M149" s="5">
        <f>INDEX(products!$A$1:$G$49,MATCH(orders!$D149,products!$A$1:$A$49,0),MATCH(orders!M$1,products!$A$1:$G$1,0))</f>
        <v>13.75</v>
      </c>
      <c r="N149" s="5">
        <f t="shared" si="2"/>
        <v>27.5</v>
      </c>
    </row>
    <row r="150" spans="1:14" x14ac:dyDescent="0.4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INDEX(customers!$A$1:$I$1001,MATCH(orders!$C150,customers!$A$1:$A$1001,0),MATCH(orders!F$1,customers!$A$1:$I$1,0))</f>
        <v>Giacobo Skingle</v>
      </c>
      <c r="G150" s="2" t="str">
        <f>INDEX(customers!$A$1:$I$1001,MATCH(orders!$C150,customers!$A$1:$A$1001,0),MATCH(orders!G$1,customers!$A$1:$I$1,0))</f>
        <v>Yes</v>
      </c>
      <c r="H150" s="2" t="str">
        <f>INDEX(customers!$A$1:$I$1001,MATCH(orders!$C150,customers!$A$1:$A$1001,0),MATCH(orders!H$1,customers!$A$1:$I$1,0))</f>
        <v>Provo</v>
      </c>
      <c r="I150" s="2" t="str">
        <f>INDEX(customers!$A$1:$I$1001,MATCH(orders!$C150,customers!$A$1:$A$1001,0),MATCH(orders!I$1,customers!$A$1:$I$1,0))</f>
        <v>United States</v>
      </c>
      <c r="J150" t="str">
        <f>INDEX(products!$A$1:$G$49,MATCH(orders!$D150,products!$A$1:$A$49,0),MATCH(orders!J$1,products!$A$1:$G$1,0))</f>
        <v>Exc</v>
      </c>
      <c r="K150" t="str">
        <f>INDEX(products!$A$1:$G$49,MATCH(orders!$D150,products!$A$1:$A$49,0),MATCH(orders!K$1,products!$A$1:$G$1,0))</f>
        <v>D</v>
      </c>
      <c r="L150" s="4">
        <f>INDEX(products!$A$1:$G$49,MATCH(orders!$D150,products!$A$1:$A$49,0),MATCH(orders!L$1,products!$A$1:$G$1,0))</f>
        <v>0.2</v>
      </c>
      <c r="M150" s="5">
        <f>INDEX(products!$A$1:$G$49,MATCH(orders!$D150,products!$A$1:$A$49,0),MATCH(orders!M$1,products!$A$1:$G$1,0))</f>
        <v>3.645</v>
      </c>
      <c r="N150" s="5">
        <f t="shared" si="2"/>
        <v>18.225000000000001</v>
      </c>
    </row>
    <row r="151" spans="1:14" x14ac:dyDescent="0.4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INDEX(customers!$A$1:$I$1001,MATCH(orders!$C151,customers!$A$1:$A$1001,0),MATCH(orders!F$1,customers!$A$1:$I$1,0))</f>
        <v>Gerard Pirdy</v>
      </c>
      <c r="G151" s="2" t="str">
        <f>INDEX(customers!$A$1:$I$1001,MATCH(orders!$C151,customers!$A$1:$A$1001,0),MATCH(orders!G$1,customers!$A$1:$I$1,0))</f>
        <v>Yes</v>
      </c>
      <c r="H151" s="2" t="str">
        <f>INDEX(customers!$A$1:$I$1001,MATCH(orders!$C151,customers!$A$1:$A$1001,0),MATCH(orders!H$1,customers!$A$1:$I$1,0))</f>
        <v>Boca Raton</v>
      </c>
      <c r="I151" s="2" t="str">
        <f>INDEX(customers!$A$1:$I$1001,MATCH(orders!$C151,customers!$A$1:$A$1001,0),MATCH(orders!I$1,customers!$A$1:$I$1,0))</f>
        <v>United States</v>
      </c>
      <c r="J151" t="str">
        <f>INDEX(products!$A$1:$G$49,MATCH(orders!$D151,products!$A$1:$A$49,0),MATCH(orders!J$1,products!$A$1:$G$1,0))</f>
        <v>Ara</v>
      </c>
      <c r="K151" t="str">
        <f>INDEX(products!$A$1:$G$49,MATCH(orders!$D151,products!$A$1:$A$49,0),MATCH(orders!K$1,products!$A$1:$G$1,0))</f>
        <v>M</v>
      </c>
      <c r="L151" s="4">
        <f>INDEX(products!$A$1:$G$49,MATCH(orders!$D151,products!$A$1:$A$49,0),MATCH(orders!L$1,products!$A$1:$G$1,0))</f>
        <v>2.5</v>
      </c>
      <c r="M151" s="5">
        <f>INDEX(products!$A$1:$G$49,MATCH(orders!$D151,products!$A$1:$A$49,0),MATCH(orders!M$1,products!$A$1:$G$1,0))</f>
        <v>25.874999999999996</v>
      </c>
      <c r="N151" s="5">
        <f t="shared" si="2"/>
        <v>51.749999999999993</v>
      </c>
    </row>
    <row r="152" spans="1:14" x14ac:dyDescent="0.4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INDEX(customers!$A$1:$I$1001,MATCH(orders!$C152,customers!$A$1:$A$1001,0),MATCH(orders!F$1,customers!$A$1:$I$1,0))</f>
        <v>Jacinthe Balsillie</v>
      </c>
      <c r="G152" s="2" t="str">
        <f>INDEX(customers!$A$1:$I$1001,MATCH(orders!$C152,customers!$A$1:$A$1001,0),MATCH(orders!G$1,customers!$A$1:$I$1,0))</f>
        <v>Yes</v>
      </c>
      <c r="H152" s="2" t="str">
        <f>INDEX(customers!$A$1:$I$1001,MATCH(orders!$C152,customers!$A$1:$A$1001,0),MATCH(orders!H$1,customers!$A$1:$I$1,0))</f>
        <v>Roanoke</v>
      </c>
      <c r="I152" s="2" t="str">
        <f>INDEX(customers!$A$1:$I$1001,MATCH(orders!$C152,customers!$A$1:$A$1001,0),MATCH(orders!I$1,customers!$A$1:$I$1,0))</f>
        <v>United States</v>
      </c>
      <c r="J152" t="str">
        <f>INDEX(products!$A$1:$G$49,MATCH(orders!$D152,products!$A$1:$A$49,0),MATCH(orders!J$1,products!$A$1:$G$1,0))</f>
        <v>Lib</v>
      </c>
      <c r="K152" t="str">
        <f>INDEX(products!$A$1:$G$49,MATCH(orders!$D152,products!$A$1:$A$49,0),MATCH(orders!K$1,products!$A$1:$G$1,0))</f>
        <v>D</v>
      </c>
      <c r="L152" s="4">
        <f>INDEX(products!$A$1:$G$49,MATCH(orders!$D152,products!$A$1:$A$49,0),MATCH(orders!L$1,products!$A$1:$G$1,0))</f>
        <v>1</v>
      </c>
      <c r="M152" s="5">
        <f>INDEX(products!$A$1:$G$49,MATCH(orders!$D152,products!$A$1:$A$49,0),MATCH(orders!M$1,products!$A$1:$G$1,0))</f>
        <v>12.95</v>
      </c>
      <c r="N152" s="5">
        <f t="shared" si="2"/>
        <v>12.95</v>
      </c>
    </row>
    <row r="153" spans="1:14" x14ac:dyDescent="0.4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INDEX(customers!$A$1:$I$1001,MATCH(orders!$C153,customers!$A$1:$A$1001,0),MATCH(orders!F$1,customers!$A$1:$I$1,0))</f>
        <v>Quinton Fouracres</v>
      </c>
      <c r="G153" s="2" t="str">
        <f>INDEX(customers!$A$1:$I$1001,MATCH(orders!$C153,customers!$A$1:$A$1001,0),MATCH(orders!G$1,customers!$A$1:$I$1,0))</f>
        <v>Yes</v>
      </c>
      <c r="H153" s="2" t="str">
        <f>INDEX(customers!$A$1:$I$1001,MATCH(orders!$C153,customers!$A$1:$A$1001,0),MATCH(orders!H$1,customers!$A$1:$I$1,0))</f>
        <v>Des Moines</v>
      </c>
      <c r="I153" s="2" t="str">
        <f>INDEX(customers!$A$1:$I$1001,MATCH(orders!$C153,customers!$A$1:$A$1001,0),MATCH(orders!I$1,customers!$A$1:$I$1,0))</f>
        <v>United States</v>
      </c>
      <c r="J153" t="str">
        <f>INDEX(products!$A$1:$G$49,MATCH(orders!$D153,products!$A$1:$A$49,0),MATCH(orders!J$1,products!$A$1:$G$1,0))</f>
        <v>Ara</v>
      </c>
      <c r="K153" t="str">
        <f>INDEX(products!$A$1:$G$49,MATCH(orders!$D153,products!$A$1:$A$49,0),MATCH(orders!K$1,products!$A$1:$G$1,0))</f>
        <v>M</v>
      </c>
      <c r="L153" s="4">
        <f>INDEX(products!$A$1:$G$49,MATCH(orders!$D153,products!$A$1:$A$49,0),MATCH(orders!L$1,products!$A$1:$G$1,0))</f>
        <v>1</v>
      </c>
      <c r="M153" s="5">
        <f>INDEX(products!$A$1:$G$49,MATCH(orders!$D153,products!$A$1:$A$49,0),MATCH(orders!M$1,products!$A$1:$G$1,0))</f>
        <v>11.25</v>
      </c>
      <c r="N153" s="5">
        <f t="shared" si="2"/>
        <v>33.75</v>
      </c>
    </row>
    <row r="154" spans="1:14" x14ac:dyDescent="0.4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INDEX(customers!$A$1:$I$1001,MATCH(orders!$C154,customers!$A$1:$A$1001,0),MATCH(orders!F$1,customers!$A$1:$I$1,0))</f>
        <v>Bettina Leffek</v>
      </c>
      <c r="G154" s="2" t="str">
        <f>INDEX(customers!$A$1:$I$1001,MATCH(orders!$C154,customers!$A$1:$A$1001,0),MATCH(orders!G$1,customers!$A$1:$I$1,0))</f>
        <v>Yes</v>
      </c>
      <c r="H154" s="2" t="str">
        <f>INDEX(customers!$A$1:$I$1001,MATCH(orders!$C154,customers!$A$1:$A$1001,0),MATCH(orders!H$1,customers!$A$1:$I$1,0))</f>
        <v>Honolulu</v>
      </c>
      <c r="I154" s="2" t="str">
        <f>INDEX(customers!$A$1:$I$1001,MATCH(orders!$C154,customers!$A$1:$A$1001,0),MATCH(orders!I$1,customers!$A$1:$I$1,0))</f>
        <v>United States</v>
      </c>
      <c r="J154" t="str">
        <f>INDEX(products!$A$1:$G$49,MATCH(orders!$D154,products!$A$1:$A$49,0),MATCH(orders!J$1,products!$A$1:$G$1,0))</f>
        <v>Rob</v>
      </c>
      <c r="K154" t="str">
        <f>INDEX(products!$A$1:$G$49,MATCH(orders!$D154,products!$A$1:$A$49,0),MATCH(orders!K$1,products!$A$1:$G$1,0))</f>
        <v>M</v>
      </c>
      <c r="L154" s="4">
        <f>INDEX(products!$A$1:$G$49,MATCH(orders!$D154,products!$A$1:$A$49,0),MATCH(orders!L$1,products!$A$1:$G$1,0))</f>
        <v>2.5</v>
      </c>
      <c r="M154" s="5">
        <f>INDEX(products!$A$1:$G$49,MATCH(orders!$D154,products!$A$1:$A$49,0),MATCH(orders!M$1,products!$A$1:$G$1,0))</f>
        <v>22.884999999999998</v>
      </c>
      <c r="N154" s="5">
        <f t="shared" si="2"/>
        <v>68.655000000000001</v>
      </c>
    </row>
    <row r="155" spans="1:14" x14ac:dyDescent="0.4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INDEX(customers!$A$1:$I$1001,MATCH(orders!$C155,customers!$A$1:$A$1001,0),MATCH(orders!F$1,customers!$A$1:$I$1,0))</f>
        <v>Hetti Penson</v>
      </c>
      <c r="G155" s="2" t="str">
        <f>INDEX(customers!$A$1:$I$1001,MATCH(orders!$C155,customers!$A$1:$A$1001,0),MATCH(orders!G$1,customers!$A$1:$I$1,0))</f>
        <v>No</v>
      </c>
      <c r="H155" s="2" t="str">
        <f>INDEX(customers!$A$1:$I$1001,MATCH(orders!$C155,customers!$A$1:$A$1001,0),MATCH(orders!H$1,customers!$A$1:$I$1,0))</f>
        <v>Fort Lauderdale</v>
      </c>
      <c r="I155" s="2" t="str">
        <f>INDEX(customers!$A$1:$I$1001,MATCH(orders!$C155,customers!$A$1:$A$1001,0),MATCH(orders!I$1,customers!$A$1:$I$1,0))</f>
        <v>United States</v>
      </c>
      <c r="J155" t="str">
        <f>INDEX(products!$A$1:$G$49,MATCH(orders!$D155,products!$A$1:$A$49,0),MATCH(orders!J$1,products!$A$1:$G$1,0))</f>
        <v>Rob</v>
      </c>
      <c r="K155" t="str">
        <f>INDEX(products!$A$1:$G$49,MATCH(orders!$D155,products!$A$1:$A$49,0),MATCH(orders!K$1,products!$A$1:$G$1,0))</f>
        <v>D</v>
      </c>
      <c r="L155" s="4">
        <f>INDEX(products!$A$1:$G$49,MATCH(orders!$D155,products!$A$1:$A$49,0),MATCH(orders!L$1,products!$A$1:$G$1,0))</f>
        <v>0.2</v>
      </c>
      <c r="M155" s="5">
        <f>INDEX(products!$A$1:$G$49,MATCH(orders!$D155,products!$A$1:$A$49,0),MATCH(orders!M$1,products!$A$1:$G$1,0))</f>
        <v>2.6849999999999996</v>
      </c>
      <c r="N155" s="5">
        <f t="shared" si="2"/>
        <v>2.6849999999999996</v>
      </c>
    </row>
    <row r="156" spans="1:14" x14ac:dyDescent="0.4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INDEX(customers!$A$1:$I$1001,MATCH(orders!$C156,customers!$A$1:$A$1001,0),MATCH(orders!F$1,customers!$A$1:$I$1,0))</f>
        <v>Jocko Pray</v>
      </c>
      <c r="G156" s="2" t="str">
        <f>INDEX(customers!$A$1:$I$1001,MATCH(orders!$C156,customers!$A$1:$A$1001,0),MATCH(orders!G$1,customers!$A$1:$I$1,0))</f>
        <v>No</v>
      </c>
      <c r="H156" s="2" t="str">
        <f>INDEX(customers!$A$1:$I$1001,MATCH(orders!$C156,customers!$A$1:$A$1001,0),MATCH(orders!H$1,customers!$A$1:$I$1,0))</f>
        <v>Philadelphia</v>
      </c>
      <c r="I156" s="2" t="str">
        <f>INDEX(customers!$A$1:$I$1001,MATCH(orders!$C156,customers!$A$1:$A$1001,0),MATCH(orders!I$1,customers!$A$1:$I$1,0))</f>
        <v>United States</v>
      </c>
      <c r="J156" t="str">
        <f>INDEX(products!$A$1:$G$49,MATCH(orders!$D156,products!$A$1:$A$49,0),MATCH(orders!J$1,products!$A$1:$G$1,0))</f>
        <v>Ara</v>
      </c>
      <c r="K156" t="str">
        <f>INDEX(products!$A$1:$G$49,MATCH(orders!$D156,products!$A$1:$A$49,0),MATCH(orders!K$1,products!$A$1:$G$1,0))</f>
        <v>D</v>
      </c>
      <c r="L156" s="4">
        <f>INDEX(products!$A$1:$G$49,MATCH(orders!$D156,products!$A$1:$A$49,0),MATCH(orders!L$1,products!$A$1:$G$1,0))</f>
        <v>2.5</v>
      </c>
      <c r="M156" s="5">
        <f>INDEX(products!$A$1:$G$49,MATCH(orders!$D156,products!$A$1:$A$49,0),MATCH(orders!M$1,products!$A$1:$G$1,0))</f>
        <v>22.884999999999998</v>
      </c>
      <c r="N156" s="5">
        <f t="shared" si="2"/>
        <v>114.42499999999998</v>
      </c>
    </row>
    <row r="157" spans="1:14" x14ac:dyDescent="0.4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INDEX(customers!$A$1:$I$1001,MATCH(orders!$C157,customers!$A$1:$A$1001,0),MATCH(orders!F$1,customers!$A$1:$I$1,0))</f>
        <v>Grete Holborn</v>
      </c>
      <c r="G157" s="2" t="str">
        <f>INDEX(customers!$A$1:$I$1001,MATCH(orders!$C157,customers!$A$1:$A$1001,0),MATCH(orders!G$1,customers!$A$1:$I$1,0))</f>
        <v>Yes</v>
      </c>
      <c r="H157" s="2" t="str">
        <f>INDEX(customers!$A$1:$I$1001,MATCH(orders!$C157,customers!$A$1:$A$1001,0),MATCH(orders!H$1,customers!$A$1:$I$1,0))</f>
        <v>Norwalk</v>
      </c>
      <c r="I157" s="2" t="str">
        <f>INDEX(customers!$A$1:$I$1001,MATCH(orders!$C157,customers!$A$1:$A$1001,0),MATCH(orders!I$1,customers!$A$1:$I$1,0))</f>
        <v>United States</v>
      </c>
      <c r="J157" t="str">
        <f>INDEX(products!$A$1:$G$49,MATCH(orders!$D157,products!$A$1:$A$49,0),MATCH(orders!J$1,products!$A$1:$G$1,0))</f>
        <v>Ara</v>
      </c>
      <c r="K157" t="str">
        <f>INDEX(products!$A$1:$G$49,MATCH(orders!$D157,products!$A$1:$A$49,0),MATCH(orders!K$1,products!$A$1:$G$1,0))</f>
        <v>M</v>
      </c>
      <c r="L157" s="4">
        <f>INDEX(products!$A$1:$G$49,MATCH(orders!$D157,products!$A$1:$A$49,0),MATCH(orders!L$1,products!$A$1:$G$1,0))</f>
        <v>2.5</v>
      </c>
      <c r="M157" s="5">
        <f>INDEX(products!$A$1:$G$49,MATCH(orders!$D157,products!$A$1:$A$49,0),MATCH(orders!M$1,products!$A$1:$G$1,0))</f>
        <v>25.874999999999996</v>
      </c>
      <c r="N157" s="5">
        <f t="shared" si="2"/>
        <v>155.24999999999997</v>
      </c>
    </row>
    <row r="158" spans="1:14" x14ac:dyDescent="0.4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INDEX(customers!$A$1:$I$1001,MATCH(orders!$C158,customers!$A$1:$A$1001,0),MATCH(orders!F$1,customers!$A$1:$I$1,0))</f>
        <v>Fielding Keinrat</v>
      </c>
      <c r="G158" s="2" t="str">
        <f>INDEX(customers!$A$1:$I$1001,MATCH(orders!$C158,customers!$A$1:$A$1001,0),MATCH(orders!G$1,customers!$A$1:$I$1,0))</f>
        <v>Yes</v>
      </c>
      <c r="H158" s="2" t="str">
        <f>INDEX(customers!$A$1:$I$1001,MATCH(orders!$C158,customers!$A$1:$A$1001,0),MATCH(orders!H$1,customers!$A$1:$I$1,0))</f>
        <v>Arlington</v>
      </c>
      <c r="I158" s="2" t="str">
        <f>INDEX(customers!$A$1:$I$1001,MATCH(orders!$C158,customers!$A$1:$A$1001,0),MATCH(orders!I$1,customers!$A$1:$I$1,0))</f>
        <v>United States</v>
      </c>
      <c r="J158" t="str">
        <f>INDEX(products!$A$1:$G$49,MATCH(orders!$D158,products!$A$1:$A$49,0),MATCH(orders!J$1,products!$A$1:$G$1,0))</f>
        <v>Ara</v>
      </c>
      <c r="K158" t="str">
        <f>INDEX(products!$A$1:$G$49,MATCH(orders!$D158,products!$A$1:$A$49,0),MATCH(orders!K$1,products!$A$1:$G$1,0))</f>
        <v>M</v>
      </c>
      <c r="L158" s="4">
        <f>INDEX(products!$A$1:$G$49,MATCH(orders!$D158,products!$A$1:$A$49,0),MATCH(orders!L$1,products!$A$1:$G$1,0))</f>
        <v>2.5</v>
      </c>
      <c r="M158" s="5">
        <f>INDEX(products!$A$1:$G$49,MATCH(orders!$D158,products!$A$1:$A$49,0),MATCH(orders!M$1,products!$A$1:$G$1,0))</f>
        <v>25.874999999999996</v>
      </c>
      <c r="N158" s="5">
        <f t="shared" si="2"/>
        <v>77.624999999999986</v>
      </c>
    </row>
    <row r="159" spans="1:14" x14ac:dyDescent="0.4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INDEX(customers!$A$1:$I$1001,MATCH(orders!$C159,customers!$A$1:$A$1001,0),MATCH(orders!F$1,customers!$A$1:$I$1,0))</f>
        <v>Paulo Yea</v>
      </c>
      <c r="G159" s="2" t="str">
        <f>INDEX(customers!$A$1:$I$1001,MATCH(orders!$C159,customers!$A$1:$A$1001,0),MATCH(orders!G$1,customers!$A$1:$I$1,0))</f>
        <v>No</v>
      </c>
      <c r="H159" s="2" t="str">
        <f>INDEX(customers!$A$1:$I$1001,MATCH(orders!$C159,customers!$A$1:$A$1001,0),MATCH(orders!H$1,customers!$A$1:$I$1,0))</f>
        <v>Ashford</v>
      </c>
      <c r="I159" s="2" t="str">
        <f>INDEX(customers!$A$1:$I$1001,MATCH(orders!$C159,customers!$A$1:$A$1001,0),MATCH(orders!I$1,customers!$A$1:$I$1,0))</f>
        <v>Ireland</v>
      </c>
      <c r="J159" t="str">
        <f>INDEX(products!$A$1:$G$49,MATCH(orders!$D159,products!$A$1:$A$49,0),MATCH(orders!J$1,products!$A$1:$G$1,0))</f>
        <v>Rob</v>
      </c>
      <c r="K159" t="str">
        <f>INDEX(products!$A$1:$G$49,MATCH(orders!$D159,products!$A$1:$A$49,0),MATCH(orders!K$1,products!$A$1:$G$1,0))</f>
        <v>D</v>
      </c>
      <c r="L159" s="4">
        <f>INDEX(products!$A$1:$G$49,MATCH(orders!$D159,products!$A$1:$A$49,0),MATCH(orders!L$1,products!$A$1:$G$1,0))</f>
        <v>2.5</v>
      </c>
      <c r="M159" s="5">
        <f>INDEX(products!$A$1:$G$49,MATCH(orders!$D159,products!$A$1:$A$49,0),MATCH(orders!M$1,products!$A$1:$G$1,0))</f>
        <v>20.584999999999997</v>
      </c>
      <c r="N159" s="5">
        <f t="shared" si="2"/>
        <v>61.754999999999995</v>
      </c>
    </row>
    <row r="160" spans="1:14" x14ac:dyDescent="0.4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INDEX(customers!$A$1:$I$1001,MATCH(orders!$C160,customers!$A$1:$A$1001,0),MATCH(orders!F$1,customers!$A$1:$I$1,0))</f>
        <v>Say Risborough</v>
      </c>
      <c r="G160" s="2" t="str">
        <f>INDEX(customers!$A$1:$I$1001,MATCH(orders!$C160,customers!$A$1:$A$1001,0),MATCH(orders!G$1,customers!$A$1:$I$1,0))</f>
        <v>Yes</v>
      </c>
      <c r="H160" s="2" t="str">
        <f>INDEX(customers!$A$1:$I$1001,MATCH(orders!$C160,customers!$A$1:$A$1001,0),MATCH(orders!H$1,customers!$A$1:$I$1,0))</f>
        <v>Chattanooga</v>
      </c>
      <c r="I160" s="2" t="str">
        <f>INDEX(customers!$A$1:$I$1001,MATCH(orders!$C160,customers!$A$1:$A$1001,0),MATCH(orders!I$1,customers!$A$1:$I$1,0))</f>
        <v>United States</v>
      </c>
      <c r="J160" t="str">
        <f>INDEX(products!$A$1:$G$49,MATCH(orders!$D160,products!$A$1:$A$49,0),MATCH(orders!J$1,products!$A$1:$G$1,0))</f>
        <v>Rob</v>
      </c>
      <c r="K160" t="str">
        <f>INDEX(products!$A$1:$G$49,MATCH(orders!$D160,products!$A$1:$A$49,0),MATCH(orders!K$1,products!$A$1:$G$1,0))</f>
        <v>D</v>
      </c>
      <c r="L160" s="4">
        <f>INDEX(products!$A$1:$G$49,MATCH(orders!$D160,products!$A$1:$A$49,0),MATCH(orders!L$1,products!$A$1:$G$1,0))</f>
        <v>2.5</v>
      </c>
      <c r="M160" s="5">
        <f>INDEX(products!$A$1:$G$49,MATCH(orders!$D160,products!$A$1:$A$49,0),MATCH(orders!M$1,products!$A$1:$G$1,0))</f>
        <v>20.584999999999997</v>
      </c>
      <c r="N160" s="5">
        <f t="shared" si="2"/>
        <v>123.50999999999999</v>
      </c>
    </row>
    <row r="161" spans="1:14" x14ac:dyDescent="0.4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INDEX(customers!$A$1:$I$1001,MATCH(orders!$C161,customers!$A$1:$A$1001,0),MATCH(orders!F$1,customers!$A$1:$I$1,0))</f>
        <v>Alexa Sizey</v>
      </c>
      <c r="G161" s="2" t="str">
        <f>INDEX(customers!$A$1:$I$1001,MATCH(orders!$C161,customers!$A$1:$A$1001,0),MATCH(orders!G$1,customers!$A$1:$I$1,0))</f>
        <v>No</v>
      </c>
      <c r="H161" s="2" t="str">
        <f>INDEX(customers!$A$1:$I$1001,MATCH(orders!$C161,customers!$A$1:$A$1001,0),MATCH(orders!H$1,customers!$A$1:$I$1,0))</f>
        <v>Portland</v>
      </c>
      <c r="I161" s="2" t="str">
        <f>INDEX(customers!$A$1:$I$1001,MATCH(orders!$C161,customers!$A$1:$A$1001,0),MATCH(orders!I$1,customers!$A$1:$I$1,0))</f>
        <v>United States</v>
      </c>
      <c r="J161" t="str">
        <f>INDEX(products!$A$1:$G$49,MATCH(orders!$D161,products!$A$1:$A$49,0),MATCH(orders!J$1,products!$A$1:$G$1,0))</f>
        <v>Lib</v>
      </c>
      <c r="K161" t="str">
        <f>INDEX(products!$A$1:$G$49,MATCH(orders!$D161,products!$A$1:$A$49,0),MATCH(orders!K$1,products!$A$1:$G$1,0))</f>
        <v>L</v>
      </c>
      <c r="L161" s="4">
        <f>INDEX(products!$A$1:$G$49,MATCH(orders!$D161,products!$A$1:$A$49,0),MATCH(orders!L$1,products!$A$1:$G$1,0))</f>
        <v>2.5</v>
      </c>
      <c r="M161" s="5">
        <f>INDEX(products!$A$1:$G$49,MATCH(orders!$D161,products!$A$1:$A$49,0),MATCH(orders!M$1,products!$A$1:$G$1,0))</f>
        <v>36.454999999999998</v>
      </c>
      <c r="N161" s="5">
        <f t="shared" si="2"/>
        <v>218.73</v>
      </c>
    </row>
    <row r="162" spans="1:14" x14ac:dyDescent="0.4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INDEX(customers!$A$1:$I$1001,MATCH(orders!$C162,customers!$A$1:$A$1001,0),MATCH(orders!F$1,customers!$A$1:$I$1,0))</f>
        <v>Kari Swede</v>
      </c>
      <c r="G162" s="2" t="str">
        <f>INDEX(customers!$A$1:$I$1001,MATCH(orders!$C162,customers!$A$1:$A$1001,0),MATCH(orders!G$1,customers!$A$1:$I$1,0))</f>
        <v>No</v>
      </c>
      <c r="H162" s="2" t="str">
        <f>INDEX(customers!$A$1:$I$1001,MATCH(orders!$C162,customers!$A$1:$A$1001,0),MATCH(orders!H$1,customers!$A$1:$I$1,0))</f>
        <v>Oklahoma City</v>
      </c>
      <c r="I162" s="2" t="str">
        <f>INDEX(customers!$A$1:$I$1001,MATCH(orders!$C162,customers!$A$1:$A$1001,0),MATCH(orders!I$1,customers!$A$1:$I$1,0))</f>
        <v>United States</v>
      </c>
      <c r="J162" t="str">
        <f>INDEX(products!$A$1:$G$49,MATCH(orders!$D162,products!$A$1:$A$49,0),MATCH(orders!J$1,products!$A$1:$G$1,0))</f>
        <v>Exc</v>
      </c>
      <c r="K162" t="str">
        <f>INDEX(products!$A$1:$G$49,MATCH(orders!$D162,products!$A$1:$A$49,0),MATCH(orders!K$1,products!$A$1:$G$1,0))</f>
        <v>M</v>
      </c>
      <c r="L162" s="4">
        <f>INDEX(products!$A$1:$G$49,MATCH(orders!$D162,products!$A$1:$A$49,0),MATCH(orders!L$1,products!$A$1:$G$1,0))</f>
        <v>0.5</v>
      </c>
      <c r="M162" s="5">
        <f>INDEX(products!$A$1:$G$49,MATCH(orders!$D162,products!$A$1:$A$49,0),MATCH(orders!M$1,products!$A$1:$G$1,0))</f>
        <v>8.25</v>
      </c>
      <c r="N162" s="5">
        <f t="shared" si="2"/>
        <v>33</v>
      </c>
    </row>
    <row r="163" spans="1:14" x14ac:dyDescent="0.4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INDEX(customers!$A$1:$I$1001,MATCH(orders!$C163,customers!$A$1:$A$1001,0),MATCH(orders!F$1,customers!$A$1:$I$1,0))</f>
        <v>Leontine Rubrow</v>
      </c>
      <c r="G163" s="2" t="str">
        <f>INDEX(customers!$A$1:$I$1001,MATCH(orders!$C163,customers!$A$1:$A$1001,0),MATCH(orders!G$1,customers!$A$1:$I$1,0))</f>
        <v>No</v>
      </c>
      <c r="H163" s="2" t="str">
        <f>INDEX(customers!$A$1:$I$1001,MATCH(orders!$C163,customers!$A$1:$A$1001,0),MATCH(orders!H$1,customers!$A$1:$I$1,0))</f>
        <v>Washington</v>
      </c>
      <c r="I163" s="2" t="str">
        <f>INDEX(customers!$A$1:$I$1001,MATCH(orders!$C163,customers!$A$1:$A$1001,0),MATCH(orders!I$1,customers!$A$1:$I$1,0))</f>
        <v>United States</v>
      </c>
      <c r="J163" t="str">
        <f>INDEX(products!$A$1:$G$49,MATCH(orders!$D163,products!$A$1:$A$49,0),MATCH(orders!J$1,products!$A$1:$G$1,0))</f>
        <v>Ara</v>
      </c>
      <c r="K163" t="str">
        <f>INDEX(products!$A$1:$G$49,MATCH(orders!$D163,products!$A$1:$A$49,0),MATCH(orders!K$1,products!$A$1:$G$1,0))</f>
        <v>L</v>
      </c>
      <c r="L163" s="4">
        <f>INDEX(products!$A$1:$G$49,MATCH(orders!$D163,products!$A$1:$A$49,0),MATCH(orders!L$1,products!$A$1:$G$1,0))</f>
        <v>0.5</v>
      </c>
      <c r="M163" s="5">
        <f>INDEX(products!$A$1:$G$49,MATCH(orders!$D163,products!$A$1:$A$49,0),MATCH(orders!M$1,products!$A$1:$G$1,0))</f>
        <v>7.77</v>
      </c>
      <c r="N163" s="5">
        <f t="shared" si="2"/>
        <v>23.31</v>
      </c>
    </row>
    <row r="164" spans="1:14" x14ac:dyDescent="0.4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INDEX(customers!$A$1:$I$1001,MATCH(orders!$C164,customers!$A$1:$A$1001,0),MATCH(orders!F$1,customers!$A$1:$I$1,0))</f>
        <v>Dottie Tift</v>
      </c>
      <c r="G164" s="2" t="str">
        <f>INDEX(customers!$A$1:$I$1001,MATCH(orders!$C164,customers!$A$1:$A$1001,0),MATCH(orders!G$1,customers!$A$1:$I$1,0))</f>
        <v>Yes</v>
      </c>
      <c r="H164" s="2" t="str">
        <f>INDEX(customers!$A$1:$I$1001,MATCH(orders!$C164,customers!$A$1:$A$1001,0),MATCH(orders!H$1,customers!$A$1:$I$1,0))</f>
        <v>Greensboro</v>
      </c>
      <c r="I164" s="2" t="str">
        <f>INDEX(customers!$A$1:$I$1001,MATCH(orders!$C164,customers!$A$1:$A$1001,0),MATCH(orders!I$1,customers!$A$1:$I$1,0))</f>
        <v>United States</v>
      </c>
      <c r="J164" t="str">
        <f>INDEX(products!$A$1:$G$49,MATCH(orders!$D164,products!$A$1:$A$49,0),MATCH(orders!J$1,products!$A$1:$G$1,0))</f>
        <v>Exc</v>
      </c>
      <c r="K164" t="str">
        <f>INDEX(products!$A$1:$G$49,MATCH(orders!$D164,products!$A$1:$A$49,0),MATCH(orders!K$1,products!$A$1:$G$1,0))</f>
        <v>D</v>
      </c>
      <c r="L164" s="4">
        <f>INDEX(products!$A$1:$G$49,MATCH(orders!$D164,products!$A$1:$A$49,0),MATCH(orders!L$1,products!$A$1:$G$1,0))</f>
        <v>0.5</v>
      </c>
      <c r="M164" s="5">
        <f>INDEX(products!$A$1:$G$49,MATCH(orders!$D164,products!$A$1:$A$49,0),MATCH(orders!M$1,products!$A$1:$G$1,0))</f>
        <v>7.29</v>
      </c>
      <c r="N164" s="5">
        <f t="shared" si="2"/>
        <v>21.87</v>
      </c>
    </row>
    <row r="165" spans="1:14" x14ac:dyDescent="0.4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INDEX(customers!$A$1:$I$1001,MATCH(orders!$C165,customers!$A$1:$A$1001,0),MATCH(orders!F$1,customers!$A$1:$I$1,0))</f>
        <v>Gerardo Schonfeld</v>
      </c>
      <c r="G165" s="2" t="str">
        <f>INDEX(customers!$A$1:$I$1001,MATCH(orders!$C165,customers!$A$1:$A$1001,0),MATCH(orders!G$1,customers!$A$1:$I$1,0))</f>
        <v>No</v>
      </c>
      <c r="H165" s="2" t="str">
        <f>INDEX(customers!$A$1:$I$1001,MATCH(orders!$C165,customers!$A$1:$A$1001,0),MATCH(orders!H$1,customers!$A$1:$I$1,0))</f>
        <v>Alexandria</v>
      </c>
      <c r="I165" s="2" t="str">
        <f>INDEX(customers!$A$1:$I$1001,MATCH(orders!$C165,customers!$A$1:$A$1001,0),MATCH(orders!I$1,customers!$A$1:$I$1,0))</f>
        <v>United States</v>
      </c>
      <c r="J165" t="str">
        <f>INDEX(products!$A$1:$G$49,MATCH(orders!$D165,products!$A$1:$A$49,0),MATCH(orders!J$1,products!$A$1:$G$1,0))</f>
        <v>Rob</v>
      </c>
      <c r="K165" t="str">
        <f>INDEX(products!$A$1:$G$49,MATCH(orders!$D165,products!$A$1:$A$49,0),MATCH(orders!K$1,products!$A$1:$G$1,0))</f>
        <v>D</v>
      </c>
      <c r="L165" s="4">
        <f>INDEX(products!$A$1:$G$49,MATCH(orders!$D165,products!$A$1:$A$49,0),MATCH(orders!L$1,products!$A$1:$G$1,0))</f>
        <v>0.2</v>
      </c>
      <c r="M165" s="5">
        <f>INDEX(products!$A$1:$G$49,MATCH(orders!$D165,products!$A$1:$A$49,0),MATCH(orders!M$1,products!$A$1:$G$1,0))</f>
        <v>2.6849999999999996</v>
      </c>
      <c r="N165" s="5">
        <f t="shared" si="2"/>
        <v>16.11</v>
      </c>
    </row>
    <row r="166" spans="1:14" x14ac:dyDescent="0.4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INDEX(customers!$A$1:$I$1001,MATCH(orders!$C166,customers!$A$1:$A$1001,0),MATCH(orders!F$1,customers!$A$1:$I$1,0))</f>
        <v>Claiborne Feye</v>
      </c>
      <c r="G166" s="2" t="str">
        <f>INDEX(customers!$A$1:$I$1001,MATCH(orders!$C166,customers!$A$1:$A$1001,0),MATCH(orders!G$1,customers!$A$1:$I$1,0))</f>
        <v>No</v>
      </c>
      <c r="H166" s="2" t="str">
        <f>INDEX(customers!$A$1:$I$1001,MATCH(orders!$C166,customers!$A$1:$A$1001,0),MATCH(orders!H$1,customers!$A$1:$I$1,0))</f>
        <v>Castlebridge</v>
      </c>
      <c r="I166" s="2" t="str">
        <f>INDEX(customers!$A$1:$I$1001,MATCH(orders!$C166,customers!$A$1:$A$1001,0),MATCH(orders!I$1,customers!$A$1:$I$1,0))</f>
        <v>Ireland</v>
      </c>
      <c r="J166" t="str">
        <f>INDEX(products!$A$1:$G$49,MATCH(orders!$D166,products!$A$1:$A$49,0),MATCH(orders!J$1,products!$A$1:$G$1,0))</f>
        <v>Exc</v>
      </c>
      <c r="K166" t="str">
        <f>INDEX(products!$A$1:$G$49,MATCH(orders!$D166,products!$A$1:$A$49,0),MATCH(orders!K$1,products!$A$1:$G$1,0))</f>
        <v>D</v>
      </c>
      <c r="L166" s="4">
        <f>INDEX(products!$A$1:$G$49,MATCH(orders!$D166,products!$A$1:$A$49,0),MATCH(orders!L$1,products!$A$1:$G$1,0))</f>
        <v>0.5</v>
      </c>
      <c r="M166" s="5">
        <f>INDEX(products!$A$1:$G$49,MATCH(orders!$D166,products!$A$1:$A$49,0),MATCH(orders!M$1,products!$A$1:$G$1,0))</f>
        <v>7.29</v>
      </c>
      <c r="N166" s="5">
        <f t="shared" si="2"/>
        <v>29.16</v>
      </c>
    </row>
    <row r="167" spans="1:14" x14ac:dyDescent="0.4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INDEX(customers!$A$1:$I$1001,MATCH(orders!$C167,customers!$A$1:$A$1001,0),MATCH(orders!F$1,customers!$A$1:$I$1,0))</f>
        <v>Mina Elstone</v>
      </c>
      <c r="G167" s="2" t="str">
        <f>INDEX(customers!$A$1:$I$1001,MATCH(orders!$C167,customers!$A$1:$A$1001,0),MATCH(orders!G$1,customers!$A$1:$I$1,0))</f>
        <v>Yes</v>
      </c>
      <c r="H167" s="2" t="str">
        <f>INDEX(customers!$A$1:$I$1001,MATCH(orders!$C167,customers!$A$1:$A$1001,0),MATCH(orders!H$1,customers!$A$1:$I$1,0))</f>
        <v>Racine</v>
      </c>
      <c r="I167" s="2" t="str">
        <f>INDEX(customers!$A$1:$I$1001,MATCH(orders!$C167,customers!$A$1:$A$1001,0),MATCH(orders!I$1,customers!$A$1:$I$1,0))</f>
        <v>United States</v>
      </c>
      <c r="J167" t="str">
        <f>INDEX(products!$A$1:$G$49,MATCH(orders!$D167,products!$A$1:$A$49,0),MATCH(orders!J$1,products!$A$1:$G$1,0))</f>
        <v>Rob</v>
      </c>
      <c r="K167" t="str">
        <f>INDEX(products!$A$1:$G$49,MATCH(orders!$D167,products!$A$1:$A$49,0),MATCH(orders!K$1,products!$A$1:$G$1,0))</f>
        <v>D</v>
      </c>
      <c r="L167" s="4">
        <f>INDEX(products!$A$1:$G$49,MATCH(orders!$D167,products!$A$1:$A$49,0),MATCH(orders!L$1,products!$A$1:$G$1,0))</f>
        <v>1</v>
      </c>
      <c r="M167" s="5">
        <f>INDEX(products!$A$1:$G$49,MATCH(orders!$D167,products!$A$1:$A$49,0),MATCH(orders!M$1,products!$A$1:$G$1,0))</f>
        <v>8.9499999999999993</v>
      </c>
      <c r="N167" s="5">
        <f t="shared" si="2"/>
        <v>53.699999999999996</v>
      </c>
    </row>
    <row r="168" spans="1:14" x14ac:dyDescent="0.4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INDEX(customers!$A$1:$I$1001,MATCH(orders!$C168,customers!$A$1:$A$1001,0),MATCH(orders!F$1,customers!$A$1:$I$1,0))</f>
        <v>Sherman Mewrcik</v>
      </c>
      <c r="G168" s="2" t="str">
        <f>INDEX(customers!$A$1:$I$1001,MATCH(orders!$C168,customers!$A$1:$A$1001,0),MATCH(orders!G$1,customers!$A$1:$I$1,0))</f>
        <v>Yes</v>
      </c>
      <c r="H168" s="2" t="str">
        <f>INDEX(customers!$A$1:$I$1001,MATCH(orders!$C168,customers!$A$1:$A$1001,0),MATCH(orders!H$1,customers!$A$1:$I$1,0))</f>
        <v>Clearwater</v>
      </c>
      <c r="I168" s="2" t="str">
        <f>INDEX(customers!$A$1:$I$1001,MATCH(orders!$C168,customers!$A$1:$A$1001,0),MATCH(orders!I$1,customers!$A$1:$I$1,0))</f>
        <v>United States</v>
      </c>
      <c r="J168" t="str">
        <f>INDEX(products!$A$1:$G$49,MATCH(orders!$D168,products!$A$1:$A$49,0),MATCH(orders!J$1,products!$A$1:$G$1,0))</f>
        <v>Rob</v>
      </c>
      <c r="K168" t="str">
        <f>INDEX(products!$A$1:$G$49,MATCH(orders!$D168,products!$A$1:$A$49,0),MATCH(orders!K$1,products!$A$1:$G$1,0))</f>
        <v>D</v>
      </c>
      <c r="L168" s="4">
        <f>INDEX(products!$A$1:$G$49,MATCH(orders!$D168,products!$A$1:$A$49,0),MATCH(orders!L$1,products!$A$1:$G$1,0))</f>
        <v>0.5</v>
      </c>
      <c r="M168" s="5">
        <f>INDEX(products!$A$1:$G$49,MATCH(orders!$D168,products!$A$1:$A$49,0),MATCH(orders!M$1,products!$A$1:$G$1,0))</f>
        <v>5.3699999999999992</v>
      </c>
      <c r="N168" s="5">
        <f t="shared" si="2"/>
        <v>26.849999999999994</v>
      </c>
    </row>
    <row r="169" spans="1:14" x14ac:dyDescent="0.4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INDEX(customers!$A$1:$I$1001,MATCH(orders!$C169,customers!$A$1:$A$1001,0),MATCH(orders!F$1,customers!$A$1:$I$1,0))</f>
        <v>Tamarah Fero</v>
      </c>
      <c r="G169" s="2" t="str">
        <f>INDEX(customers!$A$1:$I$1001,MATCH(orders!$C169,customers!$A$1:$A$1001,0),MATCH(orders!G$1,customers!$A$1:$I$1,0))</f>
        <v>Yes</v>
      </c>
      <c r="H169" s="2" t="str">
        <f>INDEX(customers!$A$1:$I$1001,MATCH(orders!$C169,customers!$A$1:$A$1001,0),MATCH(orders!H$1,customers!$A$1:$I$1,0))</f>
        <v>Racine</v>
      </c>
      <c r="I169" s="2" t="str">
        <f>INDEX(customers!$A$1:$I$1001,MATCH(orders!$C169,customers!$A$1:$A$1001,0),MATCH(orders!I$1,customers!$A$1:$I$1,0))</f>
        <v>United States</v>
      </c>
      <c r="J169" t="str">
        <f>INDEX(products!$A$1:$G$49,MATCH(orders!$D169,products!$A$1:$A$49,0),MATCH(orders!J$1,products!$A$1:$G$1,0))</f>
        <v>Exc</v>
      </c>
      <c r="K169" t="str">
        <f>INDEX(products!$A$1:$G$49,MATCH(orders!$D169,products!$A$1:$A$49,0),MATCH(orders!K$1,products!$A$1:$G$1,0))</f>
        <v>M</v>
      </c>
      <c r="L169" s="4">
        <f>INDEX(products!$A$1:$G$49,MATCH(orders!$D169,products!$A$1:$A$49,0),MATCH(orders!L$1,products!$A$1:$G$1,0))</f>
        <v>0.5</v>
      </c>
      <c r="M169" s="5">
        <f>INDEX(products!$A$1:$G$49,MATCH(orders!$D169,products!$A$1:$A$49,0),MATCH(orders!M$1,products!$A$1:$G$1,0))</f>
        <v>8.25</v>
      </c>
      <c r="N169" s="5">
        <f t="shared" si="2"/>
        <v>41.25</v>
      </c>
    </row>
    <row r="170" spans="1:14" x14ac:dyDescent="0.4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INDEX(customers!$A$1:$I$1001,MATCH(orders!$C170,customers!$A$1:$A$1001,0),MATCH(orders!F$1,customers!$A$1:$I$1,0))</f>
        <v>Stanislaus Valsler</v>
      </c>
      <c r="G170" s="2" t="str">
        <f>INDEX(customers!$A$1:$I$1001,MATCH(orders!$C170,customers!$A$1:$A$1001,0),MATCH(orders!G$1,customers!$A$1:$I$1,0))</f>
        <v>No</v>
      </c>
      <c r="H170" s="2" t="str">
        <f>INDEX(customers!$A$1:$I$1001,MATCH(orders!$C170,customers!$A$1:$A$1001,0),MATCH(orders!H$1,customers!$A$1:$I$1,0))</f>
        <v>Castlebridge</v>
      </c>
      <c r="I170" s="2" t="str">
        <f>INDEX(customers!$A$1:$I$1001,MATCH(orders!$C170,customers!$A$1:$A$1001,0),MATCH(orders!I$1,customers!$A$1:$I$1,0))</f>
        <v>Ireland</v>
      </c>
      <c r="J170" t="str">
        <f>INDEX(products!$A$1:$G$49,MATCH(orders!$D170,products!$A$1:$A$49,0),MATCH(orders!J$1,products!$A$1:$G$1,0))</f>
        <v>Ara</v>
      </c>
      <c r="K170" t="str">
        <f>INDEX(products!$A$1:$G$49,MATCH(orders!$D170,products!$A$1:$A$49,0),MATCH(orders!K$1,products!$A$1:$G$1,0))</f>
        <v>M</v>
      </c>
      <c r="L170" s="4">
        <f>INDEX(products!$A$1:$G$49,MATCH(orders!$D170,products!$A$1:$A$49,0),MATCH(orders!L$1,products!$A$1:$G$1,0))</f>
        <v>0.5</v>
      </c>
      <c r="M170" s="5">
        <f>INDEX(products!$A$1:$G$49,MATCH(orders!$D170,products!$A$1:$A$49,0),MATCH(orders!M$1,products!$A$1:$G$1,0))</f>
        <v>6.75</v>
      </c>
      <c r="N170" s="5">
        <f t="shared" si="2"/>
        <v>40.5</v>
      </c>
    </row>
    <row r="171" spans="1:14" x14ac:dyDescent="0.4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INDEX(customers!$A$1:$I$1001,MATCH(orders!$C171,customers!$A$1:$A$1001,0),MATCH(orders!F$1,customers!$A$1:$I$1,0))</f>
        <v>Felita Dauney</v>
      </c>
      <c r="G171" s="2" t="str">
        <f>INDEX(customers!$A$1:$I$1001,MATCH(orders!$C171,customers!$A$1:$A$1001,0),MATCH(orders!G$1,customers!$A$1:$I$1,0))</f>
        <v>No</v>
      </c>
      <c r="H171" s="2" t="str">
        <f>INDEX(customers!$A$1:$I$1001,MATCH(orders!$C171,customers!$A$1:$A$1001,0),MATCH(orders!H$1,customers!$A$1:$I$1,0))</f>
        <v>Castlebellingham</v>
      </c>
      <c r="I171" s="2" t="str">
        <f>INDEX(customers!$A$1:$I$1001,MATCH(orders!$C171,customers!$A$1:$A$1001,0),MATCH(orders!I$1,customers!$A$1:$I$1,0))</f>
        <v>Ireland</v>
      </c>
      <c r="J171" t="str">
        <f>INDEX(products!$A$1:$G$49,MATCH(orders!$D171,products!$A$1:$A$49,0),MATCH(orders!J$1,products!$A$1:$G$1,0))</f>
        <v>Rob</v>
      </c>
      <c r="K171" t="str">
        <f>INDEX(products!$A$1:$G$49,MATCH(orders!$D171,products!$A$1:$A$49,0),MATCH(orders!K$1,products!$A$1:$G$1,0))</f>
        <v>D</v>
      </c>
      <c r="L171" s="4">
        <f>INDEX(products!$A$1:$G$49,MATCH(orders!$D171,products!$A$1:$A$49,0),MATCH(orders!L$1,products!$A$1:$G$1,0))</f>
        <v>1</v>
      </c>
      <c r="M171" s="5">
        <f>INDEX(products!$A$1:$G$49,MATCH(orders!$D171,products!$A$1:$A$49,0),MATCH(orders!M$1,products!$A$1:$G$1,0))</f>
        <v>8.9499999999999993</v>
      </c>
      <c r="N171" s="5">
        <f t="shared" si="2"/>
        <v>17.899999999999999</v>
      </c>
    </row>
    <row r="172" spans="1:14" x14ac:dyDescent="0.4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INDEX(customers!$A$1:$I$1001,MATCH(orders!$C172,customers!$A$1:$A$1001,0),MATCH(orders!F$1,customers!$A$1:$I$1,0))</f>
        <v>Serena Earley</v>
      </c>
      <c r="G172" s="2" t="str">
        <f>INDEX(customers!$A$1:$I$1001,MATCH(orders!$C172,customers!$A$1:$A$1001,0),MATCH(orders!G$1,customers!$A$1:$I$1,0))</f>
        <v>No</v>
      </c>
      <c r="H172" s="2" t="str">
        <f>INDEX(customers!$A$1:$I$1001,MATCH(orders!$C172,customers!$A$1:$A$1001,0),MATCH(orders!H$1,customers!$A$1:$I$1,0))</f>
        <v>Craigavon</v>
      </c>
      <c r="I172" s="2" t="str">
        <f>INDEX(customers!$A$1:$I$1001,MATCH(orders!$C172,customers!$A$1:$A$1001,0),MATCH(orders!I$1,customers!$A$1:$I$1,0))</f>
        <v>United Kingdom</v>
      </c>
      <c r="J172" t="str">
        <f>INDEX(products!$A$1:$G$49,MATCH(orders!$D172,products!$A$1:$A$49,0),MATCH(orders!J$1,products!$A$1:$G$1,0))</f>
        <v>Exc</v>
      </c>
      <c r="K172" t="str">
        <f>INDEX(products!$A$1:$G$49,MATCH(orders!$D172,products!$A$1:$A$49,0),MATCH(orders!K$1,products!$A$1:$G$1,0))</f>
        <v>L</v>
      </c>
      <c r="L172" s="4">
        <f>INDEX(products!$A$1:$G$49,MATCH(orders!$D172,products!$A$1:$A$49,0),MATCH(orders!L$1,products!$A$1:$G$1,0))</f>
        <v>2.5</v>
      </c>
      <c r="M172" s="5">
        <f>INDEX(products!$A$1:$G$49,MATCH(orders!$D172,products!$A$1:$A$49,0),MATCH(orders!M$1,products!$A$1:$G$1,0))</f>
        <v>34.154999999999994</v>
      </c>
      <c r="N172" s="5">
        <f t="shared" si="2"/>
        <v>68.309999999999988</v>
      </c>
    </row>
    <row r="173" spans="1:14" x14ac:dyDescent="0.4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INDEX(customers!$A$1:$I$1001,MATCH(orders!$C173,customers!$A$1:$A$1001,0),MATCH(orders!F$1,customers!$A$1:$I$1,0))</f>
        <v>Minny Chamberlayne</v>
      </c>
      <c r="G173" s="2" t="str">
        <f>INDEX(customers!$A$1:$I$1001,MATCH(orders!$C173,customers!$A$1:$A$1001,0),MATCH(orders!G$1,customers!$A$1:$I$1,0))</f>
        <v>Yes</v>
      </c>
      <c r="H173" s="2" t="str">
        <f>INDEX(customers!$A$1:$I$1001,MATCH(orders!$C173,customers!$A$1:$A$1001,0),MATCH(orders!H$1,customers!$A$1:$I$1,0))</f>
        <v>Tampa</v>
      </c>
      <c r="I173" s="2" t="str">
        <f>INDEX(customers!$A$1:$I$1001,MATCH(orders!$C173,customers!$A$1:$A$1001,0),MATCH(orders!I$1,customers!$A$1:$I$1,0))</f>
        <v>United States</v>
      </c>
      <c r="J173" t="str">
        <f>INDEX(products!$A$1:$G$49,MATCH(orders!$D173,products!$A$1:$A$49,0),MATCH(orders!J$1,products!$A$1:$G$1,0))</f>
        <v>Exc</v>
      </c>
      <c r="K173" t="str">
        <f>INDEX(products!$A$1:$G$49,MATCH(orders!$D173,products!$A$1:$A$49,0),MATCH(orders!K$1,products!$A$1:$G$1,0))</f>
        <v>M</v>
      </c>
      <c r="L173" s="4">
        <f>INDEX(products!$A$1:$G$49,MATCH(orders!$D173,products!$A$1:$A$49,0),MATCH(orders!L$1,products!$A$1:$G$1,0))</f>
        <v>2.5</v>
      </c>
      <c r="M173" s="5">
        <f>INDEX(products!$A$1:$G$49,MATCH(orders!$D173,products!$A$1:$A$49,0),MATCH(orders!M$1,products!$A$1:$G$1,0))</f>
        <v>31.624999999999996</v>
      </c>
      <c r="N173" s="5">
        <f t="shared" si="2"/>
        <v>63.249999999999993</v>
      </c>
    </row>
    <row r="174" spans="1:14" x14ac:dyDescent="0.4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INDEX(customers!$A$1:$I$1001,MATCH(orders!$C174,customers!$A$1:$A$1001,0),MATCH(orders!F$1,customers!$A$1:$I$1,0))</f>
        <v>Bartholemy Flaherty</v>
      </c>
      <c r="G174" s="2" t="str">
        <f>INDEX(customers!$A$1:$I$1001,MATCH(orders!$C174,customers!$A$1:$A$1001,0),MATCH(orders!G$1,customers!$A$1:$I$1,0))</f>
        <v>No</v>
      </c>
      <c r="H174" s="2" t="str">
        <f>INDEX(customers!$A$1:$I$1001,MATCH(orders!$C174,customers!$A$1:$A$1001,0),MATCH(orders!H$1,customers!$A$1:$I$1,0))</f>
        <v>Eadestown</v>
      </c>
      <c r="I174" s="2" t="str">
        <f>INDEX(customers!$A$1:$I$1001,MATCH(orders!$C174,customers!$A$1:$A$1001,0),MATCH(orders!I$1,customers!$A$1:$I$1,0))</f>
        <v>Ireland</v>
      </c>
      <c r="J174" t="str">
        <f>INDEX(products!$A$1:$G$49,MATCH(orders!$D174,products!$A$1:$A$49,0),MATCH(orders!J$1,products!$A$1:$G$1,0))</f>
        <v>Exc</v>
      </c>
      <c r="K174" t="str">
        <f>INDEX(products!$A$1:$G$49,MATCH(orders!$D174,products!$A$1:$A$49,0),MATCH(orders!K$1,products!$A$1:$G$1,0))</f>
        <v>D</v>
      </c>
      <c r="L174" s="4">
        <f>INDEX(products!$A$1:$G$49,MATCH(orders!$D174,products!$A$1:$A$49,0),MATCH(orders!L$1,products!$A$1:$G$1,0))</f>
        <v>0.5</v>
      </c>
      <c r="M174" s="5">
        <f>INDEX(products!$A$1:$G$49,MATCH(orders!$D174,products!$A$1:$A$49,0),MATCH(orders!M$1,products!$A$1:$G$1,0))</f>
        <v>7.29</v>
      </c>
      <c r="N174" s="5">
        <f t="shared" si="2"/>
        <v>21.87</v>
      </c>
    </row>
    <row r="175" spans="1:14" x14ac:dyDescent="0.4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INDEX(customers!$A$1:$I$1001,MATCH(orders!$C175,customers!$A$1:$A$1001,0),MATCH(orders!F$1,customers!$A$1:$I$1,0))</f>
        <v>Oran Colbeck</v>
      </c>
      <c r="G175" s="2" t="str">
        <f>INDEX(customers!$A$1:$I$1001,MATCH(orders!$C175,customers!$A$1:$A$1001,0),MATCH(orders!G$1,customers!$A$1:$I$1,0))</f>
        <v>No</v>
      </c>
      <c r="H175" s="2" t="str">
        <f>INDEX(customers!$A$1:$I$1001,MATCH(orders!$C175,customers!$A$1:$A$1001,0),MATCH(orders!H$1,customers!$A$1:$I$1,0))</f>
        <v>Montgomery</v>
      </c>
      <c r="I175" s="2" t="str">
        <f>INDEX(customers!$A$1:$I$1001,MATCH(orders!$C175,customers!$A$1:$A$1001,0),MATCH(orders!I$1,customers!$A$1:$I$1,0))</f>
        <v>United States</v>
      </c>
      <c r="J175" t="str">
        <f>INDEX(products!$A$1:$G$49,MATCH(orders!$D175,products!$A$1:$A$49,0),MATCH(orders!J$1,products!$A$1:$G$1,0))</f>
        <v>Rob</v>
      </c>
      <c r="K175" t="str">
        <f>INDEX(products!$A$1:$G$49,MATCH(orders!$D175,products!$A$1:$A$49,0),MATCH(orders!K$1,products!$A$1:$G$1,0))</f>
        <v>M</v>
      </c>
      <c r="L175" s="4">
        <f>INDEX(products!$A$1:$G$49,MATCH(orders!$D175,products!$A$1:$A$49,0),MATCH(orders!L$1,products!$A$1:$G$1,0))</f>
        <v>2.5</v>
      </c>
      <c r="M175" s="5">
        <f>INDEX(products!$A$1:$G$49,MATCH(orders!$D175,products!$A$1:$A$49,0),MATCH(orders!M$1,products!$A$1:$G$1,0))</f>
        <v>22.884999999999998</v>
      </c>
      <c r="N175" s="5">
        <f t="shared" si="2"/>
        <v>91.539999999999992</v>
      </c>
    </row>
    <row r="176" spans="1:14" x14ac:dyDescent="0.4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INDEX(customers!$A$1:$I$1001,MATCH(orders!$C176,customers!$A$1:$A$1001,0),MATCH(orders!F$1,customers!$A$1:$I$1,0))</f>
        <v>Elysee Sketch</v>
      </c>
      <c r="G176" s="2" t="str">
        <f>INDEX(customers!$A$1:$I$1001,MATCH(orders!$C176,customers!$A$1:$A$1001,0),MATCH(orders!G$1,customers!$A$1:$I$1,0))</f>
        <v>Yes</v>
      </c>
      <c r="H176" s="2" t="str">
        <f>INDEX(customers!$A$1:$I$1001,MATCH(orders!$C176,customers!$A$1:$A$1001,0),MATCH(orders!H$1,customers!$A$1:$I$1,0))</f>
        <v>Sparks</v>
      </c>
      <c r="I176" s="2" t="str">
        <f>INDEX(customers!$A$1:$I$1001,MATCH(orders!$C176,customers!$A$1:$A$1001,0),MATCH(orders!I$1,customers!$A$1:$I$1,0))</f>
        <v>United States</v>
      </c>
      <c r="J176" t="str">
        <f>INDEX(products!$A$1:$G$49,MATCH(orders!$D176,products!$A$1:$A$49,0),MATCH(orders!J$1,products!$A$1:$G$1,0))</f>
        <v>Exc</v>
      </c>
      <c r="K176" t="str">
        <f>INDEX(products!$A$1:$G$49,MATCH(orders!$D176,products!$A$1:$A$49,0),MATCH(orders!K$1,products!$A$1:$G$1,0))</f>
        <v>L</v>
      </c>
      <c r="L176" s="4">
        <f>INDEX(products!$A$1:$G$49,MATCH(orders!$D176,products!$A$1:$A$49,0),MATCH(orders!L$1,products!$A$1:$G$1,0))</f>
        <v>2.5</v>
      </c>
      <c r="M176" s="5">
        <f>INDEX(products!$A$1:$G$49,MATCH(orders!$D176,products!$A$1:$A$49,0),MATCH(orders!M$1,products!$A$1:$G$1,0))</f>
        <v>34.154999999999994</v>
      </c>
      <c r="N176" s="5">
        <f t="shared" si="2"/>
        <v>204.92999999999995</v>
      </c>
    </row>
    <row r="177" spans="1:14" x14ac:dyDescent="0.4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INDEX(customers!$A$1:$I$1001,MATCH(orders!$C177,customers!$A$1:$A$1001,0),MATCH(orders!F$1,customers!$A$1:$I$1,0))</f>
        <v>Ethelda Hobbing</v>
      </c>
      <c r="G177" s="2" t="str">
        <f>INDEX(customers!$A$1:$I$1001,MATCH(orders!$C177,customers!$A$1:$A$1001,0),MATCH(orders!G$1,customers!$A$1:$I$1,0))</f>
        <v>Yes</v>
      </c>
      <c r="H177" s="2" t="str">
        <f>INDEX(customers!$A$1:$I$1001,MATCH(orders!$C177,customers!$A$1:$A$1001,0),MATCH(orders!H$1,customers!$A$1:$I$1,0))</f>
        <v>Macon</v>
      </c>
      <c r="I177" s="2" t="str">
        <f>INDEX(customers!$A$1:$I$1001,MATCH(orders!$C177,customers!$A$1:$A$1001,0),MATCH(orders!I$1,customers!$A$1:$I$1,0))</f>
        <v>United States</v>
      </c>
      <c r="J177" t="str">
        <f>INDEX(products!$A$1:$G$49,MATCH(orders!$D177,products!$A$1:$A$49,0),MATCH(orders!J$1,products!$A$1:$G$1,0))</f>
        <v>Exc</v>
      </c>
      <c r="K177" t="str">
        <f>INDEX(products!$A$1:$G$49,MATCH(orders!$D177,products!$A$1:$A$49,0),MATCH(orders!K$1,products!$A$1:$G$1,0))</f>
        <v>M</v>
      </c>
      <c r="L177" s="4">
        <f>INDEX(products!$A$1:$G$49,MATCH(orders!$D177,products!$A$1:$A$49,0),MATCH(orders!L$1,products!$A$1:$G$1,0))</f>
        <v>2.5</v>
      </c>
      <c r="M177" s="5">
        <f>INDEX(products!$A$1:$G$49,MATCH(orders!$D177,products!$A$1:$A$49,0),MATCH(orders!M$1,products!$A$1:$G$1,0))</f>
        <v>31.624999999999996</v>
      </c>
      <c r="N177" s="5">
        <f t="shared" si="2"/>
        <v>63.249999999999993</v>
      </c>
    </row>
    <row r="178" spans="1:14" x14ac:dyDescent="0.4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INDEX(customers!$A$1:$I$1001,MATCH(orders!$C178,customers!$A$1:$A$1001,0),MATCH(orders!F$1,customers!$A$1:$I$1,0))</f>
        <v>Odille Thynne</v>
      </c>
      <c r="G178" s="2" t="str">
        <f>INDEX(customers!$A$1:$I$1001,MATCH(orders!$C178,customers!$A$1:$A$1001,0),MATCH(orders!G$1,customers!$A$1:$I$1,0))</f>
        <v>Yes</v>
      </c>
      <c r="H178" s="2" t="str">
        <f>INDEX(customers!$A$1:$I$1001,MATCH(orders!$C178,customers!$A$1:$A$1001,0),MATCH(orders!H$1,customers!$A$1:$I$1,0))</f>
        <v>Whittier</v>
      </c>
      <c r="I178" s="2" t="str">
        <f>INDEX(customers!$A$1:$I$1001,MATCH(orders!$C178,customers!$A$1:$A$1001,0),MATCH(orders!I$1,customers!$A$1:$I$1,0))</f>
        <v>United States</v>
      </c>
      <c r="J178" t="str">
        <f>INDEX(products!$A$1:$G$49,MATCH(orders!$D178,products!$A$1:$A$49,0),MATCH(orders!J$1,products!$A$1:$G$1,0))</f>
        <v>Exc</v>
      </c>
      <c r="K178" t="str">
        <f>INDEX(products!$A$1:$G$49,MATCH(orders!$D178,products!$A$1:$A$49,0),MATCH(orders!K$1,products!$A$1:$G$1,0))</f>
        <v>L</v>
      </c>
      <c r="L178" s="4">
        <f>INDEX(products!$A$1:$G$49,MATCH(orders!$D178,products!$A$1:$A$49,0),MATCH(orders!L$1,products!$A$1:$G$1,0))</f>
        <v>2.5</v>
      </c>
      <c r="M178" s="5">
        <f>INDEX(products!$A$1:$G$49,MATCH(orders!$D178,products!$A$1:$A$49,0),MATCH(orders!M$1,products!$A$1:$G$1,0))</f>
        <v>34.154999999999994</v>
      </c>
      <c r="N178" s="5">
        <f t="shared" si="2"/>
        <v>34.154999999999994</v>
      </c>
    </row>
    <row r="179" spans="1:14" x14ac:dyDescent="0.4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INDEX(customers!$A$1:$I$1001,MATCH(orders!$C179,customers!$A$1:$A$1001,0),MATCH(orders!F$1,customers!$A$1:$I$1,0))</f>
        <v>Emlynne Heining</v>
      </c>
      <c r="G179" s="2" t="str">
        <f>INDEX(customers!$A$1:$I$1001,MATCH(orders!$C179,customers!$A$1:$A$1001,0),MATCH(orders!G$1,customers!$A$1:$I$1,0))</f>
        <v>Yes</v>
      </c>
      <c r="H179" s="2" t="str">
        <f>INDEX(customers!$A$1:$I$1001,MATCH(orders!$C179,customers!$A$1:$A$1001,0),MATCH(orders!H$1,customers!$A$1:$I$1,0))</f>
        <v>Johnson City</v>
      </c>
      <c r="I179" s="2" t="str">
        <f>INDEX(customers!$A$1:$I$1001,MATCH(orders!$C179,customers!$A$1:$A$1001,0),MATCH(orders!I$1,customers!$A$1:$I$1,0))</f>
        <v>United States</v>
      </c>
      <c r="J179" t="str">
        <f>INDEX(products!$A$1:$G$49,MATCH(orders!$D179,products!$A$1:$A$49,0),MATCH(orders!J$1,products!$A$1:$G$1,0))</f>
        <v>Rob</v>
      </c>
      <c r="K179" t="str">
        <f>INDEX(products!$A$1:$G$49,MATCH(orders!$D179,products!$A$1:$A$49,0),MATCH(orders!K$1,products!$A$1:$G$1,0))</f>
        <v>L</v>
      </c>
      <c r="L179" s="4">
        <f>INDEX(products!$A$1:$G$49,MATCH(orders!$D179,products!$A$1:$A$49,0),MATCH(orders!L$1,products!$A$1:$G$1,0))</f>
        <v>2.5</v>
      </c>
      <c r="M179" s="5">
        <f>INDEX(products!$A$1:$G$49,MATCH(orders!$D179,products!$A$1:$A$49,0),MATCH(orders!M$1,products!$A$1:$G$1,0))</f>
        <v>27.484999999999996</v>
      </c>
      <c r="N179" s="5">
        <f t="shared" si="2"/>
        <v>109.93999999999998</v>
      </c>
    </row>
    <row r="180" spans="1:14" x14ac:dyDescent="0.4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INDEX(customers!$A$1:$I$1001,MATCH(orders!$C180,customers!$A$1:$A$1001,0),MATCH(orders!F$1,customers!$A$1:$I$1,0))</f>
        <v>Katerina Melloi</v>
      </c>
      <c r="G180" s="2" t="str">
        <f>INDEX(customers!$A$1:$I$1001,MATCH(orders!$C180,customers!$A$1:$A$1001,0),MATCH(orders!G$1,customers!$A$1:$I$1,0))</f>
        <v>No</v>
      </c>
      <c r="H180" s="2" t="str">
        <f>INDEX(customers!$A$1:$I$1001,MATCH(orders!$C180,customers!$A$1:$A$1001,0),MATCH(orders!H$1,customers!$A$1:$I$1,0))</f>
        <v>Rochester</v>
      </c>
      <c r="I180" s="2" t="str">
        <f>INDEX(customers!$A$1:$I$1001,MATCH(orders!$C180,customers!$A$1:$A$1001,0),MATCH(orders!I$1,customers!$A$1:$I$1,0))</f>
        <v>United States</v>
      </c>
      <c r="J180" t="str">
        <f>INDEX(products!$A$1:$G$49,MATCH(orders!$D180,products!$A$1:$A$49,0),MATCH(orders!J$1,products!$A$1:$G$1,0))</f>
        <v>Ara</v>
      </c>
      <c r="K180" t="str">
        <f>INDEX(products!$A$1:$G$49,MATCH(orders!$D180,products!$A$1:$A$49,0),MATCH(orders!K$1,products!$A$1:$G$1,0))</f>
        <v>L</v>
      </c>
      <c r="L180" s="4">
        <f>INDEX(products!$A$1:$G$49,MATCH(orders!$D180,products!$A$1:$A$49,0),MATCH(orders!L$1,products!$A$1:$G$1,0))</f>
        <v>1</v>
      </c>
      <c r="M180" s="5">
        <f>INDEX(products!$A$1:$G$49,MATCH(orders!$D180,products!$A$1:$A$49,0),MATCH(orders!M$1,products!$A$1:$G$1,0))</f>
        <v>12.95</v>
      </c>
      <c r="N180" s="5">
        <f t="shared" si="2"/>
        <v>25.9</v>
      </c>
    </row>
    <row r="181" spans="1:14" x14ac:dyDescent="0.4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INDEX(customers!$A$1:$I$1001,MATCH(orders!$C181,customers!$A$1:$A$1001,0),MATCH(orders!F$1,customers!$A$1:$I$1,0))</f>
        <v>Tiffany Scardafield</v>
      </c>
      <c r="G181" s="2" t="str">
        <f>INDEX(customers!$A$1:$I$1001,MATCH(orders!$C181,customers!$A$1:$A$1001,0),MATCH(orders!G$1,customers!$A$1:$I$1,0))</f>
        <v>No</v>
      </c>
      <c r="H181" s="2" t="str">
        <f>INDEX(customers!$A$1:$I$1001,MATCH(orders!$C181,customers!$A$1:$A$1001,0),MATCH(orders!H$1,customers!$A$1:$I$1,0))</f>
        <v>Portarlington</v>
      </c>
      <c r="I181" s="2" t="str">
        <f>INDEX(customers!$A$1:$I$1001,MATCH(orders!$C181,customers!$A$1:$A$1001,0),MATCH(orders!I$1,customers!$A$1:$I$1,0))</f>
        <v>Ireland</v>
      </c>
      <c r="J181" t="str">
        <f>INDEX(products!$A$1:$G$49,MATCH(orders!$D181,products!$A$1:$A$49,0),MATCH(orders!J$1,products!$A$1:$G$1,0))</f>
        <v>Ara</v>
      </c>
      <c r="K181" t="str">
        <f>INDEX(products!$A$1:$G$49,MATCH(orders!$D181,products!$A$1:$A$49,0),MATCH(orders!K$1,products!$A$1:$G$1,0))</f>
        <v>D</v>
      </c>
      <c r="L181" s="4">
        <f>INDEX(products!$A$1:$G$49,MATCH(orders!$D181,products!$A$1:$A$49,0),MATCH(orders!L$1,products!$A$1:$G$1,0))</f>
        <v>0.2</v>
      </c>
      <c r="M181" s="5">
        <f>INDEX(products!$A$1:$G$49,MATCH(orders!$D181,products!$A$1:$A$49,0),MATCH(orders!M$1,products!$A$1:$G$1,0))</f>
        <v>2.9849999999999999</v>
      </c>
      <c r="N181" s="5">
        <f t="shared" si="2"/>
        <v>2.9849999999999999</v>
      </c>
    </row>
    <row r="182" spans="1:14" x14ac:dyDescent="0.4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INDEX(customers!$A$1:$I$1001,MATCH(orders!$C182,customers!$A$1:$A$1001,0),MATCH(orders!F$1,customers!$A$1:$I$1,0))</f>
        <v>Abrahan Mussen</v>
      </c>
      <c r="G182" s="2" t="str">
        <f>INDEX(customers!$A$1:$I$1001,MATCH(orders!$C182,customers!$A$1:$A$1001,0),MATCH(orders!G$1,customers!$A$1:$I$1,0))</f>
        <v>No</v>
      </c>
      <c r="H182" s="2" t="str">
        <f>INDEX(customers!$A$1:$I$1001,MATCH(orders!$C182,customers!$A$1:$A$1001,0),MATCH(orders!H$1,customers!$A$1:$I$1,0))</f>
        <v>Brooklyn</v>
      </c>
      <c r="I182" s="2" t="str">
        <f>INDEX(customers!$A$1:$I$1001,MATCH(orders!$C182,customers!$A$1:$A$1001,0),MATCH(orders!I$1,customers!$A$1:$I$1,0))</f>
        <v>United States</v>
      </c>
      <c r="J182" t="str">
        <f>INDEX(products!$A$1:$G$49,MATCH(orders!$D182,products!$A$1:$A$49,0),MATCH(orders!J$1,products!$A$1:$G$1,0))</f>
        <v>Exc</v>
      </c>
      <c r="K182" t="str">
        <f>INDEX(products!$A$1:$G$49,MATCH(orders!$D182,products!$A$1:$A$49,0),MATCH(orders!K$1,products!$A$1:$G$1,0))</f>
        <v>L</v>
      </c>
      <c r="L182" s="4">
        <f>INDEX(products!$A$1:$G$49,MATCH(orders!$D182,products!$A$1:$A$49,0),MATCH(orders!L$1,products!$A$1:$G$1,0))</f>
        <v>0.2</v>
      </c>
      <c r="M182" s="5">
        <f>INDEX(products!$A$1:$G$49,MATCH(orders!$D182,products!$A$1:$A$49,0),MATCH(orders!M$1,products!$A$1:$G$1,0))</f>
        <v>4.4550000000000001</v>
      </c>
      <c r="N182" s="5">
        <f t="shared" si="2"/>
        <v>22.274999999999999</v>
      </c>
    </row>
    <row r="183" spans="1:14" x14ac:dyDescent="0.4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INDEX(customers!$A$1:$I$1001,MATCH(orders!$C183,customers!$A$1:$A$1001,0),MATCH(orders!F$1,customers!$A$1:$I$1,0))</f>
        <v>Abrahan Mussen</v>
      </c>
      <c r="G183" s="2" t="str">
        <f>INDEX(customers!$A$1:$I$1001,MATCH(orders!$C183,customers!$A$1:$A$1001,0),MATCH(orders!G$1,customers!$A$1:$I$1,0))</f>
        <v>No</v>
      </c>
      <c r="H183" s="2" t="str">
        <f>INDEX(customers!$A$1:$I$1001,MATCH(orders!$C183,customers!$A$1:$A$1001,0),MATCH(orders!H$1,customers!$A$1:$I$1,0))</f>
        <v>Brooklyn</v>
      </c>
      <c r="I183" s="2" t="str">
        <f>INDEX(customers!$A$1:$I$1001,MATCH(orders!$C183,customers!$A$1:$A$1001,0),MATCH(orders!I$1,customers!$A$1:$I$1,0))</f>
        <v>United States</v>
      </c>
      <c r="J183" t="str">
        <f>INDEX(products!$A$1:$G$49,MATCH(orders!$D183,products!$A$1:$A$49,0),MATCH(orders!J$1,products!$A$1:$G$1,0))</f>
        <v>Ara</v>
      </c>
      <c r="K183" t="str">
        <f>INDEX(products!$A$1:$G$49,MATCH(orders!$D183,products!$A$1:$A$49,0),MATCH(orders!K$1,products!$A$1:$G$1,0))</f>
        <v>D</v>
      </c>
      <c r="L183" s="4">
        <f>INDEX(products!$A$1:$G$49,MATCH(orders!$D183,products!$A$1:$A$49,0),MATCH(orders!L$1,products!$A$1:$G$1,0))</f>
        <v>0.5</v>
      </c>
      <c r="M183" s="5">
        <f>INDEX(products!$A$1:$G$49,MATCH(orders!$D183,products!$A$1:$A$49,0),MATCH(orders!M$1,products!$A$1:$G$1,0))</f>
        <v>5.97</v>
      </c>
      <c r="N183" s="5">
        <f t="shared" si="2"/>
        <v>29.849999999999998</v>
      </c>
    </row>
    <row r="184" spans="1:14" x14ac:dyDescent="0.4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INDEX(customers!$A$1:$I$1001,MATCH(orders!$C184,customers!$A$1:$A$1001,0),MATCH(orders!F$1,customers!$A$1:$I$1,0))</f>
        <v>Anny Mundford</v>
      </c>
      <c r="G184" s="2" t="str">
        <f>INDEX(customers!$A$1:$I$1001,MATCH(orders!$C184,customers!$A$1:$A$1001,0),MATCH(orders!G$1,customers!$A$1:$I$1,0))</f>
        <v>No</v>
      </c>
      <c r="H184" s="2" t="str">
        <f>INDEX(customers!$A$1:$I$1001,MATCH(orders!$C184,customers!$A$1:$A$1001,0),MATCH(orders!H$1,customers!$A$1:$I$1,0))</f>
        <v>Charlottesville</v>
      </c>
      <c r="I184" s="2" t="str">
        <f>INDEX(customers!$A$1:$I$1001,MATCH(orders!$C184,customers!$A$1:$A$1001,0),MATCH(orders!I$1,customers!$A$1:$I$1,0))</f>
        <v>United States</v>
      </c>
      <c r="J184" t="str">
        <f>INDEX(products!$A$1:$G$49,MATCH(orders!$D184,products!$A$1:$A$49,0),MATCH(orders!J$1,products!$A$1:$G$1,0))</f>
        <v>Rob</v>
      </c>
      <c r="K184" t="str">
        <f>INDEX(products!$A$1:$G$49,MATCH(orders!$D184,products!$A$1:$A$49,0),MATCH(orders!K$1,products!$A$1:$G$1,0))</f>
        <v>D</v>
      </c>
      <c r="L184" s="4">
        <f>INDEX(products!$A$1:$G$49,MATCH(orders!$D184,products!$A$1:$A$49,0),MATCH(orders!L$1,products!$A$1:$G$1,0))</f>
        <v>0.5</v>
      </c>
      <c r="M184" s="5">
        <f>INDEX(products!$A$1:$G$49,MATCH(orders!$D184,products!$A$1:$A$49,0),MATCH(orders!M$1,products!$A$1:$G$1,0))</f>
        <v>5.3699999999999992</v>
      </c>
      <c r="N184" s="5">
        <f t="shared" si="2"/>
        <v>32.22</v>
      </c>
    </row>
    <row r="185" spans="1:14" x14ac:dyDescent="0.4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INDEX(customers!$A$1:$I$1001,MATCH(orders!$C185,customers!$A$1:$A$1001,0),MATCH(orders!F$1,customers!$A$1:$I$1,0))</f>
        <v>Tory Walas</v>
      </c>
      <c r="G185" s="2" t="str">
        <f>INDEX(customers!$A$1:$I$1001,MATCH(orders!$C185,customers!$A$1:$A$1001,0),MATCH(orders!G$1,customers!$A$1:$I$1,0))</f>
        <v>No</v>
      </c>
      <c r="H185" s="2" t="str">
        <f>INDEX(customers!$A$1:$I$1001,MATCH(orders!$C185,customers!$A$1:$A$1001,0),MATCH(orders!H$1,customers!$A$1:$I$1,0))</f>
        <v>Garland</v>
      </c>
      <c r="I185" s="2" t="str">
        <f>INDEX(customers!$A$1:$I$1001,MATCH(orders!$C185,customers!$A$1:$A$1001,0),MATCH(orders!I$1,customers!$A$1:$I$1,0))</f>
        <v>United States</v>
      </c>
      <c r="J185" t="str">
        <f>INDEX(products!$A$1:$G$49,MATCH(orders!$D185,products!$A$1:$A$49,0),MATCH(orders!J$1,products!$A$1:$G$1,0))</f>
        <v>Exc</v>
      </c>
      <c r="K185" t="str">
        <f>INDEX(products!$A$1:$G$49,MATCH(orders!$D185,products!$A$1:$A$49,0),MATCH(orders!K$1,products!$A$1:$G$1,0))</f>
        <v>M</v>
      </c>
      <c r="L185" s="4">
        <f>INDEX(products!$A$1:$G$49,MATCH(orders!$D185,products!$A$1:$A$49,0),MATCH(orders!L$1,products!$A$1:$G$1,0))</f>
        <v>0.2</v>
      </c>
      <c r="M185" s="5">
        <f>INDEX(products!$A$1:$G$49,MATCH(orders!$D185,products!$A$1:$A$49,0),MATCH(orders!M$1,products!$A$1:$G$1,0))</f>
        <v>4.125</v>
      </c>
      <c r="N185" s="5">
        <f t="shared" si="2"/>
        <v>8.25</v>
      </c>
    </row>
    <row r="186" spans="1:14" x14ac:dyDescent="0.4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INDEX(customers!$A$1:$I$1001,MATCH(orders!$C186,customers!$A$1:$A$1001,0),MATCH(orders!F$1,customers!$A$1:$I$1,0))</f>
        <v>Isa Blazewicz</v>
      </c>
      <c r="G186" s="2" t="str">
        <f>INDEX(customers!$A$1:$I$1001,MATCH(orders!$C186,customers!$A$1:$A$1001,0),MATCH(orders!G$1,customers!$A$1:$I$1,0))</f>
        <v>No</v>
      </c>
      <c r="H186" s="2" t="str">
        <f>INDEX(customers!$A$1:$I$1001,MATCH(orders!$C186,customers!$A$1:$A$1001,0),MATCH(orders!H$1,customers!$A$1:$I$1,0))</f>
        <v>Minneapolis</v>
      </c>
      <c r="I186" s="2" t="str">
        <f>INDEX(customers!$A$1:$I$1001,MATCH(orders!$C186,customers!$A$1:$A$1001,0),MATCH(orders!I$1,customers!$A$1:$I$1,0))</f>
        <v>United States</v>
      </c>
      <c r="J186" t="str">
        <f>INDEX(products!$A$1:$G$49,MATCH(orders!$D186,products!$A$1:$A$49,0),MATCH(orders!J$1,products!$A$1:$G$1,0))</f>
        <v>Ara</v>
      </c>
      <c r="K186" t="str">
        <f>INDEX(products!$A$1:$G$49,MATCH(orders!$D186,products!$A$1:$A$49,0),MATCH(orders!K$1,products!$A$1:$G$1,0))</f>
        <v>L</v>
      </c>
      <c r="L186" s="4">
        <f>INDEX(products!$A$1:$G$49,MATCH(orders!$D186,products!$A$1:$A$49,0),MATCH(orders!L$1,products!$A$1:$G$1,0))</f>
        <v>0.5</v>
      </c>
      <c r="M186" s="5">
        <f>INDEX(products!$A$1:$G$49,MATCH(orders!$D186,products!$A$1:$A$49,0),MATCH(orders!M$1,products!$A$1:$G$1,0))</f>
        <v>7.77</v>
      </c>
      <c r="N186" s="5">
        <f t="shared" si="2"/>
        <v>31.08</v>
      </c>
    </row>
    <row r="187" spans="1:14" x14ac:dyDescent="0.4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INDEX(customers!$A$1:$I$1001,MATCH(orders!$C187,customers!$A$1:$A$1001,0),MATCH(orders!F$1,customers!$A$1:$I$1,0))</f>
        <v>Angie Rizzetti</v>
      </c>
      <c r="G187" s="2" t="str">
        <f>INDEX(customers!$A$1:$I$1001,MATCH(orders!$C187,customers!$A$1:$A$1001,0),MATCH(orders!G$1,customers!$A$1:$I$1,0))</f>
        <v>Yes</v>
      </c>
      <c r="H187" s="2" t="str">
        <f>INDEX(customers!$A$1:$I$1001,MATCH(orders!$C187,customers!$A$1:$A$1001,0),MATCH(orders!H$1,customers!$A$1:$I$1,0))</f>
        <v>Lansing</v>
      </c>
      <c r="I187" s="2" t="str">
        <f>INDEX(customers!$A$1:$I$1001,MATCH(orders!$C187,customers!$A$1:$A$1001,0),MATCH(orders!I$1,customers!$A$1:$I$1,0))</f>
        <v>United States</v>
      </c>
      <c r="J187" t="str">
        <f>INDEX(products!$A$1:$G$49,MATCH(orders!$D187,products!$A$1:$A$49,0),MATCH(orders!J$1,products!$A$1:$G$1,0))</f>
        <v>Exc</v>
      </c>
      <c r="K187" t="str">
        <f>INDEX(products!$A$1:$G$49,MATCH(orders!$D187,products!$A$1:$A$49,0),MATCH(orders!K$1,products!$A$1:$G$1,0))</f>
        <v>D</v>
      </c>
      <c r="L187" s="4">
        <f>INDEX(products!$A$1:$G$49,MATCH(orders!$D187,products!$A$1:$A$49,0),MATCH(orders!L$1,products!$A$1:$G$1,0))</f>
        <v>0.5</v>
      </c>
      <c r="M187" s="5">
        <f>INDEX(products!$A$1:$G$49,MATCH(orders!$D187,products!$A$1:$A$49,0),MATCH(orders!M$1,products!$A$1:$G$1,0))</f>
        <v>7.29</v>
      </c>
      <c r="N187" s="5">
        <f t="shared" si="2"/>
        <v>36.450000000000003</v>
      </c>
    </row>
    <row r="188" spans="1:14" x14ac:dyDescent="0.4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INDEX(customers!$A$1:$I$1001,MATCH(orders!$C188,customers!$A$1:$A$1001,0),MATCH(orders!F$1,customers!$A$1:$I$1,0))</f>
        <v>Mord Meriet</v>
      </c>
      <c r="G188" s="2" t="str">
        <f>INDEX(customers!$A$1:$I$1001,MATCH(orders!$C188,customers!$A$1:$A$1001,0),MATCH(orders!G$1,customers!$A$1:$I$1,0))</f>
        <v>No</v>
      </c>
      <c r="H188" s="2" t="str">
        <f>INDEX(customers!$A$1:$I$1001,MATCH(orders!$C188,customers!$A$1:$A$1001,0),MATCH(orders!H$1,customers!$A$1:$I$1,0))</f>
        <v>Grand Forks</v>
      </c>
      <c r="I188" s="2" t="str">
        <f>INDEX(customers!$A$1:$I$1001,MATCH(orders!$C188,customers!$A$1:$A$1001,0),MATCH(orders!I$1,customers!$A$1:$I$1,0))</f>
        <v>United States</v>
      </c>
      <c r="J188" t="str">
        <f>INDEX(products!$A$1:$G$49,MATCH(orders!$D188,products!$A$1:$A$49,0),MATCH(orders!J$1,products!$A$1:$G$1,0))</f>
        <v>Rob</v>
      </c>
      <c r="K188" t="str">
        <f>INDEX(products!$A$1:$G$49,MATCH(orders!$D188,products!$A$1:$A$49,0),MATCH(orders!K$1,products!$A$1:$G$1,0))</f>
        <v>M</v>
      </c>
      <c r="L188" s="4">
        <f>INDEX(products!$A$1:$G$49,MATCH(orders!$D188,products!$A$1:$A$49,0),MATCH(orders!L$1,products!$A$1:$G$1,0))</f>
        <v>2.5</v>
      </c>
      <c r="M188" s="5">
        <f>INDEX(products!$A$1:$G$49,MATCH(orders!$D188,products!$A$1:$A$49,0),MATCH(orders!M$1,products!$A$1:$G$1,0))</f>
        <v>22.884999999999998</v>
      </c>
      <c r="N188" s="5">
        <f t="shared" si="2"/>
        <v>68.655000000000001</v>
      </c>
    </row>
    <row r="189" spans="1:14" x14ac:dyDescent="0.4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INDEX(customers!$A$1:$I$1001,MATCH(orders!$C189,customers!$A$1:$A$1001,0),MATCH(orders!F$1,customers!$A$1:$I$1,0))</f>
        <v>Lawrence Pratt</v>
      </c>
      <c r="G189" s="2" t="str">
        <f>INDEX(customers!$A$1:$I$1001,MATCH(orders!$C189,customers!$A$1:$A$1001,0),MATCH(orders!G$1,customers!$A$1:$I$1,0))</f>
        <v>Yes</v>
      </c>
      <c r="H189" s="2" t="str">
        <f>INDEX(customers!$A$1:$I$1001,MATCH(orders!$C189,customers!$A$1:$A$1001,0),MATCH(orders!H$1,customers!$A$1:$I$1,0))</f>
        <v>Anchorage</v>
      </c>
      <c r="I189" s="2" t="str">
        <f>INDEX(customers!$A$1:$I$1001,MATCH(orders!$C189,customers!$A$1:$A$1001,0),MATCH(orders!I$1,customers!$A$1:$I$1,0))</f>
        <v>United States</v>
      </c>
      <c r="J189" t="str">
        <f>INDEX(products!$A$1:$G$49,MATCH(orders!$D189,products!$A$1:$A$49,0),MATCH(orders!J$1,products!$A$1:$G$1,0))</f>
        <v>Lib</v>
      </c>
      <c r="K189" t="str">
        <f>INDEX(products!$A$1:$G$49,MATCH(orders!$D189,products!$A$1:$A$49,0),MATCH(orders!K$1,products!$A$1:$G$1,0))</f>
        <v>M</v>
      </c>
      <c r="L189" s="4">
        <f>INDEX(products!$A$1:$G$49,MATCH(orders!$D189,products!$A$1:$A$49,0),MATCH(orders!L$1,products!$A$1:$G$1,0))</f>
        <v>0.5</v>
      </c>
      <c r="M189" s="5">
        <f>INDEX(products!$A$1:$G$49,MATCH(orders!$D189,products!$A$1:$A$49,0),MATCH(orders!M$1,products!$A$1:$G$1,0))</f>
        <v>8.73</v>
      </c>
      <c r="N189" s="5">
        <f t="shared" si="2"/>
        <v>43.650000000000006</v>
      </c>
    </row>
    <row r="190" spans="1:14" x14ac:dyDescent="0.4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INDEX(customers!$A$1:$I$1001,MATCH(orders!$C190,customers!$A$1:$A$1001,0),MATCH(orders!F$1,customers!$A$1:$I$1,0))</f>
        <v>Astrix Kitchingham</v>
      </c>
      <c r="G190" s="2" t="str">
        <f>INDEX(customers!$A$1:$I$1001,MATCH(orders!$C190,customers!$A$1:$A$1001,0),MATCH(orders!G$1,customers!$A$1:$I$1,0))</f>
        <v>Yes</v>
      </c>
      <c r="H190" s="2" t="str">
        <f>INDEX(customers!$A$1:$I$1001,MATCH(orders!$C190,customers!$A$1:$A$1001,0),MATCH(orders!H$1,customers!$A$1:$I$1,0))</f>
        <v>Oklahoma City</v>
      </c>
      <c r="I190" s="2" t="str">
        <f>INDEX(customers!$A$1:$I$1001,MATCH(orders!$C190,customers!$A$1:$A$1001,0),MATCH(orders!I$1,customers!$A$1:$I$1,0))</f>
        <v>United States</v>
      </c>
      <c r="J190" t="str">
        <f>INDEX(products!$A$1:$G$49,MATCH(orders!$D190,products!$A$1:$A$49,0),MATCH(orders!J$1,products!$A$1:$G$1,0))</f>
        <v>Exc</v>
      </c>
      <c r="K190" t="str">
        <f>INDEX(products!$A$1:$G$49,MATCH(orders!$D190,products!$A$1:$A$49,0),MATCH(orders!K$1,products!$A$1:$G$1,0))</f>
        <v>L</v>
      </c>
      <c r="L190" s="4">
        <f>INDEX(products!$A$1:$G$49,MATCH(orders!$D190,products!$A$1:$A$49,0),MATCH(orders!L$1,products!$A$1:$G$1,0))</f>
        <v>0.2</v>
      </c>
      <c r="M190" s="5">
        <f>INDEX(products!$A$1:$G$49,MATCH(orders!$D190,products!$A$1:$A$49,0),MATCH(orders!M$1,products!$A$1:$G$1,0))</f>
        <v>4.4550000000000001</v>
      </c>
      <c r="N190" s="5">
        <f t="shared" si="2"/>
        <v>4.4550000000000001</v>
      </c>
    </row>
    <row r="191" spans="1:14" x14ac:dyDescent="0.4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INDEX(customers!$A$1:$I$1001,MATCH(orders!$C191,customers!$A$1:$A$1001,0),MATCH(orders!F$1,customers!$A$1:$I$1,0))</f>
        <v>Burnard Bartholin</v>
      </c>
      <c r="G191" s="2" t="str">
        <f>INDEX(customers!$A$1:$I$1001,MATCH(orders!$C191,customers!$A$1:$A$1001,0),MATCH(orders!G$1,customers!$A$1:$I$1,0))</f>
        <v>Yes</v>
      </c>
      <c r="H191" s="2" t="str">
        <f>INDEX(customers!$A$1:$I$1001,MATCH(orders!$C191,customers!$A$1:$A$1001,0),MATCH(orders!H$1,customers!$A$1:$I$1,0))</f>
        <v>Tulsa</v>
      </c>
      <c r="I191" s="2" t="str">
        <f>INDEX(customers!$A$1:$I$1001,MATCH(orders!$C191,customers!$A$1:$A$1001,0),MATCH(orders!I$1,customers!$A$1:$I$1,0))</f>
        <v>United States</v>
      </c>
      <c r="J191" t="str">
        <f>INDEX(products!$A$1:$G$49,MATCH(orders!$D191,products!$A$1:$A$49,0),MATCH(orders!J$1,products!$A$1:$G$1,0))</f>
        <v>Lib</v>
      </c>
      <c r="K191" t="str">
        <f>INDEX(products!$A$1:$G$49,MATCH(orders!$D191,products!$A$1:$A$49,0),MATCH(orders!K$1,products!$A$1:$G$1,0))</f>
        <v>M</v>
      </c>
      <c r="L191" s="4">
        <f>INDEX(products!$A$1:$G$49,MATCH(orders!$D191,products!$A$1:$A$49,0),MATCH(orders!L$1,products!$A$1:$G$1,0))</f>
        <v>1</v>
      </c>
      <c r="M191" s="5">
        <f>INDEX(products!$A$1:$G$49,MATCH(orders!$D191,products!$A$1:$A$49,0),MATCH(orders!M$1,products!$A$1:$G$1,0))</f>
        <v>14.55</v>
      </c>
      <c r="N191" s="5">
        <f t="shared" si="2"/>
        <v>43.650000000000006</v>
      </c>
    </row>
    <row r="192" spans="1:14" x14ac:dyDescent="0.4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INDEX(customers!$A$1:$I$1001,MATCH(orders!$C192,customers!$A$1:$A$1001,0),MATCH(orders!F$1,customers!$A$1:$I$1,0))</f>
        <v>Madelene Prinn</v>
      </c>
      <c r="G192" s="2" t="str">
        <f>INDEX(customers!$A$1:$I$1001,MATCH(orders!$C192,customers!$A$1:$A$1001,0),MATCH(orders!G$1,customers!$A$1:$I$1,0))</f>
        <v>Yes</v>
      </c>
      <c r="H192" s="2" t="str">
        <f>INDEX(customers!$A$1:$I$1001,MATCH(orders!$C192,customers!$A$1:$A$1001,0),MATCH(orders!H$1,customers!$A$1:$I$1,0))</f>
        <v>Detroit</v>
      </c>
      <c r="I192" s="2" t="str">
        <f>INDEX(customers!$A$1:$I$1001,MATCH(orders!$C192,customers!$A$1:$A$1001,0),MATCH(orders!I$1,customers!$A$1:$I$1,0))</f>
        <v>United States</v>
      </c>
      <c r="J192" t="str">
        <f>INDEX(products!$A$1:$G$49,MATCH(orders!$D192,products!$A$1:$A$49,0),MATCH(orders!J$1,products!$A$1:$G$1,0))</f>
        <v>Lib</v>
      </c>
      <c r="K192" t="str">
        <f>INDEX(products!$A$1:$G$49,MATCH(orders!$D192,products!$A$1:$A$49,0),MATCH(orders!K$1,products!$A$1:$G$1,0))</f>
        <v>M</v>
      </c>
      <c r="L192" s="4">
        <f>INDEX(products!$A$1:$G$49,MATCH(orders!$D192,products!$A$1:$A$49,0),MATCH(orders!L$1,products!$A$1:$G$1,0))</f>
        <v>2.5</v>
      </c>
      <c r="M192" s="5">
        <f>INDEX(products!$A$1:$G$49,MATCH(orders!$D192,products!$A$1:$A$49,0),MATCH(orders!M$1,products!$A$1:$G$1,0))</f>
        <v>33.464999999999996</v>
      </c>
      <c r="N192" s="5">
        <f t="shared" si="2"/>
        <v>33.464999999999996</v>
      </c>
    </row>
    <row r="193" spans="1:14" x14ac:dyDescent="0.4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INDEX(customers!$A$1:$I$1001,MATCH(orders!$C193,customers!$A$1:$A$1001,0),MATCH(orders!F$1,customers!$A$1:$I$1,0))</f>
        <v>Alisun Baudino</v>
      </c>
      <c r="G193" s="2" t="str">
        <f>INDEX(customers!$A$1:$I$1001,MATCH(orders!$C193,customers!$A$1:$A$1001,0),MATCH(orders!G$1,customers!$A$1:$I$1,0))</f>
        <v>Yes</v>
      </c>
      <c r="H193" s="2" t="str">
        <f>INDEX(customers!$A$1:$I$1001,MATCH(orders!$C193,customers!$A$1:$A$1001,0),MATCH(orders!H$1,customers!$A$1:$I$1,0))</f>
        <v>Washington</v>
      </c>
      <c r="I193" s="2" t="str">
        <f>INDEX(customers!$A$1:$I$1001,MATCH(orders!$C193,customers!$A$1:$A$1001,0),MATCH(orders!I$1,customers!$A$1:$I$1,0))</f>
        <v>United States</v>
      </c>
      <c r="J193" t="str">
        <f>INDEX(products!$A$1:$G$49,MATCH(orders!$D193,products!$A$1:$A$49,0),MATCH(orders!J$1,products!$A$1:$G$1,0))</f>
        <v>Lib</v>
      </c>
      <c r="K193" t="str">
        <f>INDEX(products!$A$1:$G$49,MATCH(orders!$D193,products!$A$1:$A$49,0),MATCH(orders!K$1,products!$A$1:$G$1,0))</f>
        <v>D</v>
      </c>
      <c r="L193" s="4">
        <f>INDEX(products!$A$1:$G$49,MATCH(orders!$D193,products!$A$1:$A$49,0),MATCH(orders!L$1,products!$A$1:$G$1,0))</f>
        <v>0.2</v>
      </c>
      <c r="M193" s="5">
        <f>INDEX(products!$A$1:$G$49,MATCH(orders!$D193,products!$A$1:$A$49,0),MATCH(orders!M$1,products!$A$1:$G$1,0))</f>
        <v>3.8849999999999998</v>
      </c>
      <c r="N193" s="5">
        <f t="shared" si="2"/>
        <v>19.424999999999997</v>
      </c>
    </row>
    <row r="194" spans="1:14" x14ac:dyDescent="0.4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INDEX(customers!$A$1:$I$1001,MATCH(orders!$C194,customers!$A$1:$A$1001,0),MATCH(orders!F$1,customers!$A$1:$I$1,0))</f>
        <v>Philipa Petrushanko</v>
      </c>
      <c r="G194" s="2" t="str">
        <f>INDEX(customers!$A$1:$I$1001,MATCH(orders!$C194,customers!$A$1:$A$1001,0),MATCH(orders!G$1,customers!$A$1:$I$1,0))</f>
        <v>Yes</v>
      </c>
      <c r="H194" s="2" t="str">
        <f>INDEX(customers!$A$1:$I$1001,MATCH(orders!$C194,customers!$A$1:$A$1001,0),MATCH(orders!H$1,customers!$A$1:$I$1,0))</f>
        <v>Nenagh</v>
      </c>
      <c r="I194" s="2" t="str">
        <f>INDEX(customers!$A$1:$I$1001,MATCH(orders!$C194,customers!$A$1:$A$1001,0),MATCH(orders!I$1,customers!$A$1:$I$1,0))</f>
        <v>Ireland</v>
      </c>
      <c r="J194" t="str">
        <f>INDEX(products!$A$1:$G$49,MATCH(orders!$D194,products!$A$1:$A$49,0),MATCH(orders!J$1,products!$A$1:$G$1,0))</f>
        <v>Exc</v>
      </c>
      <c r="K194" t="str">
        <f>INDEX(products!$A$1:$G$49,MATCH(orders!$D194,products!$A$1:$A$49,0),MATCH(orders!K$1,products!$A$1:$G$1,0))</f>
        <v>D</v>
      </c>
      <c r="L194" s="4">
        <f>INDEX(products!$A$1:$G$49,MATCH(orders!$D194,products!$A$1:$A$49,0),MATCH(orders!L$1,products!$A$1:$G$1,0))</f>
        <v>1</v>
      </c>
      <c r="M194" s="5">
        <f>INDEX(products!$A$1:$G$49,MATCH(orders!$D194,products!$A$1:$A$49,0),MATCH(orders!M$1,products!$A$1:$G$1,0))</f>
        <v>12.15</v>
      </c>
      <c r="N194" s="5">
        <f t="shared" si="2"/>
        <v>72.900000000000006</v>
      </c>
    </row>
    <row r="195" spans="1:14" x14ac:dyDescent="0.4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INDEX(customers!$A$1:$I$1001,MATCH(orders!$C195,customers!$A$1:$A$1001,0),MATCH(orders!F$1,customers!$A$1:$I$1,0))</f>
        <v>Kimberli Mustchin</v>
      </c>
      <c r="G195" s="2" t="str">
        <f>INDEX(customers!$A$1:$I$1001,MATCH(orders!$C195,customers!$A$1:$A$1001,0),MATCH(orders!G$1,customers!$A$1:$I$1,0))</f>
        <v>No</v>
      </c>
      <c r="H195" s="2" t="str">
        <f>INDEX(customers!$A$1:$I$1001,MATCH(orders!$C195,customers!$A$1:$A$1001,0),MATCH(orders!H$1,customers!$A$1:$I$1,0))</f>
        <v>Mesa</v>
      </c>
      <c r="I195" s="2" t="str">
        <f>INDEX(customers!$A$1:$I$1001,MATCH(orders!$C195,customers!$A$1:$A$1001,0),MATCH(orders!I$1,customers!$A$1:$I$1,0))</f>
        <v>United States</v>
      </c>
      <c r="J195" t="str">
        <f>INDEX(products!$A$1:$G$49,MATCH(orders!$D195,products!$A$1:$A$49,0),MATCH(orders!J$1,products!$A$1:$G$1,0))</f>
        <v>Exc</v>
      </c>
      <c r="K195" t="str">
        <f>INDEX(products!$A$1:$G$49,MATCH(orders!$D195,products!$A$1:$A$49,0),MATCH(orders!K$1,products!$A$1:$G$1,0))</f>
        <v>L</v>
      </c>
      <c r="L195" s="4">
        <f>INDEX(products!$A$1:$G$49,MATCH(orders!$D195,products!$A$1:$A$49,0),MATCH(orders!L$1,products!$A$1:$G$1,0))</f>
        <v>1</v>
      </c>
      <c r="M195" s="5">
        <f>INDEX(products!$A$1:$G$49,MATCH(orders!$D195,products!$A$1:$A$49,0),MATCH(orders!M$1,products!$A$1:$G$1,0))</f>
        <v>14.85</v>
      </c>
      <c r="N195" s="5">
        <f t="shared" ref="N195:N258" si="3">E195*M195</f>
        <v>44.55</v>
      </c>
    </row>
    <row r="196" spans="1:14" x14ac:dyDescent="0.4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INDEX(customers!$A$1:$I$1001,MATCH(orders!$C196,customers!$A$1:$A$1001,0),MATCH(orders!F$1,customers!$A$1:$I$1,0))</f>
        <v>Emlynne Laird</v>
      </c>
      <c r="G196" s="2" t="str">
        <f>INDEX(customers!$A$1:$I$1001,MATCH(orders!$C196,customers!$A$1:$A$1001,0),MATCH(orders!G$1,customers!$A$1:$I$1,0))</f>
        <v>No</v>
      </c>
      <c r="H196" s="2" t="str">
        <f>INDEX(customers!$A$1:$I$1001,MATCH(orders!$C196,customers!$A$1:$A$1001,0),MATCH(orders!H$1,customers!$A$1:$I$1,0))</f>
        <v>Warren</v>
      </c>
      <c r="I196" s="2" t="str">
        <f>INDEX(customers!$A$1:$I$1001,MATCH(orders!$C196,customers!$A$1:$A$1001,0),MATCH(orders!I$1,customers!$A$1:$I$1,0))</f>
        <v>United States</v>
      </c>
      <c r="J196" t="str">
        <f>INDEX(products!$A$1:$G$49,MATCH(orders!$D196,products!$A$1:$A$49,0),MATCH(orders!J$1,products!$A$1:$G$1,0))</f>
        <v>Exc</v>
      </c>
      <c r="K196" t="str">
        <f>INDEX(products!$A$1:$G$49,MATCH(orders!$D196,products!$A$1:$A$49,0),MATCH(orders!K$1,products!$A$1:$G$1,0))</f>
        <v>D</v>
      </c>
      <c r="L196" s="4">
        <f>INDEX(products!$A$1:$G$49,MATCH(orders!$D196,products!$A$1:$A$49,0),MATCH(orders!L$1,products!$A$1:$G$1,0))</f>
        <v>0.5</v>
      </c>
      <c r="M196" s="5">
        <f>INDEX(products!$A$1:$G$49,MATCH(orders!$D196,products!$A$1:$A$49,0),MATCH(orders!M$1,products!$A$1:$G$1,0))</f>
        <v>7.29</v>
      </c>
      <c r="N196" s="5">
        <f t="shared" si="3"/>
        <v>36.450000000000003</v>
      </c>
    </row>
    <row r="197" spans="1:14" x14ac:dyDescent="0.4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INDEX(customers!$A$1:$I$1001,MATCH(orders!$C197,customers!$A$1:$A$1001,0),MATCH(orders!F$1,customers!$A$1:$I$1,0))</f>
        <v>Marlena Howsden</v>
      </c>
      <c r="G197" s="2" t="str">
        <f>INDEX(customers!$A$1:$I$1001,MATCH(orders!$C197,customers!$A$1:$A$1001,0),MATCH(orders!G$1,customers!$A$1:$I$1,0))</f>
        <v>No</v>
      </c>
      <c r="H197" s="2" t="str">
        <f>INDEX(customers!$A$1:$I$1001,MATCH(orders!$C197,customers!$A$1:$A$1001,0),MATCH(orders!H$1,customers!$A$1:$I$1,0))</f>
        <v>Memphis</v>
      </c>
      <c r="I197" s="2" t="str">
        <f>INDEX(customers!$A$1:$I$1001,MATCH(orders!$C197,customers!$A$1:$A$1001,0),MATCH(orders!I$1,customers!$A$1:$I$1,0))</f>
        <v>United States</v>
      </c>
      <c r="J197" t="str">
        <f>INDEX(products!$A$1:$G$49,MATCH(orders!$D197,products!$A$1:$A$49,0),MATCH(orders!J$1,products!$A$1:$G$1,0))</f>
        <v>Ara</v>
      </c>
      <c r="K197" t="str">
        <f>INDEX(products!$A$1:$G$49,MATCH(orders!$D197,products!$A$1:$A$49,0),MATCH(orders!K$1,products!$A$1:$G$1,0))</f>
        <v>L</v>
      </c>
      <c r="L197" s="4">
        <f>INDEX(products!$A$1:$G$49,MATCH(orders!$D197,products!$A$1:$A$49,0),MATCH(orders!L$1,products!$A$1:$G$1,0))</f>
        <v>1</v>
      </c>
      <c r="M197" s="5">
        <f>INDEX(products!$A$1:$G$49,MATCH(orders!$D197,products!$A$1:$A$49,0),MATCH(orders!M$1,products!$A$1:$G$1,0))</f>
        <v>12.95</v>
      </c>
      <c r="N197" s="5">
        <f t="shared" si="3"/>
        <v>38.849999999999994</v>
      </c>
    </row>
    <row r="198" spans="1:14" x14ac:dyDescent="0.4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INDEX(customers!$A$1:$I$1001,MATCH(orders!$C198,customers!$A$1:$A$1001,0),MATCH(orders!F$1,customers!$A$1:$I$1,0))</f>
        <v>Nealson Cuttler</v>
      </c>
      <c r="G198" s="2" t="str">
        <f>INDEX(customers!$A$1:$I$1001,MATCH(orders!$C198,customers!$A$1:$A$1001,0),MATCH(orders!G$1,customers!$A$1:$I$1,0))</f>
        <v>No</v>
      </c>
      <c r="H198" s="2" t="str">
        <f>INDEX(customers!$A$1:$I$1001,MATCH(orders!$C198,customers!$A$1:$A$1001,0),MATCH(orders!H$1,customers!$A$1:$I$1,0))</f>
        <v>Washington</v>
      </c>
      <c r="I198" s="2" t="str">
        <f>INDEX(customers!$A$1:$I$1001,MATCH(orders!$C198,customers!$A$1:$A$1001,0),MATCH(orders!I$1,customers!$A$1:$I$1,0))</f>
        <v>United States</v>
      </c>
      <c r="J198" t="str">
        <f>INDEX(products!$A$1:$G$49,MATCH(orders!$D198,products!$A$1:$A$49,0),MATCH(orders!J$1,products!$A$1:$G$1,0))</f>
        <v>Exc</v>
      </c>
      <c r="K198" t="str">
        <f>INDEX(products!$A$1:$G$49,MATCH(orders!$D198,products!$A$1:$A$49,0),MATCH(orders!K$1,products!$A$1:$G$1,0))</f>
        <v>L</v>
      </c>
      <c r="L198" s="4">
        <f>INDEX(products!$A$1:$G$49,MATCH(orders!$D198,products!$A$1:$A$49,0),MATCH(orders!L$1,products!$A$1:$G$1,0))</f>
        <v>0.5</v>
      </c>
      <c r="M198" s="5">
        <f>INDEX(products!$A$1:$G$49,MATCH(orders!$D198,products!$A$1:$A$49,0),MATCH(orders!M$1,products!$A$1:$G$1,0))</f>
        <v>8.91</v>
      </c>
      <c r="N198" s="5">
        <f t="shared" si="3"/>
        <v>53.46</v>
      </c>
    </row>
    <row r="199" spans="1:14" x14ac:dyDescent="0.4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INDEX(customers!$A$1:$I$1001,MATCH(orders!$C199,customers!$A$1:$A$1001,0),MATCH(orders!F$1,customers!$A$1:$I$1,0))</f>
        <v>Nealson Cuttler</v>
      </c>
      <c r="G199" s="2" t="str">
        <f>INDEX(customers!$A$1:$I$1001,MATCH(orders!$C199,customers!$A$1:$A$1001,0),MATCH(orders!G$1,customers!$A$1:$I$1,0))</f>
        <v>No</v>
      </c>
      <c r="H199" s="2" t="str">
        <f>INDEX(customers!$A$1:$I$1001,MATCH(orders!$C199,customers!$A$1:$A$1001,0),MATCH(orders!H$1,customers!$A$1:$I$1,0))</f>
        <v>Washington</v>
      </c>
      <c r="I199" s="2" t="str">
        <f>INDEX(customers!$A$1:$I$1001,MATCH(orders!$C199,customers!$A$1:$A$1001,0),MATCH(orders!I$1,customers!$A$1:$I$1,0))</f>
        <v>United States</v>
      </c>
      <c r="J199" t="str">
        <f>INDEX(products!$A$1:$G$49,MATCH(orders!$D199,products!$A$1:$A$49,0),MATCH(orders!J$1,products!$A$1:$G$1,0))</f>
        <v>Lib</v>
      </c>
      <c r="K199" t="str">
        <f>INDEX(products!$A$1:$G$49,MATCH(orders!$D199,products!$A$1:$A$49,0),MATCH(orders!K$1,products!$A$1:$G$1,0))</f>
        <v>D</v>
      </c>
      <c r="L199" s="4">
        <f>INDEX(products!$A$1:$G$49,MATCH(orders!$D199,products!$A$1:$A$49,0),MATCH(orders!L$1,products!$A$1:$G$1,0))</f>
        <v>2.5</v>
      </c>
      <c r="M199" s="5">
        <f>INDEX(products!$A$1:$G$49,MATCH(orders!$D199,products!$A$1:$A$49,0),MATCH(orders!M$1,products!$A$1:$G$1,0))</f>
        <v>29.784999999999997</v>
      </c>
      <c r="N199" s="5">
        <f t="shared" si="3"/>
        <v>59.569999999999993</v>
      </c>
    </row>
    <row r="200" spans="1:14" x14ac:dyDescent="0.4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INDEX(customers!$A$1:$I$1001,MATCH(orders!$C200,customers!$A$1:$A$1001,0),MATCH(orders!F$1,customers!$A$1:$I$1,0))</f>
        <v>Nealson Cuttler</v>
      </c>
      <c r="G200" s="2" t="str">
        <f>INDEX(customers!$A$1:$I$1001,MATCH(orders!$C200,customers!$A$1:$A$1001,0),MATCH(orders!G$1,customers!$A$1:$I$1,0))</f>
        <v>No</v>
      </c>
      <c r="H200" s="2" t="str">
        <f>INDEX(customers!$A$1:$I$1001,MATCH(orders!$C200,customers!$A$1:$A$1001,0),MATCH(orders!H$1,customers!$A$1:$I$1,0))</f>
        <v>Washington</v>
      </c>
      <c r="I200" s="2" t="str">
        <f>INDEX(customers!$A$1:$I$1001,MATCH(orders!$C200,customers!$A$1:$A$1001,0),MATCH(orders!I$1,customers!$A$1:$I$1,0))</f>
        <v>United States</v>
      </c>
      <c r="J200" t="str">
        <f>INDEX(products!$A$1:$G$49,MATCH(orders!$D200,products!$A$1:$A$49,0),MATCH(orders!J$1,products!$A$1:$G$1,0))</f>
        <v>Lib</v>
      </c>
      <c r="K200" t="str">
        <f>INDEX(products!$A$1:$G$49,MATCH(orders!$D200,products!$A$1:$A$49,0),MATCH(orders!K$1,products!$A$1:$G$1,0))</f>
        <v>D</v>
      </c>
      <c r="L200" s="4">
        <f>INDEX(products!$A$1:$G$49,MATCH(orders!$D200,products!$A$1:$A$49,0),MATCH(orders!L$1,products!$A$1:$G$1,0))</f>
        <v>2.5</v>
      </c>
      <c r="M200" s="5">
        <f>INDEX(products!$A$1:$G$49,MATCH(orders!$D200,products!$A$1:$A$49,0),MATCH(orders!M$1,products!$A$1:$G$1,0))</f>
        <v>29.784999999999997</v>
      </c>
      <c r="N200" s="5">
        <f t="shared" si="3"/>
        <v>89.35499999999999</v>
      </c>
    </row>
    <row r="201" spans="1:14" x14ac:dyDescent="0.4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INDEX(customers!$A$1:$I$1001,MATCH(orders!$C201,customers!$A$1:$A$1001,0),MATCH(orders!F$1,customers!$A$1:$I$1,0))</f>
        <v>Nealson Cuttler</v>
      </c>
      <c r="G201" s="2" t="str">
        <f>INDEX(customers!$A$1:$I$1001,MATCH(orders!$C201,customers!$A$1:$A$1001,0),MATCH(orders!G$1,customers!$A$1:$I$1,0))</f>
        <v>No</v>
      </c>
      <c r="H201" s="2" t="str">
        <f>INDEX(customers!$A$1:$I$1001,MATCH(orders!$C201,customers!$A$1:$A$1001,0),MATCH(orders!H$1,customers!$A$1:$I$1,0))</f>
        <v>Washington</v>
      </c>
      <c r="I201" s="2" t="str">
        <f>INDEX(customers!$A$1:$I$1001,MATCH(orders!$C201,customers!$A$1:$A$1001,0),MATCH(orders!I$1,customers!$A$1:$I$1,0))</f>
        <v>United States</v>
      </c>
      <c r="J201" t="str">
        <f>INDEX(products!$A$1:$G$49,MATCH(orders!$D201,products!$A$1:$A$49,0),MATCH(orders!J$1,products!$A$1:$G$1,0))</f>
        <v>Lib</v>
      </c>
      <c r="K201" t="str">
        <f>INDEX(products!$A$1:$G$49,MATCH(orders!$D201,products!$A$1:$A$49,0),MATCH(orders!K$1,products!$A$1:$G$1,0))</f>
        <v>L</v>
      </c>
      <c r="L201" s="4">
        <f>INDEX(products!$A$1:$G$49,MATCH(orders!$D201,products!$A$1:$A$49,0),MATCH(orders!L$1,products!$A$1:$G$1,0))</f>
        <v>0.5</v>
      </c>
      <c r="M201" s="5">
        <f>INDEX(products!$A$1:$G$49,MATCH(orders!$D201,products!$A$1:$A$49,0),MATCH(orders!M$1,products!$A$1:$G$1,0))</f>
        <v>9.51</v>
      </c>
      <c r="N201" s="5">
        <f t="shared" si="3"/>
        <v>38.04</v>
      </c>
    </row>
    <row r="202" spans="1:14" x14ac:dyDescent="0.4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INDEX(customers!$A$1:$I$1001,MATCH(orders!$C202,customers!$A$1:$A$1001,0),MATCH(orders!F$1,customers!$A$1:$I$1,0))</f>
        <v>Nealson Cuttler</v>
      </c>
      <c r="G202" s="2" t="str">
        <f>INDEX(customers!$A$1:$I$1001,MATCH(orders!$C202,customers!$A$1:$A$1001,0),MATCH(orders!G$1,customers!$A$1:$I$1,0))</f>
        <v>No</v>
      </c>
      <c r="H202" s="2" t="str">
        <f>INDEX(customers!$A$1:$I$1001,MATCH(orders!$C202,customers!$A$1:$A$1001,0),MATCH(orders!H$1,customers!$A$1:$I$1,0))</f>
        <v>Washington</v>
      </c>
      <c r="I202" s="2" t="str">
        <f>INDEX(customers!$A$1:$I$1001,MATCH(orders!$C202,customers!$A$1:$A$1001,0),MATCH(orders!I$1,customers!$A$1:$I$1,0))</f>
        <v>United States</v>
      </c>
      <c r="J202" t="str">
        <f>INDEX(products!$A$1:$G$49,MATCH(orders!$D202,products!$A$1:$A$49,0),MATCH(orders!J$1,products!$A$1:$G$1,0))</f>
        <v>Exc</v>
      </c>
      <c r="K202" t="str">
        <f>INDEX(products!$A$1:$G$49,MATCH(orders!$D202,products!$A$1:$A$49,0),MATCH(orders!K$1,products!$A$1:$G$1,0))</f>
        <v>M</v>
      </c>
      <c r="L202" s="4">
        <f>INDEX(products!$A$1:$G$49,MATCH(orders!$D202,products!$A$1:$A$49,0),MATCH(orders!L$1,products!$A$1:$G$1,0))</f>
        <v>1</v>
      </c>
      <c r="M202" s="5">
        <f>INDEX(products!$A$1:$G$49,MATCH(orders!$D202,products!$A$1:$A$49,0),MATCH(orders!M$1,products!$A$1:$G$1,0))</f>
        <v>13.75</v>
      </c>
      <c r="N202" s="5">
        <f t="shared" si="3"/>
        <v>41.25</v>
      </c>
    </row>
    <row r="203" spans="1:14" x14ac:dyDescent="0.4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INDEX(customers!$A$1:$I$1001,MATCH(orders!$C203,customers!$A$1:$A$1001,0),MATCH(orders!F$1,customers!$A$1:$I$1,0))</f>
        <v>Adriana Lazarus</v>
      </c>
      <c r="G203" s="2" t="str">
        <f>INDEX(customers!$A$1:$I$1001,MATCH(orders!$C203,customers!$A$1:$A$1001,0),MATCH(orders!G$1,customers!$A$1:$I$1,0))</f>
        <v>No</v>
      </c>
      <c r="H203" s="2" t="str">
        <f>INDEX(customers!$A$1:$I$1001,MATCH(orders!$C203,customers!$A$1:$A$1001,0),MATCH(orders!H$1,customers!$A$1:$I$1,0))</f>
        <v>Ogden</v>
      </c>
      <c r="I203" s="2" t="str">
        <f>INDEX(customers!$A$1:$I$1001,MATCH(orders!$C203,customers!$A$1:$A$1001,0),MATCH(orders!I$1,customers!$A$1:$I$1,0))</f>
        <v>United States</v>
      </c>
      <c r="J203" t="str">
        <f>INDEX(products!$A$1:$G$49,MATCH(orders!$D203,products!$A$1:$A$49,0),MATCH(orders!J$1,products!$A$1:$G$1,0))</f>
        <v>Lib</v>
      </c>
      <c r="K203" t="str">
        <f>INDEX(products!$A$1:$G$49,MATCH(orders!$D203,products!$A$1:$A$49,0),MATCH(orders!K$1,products!$A$1:$G$1,0))</f>
        <v>L</v>
      </c>
      <c r="L203" s="4">
        <f>INDEX(products!$A$1:$G$49,MATCH(orders!$D203,products!$A$1:$A$49,0),MATCH(orders!L$1,products!$A$1:$G$1,0))</f>
        <v>0.5</v>
      </c>
      <c r="M203" s="5">
        <f>INDEX(products!$A$1:$G$49,MATCH(orders!$D203,products!$A$1:$A$49,0),MATCH(orders!M$1,products!$A$1:$G$1,0))</f>
        <v>9.51</v>
      </c>
      <c r="N203" s="5">
        <f t="shared" si="3"/>
        <v>57.06</v>
      </c>
    </row>
    <row r="204" spans="1:14" x14ac:dyDescent="0.4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INDEX(customers!$A$1:$I$1001,MATCH(orders!$C204,customers!$A$1:$A$1001,0),MATCH(orders!F$1,customers!$A$1:$I$1,0))</f>
        <v>Tallie felip</v>
      </c>
      <c r="G204" s="2" t="str">
        <f>INDEX(customers!$A$1:$I$1001,MATCH(orders!$C204,customers!$A$1:$A$1001,0),MATCH(orders!G$1,customers!$A$1:$I$1,0))</f>
        <v>Yes</v>
      </c>
      <c r="H204" s="2" t="str">
        <f>INDEX(customers!$A$1:$I$1001,MATCH(orders!$C204,customers!$A$1:$A$1001,0),MATCH(orders!H$1,customers!$A$1:$I$1,0))</f>
        <v>Albany</v>
      </c>
      <c r="I204" s="2" t="str">
        <f>INDEX(customers!$A$1:$I$1001,MATCH(orders!$C204,customers!$A$1:$A$1001,0),MATCH(orders!I$1,customers!$A$1:$I$1,0))</f>
        <v>United States</v>
      </c>
      <c r="J204" t="str">
        <f>INDEX(products!$A$1:$G$49,MATCH(orders!$D204,products!$A$1:$A$49,0),MATCH(orders!J$1,products!$A$1:$G$1,0))</f>
        <v>Lib</v>
      </c>
      <c r="K204" t="str">
        <f>INDEX(products!$A$1:$G$49,MATCH(orders!$D204,products!$A$1:$A$49,0),MATCH(orders!K$1,products!$A$1:$G$1,0))</f>
        <v>D</v>
      </c>
      <c r="L204" s="4">
        <f>INDEX(products!$A$1:$G$49,MATCH(orders!$D204,products!$A$1:$A$49,0),MATCH(orders!L$1,products!$A$1:$G$1,0))</f>
        <v>2.5</v>
      </c>
      <c r="M204" s="5">
        <f>INDEX(products!$A$1:$G$49,MATCH(orders!$D204,products!$A$1:$A$49,0),MATCH(orders!M$1,products!$A$1:$G$1,0))</f>
        <v>29.784999999999997</v>
      </c>
      <c r="N204" s="5">
        <f t="shared" si="3"/>
        <v>178.70999999999998</v>
      </c>
    </row>
    <row r="205" spans="1:14" x14ac:dyDescent="0.4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INDEX(customers!$A$1:$I$1001,MATCH(orders!$C205,customers!$A$1:$A$1001,0),MATCH(orders!F$1,customers!$A$1:$I$1,0))</f>
        <v>Vanna Le - Count</v>
      </c>
      <c r="G205" s="2" t="str">
        <f>INDEX(customers!$A$1:$I$1001,MATCH(orders!$C205,customers!$A$1:$A$1001,0),MATCH(orders!G$1,customers!$A$1:$I$1,0))</f>
        <v>No</v>
      </c>
      <c r="H205" s="2" t="str">
        <f>INDEX(customers!$A$1:$I$1001,MATCH(orders!$C205,customers!$A$1:$A$1001,0),MATCH(orders!H$1,customers!$A$1:$I$1,0))</f>
        <v>Spartanburg</v>
      </c>
      <c r="I205" s="2" t="str">
        <f>INDEX(customers!$A$1:$I$1001,MATCH(orders!$C205,customers!$A$1:$A$1001,0),MATCH(orders!I$1,customers!$A$1:$I$1,0))</f>
        <v>United States</v>
      </c>
      <c r="J205" t="str">
        <f>INDEX(products!$A$1:$G$49,MATCH(orders!$D205,products!$A$1:$A$49,0),MATCH(orders!J$1,products!$A$1:$G$1,0))</f>
        <v>Lib</v>
      </c>
      <c r="K205" t="str">
        <f>INDEX(products!$A$1:$G$49,MATCH(orders!$D205,products!$A$1:$A$49,0),MATCH(orders!K$1,products!$A$1:$G$1,0))</f>
        <v>L</v>
      </c>
      <c r="L205" s="4">
        <f>INDEX(products!$A$1:$G$49,MATCH(orders!$D205,products!$A$1:$A$49,0),MATCH(orders!L$1,products!$A$1:$G$1,0))</f>
        <v>0.2</v>
      </c>
      <c r="M205" s="5">
        <f>INDEX(products!$A$1:$G$49,MATCH(orders!$D205,products!$A$1:$A$49,0),MATCH(orders!M$1,products!$A$1:$G$1,0))</f>
        <v>4.7549999999999999</v>
      </c>
      <c r="N205" s="5">
        <f t="shared" si="3"/>
        <v>4.7549999999999999</v>
      </c>
    </row>
    <row r="206" spans="1:14" x14ac:dyDescent="0.4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INDEX(customers!$A$1:$I$1001,MATCH(orders!$C206,customers!$A$1:$A$1001,0),MATCH(orders!F$1,customers!$A$1:$I$1,0))</f>
        <v>Sarette Ducarel</v>
      </c>
      <c r="G206" s="2" t="str">
        <f>INDEX(customers!$A$1:$I$1001,MATCH(orders!$C206,customers!$A$1:$A$1001,0),MATCH(orders!G$1,customers!$A$1:$I$1,0))</f>
        <v>No</v>
      </c>
      <c r="H206" s="2" t="str">
        <f>INDEX(customers!$A$1:$I$1001,MATCH(orders!$C206,customers!$A$1:$A$1001,0),MATCH(orders!H$1,customers!$A$1:$I$1,0))</f>
        <v>Staten Island</v>
      </c>
      <c r="I206" s="2" t="str">
        <f>INDEX(customers!$A$1:$I$1001,MATCH(orders!$C206,customers!$A$1:$A$1001,0),MATCH(orders!I$1,customers!$A$1:$I$1,0))</f>
        <v>United States</v>
      </c>
      <c r="J206" t="str">
        <f>INDEX(products!$A$1:$G$49,MATCH(orders!$D206,products!$A$1:$A$49,0),MATCH(orders!J$1,products!$A$1:$G$1,0))</f>
        <v>Exc</v>
      </c>
      <c r="K206" t="str">
        <f>INDEX(products!$A$1:$G$49,MATCH(orders!$D206,products!$A$1:$A$49,0),MATCH(orders!K$1,products!$A$1:$G$1,0))</f>
        <v>M</v>
      </c>
      <c r="L206" s="4">
        <f>INDEX(products!$A$1:$G$49,MATCH(orders!$D206,products!$A$1:$A$49,0),MATCH(orders!L$1,products!$A$1:$G$1,0))</f>
        <v>1</v>
      </c>
      <c r="M206" s="5">
        <f>INDEX(products!$A$1:$G$49,MATCH(orders!$D206,products!$A$1:$A$49,0),MATCH(orders!M$1,products!$A$1:$G$1,0))</f>
        <v>13.75</v>
      </c>
      <c r="N206" s="5">
        <f t="shared" si="3"/>
        <v>82.5</v>
      </c>
    </row>
    <row r="207" spans="1:14" x14ac:dyDescent="0.4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INDEX(customers!$A$1:$I$1001,MATCH(orders!$C207,customers!$A$1:$A$1001,0),MATCH(orders!F$1,customers!$A$1:$I$1,0))</f>
        <v>Kendra Glison</v>
      </c>
      <c r="G207" s="2" t="str">
        <f>INDEX(customers!$A$1:$I$1001,MATCH(orders!$C207,customers!$A$1:$A$1001,0),MATCH(orders!G$1,customers!$A$1:$I$1,0))</f>
        <v>Yes</v>
      </c>
      <c r="H207" s="2" t="str">
        <f>INDEX(customers!$A$1:$I$1001,MATCH(orders!$C207,customers!$A$1:$A$1001,0),MATCH(orders!H$1,customers!$A$1:$I$1,0))</f>
        <v>Washington</v>
      </c>
      <c r="I207" s="2" t="str">
        <f>INDEX(customers!$A$1:$I$1001,MATCH(orders!$C207,customers!$A$1:$A$1001,0),MATCH(orders!I$1,customers!$A$1:$I$1,0))</f>
        <v>United States</v>
      </c>
      <c r="J207" t="str">
        <f>INDEX(products!$A$1:$G$49,MATCH(orders!$D207,products!$A$1:$A$49,0),MATCH(orders!J$1,products!$A$1:$G$1,0))</f>
        <v>Rob</v>
      </c>
      <c r="K207" t="str">
        <f>INDEX(products!$A$1:$G$49,MATCH(orders!$D207,products!$A$1:$A$49,0),MATCH(orders!K$1,products!$A$1:$G$1,0))</f>
        <v>D</v>
      </c>
      <c r="L207" s="4">
        <f>INDEX(products!$A$1:$G$49,MATCH(orders!$D207,products!$A$1:$A$49,0),MATCH(orders!L$1,products!$A$1:$G$1,0))</f>
        <v>0.2</v>
      </c>
      <c r="M207" s="5">
        <f>INDEX(products!$A$1:$G$49,MATCH(orders!$D207,products!$A$1:$A$49,0),MATCH(orders!M$1,products!$A$1:$G$1,0))</f>
        <v>2.6849999999999996</v>
      </c>
      <c r="N207" s="5">
        <f t="shared" si="3"/>
        <v>8.0549999999999997</v>
      </c>
    </row>
    <row r="208" spans="1:14" x14ac:dyDescent="0.4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INDEX(customers!$A$1:$I$1001,MATCH(orders!$C208,customers!$A$1:$A$1001,0),MATCH(orders!F$1,customers!$A$1:$I$1,0))</f>
        <v>Nertie Poolman</v>
      </c>
      <c r="G208" s="2" t="str">
        <f>INDEX(customers!$A$1:$I$1001,MATCH(orders!$C208,customers!$A$1:$A$1001,0),MATCH(orders!G$1,customers!$A$1:$I$1,0))</f>
        <v>No</v>
      </c>
      <c r="H208" s="2" t="str">
        <f>INDEX(customers!$A$1:$I$1001,MATCH(orders!$C208,customers!$A$1:$A$1001,0),MATCH(orders!H$1,customers!$A$1:$I$1,0))</f>
        <v>Charlotte</v>
      </c>
      <c r="I208" s="2" t="str">
        <f>INDEX(customers!$A$1:$I$1001,MATCH(orders!$C208,customers!$A$1:$A$1001,0),MATCH(orders!I$1,customers!$A$1:$I$1,0))</f>
        <v>United States</v>
      </c>
      <c r="J208" t="str">
        <f>INDEX(products!$A$1:$G$49,MATCH(orders!$D208,products!$A$1:$A$49,0),MATCH(orders!J$1,products!$A$1:$G$1,0))</f>
        <v>Ara</v>
      </c>
      <c r="K208" t="str">
        <f>INDEX(products!$A$1:$G$49,MATCH(orders!$D208,products!$A$1:$A$49,0),MATCH(orders!K$1,products!$A$1:$G$1,0))</f>
        <v>M</v>
      </c>
      <c r="L208" s="4">
        <f>INDEX(products!$A$1:$G$49,MATCH(orders!$D208,products!$A$1:$A$49,0),MATCH(orders!L$1,products!$A$1:$G$1,0))</f>
        <v>1</v>
      </c>
      <c r="M208" s="5">
        <f>INDEX(products!$A$1:$G$49,MATCH(orders!$D208,products!$A$1:$A$49,0),MATCH(orders!M$1,products!$A$1:$G$1,0))</f>
        <v>11.25</v>
      </c>
      <c r="N208" s="5">
        <f t="shared" si="3"/>
        <v>22.5</v>
      </c>
    </row>
    <row r="209" spans="1:14" x14ac:dyDescent="0.4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INDEX(customers!$A$1:$I$1001,MATCH(orders!$C209,customers!$A$1:$A$1001,0),MATCH(orders!F$1,customers!$A$1:$I$1,0))</f>
        <v>Orbadiah Duny</v>
      </c>
      <c r="G209" s="2" t="str">
        <f>INDEX(customers!$A$1:$I$1001,MATCH(orders!$C209,customers!$A$1:$A$1001,0),MATCH(orders!G$1,customers!$A$1:$I$1,0))</f>
        <v>Yes</v>
      </c>
      <c r="H209" s="2" t="str">
        <f>INDEX(customers!$A$1:$I$1001,MATCH(orders!$C209,customers!$A$1:$A$1001,0),MATCH(orders!H$1,customers!$A$1:$I$1,0))</f>
        <v>Lubbock</v>
      </c>
      <c r="I209" s="2" t="str">
        <f>INDEX(customers!$A$1:$I$1001,MATCH(orders!$C209,customers!$A$1:$A$1001,0),MATCH(orders!I$1,customers!$A$1:$I$1,0))</f>
        <v>United States</v>
      </c>
      <c r="J209" t="str">
        <f>INDEX(products!$A$1:$G$49,MATCH(orders!$D209,products!$A$1:$A$49,0),MATCH(orders!J$1,products!$A$1:$G$1,0))</f>
        <v>Ara</v>
      </c>
      <c r="K209" t="str">
        <f>INDEX(products!$A$1:$G$49,MATCH(orders!$D209,products!$A$1:$A$49,0),MATCH(orders!K$1,products!$A$1:$G$1,0))</f>
        <v>M</v>
      </c>
      <c r="L209" s="4">
        <f>INDEX(products!$A$1:$G$49,MATCH(orders!$D209,products!$A$1:$A$49,0),MATCH(orders!L$1,products!$A$1:$G$1,0))</f>
        <v>0.5</v>
      </c>
      <c r="M209" s="5">
        <f>INDEX(products!$A$1:$G$49,MATCH(orders!$D209,products!$A$1:$A$49,0),MATCH(orders!M$1,products!$A$1:$G$1,0))</f>
        <v>6.75</v>
      </c>
      <c r="N209" s="5">
        <f t="shared" si="3"/>
        <v>40.5</v>
      </c>
    </row>
    <row r="210" spans="1:14" x14ac:dyDescent="0.4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INDEX(customers!$A$1:$I$1001,MATCH(orders!$C210,customers!$A$1:$A$1001,0),MATCH(orders!F$1,customers!$A$1:$I$1,0))</f>
        <v>Constance Halfhide</v>
      </c>
      <c r="G210" s="2" t="str">
        <f>INDEX(customers!$A$1:$I$1001,MATCH(orders!$C210,customers!$A$1:$A$1001,0),MATCH(orders!G$1,customers!$A$1:$I$1,0))</f>
        <v>Yes</v>
      </c>
      <c r="H210" s="2" t="str">
        <f>INDEX(customers!$A$1:$I$1001,MATCH(orders!$C210,customers!$A$1:$A$1001,0),MATCH(orders!H$1,customers!$A$1:$I$1,0))</f>
        <v>Fermoy</v>
      </c>
      <c r="I210" s="2" t="str">
        <f>INDEX(customers!$A$1:$I$1001,MATCH(orders!$C210,customers!$A$1:$A$1001,0),MATCH(orders!I$1,customers!$A$1:$I$1,0))</f>
        <v>Ireland</v>
      </c>
      <c r="J210" t="str">
        <f>INDEX(products!$A$1:$G$49,MATCH(orders!$D210,products!$A$1:$A$49,0),MATCH(orders!J$1,products!$A$1:$G$1,0))</f>
        <v>Exc</v>
      </c>
      <c r="K210" t="str">
        <f>INDEX(products!$A$1:$G$49,MATCH(orders!$D210,products!$A$1:$A$49,0),MATCH(orders!K$1,products!$A$1:$G$1,0))</f>
        <v>D</v>
      </c>
      <c r="L210" s="4">
        <f>INDEX(products!$A$1:$G$49,MATCH(orders!$D210,products!$A$1:$A$49,0),MATCH(orders!L$1,products!$A$1:$G$1,0))</f>
        <v>0.5</v>
      </c>
      <c r="M210" s="5">
        <f>INDEX(products!$A$1:$G$49,MATCH(orders!$D210,products!$A$1:$A$49,0),MATCH(orders!M$1,products!$A$1:$G$1,0))</f>
        <v>7.29</v>
      </c>
      <c r="N210" s="5">
        <f t="shared" si="3"/>
        <v>29.16</v>
      </c>
    </row>
    <row r="211" spans="1:14" x14ac:dyDescent="0.4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INDEX(customers!$A$1:$I$1001,MATCH(orders!$C211,customers!$A$1:$A$1001,0),MATCH(orders!F$1,customers!$A$1:$I$1,0))</f>
        <v>Fransisco Malecky</v>
      </c>
      <c r="G211" s="2" t="str">
        <f>INDEX(customers!$A$1:$I$1001,MATCH(orders!$C211,customers!$A$1:$A$1001,0),MATCH(orders!G$1,customers!$A$1:$I$1,0))</f>
        <v>No</v>
      </c>
      <c r="H211" s="2" t="str">
        <f>INDEX(customers!$A$1:$I$1001,MATCH(orders!$C211,customers!$A$1:$A$1001,0),MATCH(orders!H$1,customers!$A$1:$I$1,0))</f>
        <v>Whitwell</v>
      </c>
      <c r="I211" s="2" t="str">
        <f>INDEX(customers!$A$1:$I$1001,MATCH(orders!$C211,customers!$A$1:$A$1001,0),MATCH(orders!I$1,customers!$A$1:$I$1,0))</f>
        <v>United Kingdom</v>
      </c>
      <c r="J211" t="str">
        <f>INDEX(products!$A$1:$G$49,MATCH(orders!$D211,products!$A$1:$A$49,0),MATCH(orders!J$1,products!$A$1:$G$1,0))</f>
        <v>Ara</v>
      </c>
      <c r="K211" t="str">
        <f>INDEX(products!$A$1:$G$49,MATCH(orders!$D211,products!$A$1:$A$49,0),MATCH(orders!K$1,products!$A$1:$G$1,0))</f>
        <v>M</v>
      </c>
      <c r="L211" s="4">
        <f>INDEX(products!$A$1:$G$49,MATCH(orders!$D211,products!$A$1:$A$49,0),MATCH(orders!L$1,products!$A$1:$G$1,0))</f>
        <v>0.5</v>
      </c>
      <c r="M211" s="5">
        <f>INDEX(products!$A$1:$G$49,MATCH(orders!$D211,products!$A$1:$A$49,0),MATCH(orders!M$1,products!$A$1:$G$1,0))</f>
        <v>6.75</v>
      </c>
      <c r="N211" s="5">
        <f t="shared" si="3"/>
        <v>6.75</v>
      </c>
    </row>
    <row r="212" spans="1:14" x14ac:dyDescent="0.4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INDEX(customers!$A$1:$I$1001,MATCH(orders!$C212,customers!$A$1:$A$1001,0),MATCH(orders!F$1,customers!$A$1:$I$1,0))</f>
        <v>Anselma Attwater</v>
      </c>
      <c r="G212" s="2" t="str">
        <f>INDEX(customers!$A$1:$I$1001,MATCH(orders!$C212,customers!$A$1:$A$1001,0),MATCH(orders!G$1,customers!$A$1:$I$1,0))</f>
        <v>Yes</v>
      </c>
      <c r="H212" s="2" t="str">
        <f>INDEX(customers!$A$1:$I$1001,MATCH(orders!$C212,customers!$A$1:$A$1001,0),MATCH(orders!H$1,customers!$A$1:$I$1,0))</f>
        <v>Charlottesville</v>
      </c>
      <c r="I212" s="2" t="str">
        <f>INDEX(customers!$A$1:$I$1001,MATCH(orders!$C212,customers!$A$1:$A$1001,0),MATCH(orders!I$1,customers!$A$1:$I$1,0))</f>
        <v>United States</v>
      </c>
      <c r="J212" t="str">
        <f>INDEX(products!$A$1:$G$49,MATCH(orders!$D212,products!$A$1:$A$49,0),MATCH(orders!J$1,products!$A$1:$G$1,0))</f>
        <v>Lib</v>
      </c>
      <c r="K212" t="str">
        <f>INDEX(products!$A$1:$G$49,MATCH(orders!$D212,products!$A$1:$A$49,0),MATCH(orders!K$1,products!$A$1:$G$1,0))</f>
        <v>D</v>
      </c>
      <c r="L212" s="4">
        <f>INDEX(products!$A$1:$G$49,MATCH(orders!$D212,products!$A$1:$A$49,0),MATCH(orders!L$1,products!$A$1:$G$1,0))</f>
        <v>1</v>
      </c>
      <c r="M212" s="5">
        <f>INDEX(products!$A$1:$G$49,MATCH(orders!$D212,products!$A$1:$A$49,0),MATCH(orders!M$1,products!$A$1:$G$1,0))</f>
        <v>12.95</v>
      </c>
      <c r="N212" s="5">
        <f t="shared" si="3"/>
        <v>51.8</v>
      </c>
    </row>
    <row r="213" spans="1:14" x14ac:dyDescent="0.4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INDEX(customers!$A$1:$I$1001,MATCH(orders!$C213,customers!$A$1:$A$1001,0),MATCH(orders!F$1,customers!$A$1:$I$1,0))</f>
        <v>Minette Whellans</v>
      </c>
      <c r="G213" s="2" t="str">
        <f>INDEX(customers!$A$1:$I$1001,MATCH(orders!$C213,customers!$A$1:$A$1001,0),MATCH(orders!G$1,customers!$A$1:$I$1,0))</f>
        <v>No</v>
      </c>
      <c r="H213" s="2" t="str">
        <f>INDEX(customers!$A$1:$I$1001,MATCH(orders!$C213,customers!$A$1:$A$1001,0),MATCH(orders!H$1,customers!$A$1:$I$1,0))</f>
        <v>New York City</v>
      </c>
      <c r="I213" s="2" t="str">
        <f>INDEX(customers!$A$1:$I$1001,MATCH(orders!$C213,customers!$A$1:$A$1001,0),MATCH(orders!I$1,customers!$A$1:$I$1,0))</f>
        <v>United States</v>
      </c>
      <c r="J213" t="str">
        <f>INDEX(products!$A$1:$G$49,MATCH(orders!$D213,products!$A$1:$A$49,0),MATCH(orders!J$1,products!$A$1:$G$1,0))</f>
        <v>Exc</v>
      </c>
      <c r="K213" t="str">
        <f>INDEX(products!$A$1:$G$49,MATCH(orders!$D213,products!$A$1:$A$49,0),MATCH(orders!K$1,products!$A$1:$G$1,0))</f>
        <v>L</v>
      </c>
      <c r="L213" s="4">
        <f>INDEX(products!$A$1:$G$49,MATCH(orders!$D213,products!$A$1:$A$49,0),MATCH(orders!L$1,products!$A$1:$G$1,0))</f>
        <v>0.5</v>
      </c>
      <c r="M213" s="5">
        <f>INDEX(products!$A$1:$G$49,MATCH(orders!$D213,products!$A$1:$A$49,0),MATCH(orders!M$1,products!$A$1:$G$1,0))</f>
        <v>8.91</v>
      </c>
      <c r="N213" s="5">
        <f t="shared" si="3"/>
        <v>53.46</v>
      </c>
    </row>
    <row r="214" spans="1:14" x14ac:dyDescent="0.4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INDEX(customers!$A$1:$I$1001,MATCH(orders!$C214,customers!$A$1:$A$1001,0),MATCH(orders!F$1,customers!$A$1:$I$1,0))</f>
        <v>Dael Camilletti</v>
      </c>
      <c r="G214" s="2" t="str">
        <f>INDEX(customers!$A$1:$I$1001,MATCH(orders!$C214,customers!$A$1:$A$1001,0),MATCH(orders!G$1,customers!$A$1:$I$1,0))</f>
        <v>Yes</v>
      </c>
      <c r="H214" s="2" t="str">
        <f>INDEX(customers!$A$1:$I$1001,MATCH(orders!$C214,customers!$A$1:$A$1001,0),MATCH(orders!H$1,customers!$A$1:$I$1,0))</f>
        <v>Roanoke</v>
      </c>
      <c r="I214" s="2" t="str">
        <f>INDEX(customers!$A$1:$I$1001,MATCH(orders!$C214,customers!$A$1:$A$1001,0),MATCH(orders!I$1,customers!$A$1:$I$1,0))</f>
        <v>United States</v>
      </c>
      <c r="J214" t="str">
        <f>INDEX(products!$A$1:$G$49,MATCH(orders!$D214,products!$A$1:$A$49,0),MATCH(orders!J$1,products!$A$1:$G$1,0))</f>
        <v>Exc</v>
      </c>
      <c r="K214" t="str">
        <f>INDEX(products!$A$1:$G$49,MATCH(orders!$D214,products!$A$1:$A$49,0),MATCH(orders!K$1,products!$A$1:$G$1,0))</f>
        <v>D</v>
      </c>
      <c r="L214" s="4">
        <f>INDEX(products!$A$1:$G$49,MATCH(orders!$D214,products!$A$1:$A$49,0),MATCH(orders!L$1,products!$A$1:$G$1,0))</f>
        <v>0.2</v>
      </c>
      <c r="M214" s="5">
        <f>INDEX(products!$A$1:$G$49,MATCH(orders!$D214,products!$A$1:$A$49,0),MATCH(orders!M$1,products!$A$1:$G$1,0))</f>
        <v>3.645</v>
      </c>
      <c r="N214" s="5">
        <f t="shared" si="3"/>
        <v>14.58</v>
      </c>
    </row>
    <row r="215" spans="1:14" x14ac:dyDescent="0.4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INDEX(customers!$A$1:$I$1001,MATCH(orders!$C215,customers!$A$1:$A$1001,0),MATCH(orders!F$1,customers!$A$1:$I$1,0))</f>
        <v>Emiline Galgey</v>
      </c>
      <c r="G215" s="2" t="str">
        <f>INDEX(customers!$A$1:$I$1001,MATCH(orders!$C215,customers!$A$1:$A$1001,0),MATCH(orders!G$1,customers!$A$1:$I$1,0))</f>
        <v>No</v>
      </c>
      <c r="H215" s="2" t="str">
        <f>INDEX(customers!$A$1:$I$1001,MATCH(orders!$C215,customers!$A$1:$A$1001,0),MATCH(orders!H$1,customers!$A$1:$I$1,0))</f>
        <v>New York City</v>
      </c>
      <c r="I215" s="2" t="str">
        <f>INDEX(customers!$A$1:$I$1001,MATCH(orders!$C215,customers!$A$1:$A$1001,0),MATCH(orders!I$1,customers!$A$1:$I$1,0))</f>
        <v>United States</v>
      </c>
      <c r="J215" t="str">
        <f>INDEX(products!$A$1:$G$49,MATCH(orders!$D215,products!$A$1:$A$49,0),MATCH(orders!J$1,products!$A$1:$G$1,0))</f>
        <v>Rob</v>
      </c>
      <c r="K215" t="str">
        <f>INDEX(products!$A$1:$G$49,MATCH(orders!$D215,products!$A$1:$A$49,0),MATCH(orders!K$1,products!$A$1:$G$1,0))</f>
        <v>D</v>
      </c>
      <c r="L215" s="4">
        <f>INDEX(products!$A$1:$G$49,MATCH(orders!$D215,products!$A$1:$A$49,0),MATCH(orders!L$1,products!$A$1:$G$1,0))</f>
        <v>2.5</v>
      </c>
      <c r="M215" s="5">
        <f>INDEX(products!$A$1:$G$49,MATCH(orders!$D215,products!$A$1:$A$49,0),MATCH(orders!M$1,products!$A$1:$G$1,0))</f>
        <v>20.584999999999997</v>
      </c>
      <c r="N215" s="5">
        <f t="shared" si="3"/>
        <v>20.584999999999997</v>
      </c>
    </row>
    <row r="216" spans="1:14" x14ac:dyDescent="0.4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INDEX(customers!$A$1:$I$1001,MATCH(orders!$C216,customers!$A$1:$A$1001,0),MATCH(orders!F$1,customers!$A$1:$I$1,0))</f>
        <v>Murdock Hame</v>
      </c>
      <c r="G216" s="2" t="str">
        <f>INDEX(customers!$A$1:$I$1001,MATCH(orders!$C216,customers!$A$1:$A$1001,0),MATCH(orders!G$1,customers!$A$1:$I$1,0))</f>
        <v>No</v>
      </c>
      <c r="H216" s="2" t="str">
        <f>INDEX(customers!$A$1:$I$1001,MATCH(orders!$C216,customers!$A$1:$A$1001,0),MATCH(orders!H$1,customers!$A$1:$I$1,0))</f>
        <v>Balally</v>
      </c>
      <c r="I216" s="2" t="str">
        <f>INDEX(customers!$A$1:$I$1001,MATCH(orders!$C216,customers!$A$1:$A$1001,0),MATCH(orders!I$1,customers!$A$1:$I$1,0))</f>
        <v>Ireland</v>
      </c>
      <c r="J216" t="str">
        <f>INDEX(products!$A$1:$G$49,MATCH(orders!$D216,products!$A$1:$A$49,0),MATCH(orders!J$1,products!$A$1:$G$1,0))</f>
        <v>Lib</v>
      </c>
      <c r="K216" t="str">
        <f>INDEX(products!$A$1:$G$49,MATCH(orders!$D216,products!$A$1:$A$49,0),MATCH(orders!K$1,products!$A$1:$G$1,0))</f>
        <v>L</v>
      </c>
      <c r="L216" s="4">
        <f>INDEX(products!$A$1:$G$49,MATCH(orders!$D216,products!$A$1:$A$49,0),MATCH(orders!L$1,products!$A$1:$G$1,0))</f>
        <v>1</v>
      </c>
      <c r="M216" s="5">
        <f>INDEX(products!$A$1:$G$49,MATCH(orders!$D216,products!$A$1:$A$49,0),MATCH(orders!M$1,products!$A$1:$G$1,0))</f>
        <v>15.85</v>
      </c>
      <c r="N216" s="5">
        <f t="shared" si="3"/>
        <v>31.7</v>
      </c>
    </row>
    <row r="217" spans="1:14" x14ac:dyDescent="0.4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INDEX(customers!$A$1:$I$1001,MATCH(orders!$C217,customers!$A$1:$A$1001,0),MATCH(orders!F$1,customers!$A$1:$I$1,0))</f>
        <v>Ilka Gurnee</v>
      </c>
      <c r="G217" s="2" t="str">
        <f>INDEX(customers!$A$1:$I$1001,MATCH(orders!$C217,customers!$A$1:$A$1001,0),MATCH(orders!G$1,customers!$A$1:$I$1,0))</f>
        <v>No</v>
      </c>
      <c r="H217" s="2" t="str">
        <f>INDEX(customers!$A$1:$I$1001,MATCH(orders!$C217,customers!$A$1:$A$1001,0),MATCH(orders!H$1,customers!$A$1:$I$1,0))</f>
        <v>Salt Lake City</v>
      </c>
      <c r="I217" s="2" t="str">
        <f>INDEX(customers!$A$1:$I$1001,MATCH(orders!$C217,customers!$A$1:$A$1001,0),MATCH(orders!I$1,customers!$A$1:$I$1,0))</f>
        <v>United States</v>
      </c>
      <c r="J217" t="str">
        <f>INDEX(products!$A$1:$G$49,MATCH(orders!$D217,products!$A$1:$A$49,0),MATCH(orders!J$1,products!$A$1:$G$1,0))</f>
        <v>Lib</v>
      </c>
      <c r="K217" t="str">
        <f>INDEX(products!$A$1:$G$49,MATCH(orders!$D217,products!$A$1:$A$49,0),MATCH(orders!K$1,products!$A$1:$G$1,0))</f>
        <v>D</v>
      </c>
      <c r="L217" s="4">
        <f>INDEX(products!$A$1:$G$49,MATCH(orders!$D217,products!$A$1:$A$49,0),MATCH(orders!L$1,products!$A$1:$G$1,0))</f>
        <v>0.2</v>
      </c>
      <c r="M217" s="5">
        <f>INDEX(products!$A$1:$G$49,MATCH(orders!$D217,products!$A$1:$A$49,0),MATCH(orders!M$1,products!$A$1:$G$1,0))</f>
        <v>3.8849999999999998</v>
      </c>
      <c r="N217" s="5">
        <f t="shared" si="3"/>
        <v>23.31</v>
      </c>
    </row>
    <row r="218" spans="1:14" x14ac:dyDescent="0.4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INDEX(customers!$A$1:$I$1001,MATCH(orders!$C218,customers!$A$1:$A$1001,0),MATCH(orders!F$1,customers!$A$1:$I$1,0))</f>
        <v>Alfy Snowding</v>
      </c>
      <c r="G218" s="2" t="str">
        <f>INDEX(customers!$A$1:$I$1001,MATCH(orders!$C218,customers!$A$1:$A$1001,0),MATCH(orders!G$1,customers!$A$1:$I$1,0))</f>
        <v>Yes</v>
      </c>
      <c r="H218" s="2" t="str">
        <f>INDEX(customers!$A$1:$I$1001,MATCH(orders!$C218,customers!$A$1:$A$1001,0),MATCH(orders!H$1,customers!$A$1:$I$1,0))</f>
        <v>Toledo</v>
      </c>
      <c r="I218" s="2" t="str">
        <f>INDEX(customers!$A$1:$I$1001,MATCH(orders!$C218,customers!$A$1:$A$1001,0),MATCH(orders!I$1,customers!$A$1:$I$1,0))</f>
        <v>United States</v>
      </c>
      <c r="J218" t="str">
        <f>INDEX(products!$A$1:$G$49,MATCH(orders!$D218,products!$A$1:$A$49,0),MATCH(orders!J$1,products!$A$1:$G$1,0))</f>
        <v>Lib</v>
      </c>
      <c r="K218" t="str">
        <f>INDEX(products!$A$1:$G$49,MATCH(orders!$D218,products!$A$1:$A$49,0),MATCH(orders!K$1,products!$A$1:$G$1,0))</f>
        <v>M</v>
      </c>
      <c r="L218" s="4">
        <f>INDEX(products!$A$1:$G$49,MATCH(orders!$D218,products!$A$1:$A$49,0),MATCH(orders!L$1,products!$A$1:$G$1,0))</f>
        <v>1</v>
      </c>
      <c r="M218" s="5">
        <f>INDEX(products!$A$1:$G$49,MATCH(orders!$D218,products!$A$1:$A$49,0),MATCH(orders!M$1,products!$A$1:$G$1,0))</f>
        <v>14.55</v>
      </c>
      <c r="N218" s="5">
        <f t="shared" si="3"/>
        <v>58.2</v>
      </c>
    </row>
    <row r="219" spans="1:14" x14ac:dyDescent="0.4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INDEX(customers!$A$1:$I$1001,MATCH(orders!$C219,customers!$A$1:$A$1001,0),MATCH(orders!F$1,customers!$A$1:$I$1,0))</f>
        <v>Godfry Poinsett</v>
      </c>
      <c r="G219" s="2" t="str">
        <f>INDEX(customers!$A$1:$I$1001,MATCH(orders!$C219,customers!$A$1:$A$1001,0),MATCH(orders!G$1,customers!$A$1:$I$1,0))</f>
        <v>No</v>
      </c>
      <c r="H219" s="2" t="str">
        <f>INDEX(customers!$A$1:$I$1001,MATCH(orders!$C219,customers!$A$1:$A$1001,0),MATCH(orders!H$1,customers!$A$1:$I$1,0))</f>
        <v>Pasadena</v>
      </c>
      <c r="I219" s="2" t="str">
        <f>INDEX(customers!$A$1:$I$1001,MATCH(orders!$C219,customers!$A$1:$A$1001,0),MATCH(orders!I$1,customers!$A$1:$I$1,0))</f>
        <v>United States</v>
      </c>
      <c r="J219" t="str">
        <f>INDEX(products!$A$1:$G$49,MATCH(orders!$D219,products!$A$1:$A$49,0),MATCH(orders!J$1,products!$A$1:$G$1,0))</f>
        <v>Exc</v>
      </c>
      <c r="K219" t="str">
        <f>INDEX(products!$A$1:$G$49,MATCH(orders!$D219,products!$A$1:$A$49,0),MATCH(orders!K$1,products!$A$1:$G$1,0))</f>
        <v>L</v>
      </c>
      <c r="L219" s="4">
        <f>INDEX(products!$A$1:$G$49,MATCH(orders!$D219,products!$A$1:$A$49,0),MATCH(orders!L$1,products!$A$1:$G$1,0))</f>
        <v>0.5</v>
      </c>
      <c r="M219" s="5">
        <f>INDEX(products!$A$1:$G$49,MATCH(orders!$D219,products!$A$1:$A$49,0),MATCH(orders!M$1,products!$A$1:$G$1,0))</f>
        <v>8.91</v>
      </c>
      <c r="N219" s="5">
        <f t="shared" si="3"/>
        <v>35.64</v>
      </c>
    </row>
    <row r="220" spans="1:14" x14ac:dyDescent="0.4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INDEX(customers!$A$1:$I$1001,MATCH(orders!$C220,customers!$A$1:$A$1001,0),MATCH(orders!F$1,customers!$A$1:$I$1,0))</f>
        <v>Rem Furman</v>
      </c>
      <c r="G220" s="2" t="str">
        <f>INDEX(customers!$A$1:$I$1001,MATCH(orders!$C220,customers!$A$1:$A$1001,0),MATCH(orders!G$1,customers!$A$1:$I$1,0))</f>
        <v>Yes</v>
      </c>
      <c r="H220" s="2" t="str">
        <f>INDEX(customers!$A$1:$I$1001,MATCH(orders!$C220,customers!$A$1:$A$1001,0),MATCH(orders!H$1,customers!$A$1:$I$1,0))</f>
        <v>Kinsale</v>
      </c>
      <c r="I220" s="2" t="str">
        <f>INDEX(customers!$A$1:$I$1001,MATCH(orders!$C220,customers!$A$1:$A$1001,0),MATCH(orders!I$1,customers!$A$1:$I$1,0))</f>
        <v>Ireland</v>
      </c>
      <c r="J220" t="str">
        <f>INDEX(products!$A$1:$G$49,MATCH(orders!$D220,products!$A$1:$A$49,0),MATCH(orders!J$1,products!$A$1:$G$1,0))</f>
        <v>Ara</v>
      </c>
      <c r="K220" t="str">
        <f>INDEX(products!$A$1:$G$49,MATCH(orders!$D220,products!$A$1:$A$49,0),MATCH(orders!K$1,products!$A$1:$G$1,0))</f>
        <v>M</v>
      </c>
      <c r="L220" s="4">
        <f>INDEX(products!$A$1:$G$49,MATCH(orders!$D220,products!$A$1:$A$49,0),MATCH(orders!L$1,products!$A$1:$G$1,0))</f>
        <v>1</v>
      </c>
      <c r="M220" s="5">
        <f>INDEX(products!$A$1:$G$49,MATCH(orders!$D220,products!$A$1:$A$49,0),MATCH(orders!M$1,products!$A$1:$G$1,0))</f>
        <v>11.25</v>
      </c>
      <c r="N220" s="5">
        <f t="shared" si="3"/>
        <v>56.25</v>
      </c>
    </row>
    <row r="221" spans="1:14" x14ac:dyDescent="0.4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INDEX(customers!$A$1:$I$1001,MATCH(orders!$C221,customers!$A$1:$A$1001,0),MATCH(orders!F$1,customers!$A$1:$I$1,0))</f>
        <v>Charis Crosier</v>
      </c>
      <c r="G221" s="2" t="str">
        <f>INDEX(customers!$A$1:$I$1001,MATCH(orders!$C221,customers!$A$1:$A$1001,0),MATCH(orders!G$1,customers!$A$1:$I$1,0))</f>
        <v>No</v>
      </c>
      <c r="H221" s="2" t="str">
        <f>INDEX(customers!$A$1:$I$1001,MATCH(orders!$C221,customers!$A$1:$A$1001,0),MATCH(orders!H$1,customers!$A$1:$I$1,0))</f>
        <v>Lees Summit</v>
      </c>
      <c r="I221" s="2" t="str">
        <f>INDEX(customers!$A$1:$I$1001,MATCH(orders!$C221,customers!$A$1:$A$1001,0),MATCH(orders!I$1,customers!$A$1:$I$1,0))</f>
        <v>United States</v>
      </c>
      <c r="J221" t="str">
        <f>INDEX(products!$A$1:$G$49,MATCH(orders!$D221,products!$A$1:$A$49,0),MATCH(orders!J$1,products!$A$1:$G$1,0))</f>
        <v>Rob</v>
      </c>
      <c r="K221" t="str">
        <f>INDEX(products!$A$1:$G$49,MATCH(orders!$D221,products!$A$1:$A$49,0),MATCH(orders!K$1,products!$A$1:$G$1,0))</f>
        <v>L</v>
      </c>
      <c r="L221" s="4">
        <f>INDEX(products!$A$1:$G$49,MATCH(orders!$D221,products!$A$1:$A$49,0),MATCH(orders!L$1,products!$A$1:$G$1,0))</f>
        <v>0.2</v>
      </c>
      <c r="M221" s="5">
        <f>INDEX(products!$A$1:$G$49,MATCH(orders!$D221,products!$A$1:$A$49,0),MATCH(orders!M$1,products!$A$1:$G$1,0))</f>
        <v>3.5849999999999995</v>
      </c>
      <c r="N221" s="5">
        <f t="shared" si="3"/>
        <v>10.754999999999999</v>
      </c>
    </row>
    <row r="222" spans="1:14" x14ac:dyDescent="0.4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INDEX(customers!$A$1:$I$1001,MATCH(orders!$C222,customers!$A$1:$A$1001,0),MATCH(orders!F$1,customers!$A$1:$I$1,0))</f>
        <v>Charis Crosier</v>
      </c>
      <c r="G222" s="2" t="str">
        <f>INDEX(customers!$A$1:$I$1001,MATCH(orders!$C222,customers!$A$1:$A$1001,0),MATCH(orders!G$1,customers!$A$1:$I$1,0))</f>
        <v>No</v>
      </c>
      <c r="H222" s="2" t="str">
        <f>INDEX(customers!$A$1:$I$1001,MATCH(orders!$C222,customers!$A$1:$A$1001,0),MATCH(orders!H$1,customers!$A$1:$I$1,0))</f>
        <v>Lees Summit</v>
      </c>
      <c r="I222" s="2" t="str">
        <f>INDEX(customers!$A$1:$I$1001,MATCH(orders!$C222,customers!$A$1:$A$1001,0),MATCH(orders!I$1,customers!$A$1:$I$1,0))</f>
        <v>United States</v>
      </c>
      <c r="J222" t="str">
        <f>INDEX(products!$A$1:$G$49,MATCH(orders!$D222,products!$A$1:$A$49,0),MATCH(orders!J$1,products!$A$1:$G$1,0))</f>
        <v>Rob</v>
      </c>
      <c r="K222" t="str">
        <f>INDEX(products!$A$1:$G$49,MATCH(orders!$D222,products!$A$1:$A$49,0),MATCH(orders!K$1,products!$A$1:$G$1,0))</f>
        <v>M</v>
      </c>
      <c r="L222" s="4">
        <f>INDEX(products!$A$1:$G$49,MATCH(orders!$D222,products!$A$1:$A$49,0),MATCH(orders!L$1,products!$A$1:$G$1,0))</f>
        <v>0.2</v>
      </c>
      <c r="M222" s="5">
        <f>INDEX(products!$A$1:$G$49,MATCH(orders!$D222,products!$A$1:$A$49,0),MATCH(orders!M$1,products!$A$1:$G$1,0))</f>
        <v>2.9849999999999999</v>
      </c>
      <c r="N222" s="5">
        <f t="shared" si="3"/>
        <v>14.924999999999999</v>
      </c>
    </row>
    <row r="223" spans="1:14" x14ac:dyDescent="0.4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INDEX(customers!$A$1:$I$1001,MATCH(orders!$C223,customers!$A$1:$A$1001,0),MATCH(orders!F$1,customers!$A$1:$I$1,0))</f>
        <v>Lenka Rushmer</v>
      </c>
      <c r="G223" s="2" t="str">
        <f>INDEX(customers!$A$1:$I$1001,MATCH(orders!$C223,customers!$A$1:$A$1001,0),MATCH(orders!G$1,customers!$A$1:$I$1,0))</f>
        <v>Yes</v>
      </c>
      <c r="H223" s="2" t="str">
        <f>INDEX(customers!$A$1:$I$1001,MATCH(orders!$C223,customers!$A$1:$A$1001,0),MATCH(orders!H$1,customers!$A$1:$I$1,0))</f>
        <v>Irvine</v>
      </c>
      <c r="I223" s="2" t="str">
        <f>INDEX(customers!$A$1:$I$1001,MATCH(orders!$C223,customers!$A$1:$A$1001,0),MATCH(orders!I$1,customers!$A$1:$I$1,0))</f>
        <v>United States</v>
      </c>
      <c r="J223" t="str">
        <f>INDEX(products!$A$1:$G$49,MATCH(orders!$D223,products!$A$1:$A$49,0),MATCH(orders!J$1,products!$A$1:$G$1,0))</f>
        <v>Ara</v>
      </c>
      <c r="K223" t="str">
        <f>INDEX(products!$A$1:$G$49,MATCH(orders!$D223,products!$A$1:$A$49,0),MATCH(orders!K$1,products!$A$1:$G$1,0))</f>
        <v>L</v>
      </c>
      <c r="L223" s="4">
        <f>INDEX(products!$A$1:$G$49,MATCH(orders!$D223,products!$A$1:$A$49,0),MATCH(orders!L$1,products!$A$1:$G$1,0))</f>
        <v>1</v>
      </c>
      <c r="M223" s="5">
        <f>INDEX(products!$A$1:$G$49,MATCH(orders!$D223,products!$A$1:$A$49,0),MATCH(orders!M$1,products!$A$1:$G$1,0))</f>
        <v>12.95</v>
      </c>
      <c r="N223" s="5">
        <f t="shared" si="3"/>
        <v>77.699999999999989</v>
      </c>
    </row>
    <row r="224" spans="1:14" x14ac:dyDescent="0.4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INDEX(customers!$A$1:$I$1001,MATCH(orders!$C224,customers!$A$1:$A$1001,0),MATCH(orders!F$1,customers!$A$1:$I$1,0))</f>
        <v>Waneta Edinborough</v>
      </c>
      <c r="G224" s="2" t="str">
        <f>INDEX(customers!$A$1:$I$1001,MATCH(orders!$C224,customers!$A$1:$A$1001,0),MATCH(orders!G$1,customers!$A$1:$I$1,0))</f>
        <v>No</v>
      </c>
      <c r="H224" s="2" t="str">
        <f>INDEX(customers!$A$1:$I$1001,MATCH(orders!$C224,customers!$A$1:$A$1001,0),MATCH(orders!H$1,customers!$A$1:$I$1,0))</f>
        <v>Hicksville</v>
      </c>
      <c r="I224" s="2" t="str">
        <f>INDEX(customers!$A$1:$I$1001,MATCH(orders!$C224,customers!$A$1:$A$1001,0),MATCH(orders!I$1,customers!$A$1:$I$1,0))</f>
        <v>United States</v>
      </c>
      <c r="J224" t="str">
        <f>INDEX(products!$A$1:$G$49,MATCH(orders!$D224,products!$A$1:$A$49,0),MATCH(orders!J$1,products!$A$1:$G$1,0))</f>
        <v>Lib</v>
      </c>
      <c r="K224" t="str">
        <f>INDEX(products!$A$1:$G$49,MATCH(orders!$D224,products!$A$1:$A$49,0),MATCH(orders!K$1,products!$A$1:$G$1,0))</f>
        <v>D</v>
      </c>
      <c r="L224" s="4">
        <f>INDEX(products!$A$1:$G$49,MATCH(orders!$D224,products!$A$1:$A$49,0),MATCH(orders!L$1,products!$A$1:$G$1,0))</f>
        <v>0.5</v>
      </c>
      <c r="M224" s="5">
        <f>INDEX(products!$A$1:$G$49,MATCH(orders!$D224,products!$A$1:$A$49,0),MATCH(orders!M$1,products!$A$1:$G$1,0))</f>
        <v>7.77</v>
      </c>
      <c r="N224" s="5">
        <f t="shared" si="3"/>
        <v>23.31</v>
      </c>
    </row>
    <row r="225" spans="1:14" x14ac:dyDescent="0.4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INDEX(customers!$A$1:$I$1001,MATCH(orders!$C225,customers!$A$1:$A$1001,0),MATCH(orders!F$1,customers!$A$1:$I$1,0))</f>
        <v>Bobbe Piggott</v>
      </c>
      <c r="G225" s="2" t="str">
        <f>INDEX(customers!$A$1:$I$1001,MATCH(orders!$C225,customers!$A$1:$A$1001,0),MATCH(orders!G$1,customers!$A$1:$I$1,0))</f>
        <v>Yes</v>
      </c>
      <c r="H225" s="2" t="str">
        <f>INDEX(customers!$A$1:$I$1001,MATCH(orders!$C225,customers!$A$1:$A$1001,0),MATCH(orders!H$1,customers!$A$1:$I$1,0))</f>
        <v>Washington</v>
      </c>
      <c r="I225" s="2" t="str">
        <f>INDEX(customers!$A$1:$I$1001,MATCH(orders!$C225,customers!$A$1:$A$1001,0),MATCH(orders!I$1,customers!$A$1:$I$1,0))</f>
        <v>United States</v>
      </c>
      <c r="J225" t="str">
        <f>INDEX(products!$A$1:$G$49,MATCH(orders!$D225,products!$A$1:$A$49,0),MATCH(orders!J$1,products!$A$1:$G$1,0))</f>
        <v>Exc</v>
      </c>
      <c r="K225" t="str">
        <f>INDEX(products!$A$1:$G$49,MATCH(orders!$D225,products!$A$1:$A$49,0),MATCH(orders!K$1,products!$A$1:$G$1,0))</f>
        <v>L</v>
      </c>
      <c r="L225" s="4">
        <f>INDEX(products!$A$1:$G$49,MATCH(orders!$D225,products!$A$1:$A$49,0),MATCH(orders!L$1,products!$A$1:$G$1,0))</f>
        <v>1</v>
      </c>
      <c r="M225" s="5">
        <f>INDEX(products!$A$1:$G$49,MATCH(orders!$D225,products!$A$1:$A$49,0),MATCH(orders!M$1,products!$A$1:$G$1,0))</f>
        <v>14.85</v>
      </c>
      <c r="N225" s="5">
        <f t="shared" si="3"/>
        <v>59.4</v>
      </c>
    </row>
    <row r="226" spans="1:14" x14ac:dyDescent="0.4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INDEX(customers!$A$1:$I$1001,MATCH(orders!$C226,customers!$A$1:$A$1001,0),MATCH(orders!F$1,customers!$A$1:$I$1,0))</f>
        <v>Ketty Bromehead</v>
      </c>
      <c r="G226" s="2" t="str">
        <f>INDEX(customers!$A$1:$I$1001,MATCH(orders!$C226,customers!$A$1:$A$1001,0),MATCH(orders!G$1,customers!$A$1:$I$1,0))</f>
        <v>Yes</v>
      </c>
      <c r="H226" s="2" t="str">
        <f>INDEX(customers!$A$1:$I$1001,MATCH(orders!$C226,customers!$A$1:$A$1001,0),MATCH(orders!H$1,customers!$A$1:$I$1,0))</f>
        <v>New York City</v>
      </c>
      <c r="I226" s="2" t="str">
        <f>INDEX(customers!$A$1:$I$1001,MATCH(orders!$C226,customers!$A$1:$A$1001,0),MATCH(orders!I$1,customers!$A$1:$I$1,0))</f>
        <v>United States</v>
      </c>
      <c r="J226" t="str">
        <f>INDEX(products!$A$1:$G$49,MATCH(orders!$D226,products!$A$1:$A$49,0),MATCH(orders!J$1,products!$A$1:$G$1,0))</f>
        <v>Lib</v>
      </c>
      <c r="K226" t="str">
        <f>INDEX(products!$A$1:$G$49,MATCH(orders!$D226,products!$A$1:$A$49,0),MATCH(orders!K$1,products!$A$1:$G$1,0))</f>
        <v>D</v>
      </c>
      <c r="L226" s="4">
        <f>INDEX(products!$A$1:$G$49,MATCH(orders!$D226,products!$A$1:$A$49,0),MATCH(orders!L$1,products!$A$1:$G$1,0))</f>
        <v>2.5</v>
      </c>
      <c r="M226" s="5">
        <f>INDEX(products!$A$1:$G$49,MATCH(orders!$D226,products!$A$1:$A$49,0),MATCH(orders!M$1,products!$A$1:$G$1,0))</f>
        <v>29.784999999999997</v>
      </c>
      <c r="N226" s="5">
        <f t="shared" si="3"/>
        <v>119.13999999999999</v>
      </c>
    </row>
    <row r="227" spans="1:14" x14ac:dyDescent="0.4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INDEX(customers!$A$1:$I$1001,MATCH(orders!$C227,customers!$A$1:$A$1001,0),MATCH(orders!F$1,customers!$A$1:$I$1,0))</f>
        <v>Elsbeth Westerman</v>
      </c>
      <c r="G227" s="2" t="str">
        <f>INDEX(customers!$A$1:$I$1001,MATCH(orders!$C227,customers!$A$1:$A$1001,0),MATCH(orders!G$1,customers!$A$1:$I$1,0))</f>
        <v>No</v>
      </c>
      <c r="H227" s="2" t="str">
        <f>INDEX(customers!$A$1:$I$1001,MATCH(orders!$C227,customers!$A$1:$A$1001,0),MATCH(orders!H$1,customers!$A$1:$I$1,0))</f>
        <v>Newmarket on Fergus</v>
      </c>
      <c r="I227" s="2" t="str">
        <f>INDEX(customers!$A$1:$I$1001,MATCH(orders!$C227,customers!$A$1:$A$1001,0),MATCH(orders!I$1,customers!$A$1:$I$1,0))</f>
        <v>Ireland</v>
      </c>
      <c r="J227" t="str">
        <f>INDEX(products!$A$1:$G$49,MATCH(orders!$D227,products!$A$1:$A$49,0),MATCH(orders!J$1,products!$A$1:$G$1,0))</f>
        <v>Rob</v>
      </c>
      <c r="K227" t="str">
        <f>INDEX(products!$A$1:$G$49,MATCH(orders!$D227,products!$A$1:$A$49,0),MATCH(orders!K$1,products!$A$1:$G$1,0))</f>
        <v>L</v>
      </c>
      <c r="L227" s="4">
        <f>INDEX(products!$A$1:$G$49,MATCH(orders!$D227,products!$A$1:$A$49,0),MATCH(orders!L$1,products!$A$1:$G$1,0))</f>
        <v>0.2</v>
      </c>
      <c r="M227" s="5">
        <f>INDEX(products!$A$1:$G$49,MATCH(orders!$D227,products!$A$1:$A$49,0),MATCH(orders!M$1,products!$A$1:$G$1,0))</f>
        <v>3.5849999999999995</v>
      </c>
      <c r="N227" s="5">
        <f t="shared" si="3"/>
        <v>14.339999999999998</v>
      </c>
    </row>
    <row r="228" spans="1:14" x14ac:dyDescent="0.4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INDEX(customers!$A$1:$I$1001,MATCH(orders!$C228,customers!$A$1:$A$1001,0),MATCH(orders!F$1,customers!$A$1:$I$1,0))</f>
        <v>Anabelle Hutchens</v>
      </c>
      <c r="G228" s="2" t="str">
        <f>INDEX(customers!$A$1:$I$1001,MATCH(orders!$C228,customers!$A$1:$A$1001,0),MATCH(orders!G$1,customers!$A$1:$I$1,0))</f>
        <v>No</v>
      </c>
      <c r="H228" s="2" t="str">
        <f>INDEX(customers!$A$1:$I$1001,MATCH(orders!$C228,customers!$A$1:$A$1001,0),MATCH(orders!H$1,customers!$A$1:$I$1,0))</f>
        <v>Shawnee Mission</v>
      </c>
      <c r="I228" s="2" t="str">
        <f>INDEX(customers!$A$1:$I$1001,MATCH(orders!$C228,customers!$A$1:$A$1001,0),MATCH(orders!I$1,customers!$A$1:$I$1,0))</f>
        <v>United States</v>
      </c>
      <c r="J228" t="str">
        <f>INDEX(products!$A$1:$G$49,MATCH(orders!$D228,products!$A$1:$A$49,0),MATCH(orders!J$1,products!$A$1:$G$1,0))</f>
        <v>Ara</v>
      </c>
      <c r="K228" t="str">
        <f>INDEX(products!$A$1:$G$49,MATCH(orders!$D228,products!$A$1:$A$49,0),MATCH(orders!K$1,products!$A$1:$G$1,0))</f>
        <v>M</v>
      </c>
      <c r="L228" s="4">
        <f>INDEX(products!$A$1:$G$49,MATCH(orders!$D228,products!$A$1:$A$49,0),MATCH(orders!L$1,products!$A$1:$G$1,0))</f>
        <v>2.5</v>
      </c>
      <c r="M228" s="5">
        <f>INDEX(products!$A$1:$G$49,MATCH(orders!$D228,products!$A$1:$A$49,0),MATCH(orders!M$1,products!$A$1:$G$1,0))</f>
        <v>25.874999999999996</v>
      </c>
      <c r="N228" s="5">
        <f t="shared" si="3"/>
        <v>129.37499999999997</v>
      </c>
    </row>
    <row r="229" spans="1:14" x14ac:dyDescent="0.4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INDEX(customers!$A$1:$I$1001,MATCH(orders!$C229,customers!$A$1:$A$1001,0),MATCH(orders!F$1,customers!$A$1:$I$1,0))</f>
        <v>Noak Wyvill</v>
      </c>
      <c r="G229" s="2" t="str">
        <f>INDEX(customers!$A$1:$I$1001,MATCH(orders!$C229,customers!$A$1:$A$1001,0),MATCH(orders!G$1,customers!$A$1:$I$1,0))</f>
        <v>Yes</v>
      </c>
      <c r="H229" s="2" t="str">
        <f>INDEX(customers!$A$1:$I$1001,MATCH(orders!$C229,customers!$A$1:$A$1001,0),MATCH(orders!H$1,customers!$A$1:$I$1,0))</f>
        <v>Edinburgh</v>
      </c>
      <c r="I229" s="2" t="str">
        <f>INDEX(customers!$A$1:$I$1001,MATCH(orders!$C229,customers!$A$1:$A$1001,0),MATCH(orders!I$1,customers!$A$1:$I$1,0))</f>
        <v>United Kingdom</v>
      </c>
      <c r="J229" t="str">
        <f>INDEX(products!$A$1:$G$49,MATCH(orders!$D229,products!$A$1:$A$49,0),MATCH(orders!J$1,products!$A$1:$G$1,0))</f>
        <v>Rob</v>
      </c>
      <c r="K229" t="str">
        <f>INDEX(products!$A$1:$G$49,MATCH(orders!$D229,products!$A$1:$A$49,0),MATCH(orders!K$1,products!$A$1:$G$1,0))</f>
        <v>D</v>
      </c>
      <c r="L229" s="4">
        <f>INDEX(products!$A$1:$G$49,MATCH(orders!$D229,products!$A$1:$A$49,0),MATCH(orders!L$1,products!$A$1:$G$1,0))</f>
        <v>0.2</v>
      </c>
      <c r="M229" s="5">
        <f>INDEX(products!$A$1:$G$49,MATCH(orders!$D229,products!$A$1:$A$49,0),MATCH(orders!M$1,products!$A$1:$G$1,0))</f>
        <v>2.6849999999999996</v>
      </c>
      <c r="N229" s="5">
        <f t="shared" si="3"/>
        <v>16.11</v>
      </c>
    </row>
    <row r="230" spans="1:14" x14ac:dyDescent="0.4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INDEX(customers!$A$1:$I$1001,MATCH(orders!$C230,customers!$A$1:$A$1001,0),MATCH(orders!F$1,customers!$A$1:$I$1,0))</f>
        <v>Beltran Mathon</v>
      </c>
      <c r="G230" s="2" t="str">
        <f>INDEX(customers!$A$1:$I$1001,MATCH(orders!$C230,customers!$A$1:$A$1001,0),MATCH(orders!G$1,customers!$A$1:$I$1,0))</f>
        <v>No</v>
      </c>
      <c r="H230" s="2" t="str">
        <f>INDEX(customers!$A$1:$I$1001,MATCH(orders!$C230,customers!$A$1:$A$1001,0),MATCH(orders!H$1,customers!$A$1:$I$1,0))</f>
        <v>Sacramento</v>
      </c>
      <c r="I230" s="2" t="str">
        <f>INDEX(customers!$A$1:$I$1001,MATCH(orders!$C230,customers!$A$1:$A$1001,0),MATCH(orders!I$1,customers!$A$1:$I$1,0))</f>
        <v>United States</v>
      </c>
      <c r="J230" t="str">
        <f>INDEX(products!$A$1:$G$49,MATCH(orders!$D230,products!$A$1:$A$49,0),MATCH(orders!J$1,products!$A$1:$G$1,0))</f>
        <v>Rob</v>
      </c>
      <c r="K230" t="str">
        <f>INDEX(products!$A$1:$G$49,MATCH(orders!$D230,products!$A$1:$A$49,0),MATCH(orders!K$1,products!$A$1:$G$1,0))</f>
        <v>L</v>
      </c>
      <c r="L230" s="4">
        <f>INDEX(products!$A$1:$G$49,MATCH(orders!$D230,products!$A$1:$A$49,0),MATCH(orders!L$1,products!$A$1:$G$1,0))</f>
        <v>0.2</v>
      </c>
      <c r="M230" s="5">
        <f>INDEX(products!$A$1:$G$49,MATCH(orders!$D230,products!$A$1:$A$49,0),MATCH(orders!M$1,products!$A$1:$G$1,0))</f>
        <v>3.5849999999999995</v>
      </c>
      <c r="N230" s="5">
        <f t="shared" si="3"/>
        <v>17.924999999999997</v>
      </c>
    </row>
    <row r="231" spans="1:14" x14ac:dyDescent="0.4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INDEX(customers!$A$1:$I$1001,MATCH(orders!$C231,customers!$A$1:$A$1001,0),MATCH(orders!F$1,customers!$A$1:$I$1,0))</f>
        <v>Kristos Streight</v>
      </c>
      <c r="G231" s="2" t="str">
        <f>INDEX(customers!$A$1:$I$1001,MATCH(orders!$C231,customers!$A$1:$A$1001,0),MATCH(orders!G$1,customers!$A$1:$I$1,0))</f>
        <v>No</v>
      </c>
      <c r="H231" s="2" t="str">
        <f>INDEX(customers!$A$1:$I$1001,MATCH(orders!$C231,customers!$A$1:$A$1001,0),MATCH(orders!H$1,customers!$A$1:$I$1,0))</f>
        <v>Wilkes Barre</v>
      </c>
      <c r="I231" s="2" t="str">
        <f>INDEX(customers!$A$1:$I$1001,MATCH(orders!$C231,customers!$A$1:$A$1001,0),MATCH(orders!I$1,customers!$A$1:$I$1,0))</f>
        <v>United States</v>
      </c>
      <c r="J231" t="str">
        <f>INDEX(products!$A$1:$G$49,MATCH(orders!$D231,products!$A$1:$A$49,0),MATCH(orders!J$1,products!$A$1:$G$1,0))</f>
        <v>Lib</v>
      </c>
      <c r="K231" t="str">
        <f>INDEX(products!$A$1:$G$49,MATCH(orders!$D231,products!$A$1:$A$49,0),MATCH(orders!K$1,products!$A$1:$G$1,0))</f>
        <v>M</v>
      </c>
      <c r="L231" s="4">
        <f>INDEX(products!$A$1:$G$49,MATCH(orders!$D231,products!$A$1:$A$49,0),MATCH(orders!L$1,products!$A$1:$G$1,0))</f>
        <v>0.2</v>
      </c>
      <c r="M231" s="5">
        <f>INDEX(products!$A$1:$G$49,MATCH(orders!$D231,products!$A$1:$A$49,0),MATCH(orders!M$1,products!$A$1:$G$1,0))</f>
        <v>4.3650000000000002</v>
      </c>
      <c r="N231" s="5">
        <f t="shared" si="3"/>
        <v>8.73</v>
      </c>
    </row>
    <row r="232" spans="1:14" x14ac:dyDescent="0.4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INDEX(customers!$A$1:$I$1001,MATCH(orders!$C232,customers!$A$1:$A$1001,0),MATCH(orders!F$1,customers!$A$1:$I$1,0))</f>
        <v>Portie Cutchie</v>
      </c>
      <c r="G232" s="2" t="str">
        <f>INDEX(customers!$A$1:$I$1001,MATCH(orders!$C232,customers!$A$1:$A$1001,0),MATCH(orders!G$1,customers!$A$1:$I$1,0))</f>
        <v>No</v>
      </c>
      <c r="H232" s="2" t="str">
        <f>INDEX(customers!$A$1:$I$1001,MATCH(orders!$C232,customers!$A$1:$A$1001,0),MATCH(orders!H$1,customers!$A$1:$I$1,0))</f>
        <v>Greensboro</v>
      </c>
      <c r="I232" s="2" t="str">
        <f>INDEX(customers!$A$1:$I$1001,MATCH(orders!$C232,customers!$A$1:$A$1001,0),MATCH(orders!I$1,customers!$A$1:$I$1,0))</f>
        <v>United States</v>
      </c>
      <c r="J232" t="str">
        <f>INDEX(products!$A$1:$G$49,MATCH(orders!$D232,products!$A$1:$A$49,0),MATCH(orders!J$1,products!$A$1:$G$1,0))</f>
        <v>Ara</v>
      </c>
      <c r="K232" t="str">
        <f>INDEX(products!$A$1:$G$49,MATCH(orders!$D232,products!$A$1:$A$49,0),MATCH(orders!K$1,products!$A$1:$G$1,0))</f>
        <v>M</v>
      </c>
      <c r="L232" s="4">
        <f>INDEX(products!$A$1:$G$49,MATCH(orders!$D232,products!$A$1:$A$49,0),MATCH(orders!L$1,products!$A$1:$G$1,0))</f>
        <v>2.5</v>
      </c>
      <c r="M232" s="5">
        <f>INDEX(products!$A$1:$G$49,MATCH(orders!$D232,products!$A$1:$A$49,0),MATCH(orders!M$1,products!$A$1:$G$1,0))</f>
        <v>25.874999999999996</v>
      </c>
      <c r="N232" s="5">
        <f t="shared" si="3"/>
        <v>51.749999999999993</v>
      </c>
    </row>
    <row r="233" spans="1:14" x14ac:dyDescent="0.4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INDEX(customers!$A$1:$I$1001,MATCH(orders!$C233,customers!$A$1:$A$1001,0),MATCH(orders!F$1,customers!$A$1:$I$1,0))</f>
        <v>Sinclare Edsell</v>
      </c>
      <c r="G233" s="2" t="str">
        <f>INDEX(customers!$A$1:$I$1001,MATCH(orders!$C233,customers!$A$1:$A$1001,0),MATCH(orders!G$1,customers!$A$1:$I$1,0))</f>
        <v>Yes</v>
      </c>
      <c r="H233" s="2" t="str">
        <f>INDEX(customers!$A$1:$I$1001,MATCH(orders!$C233,customers!$A$1:$A$1001,0),MATCH(orders!H$1,customers!$A$1:$I$1,0))</f>
        <v>Newark</v>
      </c>
      <c r="I233" s="2" t="str">
        <f>INDEX(customers!$A$1:$I$1001,MATCH(orders!$C233,customers!$A$1:$A$1001,0),MATCH(orders!I$1,customers!$A$1:$I$1,0))</f>
        <v>United States</v>
      </c>
      <c r="J233" t="str">
        <f>INDEX(products!$A$1:$G$49,MATCH(orders!$D233,products!$A$1:$A$49,0),MATCH(orders!J$1,products!$A$1:$G$1,0))</f>
        <v>Lib</v>
      </c>
      <c r="K233" t="str">
        <f>INDEX(products!$A$1:$G$49,MATCH(orders!$D233,products!$A$1:$A$49,0),MATCH(orders!K$1,products!$A$1:$G$1,0))</f>
        <v>M</v>
      </c>
      <c r="L233" s="4">
        <f>INDEX(products!$A$1:$G$49,MATCH(orders!$D233,products!$A$1:$A$49,0),MATCH(orders!L$1,products!$A$1:$G$1,0))</f>
        <v>0.2</v>
      </c>
      <c r="M233" s="5">
        <f>INDEX(products!$A$1:$G$49,MATCH(orders!$D233,products!$A$1:$A$49,0),MATCH(orders!M$1,products!$A$1:$G$1,0))</f>
        <v>4.3650000000000002</v>
      </c>
      <c r="N233" s="5">
        <f t="shared" si="3"/>
        <v>8.73</v>
      </c>
    </row>
    <row r="234" spans="1:14" x14ac:dyDescent="0.4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INDEX(customers!$A$1:$I$1001,MATCH(orders!$C234,customers!$A$1:$A$1001,0),MATCH(orders!F$1,customers!$A$1:$I$1,0))</f>
        <v>Conny Gheraldi</v>
      </c>
      <c r="G234" s="2" t="str">
        <f>INDEX(customers!$A$1:$I$1001,MATCH(orders!$C234,customers!$A$1:$A$1001,0),MATCH(orders!G$1,customers!$A$1:$I$1,0))</f>
        <v>No</v>
      </c>
      <c r="H234" s="2" t="str">
        <f>INDEX(customers!$A$1:$I$1001,MATCH(orders!$C234,customers!$A$1:$A$1001,0),MATCH(orders!H$1,customers!$A$1:$I$1,0))</f>
        <v>Kinloch</v>
      </c>
      <c r="I234" s="2" t="str">
        <f>INDEX(customers!$A$1:$I$1001,MATCH(orders!$C234,customers!$A$1:$A$1001,0),MATCH(orders!I$1,customers!$A$1:$I$1,0))</f>
        <v>United Kingdom</v>
      </c>
      <c r="J234" t="str">
        <f>INDEX(products!$A$1:$G$49,MATCH(orders!$D234,products!$A$1:$A$49,0),MATCH(orders!J$1,products!$A$1:$G$1,0))</f>
        <v>Lib</v>
      </c>
      <c r="K234" t="str">
        <f>INDEX(products!$A$1:$G$49,MATCH(orders!$D234,products!$A$1:$A$49,0),MATCH(orders!K$1,products!$A$1:$G$1,0))</f>
        <v>L</v>
      </c>
      <c r="L234" s="4">
        <f>INDEX(products!$A$1:$G$49,MATCH(orders!$D234,products!$A$1:$A$49,0),MATCH(orders!L$1,products!$A$1:$G$1,0))</f>
        <v>0.2</v>
      </c>
      <c r="M234" s="5">
        <f>INDEX(products!$A$1:$G$49,MATCH(orders!$D234,products!$A$1:$A$49,0),MATCH(orders!M$1,products!$A$1:$G$1,0))</f>
        <v>4.7549999999999999</v>
      </c>
      <c r="N234" s="5">
        <f t="shared" si="3"/>
        <v>23.774999999999999</v>
      </c>
    </row>
    <row r="235" spans="1:14" x14ac:dyDescent="0.4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INDEX(customers!$A$1:$I$1001,MATCH(orders!$C235,customers!$A$1:$A$1001,0),MATCH(orders!F$1,customers!$A$1:$I$1,0))</f>
        <v>Beryle Kenwell</v>
      </c>
      <c r="G235" s="2" t="str">
        <f>INDEX(customers!$A$1:$I$1001,MATCH(orders!$C235,customers!$A$1:$A$1001,0),MATCH(orders!G$1,customers!$A$1:$I$1,0))</f>
        <v>No</v>
      </c>
      <c r="H235" s="2" t="str">
        <f>INDEX(customers!$A$1:$I$1001,MATCH(orders!$C235,customers!$A$1:$A$1001,0),MATCH(orders!H$1,customers!$A$1:$I$1,0))</f>
        <v>Honolulu</v>
      </c>
      <c r="I235" s="2" t="str">
        <f>INDEX(customers!$A$1:$I$1001,MATCH(orders!$C235,customers!$A$1:$A$1001,0),MATCH(orders!I$1,customers!$A$1:$I$1,0))</f>
        <v>United States</v>
      </c>
      <c r="J235" t="str">
        <f>INDEX(products!$A$1:$G$49,MATCH(orders!$D235,products!$A$1:$A$49,0),MATCH(orders!J$1,products!$A$1:$G$1,0))</f>
        <v>Exc</v>
      </c>
      <c r="K235" t="str">
        <f>INDEX(products!$A$1:$G$49,MATCH(orders!$D235,products!$A$1:$A$49,0),MATCH(orders!K$1,products!$A$1:$G$1,0))</f>
        <v>M</v>
      </c>
      <c r="L235" s="4">
        <f>INDEX(products!$A$1:$G$49,MATCH(orders!$D235,products!$A$1:$A$49,0),MATCH(orders!L$1,products!$A$1:$G$1,0))</f>
        <v>0.2</v>
      </c>
      <c r="M235" s="5">
        <f>INDEX(products!$A$1:$G$49,MATCH(orders!$D235,products!$A$1:$A$49,0),MATCH(orders!M$1,products!$A$1:$G$1,0))</f>
        <v>4.125</v>
      </c>
      <c r="N235" s="5">
        <f t="shared" si="3"/>
        <v>20.625</v>
      </c>
    </row>
    <row r="236" spans="1:14" x14ac:dyDescent="0.4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INDEX(customers!$A$1:$I$1001,MATCH(orders!$C236,customers!$A$1:$A$1001,0),MATCH(orders!F$1,customers!$A$1:$I$1,0))</f>
        <v>Tomas Sutty</v>
      </c>
      <c r="G236" s="2" t="str">
        <f>INDEX(customers!$A$1:$I$1001,MATCH(orders!$C236,customers!$A$1:$A$1001,0),MATCH(orders!G$1,customers!$A$1:$I$1,0))</f>
        <v>No</v>
      </c>
      <c r="H236" s="2" t="str">
        <f>INDEX(customers!$A$1:$I$1001,MATCH(orders!$C236,customers!$A$1:$A$1001,0),MATCH(orders!H$1,customers!$A$1:$I$1,0))</f>
        <v>New York City</v>
      </c>
      <c r="I236" s="2" t="str">
        <f>INDEX(customers!$A$1:$I$1001,MATCH(orders!$C236,customers!$A$1:$A$1001,0),MATCH(orders!I$1,customers!$A$1:$I$1,0))</f>
        <v>United States</v>
      </c>
      <c r="J236" t="str">
        <f>INDEX(products!$A$1:$G$49,MATCH(orders!$D236,products!$A$1:$A$49,0),MATCH(orders!J$1,products!$A$1:$G$1,0))</f>
        <v>Lib</v>
      </c>
      <c r="K236" t="str">
        <f>INDEX(products!$A$1:$G$49,MATCH(orders!$D236,products!$A$1:$A$49,0),MATCH(orders!K$1,products!$A$1:$G$1,0))</f>
        <v>L</v>
      </c>
      <c r="L236" s="4">
        <f>INDEX(products!$A$1:$G$49,MATCH(orders!$D236,products!$A$1:$A$49,0),MATCH(orders!L$1,products!$A$1:$G$1,0))</f>
        <v>2.5</v>
      </c>
      <c r="M236" s="5">
        <f>INDEX(products!$A$1:$G$49,MATCH(orders!$D236,products!$A$1:$A$49,0),MATCH(orders!M$1,products!$A$1:$G$1,0))</f>
        <v>36.454999999999998</v>
      </c>
      <c r="N236" s="5">
        <f t="shared" si="3"/>
        <v>36.454999999999998</v>
      </c>
    </row>
    <row r="237" spans="1:14" x14ac:dyDescent="0.4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INDEX(customers!$A$1:$I$1001,MATCH(orders!$C237,customers!$A$1:$A$1001,0),MATCH(orders!F$1,customers!$A$1:$I$1,0))</f>
        <v>Samuele Ales0</v>
      </c>
      <c r="G237" s="2" t="str">
        <f>INDEX(customers!$A$1:$I$1001,MATCH(orders!$C237,customers!$A$1:$A$1001,0),MATCH(orders!G$1,customers!$A$1:$I$1,0))</f>
        <v>No</v>
      </c>
      <c r="H237" s="2" t="str">
        <f>INDEX(customers!$A$1:$I$1001,MATCH(orders!$C237,customers!$A$1:$A$1001,0),MATCH(orders!H$1,customers!$A$1:$I$1,0))</f>
        <v>Ballinroad</v>
      </c>
      <c r="I237" s="2" t="str">
        <f>INDEX(customers!$A$1:$I$1001,MATCH(orders!$C237,customers!$A$1:$A$1001,0),MATCH(orders!I$1,customers!$A$1:$I$1,0))</f>
        <v>Ireland</v>
      </c>
      <c r="J237" t="str">
        <f>INDEX(products!$A$1:$G$49,MATCH(orders!$D237,products!$A$1:$A$49,0),MATCH(orders!J$1,products!$A$1:$G$1,0))</f>
        <v>Lib</v>
      </c>
      <c r="K237" t="str">
        <f>INDEX(products!$A$1:$G$49,MATCH(orders!$D237,products!$A$1:$A$49,0),MATCH(orders!K$1,products!$A$1:$G$1,0))</f>
        <v>L</v>
      </c>
      <c r="L237" s="4">
        <f>INDEX(products!$A$1:$G$49,MATCH(orders!$D237,products!$A$1:$A$49,0),MATCH(orders!L$1,products!$A$1:$G$1,0))</f>
        <v>2.5</v>
      </c>
      <c r="M237" s="5">
        <f>INDEX(products!$A$1:$G$49,MATCH(orders!$D237,products!$A$1:$A$49,0),MATCH(orders!M$1,products!$A$1:$G$1,0))</f>
        <v>36.454999999999998</v>
      </c>
      <c r="N237" s="5">
        <f t="shared" si="3"/>
        <v>182.27499999999998</v>
      </c>
    </row>
    <row r="238" spans="1:14" x14ac:dyDescent="0.4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INDEX(customers!$A$1:$I$1001,MATCH(orders!$C238,customers!$A$1:$A$1001,0),MATCH(orders!F$1,customers!$A$1:$I$1,0))</f>
        <v>Carlie Harce</v>
      </c>
      <c r="G238" s="2" t="str">
        <f>INDEX(customers!$A$1:$I$1001,MATCH(orders!$C238,customers!$A$1:$A$1001,0),MATCH(orders!G$1,customers!$A$1:$I$1,0))</f>
        <v>No</v>
      </c>
      <c r="H238" s="2" t="str">
        <f>INDEX(customers!$A$1:$I$1001,MATCH(orders!$C238,customers!$A$1:$A$1001,0),MATCH(orders!H$1,customers!$A$1:$I$1,0))</f>
        <v>D煤n Laoghaire</v>
      </c>
      <c r="I238" s="2" t="str">
        <f>INDEX(customers!$A$1:$I$1001,MATCH(orders!$C238,customers!$A$1:$A$1001,0),MATCH(orders!I$1,customers!$A$1:$I$1,0))</f>
        <v>Ireland</v>
      </c>
      <c r="J238" t="str">
        <f>INDEX(products!$A$1:$G$49,MATCH(orders!$D238,products!$A$1:$A$49,0),MATCH(orders!J$1,products!$A$1:$G$1,0))</f>
        <v>Lib</v>
      </c>
      <c r="K238" t="str">
        <f>INDEX(products!$A$1:$G$49,MATCH(orders!$D238,products!$A$1:$A$49,0),MATCH(orders!K$1,products!$A$1:$G$1,0))</f>
        <v>D</v>
      </c>
      <c r="L238" s="4">
        <f>INDEX(products!$A$1:$G$49,MATCH(orders!$D238,products!$A$1:$A$49,0),MATCH(orders!L$1,products!$A$1:$G$1,0))</f>
        <v>2.5</v>
      </c>
      <c r="M238" s="5">
        <f>INDEX(products!$A$1:$G$49,MATCH(orders!$D238,products!$A$1:$A$49,0),MATCH(orders!M$1,products!$A$1:$G$1,0))</f>
        <v>29.784999999999997</v>
      </c>
      <c r="N238" s="5">
        <f t="shared" si="3"/>
        <v>89.35499999999999</v>
      </c>
    </row>
    <row r="239" spans="1:14" x14ac:dyDescent="0.4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INDEX(customers!$A$1:$I$1001,MATCH(orders!$C239,customers!$A$1:$A$1001,0),MATCH(orders!F$1,customers!$A$1:$I$1,0))</f>
        <v>Craggy Bril</v>
      </c>
      <c r="G239" s="2" t="str">
        <f>INDEX(customers!$A$1:$I$1001,MATCH(orders!$C239,customers!$A$1:$A$1001,0),MATCH(orders!G$1,customers!$A$1:$I$1,0))</f>
        <v>Yes</v>
      </c>
      <c r="H239" s="2" t="str">
        <f>INDEX(customers!$A$1:$I$1001,MATCH(orders!$C239,customers!$A$1:$A$1001,0),MATCH(orders!H$1,customers!$A$1:$I$1,0))</f>
        <v>Cincinnati</v>
      </c>
      <c r="I239" s="2" t="str">
        <f>INDEX(customers!$A$1:$I$1001,MATCH(orders!$C239,customers!$A$1:$A$1001,0),MATCH(orders!I$1,customers!$A$1:$I$1,0))</f>
        <v>United States</v>
      </c>
      <c r="J239" t="str">
        <f>INDEX(products!$A$1:$G$49,MATCH(orders!$D239,products!$A$1:$A$49,0),MATCH(orders!J$1,products!$A$1:$G$1,0))</f>
        <v>Rob</v>
      </c>
      <c r="K239" t="str">
        <f>INDEX(products!$A$1:$G$49,MATCH(orders!$D239,products!$A$1:$A$49,0),MATCH(orders!K$1,products!$A$1:$G$1,0))</f>
        <v>L</v>
      </c>
      <c r="L239" s="4">
        <f>INDEX(products!$A$1:$G$49,MATCH(orders!$D239,products!$A$1:$A$49,0),MATCH(orders!L$1,products!$A$1:$G$1,0))</f>
        <v>0.2</v>
      </c>
      <c r="M239" s="5">
        <f>INDEX(products!$A$1:$G$49,MATCH(orders!$D239,products!$A$1:$A$49,0),MATCH(orders!M$1,products!$A$1:$G$1,0))</f>
        <v>3.5849999999999995</v>
      </c>
      <c r="N239" s="5">
        <f t="shared" si="3"/>
        <v>3.5849999999999995</v>
      </c>
    </row>
    <row r="240" spans="1:14" x14ac:dyDescent="0.4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INDEX(customers!$A$1:$I$1001,MATCH(orders!$C240,customers!$A$1:$A$1001,0),MATCH(orders!F$1,customers!$A$1:$I$1,0))</f>
        <v>Friederike Drysdale</v>
      </c>
      <c r="G240" s="2" t="str">
        <f>INDEX(customers!$A$1:$I$1001,MATCH(orders!$C240,customers!$A$1:$A$1001,0),MATCH(orders!G$1,customers!$A$1:$I$1,0))</f>
        <v>Yes</v>
      </c>
      <c r="H240" s="2" t="str">
        <f>INDEX(customers!$A$1:$I$1001,MATCH(orders!$C240,customers!$A$1:$A$1001,0),MATCH(orders!H$1,customers!$A$1:$I$1,0))</f>
        <v>Midland</v>
      </c>
      <c r="I240" s="2" t="str">
        <f>INDEX(customers!$A$1:$I$1001,MATCH(orders!$C240,customers!$A$1:$A$1001,0),MATCH(orders!I$1,customers!$A$1:$I$1,0))</f>
        <v>United States</v>
      </c>
      <c r="J240" t="str">
        <f>INDEX(products!$A$1:$G$49,MATCH(orders!$D240,products!$A$1:$A$49,0),MATCH(orders!J$1,products!$A$1:$G$1,0))</f>
        <v>Rob</v>
      </c>
      <c r="K240" t="str">
        <f>INDEX(products!$A$1:$G$49,MATCH(orders!$D240,products!$A$1:$A$49,0),MATCH(orders!K$1,products!$A$1:$G$1,0))</f>
        <v>M</v>
      </c>
      <c r="L240" s="4">
        <f>INDEX(products!$A$1:$G$49,MATCH(orders!$D240,products!$A$1:$A$49,0),MATCH(orders!L$1,products!$A$1:$G$1,0))</f>
        <v>2.5</v>
      </c>
      <c r="M240" s="5">
        <f>INDEX(products!$A$1:$G$49,MATCH(orders!$D240,products!$A$1:$A$49,0),MATCH(orders!M$1,products!$A$1:$G$1,0))</f>
        <v>22.884999999999998</v>
      </c>
      <c r="N240" s="5">
        <f t="shared" si="3"/>
        <v>45.769999999999996</v>
      </c>
    </row>
    <row r="241" spans="1:14" x14ac:dyDescent="0.4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INDEX(customers!$A$1:$I$1001,MATCH(orders!$C241,customers!$A$1:$A$1001,0),MATCH(orders!F$1,customers!$A$1:$I$1,0))</f>
        <v>Devon Magowan</v>
      </c>
      <c r="G241" s="2" t="str">
        <f>INDEX(customers!$A$1:$I$1001,MATCH(orders!$C241,customers!$A$1:$A$1001,0),MATCH(orders!G$1,customers!$A$1:$I$1,0))</f>
        <v>No</v>
      </c>
      <c r="H241" s="2" t="str">
        <f>INDEX(customers!$A$1:$I$1001,MATCH(orders!$C241,customers!$A$1:$A$1001,0),MATCH(orders!H$1,customers!$A$1:$I$1,0))</f>
        <v>Cheyenne</v>
      </c>
      <c r="I241" s="2" t="str">
        <f>INDEX(customers!$A$1:$I$1001,MATCH(orders!$C241,customers!$A$1:$A$1001,0),MATCH(orders!I$1,customers!$A$1:$I$1,0))</f>
        <v>United States</v>
      </c>
      <c r="J241" t="str">
        <f>INDEX(products!$A$1:$G$49,MATCH(orders!$D241,products!$A$1:$A$49,0),MATCH(orders!J$1,products!$A$1:$G$1,0))</f>
        <v>Exc</v>
      </c>
      <c r="K241" t="str">
        <f>INDEX(products!$A$1:$G$49,MATCH(orders!$D241,products!$A$1:$A$49,0),MATCH(orders!K$1,products!$A$1:$G$1,0))</f>
        <v>L</v>
      </c>
      <c r="L241" s="4">
        <f>INDEX(products!$A$1:$G$49,MATCH(orders!$D241,products!$A$1:$A$49,0),MATCH(orders!L$1,products!$A$1:$G$1,0))</f>
        <v>1</v>
      </c>
      <c r="M241" s="5">
        <f>INDEX(products!$A$1:$G$49,MATCH(orders!$D241,products!$A$1:$A$49,0),MATCH(orders!M$1,products!$A$1:$G$1,0))</f>
        <v>14.85</v>
      </c>
      <c r="N241" s="5">
        <f t="shared" si="3"/>
        <v>59.4</v>
      </c>
    </row>
    <row r="242" spans="1:14" x14ac:dyDescent="0.4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INDEX(customers!$A$1:$I$1001,MATCH(orders!$C242,customers!$A$1:$A$1001,0),MATCH(orders!F$1,customers!$A$1:$I$1,0))</f>
        <v>Codi Littrell</v>
      </c>
      <c r="G242" s="2" t="str">
        <f>INDEX(customers!$A$1:$I$1001,MATCH(orders!$C242,customers!$A$1:$A$1001,0),MATCH(orders!G$1,customers!$A$1:$I$1,0))</f>
        <v>Yes</v>
      </c>
      <c r="H242" s="2" t="str">
        <f>INDEX(customers!$A$1:$I$1001,MATCH(orders!$C242,customers!$A$1:$A$1001,0),MATCH(orders!H$1,customers!$A$1:$I$1,0))</f>
        <v>Atlanta</v>
      </c>
      <c r="I242" s="2" t="str">
        <f>INDEX(customers!$A$1:$I$1001,MATCH(orders!$C242,customers!$A$1:$A$1001,0),MATCH(orders!I$1,customers!$A$1:$I$1,0))</f>
        <v>United States</v>
      </c>
      <c r="J242" t="str">
        <f>INDEX(products!$A$1:$G$49,MATCH(orders!$D242,products!$A$1:$A$49,0),MATCH(orders!J$1,products!$A$1:$G$1,0))</f>
        <v>Ara</v>
      </c>
      <c r="K242" t="str">
        <f>INDEX(products!$A$1:$G$49,MATCH(orders!$D242,products!$A$1:$A$49,0),MATCH(orders!K$1,products!$A$1:$G$1,0))</f>
        <v>M</v>
      </c>
      <c r="L242" s="4">
        <f>INDEX(products!$A$1:$G$49,MATCH(orders!$D242,products!$A$1:$A$49,0),MATCH(orders!L$1,products!$A$1:$G$1,0))</f>
        <v>2.5</v>
      </c>
      <c r="M242" s="5">
        <f>INDEX(products!$A$1:$G$49,MATCH(orders!$D242,products!$A$1:$A$49,0),MATCH(orders!M$1,products!$A$1:$G$1,0))</f>
        <v>25.874999999999996</v>
      </c>
      <c r="N242" s="5">
        <f t="shared" si="3"/>
        <v>155.24999999999997</v>
      </c>
    </row>
    <row r="243" spans="1:14" x14ac:dyDescent="0.4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INDEX(customers!$A$1:$I$1001,MATCH(orders!$C243,customers!$A$1:$A$1001,0),MATCH(orders!F$1,customers!$A$1:$I$1,0))</f>
        <v>Christel Speak</v>
      </c>
      <c r="G243" s="2" t="str">
        <f>INDEX(customers!$A$1:$I$1001,MATCH(orders!$C243,customers!$A$1:$A$1001,0),MATCH(orders!G$1,customers!$A$1:$I$1,0))</f>
        <v>No</v>
      </c>
      <c r="H243" s="2" t="str">
        <f>INDEX(customers!$A$1:$I$1001,MATCH(orders!$C243,customers!$A$1:$A$1001,0),MATCH(orders!H$1,customers!$A$1:$I$1,0))</f>
        <v>Duluth</v>
      </c>
      <c r="I243" s="2" t="str">
        <f>INDEX(customers!$A$1:$I$1001,MATCH(orders!$C243,customers!$A$1:$A$1001,0),MATCH(orders!I$1,customers!$A$1:$I$1,0))</f>
        <v>United States</v>
      </c>
      <c r="J243" t="str">
        <f>INDEX(products!$A$1:$G$49,MATCH(orders!$D243,products!$A$1:$A$49,0),MATCH(orders!J$1,products!$A$1:$G$1,0))</f>
        <v>Rob</v>
      </c>
      <c r="K243" t="str">
        <f>INDEX(products!$A$1:$G$49,MATCH(orders!$D243,products!$A$1:$A$49,0),MATCH(orders!K$1,products!$A$1:$G$1,0))</f>
        <v>M</v>
      </c>
      <c r="L243" s="4">
        <f>INDEX(products!$A$1:$G$49,MATCH(orders!$D243,products!$A$1:$A$49,0),MATCH(orders!L$1,products!$A$1:$G$1,0))</f>
        <v>2.5</v>
      </c>
      <c r="M243" s="5">
        <f>INDEX(products!$A$1:$G$49,MATCH(orders!$D243,products!$A$1:$A$49,0),MATCH(orders!M$1,products!$A$1:$G$1,0))</f>
        <v>22.884999999999998</v>
      </c>
      <c r="N243" s="5">
        <f t="shared" si="3"/>
        <v>45.769999999999996</v>
      </c>
    </row>
    <row r="244" spans="1:14" x14ac:dyDescent="0.4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INDEX(customers!$A$1:$I$1001,MATCH(orders!$C244,customers!$A$1:$A$1001,0),MATCH(orders!F$1,customers!$A$1:$I$1,0))</f>
        <v>Sibella Rushbrooke</v>
      </c>
      <c r="G244" s="2" t="str">
        <f>INDEX(customers!$A$1:$I$1001,MATCH(orders!$C244,customers!$A$1:$A$1001,0),MATCH(orders!G$1,customers!$A$1:$I$1,0))</f>
        <v>Yes</v>
      </c>
      <c r="H244" s="2" t="str">
        <f>INDEX(customers!$A$1:$I$1001,MATCH(orders!$C244,customers!$A$1:$A$1001,0),MATCH(orders!H$1,customers!$A$1:$I$1,0))</f>
        <v>Sacramento</v>
      </c>
      <c r="I244" s="2" t="str">
        <f>INDEX(customers!$A$1:$I$1001,MATCH(orders!$C244,customers!$A$1:$A$1001,0),MATCH(orders!I$1,customers!$A$1:$I$1,0))</f>
        <v>United States</v>
      </c>
      <c r="J244" t="str">
        <f>INDEX(products!$A$1:$G$49,MATCH(orders!$D244,products!$A$1:$A$49,0),MATCH(orders!J$1,products!$A$1:$G$1,0))</f>
        <v>Exc</v>
      </c>
      <c r="K244" t="str">
        <f>INDEX(products!$A$1:$G$49,MATCH(orders!$D244,products!$A$1:$A$49,0),MATCH(orders!K$1,products!$A$1:$G$1,0))</f>
        <v>D</v>
      </c>
      <c r="L244" s="4">
        <f>INDEX(products!$A$1:$G$49,MATCH(orders!$D244,products!$A$1:$A$49,0),MATCH(orders!L$1,products!$A$1:$G$1,0))</f>
        <v>1</v>
      </c>
      <c r="M244" s="5">
        <f>INDEX(products!$A$1:$G$49,MATCH(orders!$D244,products!$A$1:$A$49,0),MATCH(orders!M$1,products!$A$1:$G$1,0))</f>
        <v>12.15</v>
      </c>
      <c r="N244" s="5">
        <f t="shared" si="3"/>
        <v>36.450000000000003</v>
      </c>
    </row>
    <row r="245" spans="1:14" x14ac:dyDescent="0.4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INDEX(customers!$A$1:$I$1001,MATCH(orders!$C245,customers!$A$1:$A$1001,0),MATCH(orders!F$1,customers!$A$1:$I$1,0))</f>
        <v>Tammie Drynan</v>
      </c>
      <c r="G245" s="2" t="str">
        <f>INDEX(customers!$A$1:$I$1001,MATCH(orders!$C245,customers!$A$1:$A$1001,0),MATCH(orders!G$1,customers!$A$1:$I$1,0))</f>
        <v>Yes</v>
      </c>
      <c r="H245" s="2" t="str">
        <f>INDEX(customers!$A$1:$I$1001,MATCH(orders!$C245,customers!$A$1:$A$1001,0),MATCH(orders!H$1,customers!$A$1:$I$1,0))</f>
        <v>Tampa</v>
      </c>
      <c r="I245" s="2" t="str">
        <f>INDEX(customers!$A$1:$I$1001,MATCH(orders!$C245,customers!$A$1:$A$1001,0),MATCH(orders!I$1,customers!$A$1:$I$1,0))</f>
        <v>United States</v>
      </c>
      <c r="J245" t="str">
        <f>INDEX(products!$A$1:$G$49,MATCH(orders!$D245,products!$A$1:$A$49,0),MATCH(orders!J$1,products!$A$1:$G$1,0))</f>
        <v>Exc</v>
      </c>
      <c r="K245" t="str">
        <f>INDEX(products!$A$1:$G$49,MATCH(orders!$D245,products!$A$1:$A$49,0),MATCH(orders!K$1,products!$A$1:$G$1,0))</f>
        <v>D</v>
      </c>
      <c r="L245" s="4">
        <f>INDEX(products!$A$1:$G$49,MATCH(orders!$D245,products!$A$1:$A$49,0),MATCH(orders!L$1,products!$A$1:$G$1,0))</f>
        <v>0.5</v>
      </c>
      <c r="M245" s="5">
        <f>INDEX(products!$A$1:$G$49,MATCH(orders!$D245,products!$A$1:$A$49,0),MATCH(orders!M$1,products!$A$1:$G$1,0))</f>
        <v>7.29</v>
      </c>
      <c r="N245" s="5">
        <f t="shared" si="3"/>
        <v>29.16</v>
      </c>
    </row>
    <row r="246" spans="1:14" x14ac:dyDescent="0.4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INDEX(customers!$A$1:$I$1001,MATCH(orders!$C246,customers!$A$1:$A$1001,0),MATCH(orders!F$1,customers!$A$1:$I$1,0))</f>
        <v>Effie Yurkov</v>
      </c>
      <c r="G246" s="2" t="str">
        <f>INDEX(customers!$A$1:$I$1001,MATCH(orders!$C246,customers!$A$1:$A$1001,0),MATCH(orders!G$1,customers!$A$1:$I$1,0))</f>
        <v>No</v>
      </c>
      <c r="H246" s="2" t="str">
        <f>INDEX(customers!$A$1:$I$1001,MATCH(orders!$C246,customers!$A$1:$A$1001,0),MATCH(orders!H$1,customers!$A$1:$I$1,0))</f>
        <v>Honolulu</v>
      </c>
      <c r="I246" s="2" t="str">
        <f>INDEX(customers!$A$1:$I$1001,MATCH(orders!$C246,customers!$A$1:$A$1001,0),MATCH(orders!I$1,customers!$A$1:$I$1,0))</f>
        <v>United States</v>
      </c>
      <c r="J246" t="str">
        <f>INDEX(products!$A$1:$G$49,MATCH(orders!$D246,products!$A$1:$A$49,0),MATCH(orders!J$1,products!$A$1:$G$1,0))</f>
        <v>Lib</v>
      </c>
      <c r="K246" t="str">
        <f>INDEX(products!$A$1:$G$49,MATCH(orders!$D246,products!$A$1:$A$49,0),MATCH(orders!K$1,products!$A$1:$G$1,0))</f>
        <v>M</v>
      </c>
      <c r="L246" s="4">
        <f>INDEX(products!$A$1:$G$49,MATCH(orders!$D246,products!$A$1:$A$49,0),MATCH(orders!L$1,products!$A$1:$G$1,0))</f>
        <v>2.5</v>
      </c>
      <c r="M246" s="5">
        <f>INDEX(products!$A$1:$G$49,MATCH(orders!$D246,products!$A$1:$A$49,0),MATCH(orders!M$1,products!$A$1:$G$1,0))</f>
        <v>33.464999999999996</v>
      </c>
      <c r="N246" s="5">
        <f t="shared" si="3"/>
        <v>133.85999999999999</v>
      </c>
    </row>
    <row r="247" spans="1:14" x14ac:dyDescent="0.4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INDEX(customers!$A$1:$I$1001,MATCH(orders!$C247,customers!$A$1:$A$1001,0),MATCH(orders!F$1,customers!$A$1:$I$1,0))</f>
        <v>Lexie Mallan</v>
      </c>
      <c r="G247" s="2" t="str">
        <f>INDEX(customers!$A$1:$I$1001,MATCH(orders!$C247,customers!$A$1:$A$1001,0),MATCH(orders!G$1,customers!$A$1:$I$1,0))</f>
        <v>Yes</v>
      </c>
      <c r="H247" s="2" t="str">
        <f>INDEX(customers!$A$1:$I$1001,MATCH(orders!$C247,customers!$A$1:$A$1001,0),MATCH(orders!H$1,customers!$A$1:$I$1,0))</f>
        <v>Baton Rouge</v>
      </c>
      <c r="I247" s="2" t="str">
        <f>INDEX(customers!$A$1:$I$1001,MATCH(orders!$C247,customers!$A$1:$A$1001,0),MATCH(orders!I$1,customers!$A$1:$I$1,0))</f>
        <v>United States</v>
      </c>
      <c r="J247" t="str">
        <f>INDEX(products!$A$1:$G$49,MATCH(orders!$D247,products!$A$1:$A$49,0),MATCH(orders!J$1,products!$A$1:$G$1,0))</f>
        <v>Lib</v>
      </c>
      <c r="K247" t="str">
        <f>INDEX(products!$A$1:$G$49,MATCH(orders!$D247,products!$A$1:$A$49,0),MATCH(orders!K$1,products!$A$1:$G$1,0))</f>
        <v>L</v>
      </c>
      <c r="L247" s="4">
        <f>INDEX(products!$A$1:$G$49,MATCH(orders!$D247,products!$A$1:$A$49,0),MATCH(orders!L$1,products!$A$1:$G$1,0))</f>
        <v>0.2</v>
      </c>
      <c r="M247" s="5">
        <f>INDEX(products!$A$1:$G$49,MATCH(orders!$D247,products!$A$1:$A$49,0),MATCH(orders!M$1,products!$A$1:$G$1,0))</f>
        <v>4.7549999999999999</v>
      </c>
      <c r="N247" s="5">
        <f t="shared" si="3"/>
        <v>23.774999999999999</v>
      </c>
    </row>
    <row r="248" spans="1:14" x14ac:dyDescent="0.4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INDEX(customers!$A$1:$I$1001,MATCH(orders!$C248,customers!$A$1:$A$1001,0),MATCH(orders!F$1,customers!$A$1:$I$1,0))</f>
        <v>Georgena Bentjens</v>
      </c>
      <c r="G248" s="2" t="str">
        <f>INDEX(customers!$A$1:$I$1001,MATCH(orders!$C248,customers!$A$1:$A$1001,0),MATCH(orders!G$1,customers!$A$1:$I$1,0))</f>
        <v>No</v>
      </c>
      <c r="H248" s="2" t="str">
        <f>INDEX(customers!$A$1:$I$1001,MATCH(orders!$C248,customers!$A$1:$A$1001,0),MATCH(orders!H$1,customers!$A$1:$I$1,0))</f>
        <v>Newbiggin</v>
      </c>
      <c r="I248" s="2" t="str">
        <f>INDEX(customers!$A$1:$I$1001,MATCH(orders!$C248,customers!$A$1:$A$1001,0),MATCH(orders!I$1,customers!$A$1:$I$1,0))</f>
        <v>United Kingdom</v>
      </c>
      <c r="J248" t="str">
        <f>INDEX(products!$A$1:$G$49,MATCH(orders!$D248,products!$A$1:$A$49,0),MATCH(orders!J$1,products!$A$1:$G$1,0))</f>
        <v>Lib</v>
      </c>
      <c r="K248" t="str">
        <f>INDEX(products!$A$1:$G$49,MATCH(orders!$D248,products!$A$1:$A$49,0),MATCH(orders!K$1,products!$A$1:$G$1,0))</f>
        <v>D</v>
      </c>
      <c r="L248" s="4">
        <f>INDEX(products!$A$1:$G$49,MATCH(orders!$D248,products!$A$1:$A$49,0),MATCH(orders!L$1,products!$A$1:$G$1,0))</f>
        <v>1</v>
      </c>
      <c r="M248" s="5">
        <f>INDEX(products!$A$1:$G$49,MATCH(orders!$D248,products!$A$1:$A$49,0),MATCH(orders!M$1,products!$A$1:$G$1,0))</f>
        <v>12.95</v>
      </c>
      <c r="N248" s="5">
        <f t="shared" si="3"/>
        <v>38.849999999999994</v>
      </c>
    </row>
    <row r="249" spans="1:14" x14ac:dyDescent="0.4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INDEX(customers!$A$1:$I$1001,MATCH(orders!$C249,customers!$A$1:$A$1001,0),MATCH(orders!F$1,customers!$A$1:$I$1,0))</f>
        <v>Delmar Beasant</v>
      </c>
      <c r="G249" s="2" t="str">
        <f>INDEX(customers!$A$1:$I$1001,MATCH(orders!$C249,customers!$A$1:$A$1001,0),MATCH(orders!G$1,customers!$A$1:$I$1,0))</f>
        <v>Yes</v>
      </c>
      <c r="H249" s="2" t="str">
        <f>INDEX(customers!$A$1:$I$1001,MATCH(orders!$C249,customers!$A$1:$A$1001,0),MATCH(orders!H$1,customers!$A$1:$I$1,0))</f>
        <v>Kilkenny</v>
      </c>
      <c r="I249" s="2" t="str">
        <f>INDEX(customers!$A$1:$I$1001,MATCH(orders!$C249,customers!$A$1:$A$1001,0),MATCH(orders!I$1,customers!$A$1:$I$1,0))</f>
        <v>Ireland</v>
      </c>
      <c r="J249" t="str">
        <f>INDEX(products!$A$1:$G$49,MATCH(orders!$D249,products!$A$1:$A$49,0),MATCH(orders!J$1,products!$A$1:$G$1,0))</f>
        <v>Rob</v>
      </c>
      <c r="K249" t="str">
        <f>INDEX(products!$A$1:$G$49,MATCH(orders!$D249,products!$A$1:$A$49,0),MATCH(orders!K$1,products!$A$1:$G$1,0))</f>
        <v>L</v>
      </c>
      <c r="L249" s="4">
        <f>INDEX(products!$A$1:$G$49,MATCH(orders!$D249,products!$A$1:$A$49,0),MATCH(orders!L$1,products!$A$1:$G$1,0))</f>
        <v>0.2</v>
      </c>
      <c r="M249" s="5">
        <f>INDEX(products!$A$1:$G$49,MATCH(orders!$D249,products!$A$1:$A$49,0),MATCH(orders!M$1,products!$A$1:$G$1,0))</f>
        <v>3.5849999999999995</v>
      </c>
      <c r="N249" s="5">
        <f t="shared" si="3"/>
        <v>21.509999999999998</v>
      </c>
    </row>
    <row r="250" spans="1:14" x14ac:dyDescent="0.4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INDEX(customers!$A$1:$I$1001,MATCH(orders!$C250,customers!$A$1:$A$1001,0),MATCH(orders!F$1,customers!$A$1:$I$1,0))</f>
        <v>Lyn Entwistle</v>
      </c>
      <c r="G250" s="2" t="str">
        <f>INDEX(customers!$A$1:$I$1001,MATCH(orders!$C250,customers!$A$1:$A$1001,0),MATCH(orders!G$1,customers!$A$1:$I$1,0))</f>
        <v>Yes</v>
      </c>
      <c r="H250" s="2" t="str">
        <f>INDEX(customers!$A$1:$I$1001,MATCH(orders!$C250,customers!$A$1:$A$1001,0),MATCH(orders!H$1,customers!$A$1:$I$1,0))</f>
        <v>Minneapolis</v>
      </c>
      <c r="I250" s="2" t="str">
        <f>INDEX(customers!$A$1:$I$1001,MATCH(orders!$C250,customers!$A$1:$A$1001,0),MATCH(orders!I$1,customers!$A$1:$I$1,0))</f>
        <v>United States</v>
      </c>
      <c r="J250" t="str">
        <f>INDEX(products!$A$1:$G$49,MATCH(orders!$D250,products!$A$1:$A$49,0),MATCH(orders!J$1,products!$A$1:$G$1,0))</f>
        <v>Ara</v>
      </c>
      <c r="K250" t="str">
        <f>INDEX(products!$A$1:$G$49,MATCH(orders!$D250,products!$A$1:$A$49,0),MATCH(orders!K$1,products!$A$1:$G$1,0))</f>
        <v>D</v>
      </c>
      <c r="L250" s="4">
        <f>INDEX(products!$A$1:$G$49,MATCH(orders!$D250,products!$A$1:$A$49,0),MATCH(orders!L$1,products!$A$1:$G$1,0))</f>
        <v>1</v>
      </c>
      <c r="M250" s="5">
        <f>INDEX(products!$A$1:$G$49,MATCH(orders!$D250,products!$A$1:$A$49,0),MATCH(orders!M$1,products!$A$1:$G$1,0))</f>
        <v>9.9499999999999993</v>
      </c>
      <c r="N250" s="5">
        <f t="shared" si="3"/>
        <v>9.9499999999999993</v>
      </c>
    </row>
    <row r="251" spans="1:14" x14ac:dyDescent="0.4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INDEX(customers!$A$1:$I$1001,MATCH(orders!$C251,customers!$A$1:$A$1001,0),MATCH(orders!F$1,customers!$A$1:$I$1,0))</f>
        <v>Zacharias Kiffe</v>
      </c>
      <c r="G251" s="2" t="str">
        <f>INDEX(customers!$A$1:$I$1001,MATCH(orders!$C251,customers!$A$1:$A$1001,0),MATCH(orders!G$1,customers!$A$1:$I$1,0))</f>
        <v>Yes</v>
      </c>
      <c r="H251" s="2" t="str">
        <f>INDEX(customers!$A$1:$I$1001,MATCH(orders!$C251,customers!$A$1:$A$1001,0),MATCH(orders!H$1,customers!$A$1:$I$1,0))</f>
        <v>Milwaukee</v>
      </c>
      <c r="I251" s="2" t="str">
        <f>INDEX(customers!$A$1:$I$1001,MATCH(orders!$C251,customers!$A$1:$A$1001,0),MATCH(orders!I$1,customers!$A$1:$I$1,0))</f>
        <v>United States</v>
      </c>
      <c r="J251" t="str">
        <f>INDEX(products!$A$1:$G$49,MATCH(orders!$D251,products!$A$1:$A$49,0),MATCH(orders!J$1,products!$A$1:$G$1,0))</f>
        <v>Lib</v>
      </c>
      <c r="K251" t="str">
        <f>INDEX(products!$A$1:$G$49,MATCH(orders!$D251,products!$A$1:$A$49,0),MATCH(orders!K$1,products!$A$1:$G$1,0))</f>
        <v>L</v>
      </c>
      <c r="L251" s="4">
        <f>INDEX(products!$A$1:$G$49,MATCH(orders!$D251,products!$A$1:$A$49,0),MATCH(orders!L$1,products!$A$1:$G$1,0))</f>
        <v>1</v>
      </c>
      <c r="M251" s="5">
        <f>INDEX(products!$A$1:$G$49,MATCH(orders!$D251,products!$A$1:$A$49,0),MATCH(orders!M$1,products!$A$1:$G$1,0))</f>
        <v>15.85</v>
      </c>
      <c r="N251" s="5">
        <f t="shared" si="3"/>
        <v>15.85</v>
      </c>
    </row>
    <row r="252" spans="1:14" x14ac:dyDescent="0.4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INDEX(customers!$A$1:$I$1001,MATCH(orders!$C252,customers!$A$1:$A$1001,0),MATCH(orders!F$1,customers!$A$1:$I$1,0))</f>
        <v>Mercedes Acott</v>
      </c>
      <c r="G252" s="2" t="str">
        <f>INDEX(customers!$A$1:$I$1001,MATCH(orders!$C252,customers!$A$1:$A$1001,0),MATCH(orders!G$1,customers!$A$1:$I$1,0))</f>
        <v>Yes</v>
      </c>
      <c r="H252" s="2" t="str">
        <f>INDEX(customers!$A$1:$I$1001,MATCH(orders!$C252,customers!$A$1:$A$1001,0),MATCH(orders!H$1,customers!$A$1:$I$1,0))</f>
        <v>Charlotte</v>
      </c>
      <c r="I252" s="2" t="str">
        <f>INDEX(customers!$A$1:$I$1001,MATCH(orders!$C252,customers!$A$1:$A$1001,0),MATCH(orders!I$1,customers!$A$1:$I$1,0))</f>
        <v>United States</v>
      </c>
      <c r="J252" t="str">
        <f>INDEX(products!$A$1:$G$49,MATCH(orders!$D252,products!$A$1:$A$49,0),MATCH(orders!J$1,products!$A$1:$G$1,0))</f>
        <v>Rob</v>
      </c>
      <c r="K252" t="str">
        <f>INDEX(products!$A$1:$G$49,MATCH(orders!$D252,products!$A$1:$A$49,0),MATCH(orders!K$1,products!$A$1:$G$1,0))</f>
        <v>M</v>
      </c>
      <c r="L252" s="4">
        <f>INDEX(products!$A$1:$G$49,MATCH(orders!$D252,products!$A$1:$A$49,0),MATCH(orders!L$1,products!$A$1:$G$1,0))</f>
        <v>0.2</v>
      </c>
      <c r="M252" s="5">
        <f>INDEX(products!$A$1:$G$49,MATCH(orders!$D252,products!$A$1:$A$49,0),MATCH(orders!M$1,products!$A$1:$G$1,0))</f>
        <v>2.9849999999999999</v>
      </c>
      <c r="N252" s="5">
        <f t="shared" si="3"/>
        <v>2.9849999999999999</v>
      </c>
    </row>
    <row r="253" spans="1:14" x14ac:dyDescent="0.4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INDEX(customers!$A$1:$I$1001,MATCH(orders!$C253,customers!$A$1:$A$1001,0),MATCH(orders!F$1,customers!$A$1:$I$1,0))</f>
        <v>Connor Heaviside</v>
      </c>
      <c r="G253" s="2" t="str">
        <f>INDEX(customers!$A$1:$I$1001,MATCH(orders!$C253,customers!$A$1:$A$1001,0),MATCH(orders!G$1,customers!$A$1:$I$1,0))</f>
        <v>Yes</v>
      </c>
      <c r="H253" s="2" t="str">
        <f>INDEX(customers!$A$1:$I$1001,MATCH(orders!$C253,customers!$A$1:$A$1001,0),MATCH(orders!H$1,customers!$A$1:$I$1,0))</f>
        <v>Phoenix</v>
      </c>
      <c r="I253" s="2" t="str">
        <f>INDEX(customers!$A$1:$I$1001,MATCH(orders!$C253,customers!$A$1:$A$1001,0),MATCH(orders!I$1,customers!$A$1:$I$1,0))</f>
        <v>United States</v>
      </c>
      <c r="J253" t="str">
        <f>INDEX(products!$A$1:$G$49,MATCH(orders!$D253,products!$A$1:$A$49,0),MATCH(orders!J$1,products!$A$1:$G$1,0))</f>
        <v>Exc</v>
      </c>
      <c r="K253" t="str">
        <f>INDEX(products!$A$1:$G$49,MATCH(orders!$D253,products!$A$1:$A$49,0),MATCH(orders!K$1,products!$A$1:$G$1,0))</f>
        <v>M</v>
      </c>
      <c r="L253" s="4">
        <f>INDEX(products!$A$1:$G$49,MATCH(orders!$D253,products!$A$1:$A$49,0),MATCH(orders!L$1,products!$A$1:$G$1,0))</f>
        <v>1</v>
      </c>
      <c r="M253" s="5">
        <f>INDEX(products!$A$1:$G$49,MATCH(orders!$D253,products!$A$1:$A$49,0),MATCH(orders!M$1,products!$A$1:$G$1,0))</f>
        <v>13.75</v>
      </c>
      <c r="N253" s="5">
        <f t="shared" si="3"/>
        <v>68.75</v>
      </c>
    </row>
    <row r="254" spans="1:14" x14ac:dyDescent="0.4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INDEX(customers!$A$1:$I$1001,MATCH(orders!$C254,customers!$A$1:$A$1001,0),MATCH(orders!F$1,customers!$A$1:$I$1,0))</f>
        <v>Devy Bulbrook</v>
      </c>
      <c r="G254" s="2" t="str">
        <f>INDEX(customers!$A$1:$I$1001,MATCH(orders!$C254,customers!$A$1:$A$1001,0),MATCH(orders!G$1,customers!$A$1:$I$1,0))</f>
        <v>No</v>
      </c>
      <c r="H254" s="2" t="str">
        <f>INDEX(customers!$A$1:$I$1001,MATCH(orders!$C254,customers!$A$1:$A$1001,0),MATCH(orders!H$1,customers!$A$1:$I$1,0))</f>
        <v>Jamaica</v>
      </c>
      <c r="I254" s="2" t="str">
        <f>INDEX(customers!$A$1:$I$1001,MATCH(orders!$C254,customers!$A$1:$A$1001,0),MATCH(orders!I$1,customers!$A$1:$I$1,0))</f>
        <v>United States</v>
      </c>
      <c r="J254" t="str">
        <f>INDEX(products!$A$1:$G$49,MATCH(orders!$D254,products!$A$1:$A$49,0),MATCH(orders!J$1,products!$A$1:$G$1,0))</f>
        <v>Ara</v>
      </c>
      <c r="K254" t="str">
        <f>INDEX(products!$A$1:$G$49,MATCH(orders!$D254,products!$A$1:$A$49,0),MATCH(orders!K$1,products!$A$1:$G$1,0))</f>
        <v>D</v>
      </c>
      <c r="L254" s="4">
        <f>INDEX(products!$A$1:$G$49,MATCH(orders!$D254,products!$A$1:$A$49,0),MATCH(orders!L$1,products!$A$1:$G$1,0))</f>
        <v>1</v>
      </c>
      <c r="M254" s="5">
        <f>INDEX(products!$A$1:$G$49,MATCH(orders!$D254,products!$A$1:$A$49,0),MATCH(orders!M$1,products!$A$1:$G$1,0))</f>
        <v>9.9499999999999993</v>
      </c>
      <c r="N254" s="5">
        <f t="shared" si="3"/>
        <v>29.849999999999998</v>
      </c>
    </row>
    <row r="255" spans="1:14" x14ac:dyDescent="0.4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INDEX(customers!$A$1:$I$1001,MATCH(orders!$C255,customers!$A$1:$A$1001,0),MATCH(orders!F$1,customers!$A$1:$I$1,0))</f>
        <v>Leia Kernan</v>
      </c>
      <c r="G255" s="2" t="str">
        <f>INDEX(customers!$A$1:$I$1001,MATCH(orders!$C255,customers!$A$1:$A$1001,0),MATCH(orders!G$1,customers!$A$1:$I$1,0))</f>
        <v>No</v>
      </c>
      <c r="H255" s="2" t="str">
        <f>INDEX(customers!$A$1:$I$1001,MATCH(orders!$C255,customers!$A$1:$A$1001,0),MATCH(orders!H$1,customers!$A$1:$I$1,0))</f>
        <v>Champaign</v>
      </c>
      <c r="I255" s="2" t="str">
        <f>INDEX(customers!$A$1:$I$1001,MATCH(orders!$C255,customers!$A$1:$A$1001,0),MATCH(orders!I$1,customers!$A$1:$I$1,0))</f>
        <v>United States</v>
      </c>
      <c r="J255" t="str">
        <f>INDEX(products!$A$1:$G$49,MATCH(orders!$D255,products!$A$1:$A$49,0),MATCH(orders!J$1,products!$A$1:$G$1,0))</f>
        <v>Lib</v>
      </c>
      <c r="K255" t="str">
        <f>INDEX(products!$A$1:$G$49,MATCH(orders!$D255,products!$A$1:$A$49,0),MATCH(orders!K$1,products!$A$1:$G$1,0))</f>
        <v>M</v>
      </c>
      <c r="L255" s="4">
        <f>INDEX(products!$A$1:$G$49,MATCH(orders!$D255,products!$A$1:$A$49,0),MATCH(orders!L$1,products!$A$1:$G$1,0))</f>
        <v>1</v>
      </c>
      <c r="M255" s="5">
        <f>INDEX(products!$A$1:$G$49,MATCH(orders!$D255,products!$A$1:$A$49,0),MATCH(orders!M$1,products!$A$1:$G$1,0))</f>
        <v>14.55</v>
      </c>
      <c r="N255" s="5">
        <f t="shared" si="3"/>
        <v>58.2</v>
      </c>
    </row>
    <row r="256" spans="1:14" x14ac:dyDescent="0.4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INDEX(customers!$A$1:$I$1001,MATCH(orders!$C256,customers!$A$1:$A$1001,0),MATCH(orders!F$1,customers!$A$1:$I$1,0))</f>
        <v>Rosaline McLae</v>
      </c>
      <c r="G256" s="2" t="str">
        <f>INDEX(customers!$A$1:$I$1001,MATCH(orders!$C256,customers!$A$1:$A$1001,0),MATCH(orders!G$1,customers!$A$1:$I$1,0))</f>
        <v>No</v>
      </c>
      <c r="H256" s="2" t="str">
        <f>INDEX(customers!$A$1:$I$1001,MATCH(orders!$C256,customers!$A$1:$A$1001,0),MATCH(orders!H$1,customers!$A$1:$I$1,0))</f>
        <v>Swindon</v>
      </c>
      <c r="I256" s="2" t="str">
        <f>INDEX(customers!$A$1:$I$1001,MATCH(orders!$C256,customers!$A$1:$A$1001,0),MATCH(orders!I$1,customers!$A$1:$I$1,0))</f>
        <v>United Kingdom</v>
      </c>
      <c r="J256" t="str">
        <f>INDEX(products!$A$1:$G$49,MATCH(orders!$D256,products!$A$1:$A$49,0),MATCH(orders!J$1,products!$A$1:$G$1,0))</f>
        <v>Rob</v>
      </c>
      <c r="K256" t="str">
        <f>INDEX(products!$A$1:$G$49,MATCH(orders!$D256,products!$A$1:$A$49,0),MATCH(orders!K$1,products!$A$1:$G$1,0))</f>
        <v>L</v>
      </c>
      <c r="L256" s="4">
        <f>INDEX(products!$A$1:$G$49,MATCH(orders!$D256,products!$A$1:$A$49,0),MATCH(orders!L$1,products!$A$1:$G$1,0))</f>
        <v>0.5</v>
      </c>
      <c r="M256" s="5">
        <f>INDEX(products!$A$1:$G$49,MATCH(orders!$D256,products!$A$1:$A$49,0),MATCH(orders!M$1,products!$A$1:$G$1,0))</f>
        <v>7.169999999999999</v>
      </c>
      <c r="N256" s="5">
        <f t="shared" si="3"/>
        <v>28.679999999999996</v>
      </c>
    </row>
    <row r="257" spans="1:14" x14ac:dyDescent="0.4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INDEX(customers!$A$1:$I$1001,MATCH(orders!$C257,customers!$A$1:$A$1001,0),MATCH(orders!F$1,customers!$A$1:$I$1,0))</f>
        <v>Cleve Blowfelde</v>
      </c>
      <c r="G257" s="2" t="str">
        <f>INDEX(customers!$A$1:$I$1001,MATCH(orders!$C257,customers!$A$1:$A$1001,0),MATCH(orders!G$1,customers!$A$1:$I$1,0))</f>
        <v>No</v>
      </c>
      <c r="H257" s="2" t="str">
        <f>INDEX(customers!$A$1:$I$1001,MATCH(orders!$C257,customers!$A$1:$A$1001,0),MATCH(orders!H$1,customers!$A$1:$I$1,0))</f>
        <v>Tucson</v>
      </c>
      <c r="I257" s="2" t="str">
        <f>INDEX(customers!$A$1:$I$1001,MATCH(orders!$C257,customers!$A$1:$A$1001,0),MATCH(orders!I$1,customers!$A$1:$I$1,0))</f>
        <v>United States</v>
      </c>
      <c r="J257" t="str">
        <f>INDEX(products!$A$1:$G$49,MATCH(orders!$D257,products!$A$1:$A$49,0),MATCH(orders!J$1,products!$A$1:$G$1,0))</f>
        <v>Rob</v>
      </c>
      <c r="K257" t="str">
        <f>INDEX(products!$A$1:$G$49,MATCH(orders!$D257,products!$A$1:$A$49,0),MATCH(orders!K$1,products!$A$1:$G$1,0))</f>
        <v>L</v>
      </c>
      <c r="L257" s="4">
        <f>INDEX(products!$A$1:$G$49,MATCH(orders!$D257,products!$A$1:$A$49,0),MATCH(orders!L$1,products!$A$1:$G$1,0))</f>
        <v>0.5</v>
      </c>
      <c r="M257" s="5">
        <f>INDEX(products!$A$1:$G$49,MATCH(orders!$D257,products!$A$1:$A$49,0),MATCH(orders!M$1,products!$A$1:$G$1,0))</f>
        <v>7.169999999999999</v>
      </c>
      <c r="N257" s="5">
        <f t="shared" si="3"/>
        <v>21.509999999999998</v>
      </c>
    </row>
    <row r="258" spans="1:14" x14ac:dyDescent="0.4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INDEX(customers!$A$1:$I$1001,MATCH(orders!$C258,customers!$A$1:$A$1001,0),MATCH(orders!F$1,customers!$A$1:$I$1,0))</f>
        <v>Zacharias Kiffe</v>
      </c>
      <c r="G258" s="2" t="str">
        <f>INDEX(customers!$A$1:$I$1001,MATCH(orders!$C258,customers!$A$1:$A$1001,0),MATCH(orders!G$1,customers!$A$1:$I$1,0))</f>
        <v>Yes</v>
      </c>
      <c r="H258" s="2" t="str">
        <f>INDEX(customers!$A$1:$I$1001,MATCH(orders!$C258,customers!$A$1:$A$1001,0),MATCH(orders!H$1,customers!$A$1:$I$1,0))</f>
        <v>Milwaukee</v>
      </c>
      <c r="I258" s="2" t="str">
        <f>INDEX(customers!$A$1:$I$1001,MATCH(orders!$C258,customers!$A$1:$A$1001,0),MATCH(orders!I$1,customers!$A$1:$I$1,0))</f>
        <v>United States</v>
      </c>
      <c r="J258" t="str">
        <f>INDEX(products!$A$1:$G$49,MATCH(orders!$D258,products!$A$1:$A$49,0),MATCH(orders!J$1,products!$A$1:$G$1,0))</f>
        <v>Lib</v>
      </c>
      <c r="K258" t="str">
        <f>INDEX(products!$A$1:$G$49,MATCH(orders!$D258,products!$A$1:$A$49,0),MATCH(orders!K$1,products!$A$1:$G$1,0))</f>
        <v>M</v>
      </c>
      <c r="L258" s="4">
        <f>INDEX(products!$A$1:$G$49,MATCH(orders!$D258,products!$A$1:$A$49,0),MATCH(orders!L$1,products!$A$1:$G$1,0))</f>
        <v>0.5</v>
      </c>
      <c r="M258" s="5">
        <f>INDEX(products!$A$1:$G$49,MATCH(orders!$D258,products!$A$1:$A$49,0),MATCH(orders!M$1,products!$A$1:$G$1,0))</f>
        <v>8.73</v>
      </c>
      <c r="N258" s="5">
        <f t="shared" si="3"/>
        <v>17.46</v>
      </c>
    </row>
    <row r="259" spans="1:14" x14ac:dyDescent="0.4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INDEX(customers!$A$1:$I$1001,MATCH(orders!$C259,customers!$A$1:$A$1001,0),MATCH(orders!F$1,customers!$A$1:$I$1,0))</f>
        <v>Denyse O'Calleran</v>
      </c>
      <c r="G259" s="2" t="str">
        <f>INDEX(customers!$A$1:$I$1001,MATCH(orders!$C259,customers!$A$1:$A$1001,0),MATCH(orders!G$1,customers!$A$1:$I$1,0))</f>
        <v>Yes</v>
      </c>
      <c r="H259" s="2" t="str">
        <f>INDEX(customers!$A$1:$I$1001,MATCH(orders!$C259,customers!$A$1:$A$1001,0),MATCH(orders!H$1,customers!$A$1:$I$1,0))</f>
        <v>Pompano Beach</v>
      </c>
      <c r="I259" s="2" t="str">
        <f>INDEX(customers!$A$1:$I$1001,MATCH(orders!$C259,customers!$A$1:$A$1001,0),MATCH(orders!I$1,customers!$A$1:$I$1,0))</f>
        <v>United States</v>
      </c>
      <c r="J259" t="str">
        <f>INDEX(products!$A$1:$G$49,MATCH(orders!$D259,products!$A$1:$A$49,0),MATCH(orders!J$1,products!$A$1:$G$1,0))</f>
        <v>Exc</v>
      </c>
      <c r="K259" t="str">
        <f>INDEX(products!$A$1:$G$49,MATCH(orders!$D259,products!$A$1:$A$49,0),MATCH(orders!K$1,products!$A$1:$G$1,0))</f>
        <v>D</v>
      </c>
      <c r="L259" s="4">
        <f>INDEX(products!$A$1:$G$49,MATCH(orders!$D259,products!$A$1:$A$49,0),MATCH(orders!L$1,products!$A$1:$G$1,0))</f>
        <v>2.5</v>
      </c>
      <c r="M259" s="5">
        <f>INDEX(products!$A$1:$G$49,MATCH(orders!$D259,products!$A$1:$A$49,0),MATCH(orders!M$1,products!$A$1:$G$1,0))</f>
        <v>27.945</v>
      </c>
      <c r="N259" s="5">
        <f t="shared" ref="N259:N322" si="4">E259*M259</f>
        <v>27.945</v>
      </c>
    </row>
    <row r="260" spans="1:14" x14ac:dyDescent="0.4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INDEX(customers!$A$1:$I$1001,MATCH(orders!$C260,customers!$A$1:$A$1001,0),MATCH(orders!F$1,customers!$A$1:$I$1,0))</f>
        <v>Cobby Cromwell</v>
      </c>
      <c r="G260" s="2" t="str">
        <f>INDEX(customers!$A$1:$I$1001,MATCH(orders!$C260,customers!$A$1:$A$1001,0),MATCH(orders!G$1,customers!$A$1:$I$1,0))</f>
        <v>No</v>
      </c>
      <c r="H260" s="2" t="str">
        <f>INDEX(customers!$A$1:$I$1001,MATCH(orders!$C260,customers!$A$1:$A$1001,0),MATCH(orders!H$1,customers!$A$1:$I$1,0))</f>
        <v>Whittier</v>
      </c>
      <c r="I260" s="2" t="str">
        <f>INDEX(customers!$A$1:$I$1001,MATCH(orders!$C260,customers!$A$1:$A$1001,0),MATCH(orders!I$1,customers!$A$1:$I$1,0))</f>
        <v>United States</v>
      </c>
      <c r="J260" t="str">
        <f>INDEX(products!$A$1:$G$49,MATCH(orders!$D260,products!$A$1:$A$49,0),MATCH(orders!J$1,products!$A$1:$G$1,0))</f>
        <v>Exc</v>
      </c>
      <c r="K260" t="str">
        <f>INDEX(products!$A$1:$G$49,MATCH(orders!$D260,products!$A$1:$A$49,0),MATCH(orders!K$1,products!$A$1:$G$1,0))</f>
        <v>D</v>
      </c>
      <c r="L260" s="4">
        <f>INDEX(products!$A$1:$G$49,MATCH(orders!$D260,products!$A$1:$A$49,0),MATCH(orders!L$1,products!$A$1:$G$1,0))</f>
        <v>2.5</v>
      </c>
      <c r="M260" s="5">
        <f>INDEX(products!$A$1:$G$49,MATCH(orders!$D260,products!$A$1:$A$49,0),MATCH(orders!M$1,products!$A$1:$G$1,0))</f>
        <v>27.945</v>
      </c>
      <c r="N260" s="5">
        <f t="shared" si="4"/>
        <v>139.72499999999999</v>
      </c>
    </row>
    <row r="261" spans="1:14" x14ac:dyDescent="0.4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INDEX(customers!$A$1:$I$1001,MATCH(orders!$C261,customers!$A$1:$A$1001,0),MATCH(orders!F$1,customers!$A$1:$I$1,0))</f>
        <v>Irv Hay</v>
      </c>
      <c r="G261" s="2" t="str">
        <f>INDEX(customers!$A$1:$I$1001,MATCH(orders!$C261,customers!$A$1:$A$1001,0),MATCH(orders!G$1,customers!$A$1:$I$1,0))</f>
        <v>No</v>
      </c>
      <c r="H261" s="2" t="str">
        <f>INDEX(customers!$A$1:$I$1001,MATCH(orders!$C261,customers!$A$1:$A$1001,0),MATCH(orders!H$1,customers!$A$1:$I$1,0))</f>
        <v>Sheffield</v>
      </c>
      <c r="I261" s="2" t="str">
        <f>INDEX(customers!$A$1:$I$1001,MATCH(orders!$C261,customers!$A$1:$A$1001,0),MATCH(orders!I$1,customers!$A$1:$I$1,0))</f>
        <v>United Kingdom</v>
      </c>
      <c r="J261" t="str">
        <f>INDEX(products!$A$1:$G$49,MATCH(orders!$D261,products!$A$1:$A$49,0),MATCH(orders!J$1,products!$A$1:$G$1,0))</f>
        <v>Rob</v>
      </c>
      <c r="K261" t="str">
        <f>INDEX(products!$A$1:$G$49,MATCH(orders!$D261,products!$A$1:$A$49,0),MATCH(orders!K$1,products!$A$1:$G$1,0))</f>
        <v>M</v>
      </c>
      <c r="L261" s="4">
        <f>INDEX(products!$A$1:$G$49,MATCH(orders!$D261,products!$A$1:$A$49,0),MATCH(orders!L$1,products!$A$1:$G$1,0))</f>
        <v>0.2</v>
      </c>
      <c r="M261" s="5">
        <f>INDEX(products!$A$1:$G$49,MATCH(orders!$D261,products!$A$1:$A$49,0),MATCH(orders!M$1,products!$A$1:$G$1,0))</f>
        <v>2.9849999999999999</v>
      </c>
      <c r="N261" s="5">
        <f t="shared" si="4"/>
        <v>5.97</v>
      </c>
    </row>
    <row r="262" spans="1:14" x14ac:dyDescent="0.4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INDEX(customers!$A$1:$I$1001,MATCH(orders!$C262,customers!$A$1:$A$1001,0),MATCH(orders!F$1,customers!$A$1:$I$1,0))</f>
        <v>Tani Taffarello</v>
      </c>
      <c r="G262" s="2" t="str">
        <f>INDEX(customers!$A$1:$I$1001,MATCH(orders!$C262,customers!$A$1:$A$1001,0),MATCH(orders!G$1,customers!$A$1:$I$1,0))</f>
        <v>Yes</v>
      </c>
      <c r="H262" s="2" t="str">
        <f>INDEX(customers!$A$1:$I$1001,MATCH(orders!$C262,customers!$A$1:$A$1001,0),MATCH(orders!H$1,customers!$A$1:$I$1,0))</f>
        <v>Saint Louis</v>
      </c>
      <c r="I262" s="2" t="str">
        <f>INDEX(customers!$A$1:$I$1001,MATCH(orders!$C262,customers!$A$1:$A$1001,0),MATCH(orders!I$1,customers!$A$1:$I$1,0))</f>
        <v>United States</v>
      </c>
      <c r="J262" t="str">
        <f>INDEX(products!$A$1:$G$49,MATCH(orders!$D262,products!$A$1:$A$49,0),MATCH(orders!J$1,products!$A$1:$G$1,0))</f>
        <v>Rob</v>
      </c>
      <c r="K262" t="str">
        <f>INDEX(products!$A$1:$G$49,MATCH(orders!$D262,products!$A$1:$A$49,0),MATCH(orders!K$1,products!$A$1:$G$1,0))</f>
        <v>L</v>
      </c>
      <c r="L262" s="4">
        <f>INDEX(products!$A$1:$G$49,MATCH(orders!$D262,products!$A$1:$A$49,0),MATCH(orders!L$1,products!$A$1:$G$1,0))</f>
        <v>2.5</v>
      </c>
      <c r="M262" s="5">
        <f>INDEX(products!$A$1:$G$49,MATCH(orders!$D262,products!$A$1:$A$49,0),MATCH(orders!M$1,products!$A$1:$G$1,0))</f>
        <v>27.484999999999996</v>
      </c>
      <c r="N262" s="5">
        <f t="shared" si="4"/>
        <v>27.484999999999996</v>
      </c>
    </row>
    <row r="263" spans="1:14" x14ac:dyDescent="0.4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INDEX(customers!$A$1:$I$1001,MATCH(orders!$C263,customers!$A$1:$A$1001,0),MATCH(orders!F$1,customers!$A$1:$I$1,0))</f>
        <v>Monique Canty</v>
      </c>
      <c r="G263" s="2" t="str">
        <f>INDEX(customers!$A$1:$I$1001,MATCH(orders!$C263,customers!$A$1:$A$1001,0),MATCH(orders!G$1,customers!$A$1:$I$1,0))</f>
        <v>Yes</v>
      </c>
      <c r="H263" s="2" t="str">
        <f>INDEX(customers!$A$1:$I$1001,MATCH(orders!$C263,customers!$A$1:$A$1001,0),MATCH(orders!H$1,customers!$A$1:$I$1,0))</f>
        <v>Erie</v>
      </c>
      <c r="I263" s="2" t="str">
        <f>INDEX(customers!$A$1:$I$1001,MATCH(orders!$C263,customers!$A$1:$A$1001,0),MATCH(orders!I$1,customers!$A$1:$I$1,0))</f>
        <v>United States</v>
      </c>
      <c r="J263" t="str">
        <f>INDEX(products!$A$1:$G$49,MATCH(orders!$D263,products!$A$1:$A$49,0),MATCH(orders!J$1,products!$A$1:$G$1,0))</f>
        <v>Rob</v>
      </c>
      <c r="K263" t="str">
        <f>INDEX(products!$A$1:$G$49,MATCH(orders!$D263,products!$A$1:$A$49,0),MATCH(orders!K$1,products!$A$1:$G$1,0))</f>
        <v>L</v>
      </c>
      <c r="L263" s="4">
        <f>INDEX(products!$A$1:$G$49,MATCH(orders!$D263,products!$A$1:$A$49,0),MATCH(orders!L$1,products!$A$1:$G$1,0))</f>
        <v>1</v>
      </c>
      <c r="M263" s="5">
        <f>INDEX(products!$A$1:$G$49,MATCH(orders!$D263,products!$A$1:$A$49,0),MATCH(orders!M$1,products!$A$1:$G$1,0))</f>
        <v>11.95</v>
      </c>
      <c r="N263" s="5">
        <f t="shared" si="4"/>
        <v>59.75</v>
      </c>
    </row>
    <row r="264" spans="1:14" x14ac:dyDescent="0.4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INDEX(customers!$A$1:$I$1001,MATCH(orders!$C264,customers!$A$1:$A$1001,0),MATCH(orders!F$1,customers!$A$1:$I$1,0))</f>
        <v>Javier Kopke</v>
      </c>
      <c r="G264" s="2" t="str">
        <f>INDEX(customers!$A$1:$I$1001,MATCH(orders!$C264,customers!$A$1:$A$1001,0),MATCH(orders!G$1,customers!$A$1:$I$1,0))</f>
        <v>No</v>
      </c>
      <c r="H264" s="2" t="str">
        <f>INDEX(customers!$A$1:$I$1001,MATCH(orders!$C264,customers!$A$1:$A$1001,0),MATCH(orders!H$1,customers!$A$1:$I$1,0))</f>
        <v>Tacoma</v>
      </c>
      <c r="I264" s="2" t="str">
        <f>INDEX(customers!$A$1:$I$1001,MATCH(orders!$C264,customers!$A$1:$A$1001,0),MATCH(orders!I$1,customers!$A$1:$I$1,0))</f>
        <v>United States</v>
      </c>
      <c r="J264" t="str">
        <f>INDEX(products!$A$1:$G$49,MATCH(orders!$D264,products!$A$1:$A$49,0),MATCH(orders!J$1,products!$A$1:$G$1,0))</f>
        <v>Exc</v>
      </c>
      <c r="K264" t="str">
        <f>INDEX(products!$A$1:$G$49,MATCH(orders!$D264,products!$A$1:$A$49,0),MATCH(orders!K$1,products!$A$1:$G$1,0))</f>
        <v>M</v>
      </c>
      <c r="L264" s="4">
        <f>INDEX(products!$A$1:$G$49,MATCH(orders!$D264,products!$A$1:$A$49,0),MATCH(orders!L$1,products!$A$1:$G$1,0))</f>
        <v>1</v>
      </c>
      <c r="M264" s="5">
        <f>INDEX(products!$A$1:$G$49,MATCH(orders!$D264,products!$A$1:$A$49,0),MATCH(orders!M$1,products!$A$1:$G$1,0))</f>
        <v>13.75</v>
      </c>
      <c r="N264" s="5">
        <f t="shared" si="4"/>
        <v>41.25</v>
      </c>
    </row>
    <row r="265" spans="1:14" x14ac:dyDescent="0.4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INDEX(customers!$A$1:$I$1001,MATCH(orders!$C265,customers!$A$1:$A$1001,0),MATCH(orders!F$1,customers!$A$1:$I$1,0))</f>
        <v>Mar McIver</v>
      </c>
      <c r="G265" s="2" t="str">
        <f>INDEX(customers!$A$1:$I$1001,MATCH(orders!$C265,customers!$A$1:$A$1001,0),MATCH(orders!G$1,customers!$A$1:$I$1,0))</f>
        <v>No</v>
      </c>
      <c r="H265" s="2" t="str">
        <f>INDEX(customers!$A$1:$I$1001,MATCH(orders!$C265,customers!$A$1:$A$1001,0),MATCH(orders!H$1,customers!$A$1:$I$1,0))</f>
        <v>Richmond</v>
      </c>
      <c r="I265" s="2" t="str">
        <f>INDEX(customers!$A$1:$I$1001,MATCH(orders!$C265,customers!$A$1:$A$1001,0),MATCH(orders!I$1,customers!$A$1:$I$1,0))</f>
        <v>United States</v>
      </c>
      <c r="J265" t="str">
        <f>INDEX(products!$A$1:$G$49,MATCH(orders!$D265,products!$A$1:$A$49,0),MATCH(orders!J$1,products!$A$1:$G$1,0))</f>
        <v>Lib</v>
      </c>
      <c r="K265" t="str">
        <f>INDEX(products!$A$1:$G$49,MATCH(orders!$D265,products!$A$1:$A$49,0),MATCH(orders!K$1,products!$A$1:$G$1,0))</f>
        <v>M</v>
      </c>
      <c r="L265" s="4">
        <f>INDEX(products!$A$1:$G$49,MATCH(orders!$D265,products!$A$1:$A$49,0),MATCH(orders!L$1,products!$A$1:$G$1,0))</f>
        <v>2.5</v>
      </c>
      <c r="M265" s="5">
        <f>INDEX(products!$A$1:$G$49,MATCH(orders!$D265,products!$A$1:$A$49,0),MATCH(orders!M$1,products!$A$1:$G$1,0))</f>
        <v>33.464999999999996</v>
      </c>
      <c r="N265" s="5">
        <f t="shared" si="4"/>
        <v>133.85999999999999</v>
      </c>
    </row>
    <row r="266" spans="1:14" x14ac:dyDescent="0.4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INDEX(customers!$A$1:$I$1001,MATCH(orders!$C266,customers!$A$1:$A$1001,0),MATCH(orders!F$1,customers!$A$1:$I$1,0))</f>
        <v>Arabella Fransewich</v>
      </c>
      <c r="G266" s="2" t="str">
        <f>INDEX(customers!$A$1:$I$1001,MATCH(orders!$C266,customers!$A$1:$A$1001,0),MATCH(orders!G$1,customers!$A$1:$I$1,0))</f>
        <v>Yes</v>
      </c>
      <c r="H266" s="2" t="str">
        <f>INDEX(customers!$A$1:$I$1001,MATCH(orders!$C266,customers!$A$1:$A$1001,0),MATCH(orders!H$1,customers!$A$1:$I$1,0))</f>
        <v>Kinsealy-Drinan</v>
      </c>
      <c r="I266" s="2" t="str">
        <f>INDEX(customers!$A$1:$I$1001,MATCH(orders!$C266,customers!$A$1:$A$1001,0),MATCH(orders!I$1,customers!$A$1:$I$1,0))</f>
        <v>Ireland</v>
      </c>
      <c r="J266" t="str">
        <f>INDEX(products!$A$1:$G$49,MATCH(orders!$D266,products!$A$1:$A$49,0),MATCH(orders!J$1,products!$A$1:$G$1,0))</f>
        <v>Rob</v>
      </c>
      <c r="K266" t="str">
        <f>INDEX(products!$A$1:$G$49,MATCH(orders!$D266,products!$A$1:$A$49,0),MATCH(orders!K$1,products!$A$1:$G$1,0))</f>
        <v>L</v>
      </c>
      <c r="L266" s="4">
        <f>INDEX(products!$A$1:$G$49,MATCH(orders!$D266,products!$A$1:$A$49,0),MATCH(orders!L$1,products!$A$1:$G$1,0))</f>
        <v>1</v>
      </c>
      <c r="M266" s="5">
        <f>INDEX(products!$A$1:$G$49,MATCH(orders!$D266,products!$A$1:$A$49,0),MATCH(orders!M$1,products!$A$1:$G$1,0))</f>
        <v>11.95</v>
      </c>
      <c r="N266" s="5">
        <f t="shared" si="4"/>
        <v>59.75</v>
      </c>
    </row>
    <row r="267" spans="1:14" x14ac:dyDescent="0.4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INDEX(customers!$A$1:$I$1001,MATCH(orders!$C267,customers!$A$1:$A$1001,0),MATCH(orders!F$1,customers!$A$1:$I$1,0))</f>
        <v>Violette Hellmore</v>
      </c>
      <c r="G267" s="2" t="str">
        <f>INDEX(customers!$A$1:$I$1001,MATCH(orders!$C267,customers!$A$1:$A$1001,0),MATCH(orders!G$1,customers!$A$1:$I$1,0))</f>
        <v>Yes</v>
      </c>
      <c r="H267" s="2" t="str">
        <f>INDEX(customers!$A$1:$I$1001,MATCH(orders!$C267,customers!$A$1:$A$1001,0),MATCH(orders!H$1,customers!$A$1:$I$1,0))</f>
        <v>Little Rock</v>
      </c>
      <c r="I267" s="2" t="str">
        <f>INDEX(customers!$A$1:$I$1001,MATCH(orders!$C267,customers!$A$1:$A$1001,0),MATCH(orders!I$1,customers!$A$1:$I$1,0))</f>
        <v>United States</v>
      </c>
      <c r="J267" t="str">
        <f>INDEX(products!$A$1:$G$49,MATCH(orders!$D267,products!$A$1:$A$49,0),MATCH(orders!J$1,products!$A$1:$G$1,0))</f>
        <v>Ara</v>
      </c>
      <c r="K267" t="str">
        <f>INDEX(products!$A$1:$G$49,MATCH(orders!$D267,products!$A$1:$A$49,0),MATCH(orders!K$1,products!$A$1:$G$1,0))</f>
        <v>D</v>
      </c>
      <c r="L267" s="4">
        <f>INDEX(products!$A$1:$G$49,MATCH(orders!$D267,products!$A$1:$A$49,0),MATCH(orders!L$1,products!$A$1:$G$1,0))</f>
        <v>0.5</v>
      </c>
      <c r="M267" s="5">
        <f>INDEX(products!$A$1:$G$49,MATCH(orders!$D267,products!$A$1:$A$49,0),MATCH(orders!M$1,products!$A$1:$G$1,0))</f>
        <v>5.97</v>
      </c>
      <c r="N267" s="5">
        <f t="shared" si="4"/>
        <v>5.97</v>
      </c>
    </row>
    <row r="268" spans="1:14" x14ac:dyDescent="0.4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INDEX(customers!$A$1:$I$1001,MATCH(orders!$C268,customers!$A$1:$A$1001,0),MATCH(orders!F$1,customers!$A$1:$I$1,0))</f>
        <v>Myles Seawright</v>
      </c>
      <c r="G268" s="2" t="str">
        <f>INDEX(customers!$A$1:$I$1001,MATCH(orders!$C268,customers!$A$1:$A$1001,0),MATCH(orders!G$1,customers!$A$1:$I$1,0))</f>
        <v>No</v>
      </c>
      <c r="H268" s="2" t="str">
        <f>INDEX(customers!$A$1:$I$1001,MATCH(orders!$C268,customers!$A$1:$A$1001,0),MATCH(orders!H$1,customers!$A$1:$I$1,0))</f>
        <v>Newton</v>
      </c>
      <c r="I268" s="2" t="str">
        <f>INDEX(customers!$A$1:$I$1001,MATCH(orders!$C268,customers!$A$1:$A$1001,0),MATCH(orders!I$1,customers!$A$1:$I$1,0))</f>
        <v>United Kingdom</v>
      </c>
      <c r="J268" t="str">
        <f>INDEX(products!$A$1:$G$49,MATCH(orders!$D268,products!$A$1:$A$49,0),MATCH(orders!J$1,products!$A$1:$G$1,0))</f>
        <v>Exc</v>
      </c>
      <c r="K268" t="str">
        <f>INDEX(products!$A$1:$G$49,MATCH(orders!$D268,products!$A$1:$A$49,0),MATCH(orders!K$1,products!$A$1:$G$1,0))</f>
        <v>D</v>
      </c>
      <c r="L268" s="4">
        <f>INDEX(products!$A$1:$G$49,MATCH(orders!$D268,products!$A$1:$A$49,0),MATCH(orders!L$1,products!$A$1:$G$1,0))</f>
        <v>1</v>
      </c>
      <c r="M268" s="5">
        <f>INDEX(products!$A$1:$G$49,MATCH(orders!$D268,products!$A$1:$A$49,0),MATCH(orders!M$1,products!$A$1:$G$1,0))</f>
        <v>12.15</v>
      </c>
      <c r="N268" s="5">
        <f t="shared" si="4"/>
        <v>24.3</v>
      </c>
    </row>
    <row r="269" spans="1:14" x14ac:dyDescent="0.4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INDEX(customers!$A$1:$I$1001,MATCH(orders!$C269,customers!$A$1:$A$1001,0),MATCH(orders!F$1,customers!$A$1:$I$1,0))</f>
        <v>Silvana Northeast</v>
      </c>
      <c r="G269" s="2" t="str">
        <f>INDEX(customers!$A$1:$I$1001,MATCH(orders!$C269,customers!$A$1:$A$1001,0),MATCH(orders!G$1,customers!$A$1:$I$1,0))</f>
        <v>Yes</v>
      </c>
      <c r="H269" s="2" t="str">
        <f>INDEX(customers!$A$1:$I$1001,MATCH(orders!$C269,customers!$A$1:$A$1001,0),MATCH(orders!H$1,customers!$A$1:$I$1,0))</f>
        <v>Sparks</v>
      </c>
      <c r="I269" s="2" t="str">
        <f>INDEX(customers!$A$1:$I$1001,MATCH(orders!$C269,customers!$A$1:$A$1001,0),MATCH(orders!I$1,customers!$A$1:$I$1,0))</f>
        <v>United States</v>
      </c>
      <c r="J269" t="str">
        <f>INDEX(products!$A$1:$G$49,MATCH(orders!$D269,products!$A$1:$A$49,0),MATCH(orders!J$1,products!$A$1:$G$1,0))</f>
        <v>Exc</v>
      </c>
      <c r="K269" t="str">
        <f>INDEX(products!$A$1:$G$49,MATCH(orders!$D269,products!$A$1:$A$49,0),MATCH(orders!K$1,products!$A$1:$G$1,0))</f>
        <v>D</v>
      </c>
      <c r="L269" s="4">
        <f>INDEX(products!$A$1:$G$49,MATCH(orders!$D269,products!$A$1:$A$49,0),MATCH(orders!L$1,products!$A$1:$G$1,0))</f>
        <v>0.2</v>
      </c>
      <c r="M269" s="5">
        <f>INDEX(products!$A$1:$G$49,MATCH(orders!$D269,products!$A$1:$A$49,0),MATCH(orders!M$1,products!$A$1:$G$1,0))</f>
        <v>3.645</v>
      </c>
      <c r="N269" s="5">
        <f t="shared" si="4"/>
        <v>21.87</v>
      </c>
    </row>
    <row r="270" spans="1:14" x14ac:dyDescent="0.4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INDEX(customers!$A$1:$I$1001,MATCH(orders!$C270,customers!$A$1:$A$1001,0),MATCH(orders!F$1,customers!$A$1:$I$1,0))</f>
        <v>Anselma Attwater</v>
      </c>
      <c r="G270" s="2" t="str">
        <f>INDEX(customers!$A$1:$I$1001,MATCH(orders!$C270,customers!$A$1:$A$1001,0),MATCH(orders!G$1,customers!$A$1:$I$1,0))</f>
        <v>Yes</v>
      </c>
      <c r="H270" s="2" t="str">
        <f>INDEX(customers!$A$1:$I$1001,MATCH(orders!$C270,customers!$A$1:$A$1001,0),MATCH(orders!H$1,customers!$A$1:$I$1,0))</f>
        <v>Charlottesville</v>
      </c>
      <c r="I270" s="2" t="str">
        <f>INDEX(customers!$A$1:$I$1001,MATCH(orders!$C270,customers!$A$1:$A$1001,0),MATCH(orders!I$1,customers!$A$1:$I$1,0))</f>
        <v>United States</v>
      </c>
      <c r="J270" t="str">
        <f>INDEX(products!$A$1:$G$49,MATCH(orders!$D270,products!$A$1:$A$49,0),MATCH(orders!J$1,products!$A$1:$G$1,0))</f>
        <v>Ara</v>
      </c>
      <c r="K270" t="str">
        <f>INDEX(products!$A$1:$G$49,MATCH(orders!$D270,products!$A$1:$A$49,0),MATCH(orders!K$1,products!$A$1:$G$1,0))</f>
        <v>D</v>
      </c>
      <c r="L270" s="4">
        <f>INDEX(products!$A$1:$G$49,MATCH(orders!$D270,products!$A$1:$A$49,0),MATCH(orders!L$1,products!$A$1:$G$1,0))</f>
        <v>1</v>
      </c>
      <c r="M270" s="5">
        <f>INDEX(products!$A$1:$G$49,MATCH(orders!$D270,products!$A$1:$A$49,0),MATCH(orders!M$1,products!$A$1:$G$1,0))</f>
        <v>9.9499999999999993</v>
      </c>
      <c r="N270" s="5">
        <f t="shared" si="4"/>
        <v>19.899999999999999</v>
      </c>
    </row>
    <row r="271" spans="1:14" x14ac:dyDescent="0.4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INDEX(customers!$A$1:$I$1001,MATCH(orders!$C271,customers!$A$1:$A$1001,0),MATCH(orders!F$1,customers!$A$1:$I$1,0))</f>
        <v>Monica Fearon</v>
      </c>
      <c r="G271" s="2" t="str">
        <f>INDEX(customers!$A$1:$I$1001,MATCH(orders!$C271,customers!$A$1:$A$1001,0),MATCH(orders!G$1,customers!$A$1:$I$1,0))</f>
        <v>No</v>
      </c>
      <c r="H271" s="2" t="str">
        <f>INDEX(customers!$A$1:$I$1001,MATCH(orders!$C271,customers!$A$1:$A$1001,0),MATCH(orders!H$1,customers!$A$1:$I$1,0))</f>
        <v>Denton</v>
      </c>
      <c r="I271" s="2" t="str">
        <f>INDEX(customers!$A$1:$I$1001,MATCH(orders!$C271,customers!$A$1:$A$1001,0),MATCH(orders!I$1,customers!$A$1:$I$1,0))</f>
        <v>United States</v>
      </c>
      <c r="J271" t="str">
        <f>INDEX(products!$A$1:$G$49,MATCH(orders!$D271,products!$A$1:$A$49,0),MATCH(orders!J$1,products!$A$1:$G$1,0))</f>
        <v>Ara</v>
      </c>
      <c r="K271" t="str">
        <f>INDEX(products!$A$1:$G$49,MATCH(orders!$D271,products!$A$1:$A$49,0),MATCH(orders!K$1,products!$A$1:$G$1,0))</f>
        <v>D</v>
      </c>
      <c r="L271" s="4">
        <f>INDEX(products!$A$1:$G$49,MATCH(orders!$D271,products!$A$1:$A$49,0),MATCH(orders!L$1,products!$A$1:$G$1,0))</f>
        <v>0.2</v>
      </c>
      <c r="M271" s="5">
        <f>INDEX(products!$A$1:$G$49,MATCH(orders!$D271,products!$A$1:$A$49,0),MATCH(orders!M$1,products!$A$1:$G$1,0))</f>
        <v>2.9849999999999999</v>
      </c>
      <c r="N271" s="5">
        <f t="shared" si="4"/>
        <v>5.97</v>
      </c>
    </row>
    <row r="272" spans="1:14" x14ac:dyDescent="0.4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INDEX(customers!$A$1:$I$1001,MATCH(orders!$C272,customers!$A$1:$A$1001,0),MATCH(orders!F$1,customers!$A$1:$I$1,0))</f>
        <v>Barney Chisnell</v>
      </c>
      <c r="G272" s="2" t="str">
        <f>INDEX(customers!$A$1:$I$1001,MATCH(orders!$C272,customers!$A$1:$A$1001,0),MATCH(orders!G$1,customers!$A$1:$I$1,0))</f>
        <v>Yes</v>
      </c>
      <c r="H272" s="2" t="str">
        <f>INDEX(customers!$A$1:$I$1001,MATCH(orders!$C272,customers!$A$1:$A$1001,0),MATCH(orders!H$1,customers!$A$1:$I$1,0))</f>
        <v>Tullamore</v>
      </c>
      <c r="I272" s="2" t="str">
        <f>INDEX(customers!$A$1:$I$1001,MATCH(orders!$C272,customers!$A$1:$A$1001,0),MATCH(orders!I$1,customers!$A$1:$I$1,0))</f>
        <v>Ireland</v>
      </c>
      <c r="J272" t="str">
        <f>INDEX(products!$A$1:$G$49,MATCH(orders!$D272,products!$A$1:$A$49,0),MATCH(orders!J$1,products!$A$1:$G$1,0))</f>
        <v>Exc</v>
      </c>
      <c r="K272" t="str">
        <f>INDEX(products!$A$1:$G$49,MATCH(orders!$D272,products!$A$1:$A$49,0),MATCH(orders!K$1,products!$A$1:$G$1,0))</f>
        <v>D</v>
      </c>
      <c r="L272" s="4">
        <f>INDEX(products!$A$1:$G$49,MATCH(orders!$D272,products!$A$1:$A$49,0),MATCH(orders!L$1,products!$A$1:$G$1,0))</f>
        <v>0.5</v>
      </c>
      <c r="M272" s="5">
        <f>INDEX(products!$A$1:$G$49,MATCH(orders!$D272,products!$A$1:$A$49,0),MATCH(orders!M$1,products!$A$1:$G$1,0))</f>
        <v>7.29</v>
      </c>
      <c r="N272" s="5">
        <f t="shared" si="4"/>
        <v>7.29</v>
      </c>
    </row>
    <row r="273" spans="1:14" x14ac:dyDescent="0.4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INDEX(customers!$A$1:$I$1001,MATCH(orders!$C273,customers!$A$1:$A$1001,0),MATCH(orders!F$1,customers!$A$1:$I$1,0))</f>
        <v>Jasper Sisneros</v>
      </c>
      <c r="G273" s="2" t="str">
        <f>INDEX(customers!$A$1:$I$1001,MATCH(orders!$C273,customers!$A$1:$A$1001,0),MATCH(orders!G$1,customers!$A$1:$I$1,0))</f>
        <v>Yes</v>
      </c>
      <c r="H273" s="2" t="str">
        <f>INDEX(customers!$A$1:$I$1001,MATCH(orders!$C273,customers!$A$1:$A$1001,0),MATCH(orders!H$1,customers!$A$1:$I$1,0))</f>
        <v>Raleigh</v>
      </c>
      <c r="I273" s="2" t="str">
        <f>INDEX(customers!$A$1:$I$1001,MATCH(orders!$C273,customers!$A$1:$A$1001,0),MATCH(orders!I$1,customers!$A$1:$I$1,0))</f>
        <v>United States</v>
      </c>
      <c r="J273" t="str">
        <f>INDEX(products!$A$1:$G$49,MATCH(orders!$D273,products!$A$1:$A$49,0),MATCH(orders!J$1,products!$A$1:$G$1,0))</f>
        <v>Ara</v>
      </c>
      <c r="K273" t="str">
        <f>INDEX(products!$A$1:$G$49,MATCH(orders!$D273,products!$A$1:$A$49,0),MATCH(orders!K$1,products!$A$1:$G$1,0))</f>
        <v>D</v>
      </c>
      <c r="L273" s="4">
        <f>INDEX(products!$A$1:$G$49,MATCH(orders!$D273,products!$A$1:$A$49,0),MATCH(orders!L$1,products!$A$1:$G$1,0))</f>
        <v>0.2</v>
      </c>
      <c r="M273" s="5">
        <f>INDEX(products!$A$1:$G$49,MATCH(orders!$D273,products!$A$1:$A$49,0),MATCH(orders!M$1,products!$A$1:$G$1,0))</f>
        <v>2.9849999999999999</v>
      </c>
      <c r="N273" s="5">
        <f t="shared" si="4"/>
        <v>11.94</v>
      </c>
    </row>
    <row r="274" spans="1:14" x14ac:dyDescent="0.4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INDEX(customers!$A$1:$I$1001,MATCH(orders!$C274,customers!$A$1:$A$1001,0),MATCH(orders!F$1,customers!$A$1:$I$1,0))</f>
        <v>Zachariah Carlson</v>
      </c>
      <c r="G274" s="2" t="str">
        <f>INDEX(customers!$A$1:$I$1001,MATCH(orders!$C274,customers!$A$1:$A$1001,0),MATCH(orders!G$1,customers!$A$1:$I$1,0))</f>
        <v>Yes</v>
      </c>
      <c r="H274" s="2" t="str">
        <f>INDEX(customers!$A$1:$I$1001,MATCH(orders!$C274,customers!$A$1:$A$1001,0),MATCH(orders!H$1,customers!$A$1:$I$1,0))</f>
        <v>Shankill</v>
      </c>
      <c r="I274" s="2" t="str">
        <f>INDEX(customers!$A$1:$I$1001,MATCH(orders!$C274,customers!$A$1:$A$1001,0),MATCH(orders!I$1,customers!$A$1:$I$1,0))</f>
        <v>Ireland</v>
      </c>
      <c r="J274" t="str">
        <f>INDEX(products!$A$1:$G$49,MATCH(orders!$D274,products!$A$1:$A$49,0),MATCH(orders!J$1,products!$A$1:$G$1,0))</f>
        <v>Rob</v>
      </c>
      <c r="K274" t="str">
        <f>INDEX(products!$A$1:$G$49,MATCH(orders!$D274,products!$A$1:$A$49,0),MATCH(orders!K$1,products!$A$1:$G$1,0))</f>
        <v>L</v>
      </c>
      <c r="L274" s="4">
        <f>INDEX(products!$A$1:$G$49,MATCH(orders!$D274,products!$A$1:$A$49,0),MATCH(orders!L$1,products!$A$1:$G$1,0))</f>
        <v>1</v>
      </c>
      <c r="M274" s="5">
        <f>INDEX(products!$A$1:$G$49,MATCH(orders!$D274,products!$A$1:$A$49,0),MATCH(orders!M$1,products!$A$1:$G$1,0))</f>
        <v>11.95</v>
      </c>
      <c r="N274" s="5">
        <f t="shared" si="4"/>
        <v>71.699999999999989</v>
      </c>
    </row>
    <row r="275" spans="1:14" x14ac:dyDescent="0.4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INDEX(customers!$A$1:$I$1001,MATCH(orders!$C275,customers!$A$1:$A$1001,0),MATCH(orders!F$1,customers!$A$1:$I$1,0))</f>
        <v>Warner Maddox</v>
      </c>
      <c r="G275" s="2" t="str">
        <f>INDEX(customers!$A$1:$I$1001,MATCH(orders!$C275,customers!$A$1:$A$1001,0),MATCH(orders!G$1,customers!$A$1:$I$1,0))</f>
        <v>No</v>
      </c>
      <c r="H275" s="2" t="str">
        <f>INDEX(customers!$A$1:$I$1001,MATCH(orders!$C275,customers!$A$1:$A$1001,0),MATCH(orders!H$1,customers!$A$1:$I$1,0))</f>
        <v>New York City</v>
      </c>
      <c r="I275" s="2" t="str">
        <f>INDEX(customers!$A$1:$I$1001,MATCH(orders!$C275,customers!$A$1:$A$1001,0),MATCH(orders!I$1,customers!$A$1:$I$1,0))</f>
        <v>United States</v>
      </c>
      <c r="J275" t="str">
        <f>INDEX(products!$A$1:$G$49,MATCH(orders!$D275,products!$A$1:$A$49,0),MATCH(orders!J$1,products!$A$1:$G$1,0))</f>
        <v>Ara</v>
      </c>
      <c r="K275" t="str">
        <f>INDEX(products!$A$1:$G$49,MATCH(orders!$D275,products!$A$1:$A$49,0),MATCH(orders!K$1,products!$A$1:$G$1,0))</f>
        <v>L</v>
      </c>
      <c r="L275" s="4">
        <f>INDEX(products!$A$1:$G$49,MATCH(orders!$D275,products!$A$1:$A$49,0),MATCH(orders!L$1,products!$A$1:$G$1,0))</f>
        <v>0.2</v>
      </c>
      <c r="M275" s="5">
        <f>INDEX(products!$A$1:$G$49,MATCH(orders!$D275,products!$A$1:$A$49,0),MATCH(orders!M$1,products!$A$1:$G$1,0))</f>
        <v>3.8849999999999998</v>
      </c>
      <c r="N275" s="5">
        <f t="shared" si="4"/>
        <v>7.77</v>
      </c>
    </row>
    <row r="276" spans="1:14" x14ac:dyDescent="0.4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INDEX(customers!$A$1:$I$1001,MATCH(orders!$C276,customers!$A$1:$A$1001,0),MATCH(orders!F$1,customers!$A$1:$I$1,0))</f>
        <v>Donnie Hedlestone</v>
      </c>
      <c r="G276" s="2" t="str">
        <f>INDEX(customers!$A$1:$I$1001,MATCH(orders!$C276,customers!$A$1:$A$1001,0),MATCH(orders!G$1,customers!$A$1:$I$1,0))</f>
        <v>No</v>
      </c>
      <c r="H276" s="2" t="str">
        <f>INDEX(customers!$A$1:$I$1001,MATCH(orders!$C276,customers!$A$1:$A$1001,0),MATCH(orders!H$1,customers!$A$1:$I$1,0))</f>
        <v>Stamford</v>
      </c>
      <c r="I276" s="2" t="str">
        <f>INDEX(customers!$A$1:$I$1001,MATCH(orders!$C276,customers!$A$1:$A$1001,0),MATCH(orders!I$1,customers!$A$1:$I$1,0))</f>
        <v>United States</v>
      </c>
      <c r="J276" t="str">
        <f>INDEX(products!$A$1:$G$49,MATCH(orders!$D276,products!$A$1:$A$49,0),MATCH(orders!J$1,products!$A$1:$G$1,0))</f>
        <v>Ara</v>
      </c>
      <c r="K276" t="str">
        <f>INDEX(products!$A$1:$G$49,MATCH(orders!$D276,products!$A$1:$A$49,0),MATCH(orders!K$1,products!$A$1:$G$1,0))</f>
        <v>M</v>
      </c>
      <c r="L276" s="4">
        <f>INDEX(products!$A$1:$G$49,MATCH(orders!$D276,products!$A$1:$A$49,0),MATCH(orders!L$1,products!$A$1:$G$1,0))</f>
        <v>2.5</v>
      </c>
      <c r="M276" s="5">
        <f>INDEX(products!$A$1:$G$49,MATCH(orders!$D276,products!$A$1:$A$49,0),MATCH(orders!M$1,products!$A$1:$G$1,0))</f>
        <v>25.874999999999996</v>
      </c>
      <c r="N276" s="5">
        <f t="shared" si="4"/>
        <v>25.874999999999996</v>
      </c>
    </row>
    <row r="277" spans="1:14" x14ac:dyDescent="0.4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INDEX(customers!$A$1:$I$1001,MATCH(orders!$C277,customers!$A$1:$A$1001,0),MATCH(orders!F$1,customers!$A$1:$I$1,0))</f>
        <v>Teddi Crowthe</v>
      </c>
      <c r="G277" s="2" t="str">
        <f>INDEX(customers!$A$1:$I$1001,MATCH(orders!$C277,customers!$A$1:$A$1001,0),MATCH(orders!G$1,customers!$A$1:$I$1,0))</f>
        <v>No</v>
      </c>
      <c r="H277" s="2" t="str">
        <f>INDEX(customers!$A$1:$I$1001,MATCH(orders!$C277,customers!$A$1:$A$1001,0),MATCH(orders!H$1,customers!$A$1:$I$1,0))</f>
        <v>Toledo</v>
      </c>
      <c r="I277" s="2" t="str">
        <f>INDEX(customers!$A$1:$I$1001,MATCH(orders!$C277,customers!$A$1:$A$1001,0),MATCH(orders!I$1,customers!$A$1:$I$1,0))</f>
        <v>United States</v>
      </c>
      <c r="J277" t="str">
        <f>INDEX(products!$A$1:$G$49,MATCH(orders!$D277,products!$A$1:$A$49,0),MATCH(orders!J$1,products!$A$1:$G$1,0))</f>
        <v>Exc</v>
      </c>
      <c r="K277" t="str">
        <f>INDEX(products!$A$1:$G$49,MATCH(orders!$D277,products!$A$1:$A$49,0),MATCH(orders!K$1,products!$A$1:$G$1,0))</f>
        <v>L</v>
      </c>
      <c r="L277" s="4">
        <f>INDEX(products!$A$1:$G$49,MATCH(orders!$D277,products!$A$1:$A$49,0),MATCH(orders!L$1,products!$A$1:$G$1,0))</f>
        <v>2.5</v>
      </c>
      <c r="M277" s="5">
        <f>INDEX(products!$A$1:$G$49,MATCH(orders!$D277,products!$A$1:$A$49,0),MATCH(orders!M$1,products!$A$1:$G$1,0))</f>
        <v>34.154999999999994</v>
      </c>
      <c r="N277" s="5">
        <f t="shared" si="4"/>
        <v>204.92999999999995</v>
      </c>
    </row>
    <row r="278" spans="1:14" x14ac:dyDescent="0.4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INDEX(customers!$A$1:$I$1001,MATCH(orders!$C278,customers!$A$1:$A$1001,0),MATCH(orders!F$1,customers!$A$1:$I$1,0))</f>
        <v>Dorelia Bury</v>
      </c>
      <c r="G278" s="2" t="str">
        <f>INDEX(customers!$A$1:$I$1001,MATCH(orders!$C278,customers!$A$1:$A$1001,0),MATCH(orders!G$1,customers!$A$1:$I$1,0))</f>
        <v>Yes</v>
      </c>
      <c r="H278" s="2" t="str">
        <f>INDEX(customers!$A$1:$I$1001,MATCH(orders!$C278,customers!$A$1:$A$1001,0),MATCH(orders!H$1,customers!$A$1:$I$1,0))</f>
        <v>Castleblayney</v>
      </c>
      <c r="I278" s="2" t="str">
        <f>INDEX(customers!$A$1:$I$1001,MATCH(orders!$C278,customers!$A$1:$A$1001,0),MATCH(orders!I$1,customers!$A$1:$I$1,0))</f>
        <v>Ireland</v>
      </c>
      <c r="J278" t="str">
        <f>INDEX(products!$A$1:$G$49,MATCH(orders!$D278,products!$A$1:$A$49,0),MATCH(orders!J$1,products!$A$1:$G$1,0))</f>
        <v>Rob</v>
      </c>
      <c r="K278" t="str">
        <f>INDEX(products!$A$1:$G$49,MATCH(orders!$D278,products!$A$1:$A$49,0),MATCH(orders!K$1,products!$A$1:$G$1,0))</f>
        <v>L</v>
      </c>
      <c r="L278" s="4">
        <f>INDEX(products!$A$1:$G$49,MATCH(orders!$D278,products!$A$1:$A$49,0),MATCH(orders!L$1,products!$A$1:$G$1,0))</f>
        <v>2.5</v>
      </c>
      <c r="M278" s="5">
        <f>INDEX(products!$A$1:$G$49,MATCH(orders!$D278,products!$A$1:$A$49,0),MATCH(orders!M$1,products!$A$1:$G$1,0))</f>
        <v>27.484999999999996</v>
      </c>
      <c r="N278" s="5">
        <f t="shared" si="4"/>
        <v>109.93999999999998</v>
      </c>
    </row>
    <row r="279" spans="1:14" x14ac:dyDescent="0.4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INDEX(customers!$A$1:$I$1001,MATCH(orders!$C279,customers!$A$1:$A$1001,0),MATCH(orders!F$1,customers!$A$1:$I$1,0))</f>
        <v>Gussy Broadbear</v>
      </c>
      <c r="G279" s="2" t="str">
        <f>INDEX(customers!$A$1:$I$1001,MATCH(orders!$C279,customers!$A$1:$A$1001,0),MATCH(orders!G$1,customers!$A$1:$I$1,0))</f>
        <v>No</v>
      </c>
      <c r="H279" s="2" t="str">
        <f>INDEX(customers!$A$1:$I$1001,MATCH(orders!$C279,customers!$A$1:$A$1001,0),MATCH(orders!H$1,customers!$A$1:$I$1,0))</f>
        <v>Columbia</v>
      </c>
      <c r="I279" s="2" t="str">
        <f>INDEX(customers!$A$1:$I$1001,MATCH(orders!$C279,customers!$A$1:$A$1001,0),MATCH(orders!I$1,customers!$A$1:$I$1,0))</f>
        <v>United States</v>
      </c>
      <c r="J279" t="str">
        <f>INDEX(products!$A$1:$G$49,MATCH(orders!$D279,products!$A$1:$A$49,0),MATCH(orders!J$1,products!$A$1:$G$1,0))</f>
        <v>Exc</v>
      </c>
      <c r="K279" t="str">
        <f>INDEX(products!$A$1:$G$49,MATCH(orders!$D279,products!$A$1:$A$49,0),MATCH(orders!K$1,products!$A$1:$G$1,0))</f>
        <v>L</v>
      </c>
      <c r="L279" s="4">
        <f>INDEX(products!$A$1:$G$49,MATCH(orders!$D279,products!$A$1:$A$49,0),MATCH(orders!L$1,products!$A$1:$G$1,0))</f>
        <v>1</v>
      </c>
      <c r="M279" s="5">
        <f>INDEX(products!$A$1:$G$49,MATCH(orders!$D279,products!$A$1:$A$49,0),MATCH(orders!M$1,products!$A$1:$G$1,0))</f>
        <v>14.85</v>
      </c>
      <c r="N279" s="5">
        <f t="shared" si="4"/>
        <v>89.1</v>
      </c>
    </row>
    <row r="280" spans="1:14" x14ac:dyDescent="0.4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INDEX(customers!$A$1:$I$1001,MATCH(orders!$C280,customers!$A$1:$A$1001,0),MATCH(orders!F$1,customers!$A$1:$I$1,0))</f>
        <v>Emlynne Palfrey</v>
      </c>
      <c r="G280" s="2" t="str">
        <f>INDEX(customers!$A$1:$I$1001,MATCH(orders!$C280,customers!$A$1:$A$1001,0),MATCH(orders!G$1,customers!$A$1:$I$1,0))</f>
        <v>Yes</v>
      </c>
      <c r="H280" s="2" t="str">
        <f>INDEX(customers!$A$1:$I$1001,MATCH(orders!$C280,customers!$A$1:$A$1001,0),MATCH(orders!H$1,customers!$A$1:$I$1,0))</f>
        <v>Fort Wayne</v>
      </c>
      <c r="I280" s="2" t="str">
        <f>INDEX(customers!$A$1:$I$1001,MATCH(orders!$C280,customers!$A$1:$A$1001,0),MATCH(orders!I$1,customers!$A$1:$I$1,0))</f>
        <v>United States</v>
      </c>
      <c r="J280" t="str">
        <f>INDEX(products!$A$1:$G$49,MATCH(orders!$D280,products!$A$1:$A$49,0),MATCH(orders!J$1,products!$A$1:$G$1,0))</f>
        <v>Ara</v>
      </c>
      <c r="K280" t="str">
        <f>INDEX(products!$A$1:$G$49,MATCH(orders!$D280,products!$A$1:$A$49,0),MATCH(orders!K$1,products!$A$1:$G$1,0))</f>
        <v>L</v>
      </c>
      <c r="L280" s="4">
        <f>INDEX(products!$A$1:$G$49,MATCH(orders!$D280,products!$A$1:$A$49,0),MATCH(orders!L$1,products!$A$1:$G$1,0))</f>
        <v>0.2</v>
      </c>
      <c r="M280" s="5">
        <f>INDEX(products!$A$1:$G$49,MATCH(orders!$D280,products!$A$1:$A$49,0),MATCH(orders!M$1,products!$A$1:$G$1,0))</f>
        <v>3.8849999999999998</v>
      </c>
      <c r="N280" s="5">
        <f t="shared" si="4"/>
        <v>7.77</v>
      </c>
    </row>
    <row r="281" spans="1:14" x14ac:dyDescent="0.4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INDEX(customers!$A$1:$I$1001,MATCH(orders!$C281,customers!$A$1:$A$1001,0),MATCH(orders!F$1,customers!$A$1:$I$1,0))</f>
        <v>Parsifal Metrick</v>
      </c>
      <c r="G281" s="2" t="str">
        <f>INDEX(customers!$A$1:$I$1001,MATCH(orders!$C281,customers!$A$1:$A$1001,0),MATCH(orders!G$1,customers!$A$1:$I$1,0))</f>
        <v>Yes</v>
      </c>
      <c r="H281" s="2" t="str">
        <f>INDEX(customers!$A$1:$I$1001,MATCH(orders!$C281,customers!$A$1:$A$1001,0),MATCH(orders!H$1,customers!$A$1:$I$1,0))</f>
        <v>Saint Louis</v>
      </c>
      <c r="I281" s="2" t="str">
        <f>INDEX(customers!$A$1:$I$1001,MATCH(orders!$C281,customers!$A$1:$A$1001,0),MATCH(orders!I$1,customers!$A$1:$I$1,0))</f>
        <v>United States</v>
      </c>
      <c r="J281" t="str">
        <f>INDEX(products!$A$1:$G$49,MATCH(orders!$D281,products!$A$1:$A$49,0),MATCH(orders!J$1,products!$A$1:$G$1,0))</f>
        <v>Lib</v>
      </c>
      <c r="K281" t="str">
        <f>INDEX(products!$A$1:$G$49,MATCH(orders!$D281,products!$A$1:$A$49,0),MATCH(orders!K$1,products!$A$1:$G$1,0))</f>
        <v>M</v>
      </c>
      <c r="L281" s="4">
        <f>INDEX(products!$A$1:$G$49,MATCH(orders!$D281,products!$A$1:$A$49,0),MATCH(orders!L$1,products!$A$1:$G$1,0))</f>
        <v>2.5</v>
      </c>
      <c r="M281" s="5">
        <f>INDEX(products!$A$1:$G$49,MATCH(orders!$D281,products!$A$1:$A$49,0),MATCH(orders!M$1,products!$A$1:$G$1,0))</f>
        <v>33.464999999999996</v>
      </c>
      <c r="N281" s="5">
        <f t="shared" si="4"/>
        <v>33.464999999999996</v>
      </c>
    </row>
    <row r="282" spans="1:14" x14ac:dyDescent="0.4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INDEX(customers!$A$1:$I$1001,MATCH(orders!$C282,customers!$A$1:$A$1001,0),MATCH(orders!F$1,customers!$A$1:$I$1,0))</f>
        <v>Christopher Grieveson</v>
      </c>
      <c r="G282" s="2" t="str">
        <f>INDEX(customers!$A$1:$I$1001,MATCH(orders!$C282,customers!$A$1:$A$1001,0),MATCH(orders!G$1,customers!$A$1:$I$1,0))</f>
        <v>Yes</v>
      </c>
      <c r="H282" s="2" t="str">
        <f>INDEX(customers!$A$1:$I$1001,MATCH(orders!$C282,customers!$A$1:$A$1001,0),MATCH(orders!H$1,customers!$A$1:$I$1,0))</f>
        <v>Portland</v>
      </c>
      <c r="I282" s="2" t="str">
        <f>INDEX(customers!$A$1:$I$1001,MATCH(orders!$C282,customers!$A$1:$A$1001,0),MATCH(orders!I$1,customers!$A$1:$I$1,0))</f>
        <v>United States</v>
      </c>
      <c r="J282" t="str">
        <f>INDEX(products!$A$1:$G$49,MATCH(orders!$D282,products!$A$1:$A$49,0),MATCH(orders!J$1,products!$A$1:$G$1,0))</f>
        <v>Exc</v>
      </c>
      <c r="K282" t="str">
        <f>INDEX(products!$A$1:$G$49,MATCH(orders!$D282,products!$A$1:$A$49,0),MATCH(orders!K$1,products!$A$1:$G$1,0))</f>
        <v>M</v>
      </c>
      <c r="L282" s="4">
        <f>INDEX(products!$A$1:$G$49,MATCH(orders!$D282,products!$A$1:$A$49,0),MATCH(orders!L$1,products!$A$1:$G$1,0))</f>
        <v>0.5</v>
      </c>
      <c r="M282" s="5">
        <f>INDEX(products!$A$1:$G$49,MATCH(orders!$D282,products!$A$1:$A$49,0),MATCH(orders!M$1,products!$A$1:$G$1,0))</f>
        <v>8.25</v>
      </c>
      <c r="N282" s="5">
        <f t="shared" si="4"/>
        <v>41.25</v>
      </c>
    </row>
    <row r="283" spans="1:14" x14ac:dyDescent="0.4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INDEX(customers!$A$1:$I$1001,MATCH(orders!$C283,customers!$A$1:$A$1001,0),MATCH(orders!F$1,customers!$A$1:$I$1,0))</f>
        <v>Karlan Karby</v>
      </c>
      <c r="G283" s="2" t="str">
        <f>INDEX(customers!$A$1:$I$1001,MATCH(orders!$C283,customers!$A$1:$A$1001,0),MATCH(orders!G$1,customers!$A$1:$I$1,0))</f>
        <v>Yes</v>
      </c>
      <c r="H283" s="2" t="str">
        <f>INDEX(customers!$A$1:$I$1001,MATCH(orders!$C283,customers!$A$1:$A$1001,0),MATCH(orders!H$1,customers!$A$1:$I$1,0))</f>
        <v>Boulder</v>
      </c>
      <c r="I283" s="2" t="str">
        <f>INDEX(customers!$A$1:$I$1001,MATCH(orders!$C283,customers!$A$1:$A$1001,0),MATCH(orders!I$1,customers!$A$1:$I$1,0))</f>
        <v>United States</v>
      </c>
      <c r="J283" t="str">
        <f>INDEX(products!$A$1:$G$49,MATCH(orders!$D283,products!$A$1:$A$49,0),MATCH(orders!J$1,products!$A$1:$G$1,0))</f>
        <v>Exc</v>
      </c>
      <c r="K283" t="str">
        <f>INDEX(products!$A$1:$G$49,MATCH(orders!$D283,products!$A$1:$A$49,0),MATCH(orders!K$1,products!$A$1:$G$1,0))</f>
        <v>L</v>
      </c>
      <c r="L283" s="4">
        <f>INDEX(products!$A$1:$G$49,MATCH(orders!$D283,products!$A$1:$A$49,0),MATCH(orders!L$1,products!$A$1:$G$1,0))</f>
        <v>1</v>
      </c>
      <c r="M283" s="5">
        <f>INDEX(products!$A$1:$G$49,MATCH(orders!$D283,products!$A$1:$A$49,0),MATCH(orders!M$1,products!$A$1:$G$1,0))</f>
        <v>14.85</v>
      </c>
      <c r="N283" s="5">
        <f t="shared" si="4"/>
        <v>59.4</v>
      </c>
    </row>
    <row r="284" spans="1:14" x14ac:dyDescent="0.4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INDEX(customers!$A$1:$I$1001,MATCH(orders!$C284,customers!$A$1:$A$1001,0),MATCH(orders!F$1,customers!$A$1:$I$1,0))</f>
        <v>Flory Crumpe</v>
      </c>
      <c r="G284" s="2" t="str">
        <f>INDEX(customers!$A$1:$I$1001,MATCH(orders!$C284,customers!$A$1:$A$1001,0),MATCH(orders!G$1,customers!$A$1:$I$1,0))</f>
        <v>No</v>
      </c>
      <c r="H284" s="2" t="str">
        <f>INDEX(customers!$A$1:$I$1001,MATCH(orders!$C284,customers!$A$1:$A$1001,0),MATCH(orders!H$1,customers!$A$1:$I$1,0))</f>
        <v>Norton</v>
      </c>
      <c r="I284" s="2" t="str">
        <f>INDEX(customers!$A$1:$I$1001,MATCH(orders!$C284,customers!$A$1:$A$1001,0),MATCH(orders!I$1,customers!$A$1:$I$1,0))</f>
        <v>United Kingdom</v>
      </c>
      <c r="J284" t="str">
        <f>INDEX(products!$A$1:$G$49,MATCH(orders!$D284,products!$A$1:$A$49,0),MATCH(orders!J$1,products!$A$1:$G$1,0))</f>
        <v>Ara</v>
      </c>
      <c r="K284" t="str">
        <f>INDEX(products!$A$1:$G$49,MATCH(orders!$D284,products!$A$1:$A$49,0),MATCH(orders!K$1,products!$A$1:$G$1,0))</f>
        <v>L</v>
      </c>
      <c r="L284" s="4">
        <f>INDEX(products!$A$1:$G$49,MATCH(orders!$D284,products!$A$1:$A$49,0),MATCH(orders!L$1,products!$A$1:$G$1,0))</f>
        <v>0.5</v>
      </c>
      <c r="M284" s="5">
        <f>INDEX(products!$A$1:$G$49,MATCH(orders!$D284,products!$A$1:$A$49,0),MATCH(orders!M$1,products!$A$1:$G$1,0))</f>
        <v>7.77</v>
      </c>
      <c r="N284" s="5">
        <f t="shared" si="4"/>
        <v>7.77</v>
      </c>
    </row>
    <row r="285" spans="1:14" x14ac:dyDescent="0.4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INDEX(customers!$A$1:$I$1001,MATCH(orders!$C285,customers!$A$1:$A$1001,0),MATCH(orders!F$1,customers!$A$1:$I$1,0))</f>
        <v>Amity Chatto</v>
      </c>
      <c r="G285" s="2" t="str">
        <f>INDEX(customers!$A$1:$I$1001,MATCH(orders!$C285,customers!$A$1:$A$1001,0),MATCH(orders!G$1,customers!$A$1:$I$1,0))</f>
        <v>Yes</v>
      </c>
      <c r="H285" s="2" t="str">
        <f>INDEX(customers!$A$1:$I$1001,MATCH(orders!$C285,customers!$A$1:$A$1001,0),MATCH(orders!H$1,customers!$A$1:$I$1,0))</f>
        <v>Sheffield</v>
      </c>
      <c r="I285" s="2" t="str">
        <f>INDEX(customers!$A$1:$I$1001,MATCH(orders!$C285,customers!$A$1:$A$1001,0),MATCH(orders!I$1,customers!$A$1:$I$1,0))</f>
        <v>United Kingdom</v>
      </c>
      <c r="J285" t="str">
        <f>INDEX(products!$A$1:$G$49,MATCH(orders!$D285,products!$A$1:$A$49,0),MATCH(orders!J$1,products!$A$1:$G$1,0))</f>
        <v>Rob</v>
      </c>
      <c r="K285" t="str">
        <f>INDEX(products!$A$1:$G$49,MATCH(orders!$D285,products!$A$1:$A$49,0),MATCH(orders!K$1,products!$A$1:$G$1,0))</f>
        <v>D</v>
      </c>
      <c r="L285" s="4">
        <f>INDEX(products!$A$1:$G$49,MATCH(orders!$D285,products!$A$1:$A$49,0),MATCH(orders!L$1,products!$A$1:$G$1,0))</f>
        <v>0.5</v>
      </c>
      <c r="M285" s="5">
        <f>INDEX(products!$A$1:$G$49,MATCH(orders!$D285,products!$A$1:$A$49,0),MATCH(orders!M$1,products!$A$1:$G$1,0))</f>
        <v>5.3699999999999992</v>
      </c>
      <c r="N285" s="5">
        <f t="shared" si="4"/>
        <v>5.3699999999999992</v>
      </c>
    </row>
    <row r="286" spans="1:14" x14ac:dyDescent="0.4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INDEX(customers!$A$1:$I$1001,MATCH(orders!$C286,customers!$A$1:$A$1001,0),MATCH(orders!F$1,customers!$A$1:$I$1,0))</f>
        <v>Nanine McCarthy</v>
      </c>
      <c r="G286" s="2" t="str">
        <f>INDEX(customers!$A$1:$I$1001,MATCH(orders!$C286,customers!$A$1:$A$1001,0),MATCH(orders!G$1,customers!$A$1:$I$1,0))</f>
        <v>No</v>
      </c>
      <c r="H286" s="2" t="str">
        <f>INDEX(customers!$A$1:$I$1001,MATCH(orders!$C286,customers!$A$1:$A$1001,0),MATCH(orders!H$1,customers!$A$1:$I$1,0))</f>
        <v>Louisville</v>
      </c>
      <c r="I286" s="2" t="str">
        <f>INDEX(customers!$A$1:$I$1001,MATCH(orders!$C286,customers!$A$1:$A$1001,0),MATCH(orders!I$1,customers!$A$1:$I$1,0))</f>
        <v>United States</v>
      </c>
      <c r="J286" t="str">
        <f>INDEX(products!$A$1:$G$49,MATCH(orders!$D286,products!$A$1:$A$49,0),MATCH(orders!J$1,products!$A$1:$G$1,0))</f>
        <v>Exc</v>
      </c>
      <c r="K286" t="str">
        <f>INDEX(products!$A$1:$G$49,MATCH(orders!$D286,products!$A$1:$A$49,0),MATCH(orders!K$1,products!$A$1:$G$1,0))</f>
        <v>M</v>
      </c>
      <c r="L286" s="4">
        <f>INDEX(products!$A$1:$G$49,MATCH(orders!$D286,products!$A$1:$A$49,0),MATCH(orders!L$1,products!$A$1:$G$1,0))</f>
        <v>2.5</v>
      </c>
      <c r="M286" s="5">
        <f>INDEX(products!$A$1:$G$49,MATCH(orders!$D286,products!$A$1:$A$49,0),MATCH(orders!M$1,products!$A$1:$G$1,0))</f>
        <v>31.624999999999996</v>
      </c>
      <c r="N286" s="5">
        <f t="shared" si="4"/>
        <v>94.874999999999986</v>
      </c>
    </row>
    <row r="287" spans="1:14" x14ac:dyDescent="0.4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INDEX(customers!$A$1:$I$1001,MATCH(orders!$C287,customers!$A$1:$A$1001,0),MATCH(orders!F$1,customers!$A$1:$I$1,0))</f>
        <v>Lyndsey Megany</v>
      </c>
      <c r="G287" s="2" t="str">
        <f>INDEX(customers!$A$1:$I$1001,MATCH(orders!$C287,customers!$A$1:$A$1001,0),MATCH(orders!G$1,customers!$A$1:$I$1,0))</f>
        <v>No</v>
      </c>
      <c r="H287" s="2" t="str">
        <f>INDEX(customers!$A$1:$I$1001,MATCH(orders!$C287,customers!$A$1:$A$1001,0),MATCH(orders!H$1,customers!$A$1:$I$1,0))</f>
        <v>Buffalo</v>
      </c>
      <c r="I287" s="2" t="str">
        <f>INDEX(customers!$A$1:$I$1001,MATCH(orders!$C287,customers!$A$1:$A$1001,0),MATCH(orders!I$1,customers!$A$1:$I$1,0))</f>
        <v>United States</v>
      </c>
      <c r="J287" t="str">
        <f>INDEX(products!$A$1:$G$49,MATCH(orders!$D287,products!$A$1:$A$49,0),MATCH(orders!J$1,products!$A$1:$G$1,0))</f>
        <v>Lib</v>
      </c>
      <c r="K287" t="str">
        <f>INDEX(products!$A$1:$G$49,MATCH(orders!$D287,products!$A$1:$A$49,0),MATCH(orders!K$1,products!$A$1:$G$1,0))</f>
        <v>L</v>
      </c>
      <c r="L287" s="4">
        <f>INDEX(products!$A$1:$G$49,MATCH(orders!$D287,products!$A$1:$A$49,0),MATCH(orders!L$1,products!$A$1:$G$1,0))</f>
        <v>2.5</v>
      </c>
      <c r="M287" s="5">
        <f>INDEX(products!$A$1:$G$49,MATCH(orders!$D287,products!$A$1:$A$49,0),MATCH(orders!M$1,products!$A$1:$G$1,0))</f>
        <v>36.454999999999998</v>
      </c>
      <c r="N287" s="5">
        <f t="shared" si="4"/>
        <v>36.454999999999998</v>
      </c>
    </row>
    <row r="288" spans="1:14" x14ac:dyDescent="0.4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INDEX(customers!$A$1:$I$1001,MATCH(orders!$C288,customers!$A$1:$A$1001,0),MATCH(orders!F$1,customers!$A$1:$I$1,0))</f>
        <v>Byram Mergue</v>
      </c>
      <c r="G288" s="2" t="str">
        <f>INDEX(customers!$A$1:$I$1001,MATCH(orders!$C288,customers!$A$1:$A$1001,0),MATCH(orders!G$1,customers!$A$1:$I$1,0))</f>
        <v>Yes</v>
      </c>
      <c r="H288" s="2" t="str">
        <f>INDEX(customers!$A$1:$I$1001,MATCH(orders!$C288,customers!$A$1:$A$1001,0),MATCH(orders!H$1,customers!$A$1:$I$1,0))</f>
        <v>Canton</v>
      </c>
      <c r="I288" s="2" t="str">
        <f>INDEX(customers!$A$1:$I$1001,MATCH(orders!$C288,customers!$A$1:$A$1001,0),MATCH(orders!I$1,customers!$A$1:$I$1,0))</f>
        <v>United States</v>
      </c>
      <c r="J288" t="str">
        <f>INDEX(products!$A$1:$G$49,MATCH(orders!$D288,products!$A$1:$A$49,0),MATCH(orders!J$1,products!$A$1:$G$1,0))</f>
        <v>Ara</v>
      </c>
      <c r="K288" t="str">
        <f>INDEX(products!$A$1:$G$49,MATCH(orders!$D288,products!$A$1:$A$49,0),MATCH(orders!K$1,products!$A$1:$G$1,0))</f>
        <v>M</v>
      </c>
      <c r="L288" s="4">
        <f>INDEX(products!$A$1:$G$49,MATCH(orders!$D288,products!$A$1:$A$49,0),MATCH(orders!L$1,products!$A$1:$G$1,0))</f>
        <v>0.2</v>
      </c>
      <c r="M288" s="5">
        <f>INDEX(products!$A$1:$G$49,MATCH(orders!$D288,products!$A$1:$A$49,0),MATCH(orders!M$1,products!$A$1:$G$1,0))</f>
        <v>3.375</v>
      </c>
      <c r="N288" s="5">
        <f t="shared" si="4"/>
        <v>13.5</v>
      </c>
    </row>
    <row r="289" spans="1:14" x14ac:dyDescent="0.4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INDEX(customers!$A$1:$I$1001,MATCH(orders!$C289,customers!$A$1:$A$1001,0),MATCH(orders!F$1,customers!$A$1:$I$1,0))</f>
        <v>Kerr Patise</v>
      </c>
      <c r="G289" s="2" t="str">
        <f>INDEX(customers!$A$1:$I$1001,MATCH(orders!$C289,customers!$A$1:$A$1001,0),MATCH(orders!G$1,customers!$A$1:$I$1,0))</f>
        <v>No</v>
      </c>
      <c r="H289" s="2" t="str">
        <f>INDEX(customers!$A$1:$I$1001,MATCH(orders!$C289,customers!$A$1:$A$1001,0),MATCH(orders!H$1,customers!$A$1:$I$1,0))</f>
        <v>Boston</v>
      </c>
      <c r="I289" s="2" t="str">
        <f>INDEX(customers!$A$1:$I$1001,MATCH(orders!$C289,customers!$A$1:$A$1001,0),MATCH(orders!I$1,customers!$A$1:$I$1,0))</f>
        <v>United States</v>
      </c>
      <c r="J289" t="str">
        <f>INDEX(products!$A$1:$G$49,MATCH(orders!$D289,products!$A$1:$A$49,0),MATCH(orders!J$1,products!$A$1:$G$1,0))</f>
        <v>Rob</v>
      </c>
      <c r="K289" t="str">
        <f>INDEX(products!$A$1:$G$49,MATCH(orders!$D289,products!$A$1:$A$49,0),MATCH(orders!K$1,products!$A$1:$G$1,0))</f>
        <v>L</v>
      </c>
      <c r="L289" s="4">
        <f>INDEX(products!$A$1:$G$49,MATCH(orders!$D289,products!$A$1:$A$49,0),MATCH(orders!L$1,products!$A$1:$G$1,0))</f>
        <v>0.2</v>
      </c>
      <c r="M289" s="5">
        <f>INDEX(products!$A$1:$G$49,MATCH(orders!$D289,products!$A$1:$A$49,0),MATCH(orders!M$1,products!$A$1:$G$1,0))</f>
        <v>3.5849999999999995</v>
      </c>
      <c r="N289" s="5">
        <f t="shared" si="4"/>
        <v>14.339999999999998</v>
      </c>
    </row>
    <row r="290" spans="1:14" x14ac:dyDescent="0.4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INDEX(customers!$A$1:$I$1001,MATCH(orders!$C290,customers!$A$1:$A$1001,0),MATCH(orders!F$1,customers!$A$1:$I$1,0))</f>
        <v>Mathew Goulter</v>
      </c>
      <c r="G290" s="2" t="str">
        <f>INDEX(customers!$A$1:$I$1001,MATCH(orders!$C290,customers!$A$1:$A$1001,0),MATCH(orders!G$1,customers!$A$1:$I$1,0))</f>
        <v>Yes</v>
      </c>
      <c r="H290" s="2" t="str">
        <f>INDEX(customers!$A$1:$I$1001,MATCH(orders!$C290,customers!$A$1:$A$1001,0),MATCH(orders!H$1,customers!$A$1:$I$1,0))</f>
        <v>Kinlough</v>
      </c>
      <c r="I290" s="2" t="str">
        <f>INDEX(customers!$A$1:$I$1001,MATCH(orders!$C290,customers!$A$1:$A$1001,0),MATCH(orders!I$1,customers!$A$1:$I$1,0))</f>
        <v>Ireland</v>
      </c>
      <c r="J290" t="str">
        <f>INDEX(products!$A$1:$G$49,MATCH(orders!$D290,products!$A$1:$A$49,0),MATCH(orders!J$1,products!$A$1:$G$1,0))</f>
        <v>Exc</v>
      </c>
      <c r="K290" t="str">
        <f>INDEX(products!$A$1:$G$49,MATCH(orders!$D290,products!$A$1:$A$49,0),MATCH(orders!K$1,products!$A$1:$G$1,0))</f>
        <v>M</v>
      </c>
      <c r="L290" s="4">
        <f>INDEX(products!$A$1:$G$49,MATCH(orders!$D290,products!$A$1:$A$49,0),MATCH(orders!L$1,products!$A$1:$G$1,0))</f>
        <v>0.5</v>
      </c>
      <c r="M290" s="5">
        <f>INDEX(products!$A$1:$G$49,MATCH(orders!$D290,products!$A$1:$A$49,0),MATCH(orders!M$1,products!$A$1:$G$1,0))</f>
        <v>8.25</v>
      </c>
      <c r="N290" s="5">
        <f t="shared" si="4"/>
        <v>8.25</v>
      </c>
    </row>
    <row r="291" spans="1:14" x14ac:dyDescent="0.4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INDEX(customers!$A$1:$I$1001,MATCH(orders!$C291,customers!$A$1:$A$1001,0),MATCH(orders!F$1,customers!$A$1:$I$1,0))</f>
        <v>Marris Grcic</v>
      </c>
      <c r="G291" s="2" t="str">
        <f>INDEX(customers!$A$1:$I$1001,MATCH(orders!$C291,customers!$A$1:$A$1001,0),MATCH(orders!G$1,customers!$A$1:$I$1,0))</f>
        <v>Yes</v>
      </c>
      <c r="H291" s="2" t="str">
        <f>INDEX(customers!$A$1:$I$1001,MATCH(orders!$C291,customers!$A$1:$A$1001,0),MATCH(orders!H$1,customers!$A$1:$I$1,0))</f>
        <v>Lynchburg</v>
      </c>
      <c r="I291" s="2" t="str">
        <f>INDEX(customers!$A$1:$I$1001,MATCH(orders!$C291,customers!$A$1:$A$1001,0),MATCH(orders!I$1,customers!$A$1:$I$1,0))</f>
        <v>United States</v>
      </c>
      <c r="J291" t="str">
        <f>INDEX(products!$A$1:$G$49,MATCH(orders!$D291,products!$A$1:$A$49,0),MATCH(orders!J$1,products!$A$1:$G$1,0))</f>
        <v>Rob</v>
      </c>
      <c r="K291" t="str">
        <f>INDEX(products!$A$1:$G$49,MATCH(orders!$D291,products!$A$1:$A$49,0),MATCH(orders!K$1,products!$A$1:$G$1,0))</f>
        <v>D</v>
      </c>
      <c r="L291" s="4">
        <f>INDEX(products!$A$1:$G$49,MATCH(orders!$D291,products!$A$1:$A$49,0),MATCH(orders!L$1,products!$A$1:$G$1,0))</f>
        <v>0.2</v>
      </c>
      <c r="M291" s="5">
        <f>INDEX(products!$A$1:$G$49,MATCH(orders!$D291,products!$A$1:$A$49,0),MATCH(orders!M$1,products!$A$1:$G$1,0))</f>
        <v>2.6849999999999996</v>
      </c>
      <c r="N291" s="5">
        <f t="shared" si="4"/>
        <v>13.424999999999997</v>
      </c>
    </row>
    <row r="292" spans="1:14" x14ac:dyDescent="0.4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INDEX(customers!$A$1:$I$1001,MATCH(orders!$C292,customers!$A$1:$A$1001,0),MATCH(orders!F$1,customers!$A$1:$I$1,0))</f>
        <v>Domeniga Duke</v>
      </c>
      <c r="G292" s="2" t="str">
        <f>INDEX(customers!$A$1:$I$1001,MATCH(orders!$C292,customers!$A$1:$A$1001,0),MATCH(orders!G$1,customers!$A$1:$I$1,0))</f>
        <v>No</v>
      </c>
      <c r="H292" s="2" t="str">
        <f>INDEX(customers!$A$1:$I$1001,MATCH(orders!$C292,customers!$A$1:$A$1001,0),MATCH(orders!H$1,customers!$A$1:$I$1,0))</f>
        <v>Los Angeles</v>
      </c>
      <c r="I292" s="2" t="str">
        <f>INDEX(customers!$A$1:$I$1001,MATCH(orders!$C292,customers!$A$1:$A$1001,0),MATCH(orders!I$1,customers!$A$1:$I$1,0))</f>
        <v>United States</v>
      </c>
      <c r="J292" t="str">
        <f>INDEX(products!$A$1:$G$49,MATCH(orders!$D292,products!$A$1:$A$49,0),MATCH(orders!J$1,products!$A$1:$G$1,0))</f>
        <v>Ara</v>
      </c>
      <c r="K292" t="str">
        <f>INDEX(products!$A$1:$G$49,MATCH(orders!$D292,products!$A$1:$A$49,0),MATCH(orders!K$1,products!$A$1:$G$1,0))</f>
        <v>D</v>
      </c>
      <c r="L292" s="4">
        <f>INDEX(products!$A$1:$G$49,MATCH(orders!$D292,products!$A$1:$A$49,0),MATCH(orders!L$1,products!$A$1:$G$1,0))</f>
        <v>1</v>
      </c>
      <c r="M292" s="5">
        <f>INDEX(products!$A$1:$G$49,MATCH(orders!$D292,products!$A$1:$A$49,0),MATCH(orders!M$1,products!$A$1:$G$1,0))</f>
        <v>9.9499999999999993</v>
      </c>
      <c r="N292" s="5">
        <f t="shared" si="4"/>
        <v>49.75</v>
      </c>
    </row>
    <row r="293" spans="1:14" x14ac:dyDescent="0.4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INDEX(customers!$A$1:$I$1001,MATCH(orders!$C293,customers!$A$1:$A$1001,0),MATCH(orders!F$1,customers!$A$1:$I$1,0))</f>
        <v>Violante Skouling</v>
      </c>
      <c r="G293" s="2" t="str">
        <f>INDEX(customers!$A$1:$I$1001,MATCH(orders!$C293,customers!$A$1:$A$1001,0),MATCH(orders!G$1,customers!$A$1:$I$1,0))</f>
        <v>No</v>
      </c>
      <c r="H293" s="2" t="str">
        <f>INDEX(customers!$A$1:$I$1001,MATCH(orders!$C293,customers!$A$1:$A$1001,0),MATCH(orders!H$1,customers!$A$1:$I$1,0))</f>
        <v>Drumcondra</v>
      </c>
      <c r="I293" s="2" t="str">
        <f>INDEX(customers!$A$1:$I$1001,MATCH(orders!$C293,customers!$A$1:$A$1001,0),MATCH(orders!I$1,customers!$A$1:$I$1,0))</f>
        <v>Ireland</v>
      </c>
      <c r="J293" t="str">
        <f>INDEX(products!$A$1:$G$49,MATCH(orders!$D293,products!$A$1:$A$49,0),MATCH(orders!J$1,products!$A$1:$G$1,0))</f>
        <v>Exc</v>
      </c>
      <c r="K293" t="str">
        <f>INDEX(products!$A$1:$G$49,MATCH(orders!$D293,products!$A$1:$A$49,0),MATCH(orders!K$1,products!$A$1:$G$1,0))</f>
        <v>M</v>
      </c>
      <c r="L293" s="4">
        <f>INDEX(products!$A$1:$G$49,MATCH(orders!$D293,products!$A$1:$A$49,0),MATCH(orders!L$1,products!$A$1:$G$1,0))</f>
        <v>0.5</v>
      </c>
      <c r="M293" s="5">
        <f>INDEX(products!$A$1:$G$49,MATCH(orders!$D293,products!$A$1:$A$49,0),MATCH(orders!M$1,products!$A$1:$G$1,0))</f>
        <v>8.25</v>
      </c>
      <c r="N293" s="5">
        <f t="shared" si="4"/>
        <v>16.5</v>
      </c>
    </row>
    <row r="294" spans="1:14" x14ac:dyDescent="0.4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INDEX(customers!$A$1:$I$1001,MATCH(orders!$C294,customers!$A$1:$A$1001,0),MATCH(orders!F$1,customers!$A$1:$I$1,0))</f>
        <v>Isidore Hussey</v>
      </c>
      <c r="G294" s="2" t="str">
        <f>INDEX(customers!$A$1:$I$1001,MATCH(orders!$C294,customers!$A$1:$A$1001,0),MATCH(orders!G$1,customers!$A$1:$I$1,0))</f>
        <v>No</v>
      </c>
      <c r="H294" s="2" t="str">
        <f>INDEX(customers!$A$1:$I$1001,MATCH(orders!$C294,customers!$A$1:$A$1001,0),MATCH(orders!H$1,customers!$A$1:$I$1,0))</f>
        <v>Birmingham</v>
      </c>
      <c r="I294" s="2" t="str">
        <f>INDEX(customers!$A$1:$I$1001,MATCH(orders!$C294,customers!$A$1:$A$1001,0),MATCH(orders!I$1,customers!$A$1:$I$1,0))</f>
        <v>United States</v>
      </c>
      <c r="J294" t="str">
        <f>INDEX(products!$A$1:$G$49,MATCH(orders!$D294,products!$A$1:$A$49,0),MATCH(orders!J$1,products!$A$1:$G$1,0))</f>
        <v>Ara</v>
      </c>
      <c r="K294" t="str">
        <f>INDEX(products!$A$1:$G$49,MATCH(orders!$D294,products!$A$1:$A$49,0),MATCH(orders!K$1,products!$A$1:$G$1,0))</f>
        <v>D</v>
      </c>
      <c r="L294" s="4">
        <f>INDEX(products!$A$1:$G$49,MATCH(orders!$D294,products!$A$1:$A$49,0),MATCH(orders!L$1,products!$A$1:$G$1,0))</f>
        <v>0.5</v>
      </c>
      <c r="M294" s="5">
        <f>INDEX(products!$A$1:$G$49,MATCH(orders!$D294,products!$A$1:$A$49,0),MATCH(orders!M$1,products!$A$1:$G$1,0))</f>
        <v>5.97</v>
      </c>
      <c r="N294" s="5">
        <f t="shared" si="4"/>
        <v>17.91</v>
      </c>
    </row>
    <row r="295" spans="1:14" x14ac:dyDescent="0.4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INDEX(customers!$A$1:$I$1001,MATCH(orders!$C295,customers!$A$1:$A$1001,0),MATCH(orders!F$1,customers!$A$1:$I$1,0))</f>
        <v>Cassie Pinkerton</v>
      </c>
      <c r="G295" s="2" t="str">
        <f>INDEX(customers!$A$1:$I$1001,MATCH(orders!$C295,customers!$A$1:$A$1001,0),MATCH(orders!G$1,customers!$A$1:$I$1,0))</f>
        <v>No</v>
      </c>
      <c r="H295" s="2" t="str">
        <f>INDEX(customers!$A$1:$I$1001,MATCH(orders!$C295,customers!$A$1:$A$1001,0),MATCH(orders!H$1,customers!$A$1:$I$1,0))</f>
        <v>Alexandria</v>
      </c>
      <c r="I295" s="2" t="str">
        <f>INDEX(customers!$A$1:$I$1001,MATCH(orders!$C295,customers!$A$1:$A$1001,0),MATCH(orders!I$1,customers!$A$1:$I$1,0))</f>
        <v>United States</v>
      </c>
      <c r="J295" t="str">
        <f>INDEX(products!$A$1:$G$49,MATCH(orders!$D295,products!$A$1:$A$49,0),MATCH(orders!J$1,products!$A$1:$G$1,0))</f>
        <v>Ara</v>
      </c>
      <c r="K295" t="str">
        <f>INDEX(products!$A$1:$G$49,MATCH(orders!$D295,products!$A$1:$A$49,0),MATCH(orders!K$1,products!$A$1:$G$1,0))</f>
        <v>D</v>
      </c>
      <c r="L295" s="4">
        <f>INDEX(products!$A$1:$G$49,MATCH(orders!$D295,products!$A$1:$A$49,0),MATCH(orders!L$1,products!$A$1:$G$1,0))</f>
        <v>0.5</v>
      </c>
      <c r="M295" s="5">
        <f>INDEX(products!$A$1:$G$49,MATCH(orders!$D295,products!$A$1:$A$49,0),MATCH(orders!M$1,products!$A$1:$G$1,0))</f>
        <v>5.97</v>
      </c>
      <c r="N295" s="5">
        <f t="shared" si="4"/>
        <v>29.849999999999998</v>
      </c>
    </row>
    <row r="296" spans="1:14" x14ac:dyDescent="0.4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INDEX(customers!$A$1:$I$1001,MATCH(orders!$C296,customers!$A$1:$A$1001,0),MATCH(orders!F$1,customers!$A$1:$I$1,0))</f>
        <v>Micki Fero</v>
      </c>
      <c r="G296" s="2" t="str">
        <f>INDEX(customers!$A$1:$I$1001,MATCH(orders!$C296,customers!$A$1:$A$1001,0),MATCH(orders!G$1,customers!$A$1:$I$1,0))</f>
        <v>No</v>
      </c>
      <c r="H296" s="2" t="str">
        <f>INDEX(customers!$A$1:$I$1001,MATCH(orders!$C296,customers!$A$1:$A$1001,0),MATCH(orders!H$1,customers!$A$1:$I$1,0))</f>
        <v>Danbury</v>
      </c>
      <c r="I296" s="2" t="str">
        <f>INDEX(customers!$A$1:$I$1001,MATCH(orders!$C296,customers!$A$1:$A$1001,0),MATCH(orders!I$1,customers!$A$1:$I$1,0))</f>
        <v>United States</v>
      </c>
      <c r="J296" t="str">
        <f>INDEX(products!$A$1:$G$49,MATCH(orders!$D296,products!$A$1:$A$49,0),MATCH(orders!J$1,products!$A$1:$G$1,0))</f>
        <v>Exc</v>
      </c>
      <c r="K296" t="str">
        <f>INDEX(products!$A$1:$G$49,MATCH(orders!$D296,products!$A$1:$A$49,0),MATCH(orders!K$1,products!$A$1:$G$1,0))</f>
        <v>L</v>
      </c>
      <c r="L296" s="4">
        <f>INDEX(products!$A$1:$G$49,MATCH(orders!$D296,products!$A$1:$A$49,0),MATCH(orders!L$1,products!$A$1:$G$1,0))</f>
        <v>1</v>
      </c>
      <c r="M296" s="5">
        <f>INDEX(products!$A$1:$G$49,MATCH(orders!$D296,products!$A$1:$A$49,0),MATCH(orders!M$1,products!$A$1:$G$1,0))</f>
        <v>14.85</v>
      </c>
      <c r="N296" s="5">
        <f t="shared" si="4"/>
        <v>44.55</v>
      </c>
    </row>
    <row r="297" spans="1:14" x14ac:dyDescent="0.4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INDEX(customers!$A$1:$I$1001,MATCH(orders!$C297,customers!$A$1:$A$1001,0),MATCH(orders!F$1,customers!$A$1:$I$1,0))</f>
        <v>Cybill Graddell</v>
      </c>
      <c r="G297" s="2" t="str">
        <f>INDEX(customers!$A$1:$I$1001,MATCH(orders!$C297,customers!$A$1:$A$1001,0),MATCH(orders!G$1,customers!$A$1:$I$1,0))</f>
        <v>No</v>
      </c>
      <c r="H297" s="2" t="str">
        <f>INDEX(customers!$A$1:$I$1001,MATCH(orders!$C297,customers!$A$1:$A$1001,0),MATCH(orders!H$1,customers!$A$1:$I$1,0))</f>
        <v>Albany</v>
      </c>
      <c r="I297" s="2" t="str">
        <f>INDEX(customers!$A$1:$I$1001,MATCH(orders!$C297,customers!$A$1:$A$1001,0),MATCH(orders!I$1,customers!$A$1:$I$1,0))</f>
        <v>United States</v>
      </c>
      <c r="J297" t="str">
        <f>INDEX(products!$A$1:$G$49,MATCH(orders!$D297,products!$A$1:$A$49,0),MATCH(orders!J$1,products!$A$1:$G$1,0))</f>
        <v>Exc</v>
      </c>
      <c r="K297" t="str">
        <f>INDEX(products!$A$1:$G$49,MATCH(orders!$D297,products!$A$1:$A$49,0),MATCH(orders!K$1,products!$A$1:$G$1,0))</f>
        <v>M</v>
      </c>
      <c r="L297" s="4">
        <f>INDEX(products!$A$1:$G$49,MATCH(orders!$D297,products!$A$1:$A$49,0),MATCH(orders!L$1,products!$A$1:$G$1,0))</f>
        <v>1</v>
      </c>
      <c r="M297" s="5">
        <f>INDEX(products!$A$1:$G$49,MATCH(orders!$D297,products!$A$1:$A$49,0),MATCH(orders!M$1,products!$A$1:$G$1,0))</f>
        <v>13.75</v>
      </c>
      <c r="N297" s="5">
        <f t="shared" si="4"/>
        <v>27.5</v>
      </c>
    </row>
    <row r="298" spans="1:14" x14ac:dyDescent="0.4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INDEX(customers!$A$1:$I$1001,MATCH(orders!$C298,customers!$A$1:$A$1001,0),MATCH(orders!F$1,customers!$A$1:$I$1,0))</f>
        <v>Dorian Vizor</v>
      </c>
      <c r="G298" s="2" t="str">
        <f>INDEX(customers!$A$1:$I$1001,MATCH(orders!$C298,customers!$A$1:$A$1001,0),MATCH(orders!G$1,customers!$A$1:$I$1,0))</f>
        <v>Yes</v>
      </c>
      <c r="H298" s="2" t="str">
        <f>INDEX(customers!$A$1:$I$1001,MATCH(orders!$C298,customers!$A$1:$A$1001,0),MATCH(orders!H$1,customers!$A$1:$I$1,0))</f>
        <v>Naples</v>
      </c>
      <c r="I298" s="2" t="str">
        <f>INDEX(customers!$A$1:$I$1001,MATCH(orders!$C298,customers!$A$1:$A$1001,0),MATCH(orders!I$1,customers!$A$1:$I$1,0))</f>
        <v>United States</v>
      </c>
      <c r="J298" t="str">
        <f>INDEX(products!$A$1:$G$49,MATCH(orders!$D298,products!$A$1:$A$49,0),MATCH(orders!J$1,products!$A$1:$G$1,0))</f>
        <v>Rob</v>
      </c>
      <c r="K298" t="str">
        <f>INDEX(products!$A$1:$G$49,MATCH(orders!$D298,products!$A$1:$A$49,0),MATCH(orders!K$1,products!$A$1:$G$1,0))</f>
        <v>M</v>
      </c>
      <c r="L298" s="4">
        <f>INDEX(products!$A$1:$G$49,MATCH(orders!$D298,products!$A$1:$A$49,0),MATCH(orders!L$1,products!$A$1:$G$1,0))</f>
        <v>0.5</v>
      </c>
      <c r="M298" s="5">
        <f>INDEX(products!$A$1:$G$49,MATCH(orders!$D298,products!$A$1:$A$49,0),MATCH(orders!M$1,products!$A$1:$G$1,0))</f>
        <v>5.97</v>
      </c>
      <c r="N298" s="5">
        <f t="shared" si="4"/>
        <v>35.82</v>
      </c>
    </row>
    <row r="299" spans="1:14" x14ac:dyDescent="0.4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INDEX(customers!$A$1:$I$1001,MATCH(orders!$C299,customers!$A$1:$A$1001,0),MATCH(orders!F$1,customers!$A$1:$I$1,0))</f>
        <v>Eddi Sedgebeer</v>
      </c>
      <c r="G299" s="2" t="str">
        <f>INDEX(customers!$A$1:$I$1001,MATCH(orders!$C299,customers!$A$1:$A$1001,0),MATCH(orders!G$1,customers!$A$1:$I$1,0))</f>
        <v>Yes</v>
      </c>
      <c r="H299" s="2" t="str">
        <f>INDEX(customers!$A$1:$I$1001,MATCH(orders!$C299,customers!$A$1:$A$1001,0),MATCH(orders!H$1,customers!$A$1:$I$1,0))</f>
        <v>Miami Beach</v>
      </c>
      <c r="I299" s="2" t="str">
        <f>INDEX(customers!$A$1:$I$1001,MATCH(orders!$C299,customers!$A$1:$A$1001,0),MATCH(orders!I$1,customers!$A$1:$I$1,0))</f>
        <v>United States</v>
      </c>
      <c r="J299" t="str">
        <f>INDEX(products!$A$1:$G$49,MATCH(orders!$D299,products!$A$1:$A$49,0),MATCH(orders!J$1,products!$A$1:$G$1,0))</f>
        <v>Rob</v>
      </c>
      <c r="K299" t="str">
        <f>INDEX(products!$A$1:$G$49,MATCH(orders!$D299,products!$A$1:$A$49,0),MATCH(orders!K$1,products!$A$1:$G$1,0))</f>
        <v>D</v>
      </c>
      <c r="L299" s="4">
        <f>INDEX(products!$A$1:$G$49,MATCH(orders!$D299,products!$A$1:$A$49,0),MATCH(orders!L$1,products!$A$1:$G$1,0))</f>
        <v>0.5</v>
      </c>
      <c r="M299" s="5">
        <f>INDEX(products!$A$1:$G$49,MATCH(orders!$D299,products!$A$1:$A$49,0),MATCH(orders!M$1,products!$A$1:$G$1,0))</f>
        <v>5.3699999999999992</v>
      </c>
      <c r="N299" s="5">
        <f t="shared" si="4"/>
        <v>16.11</v>
      </c>
    </row>
    <row r="300" spans="1:14" x14ac:dyDescent="0.4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INDEX(customers!$A$1:$I$1001,MATCH(orders!$C300,customers!$A$1:$A$1001,0),MATCH(orders!F$1,customers!$A$1:$I$1,0))</f>
        <v>Ken Lestrange</v>
      </c>
      <c r="G300" s="2" t="str">
        <f>INDEX(customers!$A$1:$I$1001,MATCH(orders!$C300,customers!$A$1:$A$1001,0),MATCH(orders!G$1,customers!$A$1:$I$1,0))</f>
        <v>Yes</v>
      </c>
      <c r="H300" s="2" t="str">
        <f>INDEX(customers!$A$1:$I$1001,MATCH(orders!$C300,customers!$A$1:$A$1001,0),MATCH(orders!H$1,customers!$A$1:$I$1,0))</f>
        <v>Atlanta</v>
      </c>
      <c r="I300" s="2" t="str">
        <f>INDEX(customers!$A$1:$I$1001,MATCH(orders!$C300,customers!$A$1:$A$1001,0),MATCH(orders!I$1,customers!$A$1:$I$1,0))</f>
        <v>United States</v>
      </c>
      <c r="J300" t="str">
        <f>INDEX(products!$A$1:$G$49,MATCH(orders!$D300,products!$A$1:$A$49,0),MATCH(orders!J$1,products!$A$1:$G$1,0))</f>
        <v>Exc</v>
      </c>
      <c r="K300" t="str">
        <f>INDEX(products!$A$1:$G$49,MATCH(orders!$D300,products!$A$1:$A$49,0),MATCH(orders!K$1,products!$A$1:$G$1,0))</f>
        <v>L</v>
      </c>
      <c r="L300" s="4">
        <f>INDEX(products!$A$1:$G$49,MATCH(orders!$D300,products!$A$1:$A$49,0),MATCH(orders!L$1,products!$A$1:$G$1,0))</f>
        <v>0.2</v>
      </c>
      <c r="M300" s="5">
        <f>INDEX(products!$A$1:$G$49,MATCH(orders!$D300,products!$A$1:$A$49,0),MATCH(orders!M$1,products!$A$1:$G$1,0))</f>
        <v>4.4550000000000001</v>
      </c>
      <c r="N300" s="5">
        <f t="shared" si="4"/>
        <v>26.73</v>
      </c>
    </row>
    <row r="301" spans="1:14" x14ac:dyDescent="0.4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INDEX(customers!$A$1:$I$1001,MATCH(orders!$C301,customers!$A$1:$A$1001,0),MATCH(orders!F$1,customers!$A$1:$I$1,0))</f>
        <v>Lacee Tanti</v>
      </c>
      <c r="G301" s="2" t="str">
        <f>INDEX(customers!$A$1:$I$1001,MATCH(orders!$C301,customers!$A$1:$A$1001,0),MATCH(orders!G$1,customers!$A$1:$I$1,0))</f>
        <v>Yes</v>
      </c>
      <c r="H301" s="2" t="str">
        <f>INDEX(customers!$A$1:$I$1001,MATCH(orders!$C301,customers!$A$1:$A$1001,0),MATCH(orders!H$1,customers!$A$1:$I$1,0))</f>
        <v>Corpus Christi</v>
      </c>
      <c r="I301" s="2" t="str">
        <f>INDEX(customers!$A$1:$I$1001,MATCH(orders!$C301,customers!$A$1:$A$1001,0),MATCH(orders!I$1,customers!$A$1:$I$1,0))</f>
        <v>United States</v>
      </c>
      <c r="J301" t="str">
        <f>INDEX(products!$A$1:$G$49,MATCH(orders!$D301,products!$A$1:$A$49,0),MATCH(orders!J$1,products!$A$1:$G$1,0))</f>
        <v>Exc</v>
      </c>
      <c r="K301" t="str">
        <f>INDEX(products!$A$1:$G$49,MATCH(orders!$D301,products!$A$1:$A$49,0),MATCH(orders!K$1,products!$A$1:$G$1,0))</f>
        <v>L</v>
      </c>
      <c r="L301" s="4">
        <f>INDEX(products!$A$1:$G$49,MATCH(orders!$D301,products!$A$1:$A$49,0),MATCH(orders!L$1,products!$A$1:$G$1,0))</f>
        <v>2.5</v>
      </c>
      <c r="M301" s="5">
        <f>INDEX(products!$A$1:$G$49,MATCH(orders!$D301,products!$A$1:$A$49,0),MATCH(orders!M$1,products!$A$1:$G$1,0))</f>
        <v>34.154999999999994</v>
      </c>
      <c r="N301" s="5">
        <f t="shared" si="4"/>
        <v>204.92999999999995</v>
      </c>
    </row>
    <row r="302" spans="1:14" x14ac:dyDescent="0.4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INDEX(customers!$A$1:$I$1001,MATCH(orders!$C302,customers!$A$1:$A$1001,0),MATCH(orders!F$1,customers!$A$1:$I$1,0))</f>
        <v>Arel De Lasci</v>
      </c>
      <c r="G302" s="2" t="str">
        <f>INDEX(customers!$A$1:$I$1001,MATCH(orders!$C302,customers!$A$1:$A$1001,0),MATCH(orders!G$1,customers!$A$1:$I$1,0))</f>
        <v>Yes</v>
      </c>
      <c r="H302" s="2" t="str">
        <f>INDEX(customers!$A$1:$I$1001,MATCH(orders!$C302,customers!$A$1:$A$1001,0),MATCH(orders!H$1,customers!$A$1:$I$1,0))</f>
        <v>Honolulu</v>
      </c>
      <c r="I302" s="2" t="str">
        <f>INDEX(customers!$A$1:$I$1001,MATCH(orders!$C302,customers!$A$1:$A$1001,0),MATCH(orders!I$1,customers!$A$1:$I$1,0))</f>
        <v>United States</v>
      </c>
      <c r="J302" t="str">
        <f>INDEX(products!$A$1:$G$49,MATCH(orders!$D302,products!$A$1:$A$49,0),MATCH(orders!J$1,products!$A$1:$G$1,0))</f>
        <v>Ara</v>
      </c>
      <c r="K302" t="str">
        <f>INDEX(products!$A$1:$G$49,MATCH(orders!$D302,products!$A$1:$A$49,0),MATCH(orders!K$1,products!$A$1:$G$1,0))</f>
        <v>L</v>
      </c>
      <c r="L302" s="4">
        <f>INDEX(products!$A$1:$G$49,MATCH(orders!$D302,products!$A$1:$A$49,0),MATCH(orders!L$1,products!$A$1:$G$1,0))</f>
        <v>1</v>
      </c>
      <c r="M302" s="5">
        <f>INDEX(products!$A$1:$G$49,MATCH(orders!$D302,products!$A$1:$A$49,0),MATCH(orders!M$1,products!$A$1:$G$1,0))</f>
        <v>12.95</v>
      </c>
      <c r="N302" s="5">
        <f t="shared" si="4"/>
        <v>38.849999999999994</v>
      </c>
    </row>
    <row r="303" spans="1:14" x14ac:dyDescent="0.4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INDEX(customers!$A$1:$I$1001,MATCH(orders!$C303,customers!$A$1:$A$1001,0),MATCH(orders!F$1,customers!$A$1:$I$1,0))</f>
        <v>Trescha Jedrachowicz</v>
      </c>
      <c r="G303" s="2" t="str">
        <f>INDEX(customers!$A$1:$I$1001,MATCH(orders!$C303,customers!$A$1:$A$1001,0),MATCH(orders!G$1,customers!$A$1:$I$1,0))</f>
        <v>Yes</v>
      </c>
      <c r="H303" s="2" t="str">
        <f>INDEX(customers!$A$1:$I$1001,MATCH(orders!$C303,customers!$A$1:$A$1001,0),MATCH(orders!H$1,customers!$A$1:$I$1,0))</f>
        <v>Austin</v>
      </c>
      <c r="I303" s="2" t="str">
        <f>INDEX(customers!$A$1:$I$1001,MATCH(orders!$C303,customers!$A$1:$A$1001,0),MATCH(orders!I$1,customers!$A$1:$I$1,0))</f>
        <v>United States</v>
      </c>
      <c r="J303" t="str">
        <f>INDEX(products!$A$1:$G$49,MATCH(orders!$D303,products!$A$1:$A$49,0),MATCH(orders!J$1,products!$A$1:$G$1,0))</f>
        <v>Lib</v>
      </c>
      <c r="K303" t="str">
        <f>INDEX(products!$A$1:$G$49,MATCH(orders!$D303,products!$A$1:$A$49,0),MATCH(orders!K$1,products!$A$1:$G$1,0))</f>
        <v>D</v>
      </c>
      <c r="L303" s="4">
        <f>INDEX(products!$A$1:$G$49,MATCH(orders!$D303,products!$A$1:$A$49,0),MATCH(orders!L$1,products!$A$1:$G$1,0))</f>
        <v>0.2</v>
      </c>
      <c r="M303" s="5">
        <f>INDEX(products!$A$1:$G$49,MATCH(orders!$D303,products!$A$1:$A$49,0),MATCH(orders!M$1,products!$A$1:$G$1,0))</f>
        <v>3.8849999999999998</v>
      </c>
      <c r="N303" s="5">
        <f t="shared" si="4"/>
        <v>15.54</v>
      </c>
    </row>
    <row r="304" spans="1:14" x14ac:dyDescent="0.4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INDEX(customers!$A$1:$I$1001,MATCH(orders!$C304,customers!$A$1:$A$1001,0),MATCH(orders!F$1,customers!$A$1:$I$1,0))</f>
        <v>Perkin Stonner</v>
      </c>
      <c r="G304" s="2" t="str">
        <f>INDEX(customers!$A$1:$I$1001,MATCH(orders!$C304,customers!$A$1:$A$1001,0),MATCH(orders!G$1,customers!$A$1:$I$1,0))</f>
        <v>No</v>
      </c>
      <c r="H304" s="2" t="str">
        <f>INDEX(customers!$A$1:$I$1001,MATCH(orders!$C304,customers!$A$1:$A$1001,0),MATCH(orders!H$1,customers!$A$1:$I$1,0))</f>
        <v>Baltimore</v>
      </c>
      <c r="I304" s="2" t="str">
        <f>INDEX(customers!$A$1:$I$1001,MATCH(orders!$C304,customers!$A$1:$A$1001,0),MATCH(orders!I$1,customers!$A$1:$I$1,0))</f>
        <v>United States</v>
      </c>
      <c r="J304" t="str">
        <f>INDEX(products!$A$1:$G$49,MATCH(orders!$D304,products!$A$1:$A$49,0),MATCH(orders!J$1,products!$A$1:$G$1,0))</f>
        <v>Ara</v>
      </c>
      <c r="K304" t="str">
        <f>INDEX(products!$A$1:$G$49,MATCH(orders!$D304,products!$A$1:$A$49,0),MATCH(orders!K$1,products!$A$1:$G$1,0))</f>
        <v>M</v>
      </c>
      <c r="L304" s="4">
        <f>INDEX(products!$A$1:$G$49,MATCH(orders!$D304,products!$A$1:$A$49,0),MATCH(orders!L$1,products!$A$1:$G$1,0))</f>
        <v>0.5</v>
      </c>
      <c r="M304" s="5">
        <f>INDEX(products!$A$1:$G$49,MATCH(orders!$D304,products!$A$1:$A$49,0),MATCH(orders!M$1,products!$A$1:$G$1,0))</f>
        <v>6.75</v>
      </c>
      <c r="N304" s="5">
        <f t="shared" si="4"/>
        <v>6.75</v>
      </c>
    </row>
    <row r="305" spans="1:14" x14ac:dyDescent="0.4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INDEX(customers!$A$1:$I$1001,MATCH(orders!$C305,customers!$A$1:$A$1001,0),MATCH(orders!F$1,customers!$A$1:$I$1,0))</f>
        <v>Darrin Tingly</v>
      </c>
      <c r="G305" s="2" t="str">
        <f>INDEX(customers!$A$1:$I$1001,MATCH(orders!$C305,customers!$A$1:$A$1001,0),MATCH(orders!G$1,customers!$A$1:$I$1,0))</f>
        <v>Yes</v>
      </c>
      <c r="H305" s="2" t="str">
        <f>INDEX(customers!$A$1:$I$1001,MATCH(orders!$C305,customers!$A$1:$A$1001,0),MATCH(orders!H$1,customers!$A$1:$I$1,0))</f>
        <v>Lexington</v>
      </c>
      <c r="I305" s="2" t="str">
        <f>INDEX(customers!$A$1:$I$1001,MATCH(orders!$C305,customers!$A$1:$A$1001,0),MATCH(orders!I$1,customers!$A$1:$I$1,0))</f>
        <v>United States</v>
      </c>
      <c r="J305" t="str">
        <f>INDEX(products!$A$1:$G$49,MATCH(orders!$D305,products!$A$1:$A$49,0),MATCH(orders!J$1,products!$A$1:$G$1,0))</f>
        <v>Exc</v>
      </c>
      <c r="K305" t="str">
        <f>INDEX(products!$A$1:$G$49,MATCH(orders!$D305,products!$A$1:$A$49,0),MATCH(orders!K$1,products!$A$1:$G$1,0))</f>
        <v>D</v>
      </c>
      <c r="L305" s="4">
        <f>INDEX(products!$A$1:$G$49,MATCH(orders!$D305,products!$A$1:$A$49,0),MATCH(orders!L$1,products!$A$1:$G$1,0))</f>
        <v>2.5</v>
      </c>
      <c r="M305" s="5">
        <f>INDEX(products!$A$1:$G$49,MATCH(orders!$D305,products!$A$1:$A$49,0),MATCH(orders!M$1,products!$A$1:$G$1,0))</f>
        <v>27.945</v>
      </c>
      <c r="N305" s="5">
        <f t="shared" si="4"/>
        <v>111.78</v>
      </c>
    </row>
    <row r="306" spans="1:14" x14ac:dyDescent="0.4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INDEX(customers!$A$1:$I$1001,MATCH(orders!$C306,customers!$A$1:$A$1001,0),MATCH(orders!F$1,customers!$A$1:$I$1,0))</f>
        <v>Claudetta Rushe</v>
      </c>
      <c r="G306" s="2" t="str">
        <f>INDEX(customers!$A$1:$I$1001,MATCH(orders!$C306,customers!$A$1:$A$1001,0),MATCH(orders!G$1,customers!$A$1:$I$1,0))</f>
        <v>Yes</v>
      </c>
      <c r="H306" s="2" t="str">
        <f>INDEX(customers!$A$1:$I$1001,MATCH(orders!$C306,customers!$A$1:$A$1001,0),MATCH(orders!H$1,customers!$A$1:$I$1,0))</f>
        <v>Charlotte</v>
      </c>
      <c r="I306" s="2" t="str">
        <f>INDEX(customers!$A$1:$I$1001,MATCH(orders!$C306,customers!$A$1:$A$1001,0),MATCH(orders!I$1,customers!$A$1:$I$1,0))</f>
        <v>United States</v>
      </c>
      <c r="J306" t="str">
        <f>INDEX(products!$A$1:$G$49,MATCH(orders!$D306,products!$A$1:$A$49,0),MATCH(orders!J$1,products!$A$1:$G$1,0))</f>
        <v>Ara</v>
      </c>
      <c r="K306" t="str">
        <f>INDEX(products!$A$1:$G$49,MATCH(orders!$D306,products!$A$1:$A$49,0),MATCH(orders!K$1,products!$A$1:$G$1,0))</f>
        <v>L</v>
      </c>
      <c r="L306" s="4">
        <f>INDEX(products!$A$1:$G$49,MATCH(orders!$D306,products!$A$1:$A$49,0),MATCH(orders!L$1,products!$A$1:$G$1,0))</f>
        <v>0.2</v>
      </c>
      <c r="M306" s="5">
        <f>INDEX(products!$A$1:$G$49,MATCH(orders!$D306,products!$A$1:$A$49,0),MATCH(orders!M$1,products!$A$1:$G$1,0))</f>
        <v>3.8849999999999998</v>
      </c>
      <c r="N306" s="5">
        <f t="shared" si="4"/>
        <v>3.8849999999999998</v>
      </c>
    </row>
    <row r="307" spans="1:14" x14ac:dyDescent="0.4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INDEX(customers!$A$1:$I$1001,MATCH(orders!$C307,customers!$A$1:$A$1001,0),MATCH(orders!F$1,customers!$A$1:$I$1,0))</f>
        <v>Benn Checci</v>
      </c>
      <c r="G307" s="2" t="str">
        <f>INDEX(customers!$A$1:$I$1001,MATCH(orders!$C307,customers!$A$1:$A$1001,0),MATCH(orders!G$1,customers!$A$1:$I$1,0))</f>
        <v>No</v>
      </c>
      <c r="H307" s="2" t="str">
        <f>INDEX(customers!$A$1:$I$1001,MATCH(orders!$C307,customers!$A$1:$A$1001,0),MATCH(orders!H$1,customers!$A$1:$I$1,0))</f>
        <v>Eaton</v>
      </c>
      <c r="I307" s="2" t="str">
        <f>INDEX(customers!$A$1:$I$1001,MATCH(orders!$C307,customers!$A$1:$A$1001,0),MATCH(orders!I$1,customers!$A$1:$I$1,0))</f>
        <v>United Kingdom</v>
      </c>
      <c r="J307" t="str">
        <f>INDEX(products!$A$1:$G$49,MATCH(orders!$D307,products!$A$1:$A$49,0),MATCH(orders!J$1,products!$A$1:$G$1,0))</f>
        <v>Lib</v>
      </c>
      <c r="K307" t="str">
        <f>INDEX(products!$A$1:$G$49,MATCH(orders!$D307,products!$A$1:$A$49,0),MATCH(orders!K$1,products!$A$1:$G$1,0))</f>
        <v>M</v>
      </c>
      <c r="L307" s="4">
        <f>INDEX(products!$A$1:$G$49,MATCH(orders!$D307,products!$A$1:$A$49,0),MATCH(orders!L$1,products!$A$1:$G$1,0))</f>
        <v>0.2</v>
      </c>
      <c r="M307" s="5">
        <f>INDEX(products!$A$1:$G$49,MATCH(orders!$D307,products!$A$1:$A$49,0),MATCH(orders!M$1,products!$A$1:$G$1,0))</f>
        <v>4.3650000000000002</v>
      </c>
      <c r="N307" s="5">
        <f t="shared" si="4"/>
        <v>21.825000000000003</v>
      </c>
    </row>
    <row r="308" spans="1:14" x14ac:dyDescent="0.4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INDEX(customers!$A$1:$I$1001,MATCH(orders!$C308,customers!$A$1:$A$1001,0),MATCH(orders!F$1,customers!$A$1:$I$1,0))</f>
        <v>Janifer Bagot</v>
      </c>
      <c r="G308" s="2" t="str">
        <f>INDEX(customers!$A$1:$I$1001,MATCH(orders!$C308,customers!$A$1:$A$1001,0),MATCH(orders!G$1,customers!$A$1:$I$1,0))</f>
        <v>No</v>
      </c>
      <c r="H308" s="2" t="str">
        <f>INDEX(customers!$A$1:$I$1001,MATCH(orders!$C308,customers!$A$1:$A$1001,0),MATCH(orders!H$1,customers!$A$1:$I$1,0))</f>
        <v>Lincoln</v>
      </c>
      <c r="I308" s="2" t="str">
        <f>INDEX(customers!$A$1:$I$1001,MATCH(orders!$C308,customers!$A$1:$A$1001,0),MATCH(orders!I$1,customers!$A$1:$I$1,0))</f>
        <v>United States</v>
      </c>
      <c r="J308" t="str">
        <f>INDEX(products!$A$1:$G$49,MATCH(orders!$D308,products!$A$1:$A$49,0),MATCH(orders!J$1,products!$A$1:$G$1,0))</f>
        <v>Rob</v>
      </c>
      <c r="K308" t="str">
        <f>INDEX(products!$A$1:$G$49,MATCH(orders!$D308,products!$A$1:$A$49,0),MATCH(orders!K$1,products!$A$1:$G$1,0))</f>
        <v>M</v>
      </c>
      <c r="L308" s="4">
        <f>INDEX(products!$A$1:$G$49,MATCH(orders!$D308,products!$A$1:$A$49,0),MATCH(orders!L$1,products!$A$1:$G$1,0))</f>
        <v>0.2</v>
      </c>
      <c r="M308" s="5">
        <f>INDEX(products!$A$1:$G$49,MATCH(orders!$D308,products!$A$1:$A$49,0),MATCH(orders!M$1,products!$A$1:$G$1,0))</f>
        <v>2.9849999999999999</v>
      </c>
      <c r="N308" s="5">
        <f t="shared" si="4"/>
        <v>14.924999999999999</v>
      </c>
    </row>
    <row r="309" spans="1:14" x14ac:dyDescent="0.4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INDEX(customers!$A$1:$I$1001,MATCH(orders!$C309,customers!$A$1:$A$1001,0),MATCH(orders!F$1,customers!$A$1:$I$1,0))</f>
        <v>Ermin Beeble</v>
      </c>
      <c r="G309" s="2" t="str">
        <f>INDEX(customers!$A$1:$I$1001,MATCH(orders!$C309,customers!$A$1:$A$1001,0),MATCH(orders!G$1,customers!$A$1:$I$1,0))</f>
        <v>Yes</v>
      </c>
      <c r="H309" s="2" t="str">
        <f>INDEX(customers!$A$1:$I$1001,MATCH(orders!$C309,customers!$A$1:$A$1001,0),MATCH(orders!H$1,customers!$A$1:$I$1,0))</f>
        <v>Cincinnati</v>
      </c>
      <c r="I309" s="2" t="str">
        <f>INDEX(customers!$A$1:$I$1001,MATCH(orders!$C309,customers!$A$1:$A$1001,0),MATCH(orders!I$1,customers!$A$1:$I$1,0))</f>
        <v>United States</v>
      </c>
      <c r="J309" t="str">
        <f>INDEX(products!$A$1:$G$49,MATCH(orders!$D309,products!$A$1:$A$49,0),MATCH(orders!J$1,products!$A$1:$G$1,0))</f>
        <v>Ara</v>
      </c>
      <c r="K309" t="str">
        <f>INDEX(products!$A$1:$G$49,MATCH(orders!$D309,products!$A$1:$A$49,0),MATCH(orders!K$1,products!$A$1:$G$1,0))</f>
        <v>M</v>
      </c>
      <c r="L309" s="4">
        <f>INDEX(products!$A$1:$G$49,MATCH(orders!$D309,products!$A$1:$A$49,0),MATCH(orders!L$1,products!$A$1:$G$1,0))</f>
        <v>1</v>
      </c>
      <c r="M309" s="5">
        <f>INDEX(products!$A$1:$G$49,MATCH(orders!$D309,products!$A$1:$A$49,0),MATCH(orders!M$1,products!$A$1:$G$1,0))</f>
        <v>11.25</v>
      </c>
      <c r="N309" s="5">
        <f t="shared" si="4"/>
        <v>33.75</v>
      </c>
    </row>
    <row r="310" spans="1:14" x14ac:dyDescent="0.4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INDEX(customers!$A$1:$I$1001,MATCH(orders!$C310,customers!$A$1:$A$1001,0),MATCH(orders!F$1,customers!$A$1:$I$1,0))</f>
        <v>Cos Fluin</v>
      </c>
      <c r="G310" s="2" t="str">
        <f>INDEX(customers!$A$1:$I$1001,MATCH(orders!$C310,customers!$A$1:$A$1001,0),MATCH(orders!G$1,customers!$A$1:$I$1,0))</f>
        <v>No</v>
      </c>
      <c r="H310" s="2" t="str">
        <f>INDEX(customers!$A$1:$I$1001,MATCH(orders!$C310,customers!$A$1:$A$1001,0),MATCH(orders!H$1,customers!$A$1:$I$1,0))</f>
        <v>Sheffield</v>
      </c>
      <c r="I310" s="2" t="str">
        <f>INDEX(customers!$A$1:$I$1001,MATCH(orders!$C310,customers!$A$1:$A$1001,0),MATCH(orders!I$1,customers!$A$1:$I$1,0))</f>
        <v>United Kingdom</v>
      </c>
      <c r="J310" t="str">
        <f>INDEX(products!$A$1:$G$49,MATCH(orders!$D310,products!$A$1:$A$49,0),MATCH(orders!J$1,products!$A$1:$G$1,0))</f>
        <v>Ara</v>
      </c>
      <c r="K310" t="str">
        <f>INDEX(products!$A$1:$G$49,MATCH(orders!$D310,products!$A$1:$A$49,0),MATCH(orders!K$1,products!$A$1:$G$1,0))</f>
        <v>M</v>
      </c>
      <c r="L310" s="4">
        <f>INDEX(products!$A$1:$G$49,MATCH(orders!$D310,products!$A$1:$A$49,0),MATCH(orders!L$1,products!$A$1:$G$1,0))</f>
        <v>1</v>
      </c>
      <c r="M310" s="5">
        <f>INDEX(products!$A$1:$G$49,MATCH(orders!$D310,products!$A$1:$A$49,0),MATCH(orders!M$1,products!$A$1:$G$1,0))</f>
        <v>11.25</v>
      </c>
      <c r="N310" s="5">
        <f t="shared" si="4"/>
        <v>33.75</v>
      </c>
    </row>
    <row r="311" spans="1:14" x14ac:dyDescent="0.4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INDEX(customers!$A$1:$I$1001,MATCH(orders!$C311,customers!$A$1:$A$1001,0),MATCH(orders!F$1,customers!$A$1:$I$1,0))</f>
        <v>Eveleen Bletsor</v>
      </c>
      <c r="G311" s="2" t="str">
        <f>INDEX(customers!$A$1:$I$1001,MATCH(orders!$C311,customers!$A$1:$A$1001,0),MATCH(orders!G$1,customers!$A$1:$I$1,0))</f>
        <v>Yes</v>
      </c>
      <c r="H311" s="2" t="str">
        <f>INDEX(customers!$A$1:$I$1001,MATCH(orders!$C311,customers!$A$1:$A$1001,0),MATCH(orders!H$1,customers!$A$1:$I$1,0))</f>
        <v>West Hartford</v>
      </c>
      <c r="I311" s="2" t="str">
        <f>INDEX(customers!$A$1:$I$1001,MATCH(orders!$C311,customers!$A$1:$A$1001,0),MATCH(orders!I$1,customers!$A$1:$I$1,0))</f>
        <v>United States</v>
      </c>
      <c r="J311" t="str">
        <f>INDEX(products!$A$1:$G$49,MATCH(orders!$D311,products!$A$1:$A$49,0),MATCH(orders!J$1,products!$A$1:$G$1,0))</f>
        <v>Lib</v>
      </c>
      <c r="K311" t="str">
        <f>INDEX(products!$A$1:$G$49,MATCH(orders!$D311,products!$A$1:$A$49,0),MATCH(orders!K$1,products!$A$1:$G$1,0))</f>
        <v>M</v>
      </c>
      <c r="L311" s="4">
        <f>INDEX(products!$A$1:$G$49,MATCH(orders!$D311,products!$A$1:$A$49,0),MATCH(orders!L$1,products!$A$1:$G$1,0))</f>
        <v>0.2</v>
      </c>
      <c r="M311" s="5">
        <f>INDEX(products!$A$1:$G$49,MATCH(orders!$D311,products!$A$1:$A$49,0),MATCH(orders!M$1,products!$A$1:$G$1,0))</f>
        <v>4.3650000000000002</v>
      </c>
      <c r="N311" s="5">
        <f t="shared" si="4"/>
        <v>26.19</v>
      </c>
    </row>
    <row r="312" spans="1:14" x14ac:dyDescent="0.4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INDEX(customers!$A$1:$I$1001,MATCH(orders!$C312,customers!$A$1:$A$1001,0),MATCH(orders!F$1,customers!$A$1:$I$1,0))</f>
        <v>Paola Brydell</v>
      </c>
      <c r="G312" s="2" t="str">
        <f>INDEX(customers!$A$1:$I$1001,MATCH(orders!$C312,customers!$A$1:$A$1001,0),MATCH(orders!G$1,customers!$A$1:$I$1,0))</f>
        <v>No</v>
      </c>
      <c r="H312" s="2" t="str">
        <f>INDEX(customers!$A$1:$I$1001,MATCH(orders!$C312,customers!$A$1:$A$1001,0),MATCH(orders!H$1,customers!$A$1:$I$1,0))</f>
        <v>Listowel</v>
      </c>
      <c r="I312" s="2" t="str">
        <f>INDEX(customers!$A$1:$I$1001,MATCH(orders!$C312,customers!$A$1:$A$1001,0),MATCH(orders!I$1,customers!$A$1:$I$1,0))</f>
        <v>Ireland</v>
      </c>
      <c r="J312" t="str">
        <f>INDEX(products!$A$1:$G$49,MATCH(orders!$D312,products!$A$1:$A$49,0),MATCH(orders!J$1,products!$A$1:$G$1,0))</f>
        <v>Exc</v>
      </c>
      <c r="K312" t="str">
        <f>INDEX(products!$A$1:$G$49,MATCH(orders!$D312,products!$A$1:$A$49,0),MATCH(orders!K$1,products!$A$1:$G$1,0))</f>
        <v>L</v>
      </c>
      <c r="L312" s="4">
        <f>INDEX(products!$A$1:$G$49,MATCH(orders!$D312,products!$A$1:$A$49,0),MATCH(orders!L$1,products!$A$1:$G$1,0))</f>
        <v>1</v>
      </c>
      <c r="M312" s="5">
        <f>INDEX(products!$A$1:$G$49,MATCH(orders!$D312,products!$A$1:$A$49,0),MATCH(orders!M$1,products!$A$1:$G$1,0))</f>
        <v>14.85</v>
      </c>
      <c r="N312" s="5">
        <f t="shared" si="4"/>
        <v>14.85</v>
      </c>
    </row>
    <row r="313" spans="1:14" x14ac:dyDescent="0.4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INDEX(customers!$A$1:$I$1001,MATCH(orders!$C313,customers!$A$1:$A$1001,0),MATCH(orders!F$1,customers!$A$1:$I$1,0))</f>
        <v>Claudetta Rushe</v>
      </c>
      <c r="G313" s="2" t="str">
        <f>INDEX(customers!$A$1:$I$1001,MATCH(orders!$C313,customers!$A$1:$A$1001,0),MATCH(orders!G$1,customers!$A$1:$I$1,0))</f>
        <v>Yes</v>
      </c>
      <c r="H313" s="2" t="str">
        <f>INDEX(customers!$A$1:$I$1001,MATCH(orders!$C313,customers!$A$1:$A$1001,0),MATCH(orders!H$1,customers!$A$1:$I$1,0))</f>
        <v>Charlotte</v>
      </c>
      <c r="I313" s="2" t="str">
        <f>INDEX(customers!$A$1:$I$1001,MATCH(orders!$C313,customers!$A$1:$A$1001,0),MATCH(orders!I$1,customers!$A$1:$I$1,0))</f>
        <v>United States</v>
      </c>
      <c r="J313" t="str">
        <f>INDEX(products!$A$1:$G$49,MATCH(orders!$D313,products!$A$1:$A$49,0),MATCH(orders!J$1,products!$A$1:$G$1,0))</f>
        <v>Exc</v>
      </c>
      <c r="K313" t="str">
        <f>INDEX(products!$A$1:$G$49,MATCH(orders!$D313,products!$A$1:$A$49,0),MATCH(orders!K$1,products!$A$1:$G$1,0))</f>
        <v>M</v>
      </c>
      <c r="L313" s="4">
        <f>INDEX(products!$A$1:$G$49,MATCH(orders!$D313,products!$A$1:$A$49,0),MATCH(orders!L$1,products!$A$1:$G$1,0))</f>
        <v>2.5</v>
      </c>
      <c r="M313" s="5">
        <f>INDEX(products!$A$1:$G$49,MATCH(orders!$D313,products!$A$1:$A$49,0),MATCH(orders!M$1,products!$A$1:$G$1,0))</f>
        <v>31.624999999999996</v>
      </c>
      <c r="N313" s="5">
        <f t="shared" si="4"/>
        <v>189.74999999999997</v>
      </c>
    </row>
    <row r="314" spans="1:14" x14ac:dyDescent="0.4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INDEX(customers!$A$1:$I$1001,MATCH(orders!$C314,customers!$A$1:$A$1001,0),MATCH(orders!F$1,customers!$A$1:$I$1,0))</f>
        <v>Natka Leethem</v>
      </c>
      <c r="G314" s="2" t="str">
        <f>INDEX(customers!$A$1:$I$1001,MATCH(orders!$C314,customers!$A$1:$A$1001,0),MATCH(orders!G$1,customers!$A$1:$I$1,0))</f>
        <v>Yes</v>
      </c>
      <c r="H314" s="2" t="str">
        <f>INDEX(customers!$A$1:$I$1001,MATCH(orders!$C314,customers!$A$1:$A$1001,0),MATCH(orders!H$1,customers!$A$1:$I$1,0))</f>
        <v>Alexandria</v>
      </c>
      <c r="I314" s="2" t="str">
        <f>INDEX(customers!$A$1:$I$1001,MATCH(orders!$C314,customers!$A$1:$A$1001,0),MATCH(orders!I$1,customers!$A$1:$I$1,0))</f>
        <v>United States</v>
      </c>
      <c r="J314" t="str">
        <f>INDEX(products!$A$1:$G$49,MATCH(orders!$D314,products!$A$1:$A$49,0),MATCH(orders!J$1,products!$A$1:$G$1,0))</f>
        <v>Rob</v>
      </c>
      <c r="K314" t="str">
        <f>INDEX(products!$A$1:$G$49,MATCH(orders!$D314,products!$A$1:$A$49,0),MATCH(orders!K$1,products!$A$1:$G$1,0))</f>
        <v>M</v>
      </c>
      <c r="L314" s="4">
        <f>INDEX(products!$A$1:$G$49,MATCH(orders!$D314,products!$A$1:$A$49,0),MATCH(orders!L$1,products!$A$1:$G$1,0))</f>
        <v>0.5</v>
      </c>
      <c r="M314" s="5">
        <f>INDEX(products!$A$1:$G$49,MATCH(orders!$D314,products!$A$1:$A$49,0),MATCH(orders!M$1,products!$A$1:$G$1,0))</f>
        <v>5.97</v>
      </c>
      <c r="N314" s="5">
        <f t="shared" si="4"/>
        <v>5.97</v>
      </c>
    </row>
    <row r="315" spans="1:14" x14ac:dyDescent="0.4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INDEX(customers!$A$1:$I$1001,MATCH(orders!$C315,customers!$A$1:$A$1001,0),MATCH(orders!F$1,customers!$A$1:$I$1,0))</f>
        <v>Ailene Nesfield</v>
      </c>
      <c r="G315" s="2" t="str">
        <f>INDEX(customers!$A$1:$I$1001,MATCH(orders!$C315,customers!$A$1:$A$1001,0),MATCH(orders!G$1,customers!$A$1:$I$1,0))</f>
        <v>Yes</v>
      </c>
      <c r="H315" s="2" t="str">
        <f>INDEX(customers!$A$1:$I$1001,MATCH(orders!$C315,customers!$A$1:$A$1001,0),MATCH(orders!H$1,customers!$A$1:$I$1,0))</f>
        <v>Belfast</v>
      </c>
      <c r="I315" s="2" t="str">
        <f>INDEX(customers!$A$1:$I$1001,MATCH(orders!$C315,customers!$A$1:$A$1001,0),MATCH(orders!I$1,customers!$A$1:$I$1,0))</f>
        <v>United Kingdom</v>
      </c>
      <c r="J315" t="str">
        <f>INDEX(products!$A$1:$G$49,MATCH(orders!$D315,products!$A$1:$A$49,0),MATCH(orders!J$1,products!$A$1:$G$1,0))</f>
        <v>Rob</v>
      </c>
      <c r="K315" t="str">
        <f>INDEX(products!$A$1:$G$49,MATCH(orders!$D315,products!$A$1:$A$49,0),MATCH(orders!K$1,products!$A$1:$G$1,0))</f>
        <v>M</v>
      </c>
      <c r="L315" s="4">
        <f>INDEX(products!$A$1:$G$49,MATCH(orders!$D315,products!$A$1:$A$49,0),MATCH(orders!L$1,products!$A$1:$G$1,0))</f>
        <v>1</v>
      </c>
      <c r="M315" s="5">
        <f>INDEX(products!$A$1:$G$49,MATCH(orders!$D315,products!$A$1:$A$49,0),MATCH(orders!M$1,products!$A$1:$G$1,0))</f>
        <v>9.9499999999999993</v>
      </c>
      <c r="N315" s="5">
        <f t="shared" si="4"/>
        <v>29.849999999999998</v>
      </c>
    </row>
    <row r="316" spans="1:14" x14ac:dyDescent="0.4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INDEX(customers!$A$1:$I$1001,MATCH(orders!$C316,customers!$A$1:$A$1001,0),MATCH(orders!F$1,customers!$A$1:$I$1,0))</f>
        <v>Stacy Pickworth</v>
      </c>
      <c r="G316" s="2" t="str">
        <f>INDEX(customers!$A$1:$I$1001,MATCH(orders!$C316,customers!$A$1:$A$1001,0),MATCH(orders!G$1,customers!$A$1:$I$1,0))</f>
        <v>No</v>
      </c>
      <c r="H316" s="2" t="str">
        <f>INDEX(customers!$A$1:$I$1001,MATCH(orders!$C316,customers!$A$1:$A$1001,0),MATCH(orders!H$1,customers!$A$1:$I$1,0))</f>
        <v>Las Vegas</v>
      </c>
      <c r="I316" s="2" t="str">
        <f>INDEX(customers!$A$1:$I$1001,MATCH(orders!$C316,customers!$A$1:$A$1001,0),MATCH(orders!I$1,customers!$A$1:$I$1,0))</f>
        <v>United States</v>
      </c>
      <c r="J316" t="str">
        <f>INDEX(products!$A$1:$G$49,MATCH(orders!$D316,products!$A$1:$A$49,0),MATCH(orders!J$1,products!$A$1:$G$1,0))</f>
        <v>Rob</v>
      </c>
      <c r="K316" t="str">
        <f>INDEX(products!$A$1:$G$49,MATCH(orders!$D316,products!$A$1:$A$49,0),MATCH(orders!K$1,products!$A$1:$G$1,0))</f>
        <v>D</v>
      </c>
      <c r="L316" s="4">
        <f>INDEX(products!$A$1:$G$49,MATCH(orders!$D316,products!$A$1:$A$49,0),MATCH(orders!L$1,products!$A$1:$G$1,0))</f>
        <v>1</v>
      </c>
      <c r="M316" s="5">
        <f>INDEX(products!$A$1:$G$49,MATCH(orders!$D316,products!$A$1:$A$49,0),MATCH(orders!M$1,products!$A$1:$G$1,0))</f>
        <v>8.9499999999999993</v>
      </c>
      <c r="N316" s="5">
        <f t="shared" si="4"/>
        <v>44.75</v>
      </c>
    </row>
    <row r="317" spans="1:14" x14ac:dyDescent="0.4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INDEX(customers!$A$1:$I$1001,MATCH(orders!$C317,customers!$A$1:$A$1001,0),MATCH(orders!F$1,customers!$A$1:$I$1,0))</f>
        <v>Melli Brockway</v>
      </c>
      <c r="G317" s="2" t="str">
        <f>INDEX(customers!$A$1:$I$1001,MATCH(orders!$C317,customers!$A$1:$A$1001,0),MATCH(orders!G$1,customers!$A$1:$I$1,0))</f>
        <v>Yes</v>
      </c>
      <c r="H317" s="2" t="str">
        <f>INDEX(customers!$A$1:$I$1001,MATCH(orders!$C317,customers!$A$1:$A$1001,0),MATCH(orders!H$1,customers!$A$1:$I$1,0))</f>
        <v>Des Moines</v>
      </c>
      <c r="I317" s="2" t="str">
        <f>INDEX(customers!$A$1:$I$1001,MATCH(orders!$C317,customers!$A$1:$A$1001,0),MATCH(orders!I$1,customers!$A$1:$I$1,0))</f>
        <v>United States</v>
      </c>
      <c r="J317" t="str">
        <f>INDEX(products!$A$1:$G$49,MATCH(orders!$D317,products!$A$1:$A$49,0),MATCH(orders!J$1,products!$A$1:$G$1,0))</f>
        <v>Exc</v>
      </c>
      <c r="K317" t="str">
        <f>INDEX(products!$A$1:$G$49,MATCH(orders!$D317,products!$A$1:$A$49,0),MATCH(orders!K$1,products!$A$1:$G$1,0))</f>
        <v>L</v>
      </c>
      <c r="L317" s="4">
        <f>INDEX(products!$A$1:$G$49,MATCH(orders!$D317,products!$A$1:$A$49,0),MATCH(orders!L$1,products!$A$1:$G$1,0))</f>
        <v>2.5</v>
      </c>
      <c r="M317" s="5">
        <f>INDEX(products!$A$1:$G$49,MATCH(orders!$D317,products!$A$1:$A$49,0),MATCH(orders!M$1,products!$A$1:$G$1,0))</f>
        <v>34.154999999999994</v>
      </c>
      <c r="N317" s="5">
        <f t="shared" si="4"/>
        <v>34.154999999999994</v>
      </c>
    </row>
    <row r="318" spans="1:14" x14ac:dyDescent="0.4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INDEX(customers!$A$1:$I$1001,MATCH(orders!$C318,customers!$A$1:$A$1001,0),MATCH(orders!F$1,customers!$A$1:$I$1,0))</f>
        <v>Nanny Lush</v>
      </c>
      <c r="G318" s="2" t="str">
        <f>INDEX(customers!$A$1:$I$1001,MATCH(orders!$C318,customers!$A$1:$A$1001,0),MATCH(orders!G$1,customers!$A$1:$I$1,0))</f>
        <v>No</v>
      </c>
      <c r="H318" s="2" t="str">
        <f>INDEX(customers!$A$1:$I$1001,MATCH(orders!$C318,customers!$A$1:$A$1001,0),MATCH(orders!H$1,customers!$A$1:$I$1,0))</f>
        <v>Ballivor</v>
      </c>
      <c r="I318" s="2" t="str">
        <f>INDEX(customers!$A$1:$I$1001,MATCH(orders!$C318,customers!$A$1:$A$1001,0),MATCH(orders!I$1,customers!$A$1:$I$1,0))</f>
        <v>Ireland</v>
      </c>
      <c r="J318" t="str">
        <f>INDEX(products!$A$1:$G$49,MATCH(orders!$D318,products!$A$1:$A$49,0),MATCH(orders!J$1,products!$A$1:$G$1,0))</f>
        <v>Exc</v>
      </c>
      <c r="K318" t="str">
        <f>INDEX(products!$A$1:$G$49,MATCH(orders!$D318,products!$A$1:$A$49,0),MATCH(orders!K$1,products!$A$1:$G$1,0))</f>
        <v>L</v>
      </c>
      <c r="L318" s="4">
        <f>INDEX(products!$A$1:$G$49,MATCH(orders!$D318,products!$A$1:$A$49,0),MATCH(orders!L$1,products!$A$1:$G$1,0))</f>
        <v>2.5</v>
      </c>
      <c r="M318" s="5">
        <f>INDEX(products!$A$1:$G$49,MATCH(orders!$D318,products!$A$1:$A$49,0),MATCH(orders!M$1,products!$A$1:$G$1,0))</f>
        <v>34.154999999999994</v>
      </c>
      <c r="N318" s="5">
        <f t="shared" si="4"/>
        <v>204.92999999999995</v>
      </c>
    </row>
    <row r="319" spans="1:14" x14ac:dyDescent="0.4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INDEX(customers!$A$1:$I$1001,MATCH(orders!$C319,customers!$A$1:$A$1001,0),MATCH(orders!F$1,customers!$A$1:$I$1,0))</f>
        <v>Selma McMillian</v>
      </c>
      <c r="G319" s="2" t="str">
        <f>INDEX(customers!$A$1:$I$1001,MATCH(orders!$C319,customers!$A$1:$A$1001,0),MATCH(orders!G$1,customers!$A$1:$I$1,0))</f>
        <v>No</v>
      </c>
      <c r="H319" s="2" t="str">
        <f>INDEX(customers!$A$1:$I$1001,MATCH(orders!$C319,customers!$A$1:$A$1001,0),MATCH(orders!H$1,customers!$A$1:$I$1,0))</f>
        <v>Akron</v>
      </c>
      <c r="I319" s="2" t="str">
        <f>INDEX(customers!$A$1:$I$1001,MATCH(orders!$C319,customers!$A$1:$A$1001,0),MATCH(orders!I$1,customers!$A$1:$I$1,0))</f>
        <v>United States</v>
      </c>
      <c r="J319" t="str">
        <f>INDEX(products!$A$1:$G$49,MATCH(orders!$D319,products!$A$1:$A$49,0),MATCH(orders!J$1,products!$A$1:$G$1,0))</f>
        <v>Exc</v>
      </c>
      <c r="K319" t="str">
        <f>INDEX(products!$A$1:$G$49,MATCH(orders!$D319,products!$A$1:$A$49,0),MATCH(orders!K$1,products!$A$1:$G$1,0))</f>
        <v>D</v>
      </c>
      <c r="L319" s="4">
        <f>INDEX(products!$A$1:$G$49,MATCH(orders!$D319,products!$A$1:$A$49,0),MATCH(orders!L$1,products!$A$1:$G$1,0))</f>
        <v>0.5</v>
      </c>
      <c r="M319" s="5">
        <f>INDEX(products!$A$1:$G$49,MATCH(orders!$D319,products!$A$1:$A$49,0),MATCH(orders!M$1,products!$A$1:$G$1,0))</f>
        <v>7.29</v>
      </c>
      <c r="N319" s="5">
        <f t="shared" si="4"/>
        <v>21.87</v>
      </c>
    </row>
    <row r="320" spans="1:14" x14ac:dyDescent="0.4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INDEX(customers!$A$1:$I$1001,MATCH(orders!$C320,customers!$A$1:$A$1001,0),MATCH(orders!F$1,customers!$A$1:$I$1,0))</f>
        <v>Tess Bennison</v>
      </c>
      <c r="G320" s="2" t="str">
        <f>INDEX(customers!$A$1:$I$1001,MATCH(orders!$C320,customers!$A$1:$A$1001,0),MATCH(orders!G$1,customers!$A$1:$I$1,0))</f>
        <v>Yes</v>
      </c>
      <c r="H320" s="2" t="str">
        <f>INDEX(customers!$A$1:$I$1001,MATCH(orders!$C320,customers!$A$1:$A$1001,0),MATCH(orders!H$1,customers!$A$1:$I$1,0))</f>
        <v>West Palm Beach</v>
      </c>
      <c r="I320" s="2" t="str">
        <f>INDEX(customers!$A$1:$I$1001,MATCH(orders!$C320,customers!$A$1:$A$1001,0),MATCH(orders!I$1,customers!$A$1:$I$1,0))</f>
        <v>United States</v>
      </c>
      <c r="J320" t="str">
        <f>INDEX(products!$A$1:$G$49,MATCH(orders!$D320,products!$A$1:$A$49,0),MATCH(orders!J$1,products!$A$1:$G$1,0))</f>
        <v>Ara</v>
      </c>
      <c r="K320" t="str">
        <f>INDEX(products!$A$1:$G$49,MATCH(orders!$D320,products!$A$1:$A$49,0),MATCH(orders!K$1,products!$A$1:$G$1,0))</f>
        <v>M</v>
      </c>
      <c r="L320" s="4">
        <f>INDEX(products!$A$1:$G$49,MATCH(orders!$D320,products!$A$1:$A$49,0),MATCH(orders!L$1,products!$A$1:$G$1,0))</f>
        <v>2.5</v>
      </c>
      <c r="M320" s="5">
        <f>INDEX(products!$A$1:$G$49,MATCH(orders!$D320,products!$A$1:$A$49,0),MATCH(orders!M$1,products!$A$1:$G$1,0))</f>
        <v>25.874999999999996</v>
      </c>
      <c r="N320" s="5">
        <f t="shared" si="4"/>
        <v>51.749999999999993</v>
      </c>
    </row>
    <row r="321" spans="1:14" x14ac:dyDescent="0.4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INDEX(customers!$A$1:$I$1001,MATCH(orders!$C321,customers!$A$1:$A$1001,0),MATCH(orders!F$1,customers!$A$1:$I$1,0))</f>
        <v>Gabie Tweed</v>
      </c>
      <c r="G321" s="2" t="str">
        <f>INDEX(customers!$A$1:$I$1001,MATCH(orders!$C321,customers!$A$1:$A$1001,0),MATCH(orders!G$1,customers!$A$1:$I$1,0))</f>
        <v>Yes</v>
      </c>
      <c r="H321" s="2" t="str">
        <f>INDEX(customers!$A$1:$I$1001,MATCH(orders!$C321,customers!$A$1:$A$1001,0),MATCH(orders!H$1,customers!$A$1:$I$1,0))</f>
        <v>Fresno</v>
      </c>
      <c r="I321" s="2" t="str">
        <f>INDEX(customers!$A$1:$I$1001,MATCH(orders!$C321,customers!$A$1:$A$1001,0),MATCH(orders!I$1,customers!$A$1:$I$1,0))</f>
        <v>United States</v>
      </c>
      <c r="J321" t="str">
        <f>INDEX(products!$A$1:$G$49,MATCH(orders!$D321,products!$A$1:$A$49,0),MATCH(orders!J$1,products!$A$1:$G$1,0))</f>
        <v>Exc</v>
      </c>
      <c r="K321" t="str">
        <f>INDEX(products!$A$1:$G$49,MATCH(orders!$D321,products!$A$1:$A$49,0),MATCH(orders!K$1,products!$A$1:$G$1,0))</f>
        <v>M</v>
      </c>
      <c r="L321" s="4">
        <f>INDEX(products!$A$1:$G$49,MATCH(orders!$D321,products!$A$1:$A$49,0),MATCH(orders!L$1,products!$A$1:$G$1,0))</f>
        <v>0.2</v>
      </c>
      <c r="M321" s="5">
        <f>INDEX(products!$A$1:$G$49,MATCH(orders!$D321,products!$A$1:$A$49,0),MATCH(orders!M$1,products!$A$1:$G$1,0))</f>
        <v>4.125</v>
      </c>
      <c r="N321" s="5">
        <f t="shared" si="4"/>
        <v>8.25</v>
      </c>
    </row>
    <row r="322" spans="1:14" x14ac:dyDescent="0.4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INDEX(customers!$A$1:$I$1001,MATCH(orders!$C322,customers!$A$1:$A$1001,0),MATCH(orders!F$1,customers!$A$1:$I$1,0))</f>
        <v>Gabie Tweed</v>
      </c>
      <c r="G322" s="2" t="str">
        <f>INDEX(customers!$A$1:$I$1001,MATCH(orders!$C322,customers!$A$1:$A$1001,0),MATCH(orders!G$1,customers!$A$1:$I$1,0))</f>
        <v>Yes</v>
      </c>
      <c r="H322" s="2" t="str">
        <f>INDEX(customers!$A$1:$I$1001,MATCH(orders!$C322,customers!$A$1:$A$1001,0),MATCH(orders!H$1,customers!$A$1:$I$1,0))</f>
        <v>Fresno</v>
      </c>
      <c r="I322" s="2" t="str">
        <f>INDEX(customers!$A$1:$I$1001,MATCH(orders!$C322,customers!$A$1:$A$1001,0),MATCH(orders!I$1,customers!$A$1:$I$1,0))</f>
        <v>United States</v>
      </c>
      <c r="J322" t="str">
        <f>INDEX(products!$A$1:$G$49,MATCH(orders!$D322,products!$A$1:$A$49,0),MATCH(orders!J$1,products!$A$1:$G$1,0))</f>
        <v>Ara</v>
      </c>
      <c r="K322" t="str">
        <f>INDEX(products!$A$1:$G$49,MATCH(orders!$D322,products!$A$1:$A$49,0),MATCH(orders!K$1,products!$A$1:$G$1,0))</f>
        <v>L</v>
      </c>
      <c r="L322" s="4">
        <f>INDEX(products!$A$1:$G$49,MATCH(orders!$D322,products!$A$1:$A$49,0),MATCH(orders!L$1,products!$A$1:$G$1,0))</f>
        <v>0.2</v>
      </c>
      <c r="M322" s="5">
        <f>INDEX(products!$A$1:$G$49,MATCH(orders!$D322,products!$A$1:$A$49,0),MATCH(orders!M$1,products!$A$1:$G$1,0))</f>
        <v>3.8849999999999998</v>
      </c>
      <c r="N322" s="5">
        <f t="shared" si="4"/>
        <v>19.424999999999997</v>
      </c>
    </row>
    <row r="323" spans="1:14" x14ac:dyDescent="0.4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INDEX(customers!$A$1:$I$1001,MATCH(orders!$C323,customers!$A$1:$A$1001,0),MATCH(orders!F$1,customers!$A$1:$I$1,0))</f>
        <v>Gaile Goggin</v>
      </c>
      <c r="G323" s="2" t="str">
        <f>INDEX(customers!$A$1:$I$1001,MATCH(orders!$C323,customers!$A$1:$A$1001,0),MATCH(orders!G$1,customers!$A$1:$I$1,0))</f>
        <v>Yes</v>
      </c>
      <c r="H323" s="2" t="str">
        <f>INDEX(customers!$A$1:$I$1001,MATCH(orders!$C323,customers!$A$1:$A$1001,0),MATCH(orders!H$1,customers!$A$1:$I$1,0))</f>
        <v>Sandyford</v>
      </c>
      <c r="I323" s="2" t="str">
        <f>INDEX(customers!$A$1:$I$1001,MATCH(orders!$C323,customers!$A$1:$A$1001,0),MATCH(orders!I$1,customers!$A$1:$I$1,0))</f>
        <v>Ireland</v>
      </c>
      <c r="J323" t="str">
        <f>INDEX(products!$A$1:$G$49,MATCH(orders!$D323,products!$A$1:$A$49,0),MATCH(orders!J$1,products!$A$1:$G$1,0))</f>
        <v>Ara</v>
      </c>
      <c r="K323" t="str">
        <f>INDEX(products!$A$1:$G$49,MATCH(orders!$D323,products!$A$1:$A$49,0),MATCH(orders!K$1,products!$A$1:$G$1,0))</f>
        <v>M</v>
      </c>
      <c r="L323" s="4">
        <f>INDEX(products!$A$1:$G$49,MATCH(orders!$D323,products!$A$1:$A$49,0),MATCH(orders!L$1,products!$A$1:$G$1,0))</f>
        <v>0.2</v>
      </c>
      <c r="M323" s="5">
        <f>INDEX(products!$A$1:$G$49,MATCH(orders!$D323,products!$A$1:$A$49,0),MATCH(orders!M$1,products!$A$1:$G$1,0))</f>
        <v>3.375</v>
      </c>
      <c r="N323" s="5">
        <f t="shared" ref="N323:N386" si="5">E323*M323</f>
        <v>20.25</v>
      </c>
    </row>
    <row r="324" spans="1:14" x14ac:dyDescent="0.4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INDEX(customers!$A$1:$I$1001,MATCH(orders!$C324,customers!$A$1:$A$1001,0),MATCH(orders!F$1,customers!$A$1:$I$1,0))</f>
        <v>Skylar Jeyness</v>
      </c>
      <c r="G324" s="2" t="str">
        <f>INDEX(customers!$A$1:$I$1001,MATCH(orders!$C324,customers!$A$1:$A$1001,0),MATCH(orders!G$1,customers!$A$1:$I$1,0))</f>
        <v>No</v>
      </c>
      <c r="H324" s="2" t="str">
        <f>INDEX(customers!$A$1:$I$1001,MATCH(orders!$C324,customers!$A$1:$A$1001,0),MATCH(orders!H$1,customers!$A$1:$I$1,0))</f>
        <v>Dublin</v>
      </c>
      <c r="I324" s="2" t="str">
        <f>INDEX(customers!$A$1:$I$1001,MATCH(orders!$C324,customers!$A$1:$A$1001,0),MATCH(orders!I$1,customers!$A$1:$I$1,0))</f>
        <v>Ireland</v>
      </c>
      <c r="J324" t="str">
        <f>INDEX(products!$A$1:$G$49,MATCH(orders!$D324,products!$A$1:$A$49,0),MATCH(orders!J$1,products!$A$1:$G$1,0))</f>
        <v>Lib</v>
      </c>
      <c r="K324" t="str">
        <f>INDEX(products!$A$1:$G$49,MATCH(orders!$D324,products!$A$1:$A$49,0),MATCH(orders!K$1,products!$A$1:$G$1,0))</f>
        <v>D</v>
      </c>
      <c r="L324" s="4">
        <f>INDEX(products!$A$1:$G$49,MATCH(orders!$D324,products!$A$1:$A$49,0),MATCH(orders!L$1,products!$A$1:$G$1,0))</f>
        <v>0.5</v>
      </c>
      <c r="M324" s="5">
        <f>INDEX(products!$A$1:$G$49,MATCH(orders!$D324,products!$A$1:$A$49,0),MATCH(orders!M$1,products!$A$1:$G$1,0))</f>
        <v>7.77</v>
      </c>
      <c r="N324" s="5">
        <f t="shared" si="5"/>
        <v>23.31</v>
      </c>
    </row>
    <row r="325" spans="1:14" x14ac:dyDescent="0.4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INDEX(customers!$A$1:$I$1001,MATCH(orders!$C325,customers!$A$1:$A$1001,0),MATCH(orders!F$1,customers!$A$1:$I$1,0))</f>
        <v>Donica Bonhome</v>
      </c>
      <c r="G325" s="2" t="str">
        <f>INDEX(customers!$A$1:$I$1001,MATCH(orders!$C325,customers!$A$1:$A$1001,0),MATCH(orders!G$1,customers!$A$1:$I$1,0))</f>
        <v>Yes</v>
      </c>
      <c r="H325" s="2" t="str">
        <f>INDEX(customers!$A$1:$I$1001,MATCH(orders!$C325,customers!$A$1:$A$1001,0),MATCH(orders!H$1,customers!$A$1:$I$1,0))</f>
        <v>Knoxville</v>
      </c>
      <c r="I325" s="2" t="str">
        <f>INDEX(customers!$A$1:$I$1001,MATCH(orders!$C325,customers!$A$1:$A$1001,0),MATCH(orders!I$1,customers!$A$1:$I$1,0))</f>
        <v>United States</v>
      </c>
      <c r="J325" t="str">
        <f>INDEX(products!$A$1:$G$49,MATCH(orders!$D325,products!$A$1:$A$49,0),MATCH(orders!J$1,products!$A$1:$G$1,0))</f>
        <v>Exc</v>
      </c>
      <c r="K325" t="str">
        <f>INDEX(products!$A$1:$G$49,MATCH(orders!$D325,products!$A$1:$A$49,0),MATCH(orders!K$1,products!$A$1:$G$1,0))</f>
        <v>D</v>
      </c>
      <c r="L325" s="4">
        <f>INDEX(products!$A$1:$G$49,MATCH(orders!$D325,products!$A$1:$A$49,0),MATCH(orders!L$1,products!$A$1:$G$1,0))</f>
        <v>0.2</v>
      </c>
      <c r="M325" s="5">
        <f>INDEX(products!$A$1:$G$49,MATCH(orders!$D325,products!$A$1:$A$49,0),MATCH(orders!M$1,products!$A$1:$G$1,0))</f>
        <v>3.645</v>
      </c>
      <c r="N325" s="5">
        <f t="shared" si="5"/>
        <v>18.225000000000001</v>
      </c>
    </row>
    <row r="326" spans="1:14" x14ac:dyDescent="0.4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INDEX(customers!$A$1:$I$1001,MATCH(orders!$C326,customers!$A$1:$A$1001,0),MATCH(orders!F$1,customers!$A$1:$I$1,0))</f>
        <v>Diena Peetermann</v>
      </c>
      <c r="G326" s="2" t="str">
        <f>INDEX(customers!$A$1:$I$1001,MATCH(orders!$C326,customers!$A$1:$A$1001,0),MATCH(orders!G$1,customers!$A$1:$I$1,0))</f>
        <v>No</v>
      </c>
      <c r="H326" s="2" t="str">
        <f>INDEX(customers!$A$1:$I$1001,MATCH(orders!$C326,customers!$A$1:$A$1001,0),MATCH(orders!H$1,customers!$A$1:$I$1,0))</f>
        <v>Shawnee Mission</v>
      </c>
      <c r="I326" s="2" t="str">
        <f>INDEX(customers!$A$1:$I$1001,MATCH(orders!$C326,customers!$A$1:$A$1001,0),MATCH(orders!I$1,customers!$A$1:$I$1,0))</f>
        <v>United States</v>
      </c>
      <c r="J326" t="str">
        <f>INDEX(products!$A$1:$G$49,MATCH(orders!$D326,products!$A$1:$A$49,0),MATCH(orders!J$1,products!$A$1:$G$1,0))</f>
        <v>Exc</v>
      </c>
      <c r="K326" t="str">
        <f>INDEX(products!$A$1:$G$49,MATCH(orders!$D326,products!$A$1:$A$49,0),MATCH(orders!K$1,products!$A$1:$G$1,0))</f>
        <v>M</v>
      </c>
      <c r="L326" s="4">
        <f>INDEX(products!$A$1:$G$49,MATCH(orders!$D326,products!$A$1:$A$49,0),MATCH(orders!L$1,products!$A$1:$G$1,0))</f>
        <v>1</v>
      </c>
      <c r="M326" s="5">
        <f>INDEX(products!$A$1:$G$49,MATCH(orders!$D326,products!$A$1:$A$49,0),MATCH(orders!M$1,products!$A$1:$G$1,0))</f>
        <v>13.75</v>
      </c>
      <c r="N326" s="5">
        <f t="shared" si="5"/>
        <v>13.75</v>
      </c>
    </row>
    <row r="327" spans="1:14" x14ac:dyDescent="0.4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INDEX(customers!$A$1:$I$1001,MATCH(orders!$C327,customers!$A$1:$A$1001,0),MATCH(orders!F$1,customers!$A$1:$I$1,0))</f>
        <v>Trina Le Sarr</v>
      </c>
      <c r="G327" s="2" t="str">
        <f>INDEX(customers!$A$1:$I$1001,MATCH(orders!$C327,customers!$A$1:$A$1001,0),MATCH(orders!G$1,customers!$A$1:$I$1,0))</f>
        <v>Yes</v>
      </c>
      <c r="H327" s="2" t="str">
        <f>INDEX(customers!$A$1:$I$1001,MATCH(orders!$C327,customers!$A$1:$A$1001,0),MATCH(orders!H$1,customers!$A$1:$I$1,0))</f>
        <v>San Francisco</v>
      </c>
      <c r="I327" s="2" t="str">
        <f>INDEX(customers!$A$1:$I$1001,MATCH(orders!$C327,customers!$A$1:$A$1001,0),MATCH(orders!I$1,customers!$A$1:$I$1,0))</f>
        <v>United States</v>
      </c>
      <c r="J327" t="str">
        <f>INDEX(products!$A$1:$G$49,MATCH(orders!$D327,products!$A$1:$A$49,0),MATCH(orders!J$1,products!$A$1:$G$1,0))</f>
        <v>Ara</v>
      </c>
      <c r="K327" t="str">
        <f>INDEX(products!$A$1:$G$49,MATCH(orders!$D327,products!$A$1:$A$49,0),MATCH(orders!K$1,products!$A$1:$G$1,0))</f>
        <v>L</v>
      </c>
      <c r="L327" s="4">
        <f>INDEX(products!$A$1:$G$49,MATCH(orders!$D327,products!$A$1:$A$49,0),MATCH(orders!L$1,products!$A$1:$G$1,0))</f>
        <v>2.5</v>
      </c>
      <c r="M327" s="5">
        <f>INDEX(products!$A$1:$G$49,MATCH(orders!$D327,products!$A$1:$A$49,0),MATCH(orders!M$1,products!$A$1:$G$1,0))</f>
        <v>29.784999999999997</v>
      </c>
      <c r="N327" s="5">
        <f t="shared" si="5"/>
        <v>29.784999999999997</v>
      </c>
    </row>
    <row r="328" spans="1:14" x14ac:dyDescent="0.4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INDEX(customers!$A$1:$I$1001,MATCH(orders!$C328,customers!$A$1:$A$1001,0),MATCH(orders!F$1,customers!$A$1:$I$1,0))</f>
        <v>Flynn Antony</v>
      </c>
      <c r="G328" s="2" t="str">
        <f>INDEX(customers!$A$1:$I$1001,MATCH(orders!$C328,customers!$A$1:$A$1001,0),MATCH(orders!G$1,customers!$A$1:$I$1,0))</f>
        <v>No</v>
      </c>
      <c r="H328" s="2" t="str">
        <f>INDEX(customers!$A$1:$I$1001,MATCH(orders!$C328,customers!$A$1:$A$1001,0),MATCH(orders!H$1,customers!$A$1:$I$1,0))</f>
        <v>Birmingham</v>
      </c>
      <c r="I328" s="2" t="str">
        <f>INDEX(customers!$A$1:$I$1001,MATCH(orders!$C328,customers!$A$1:$A$1001,0),MATCH(orders!I$1,customers!$A$1:$I$1,0))</f>
        <v>United States</v>
      </c>
      <c r="J328" t="str">
        <f>INDEX(products!$A$1:$G$49,MATCH(orders!$D328,products!$A$1:$A$49,0),MATCH(orders!J$1,products!$A$1:$G$1,0))</f>
        <v>Rob</v>
      </c>
      <c r="K328" t="str">
        <f>INDEX(products!$A$1:$G$49,MATCH(orders!$D328,products!$A$1:$A$49,0),MATCH(orders!K$1,products!$A$1:$G$1,0))</f>
        <v>D</v>
      </c>
      <c r="L328" s="4">
        <f>INDEX(products!$A$1:$G$49,MATCH(orders!$D328,products!$A$1:$A$49,0),MATCH(orders!L$1,products!$A$1:$G$1,0))</f>
        <v>1</v>
      </c>
      <c r="M328" s="5">
        <f>INDEX(products!$A$1:$G$49,MATCH(orders!$D328,products!$A$1:$A$49,0),MATCH(orders!M$1,products!$A$1:$G$1,0))</f>
        <v>8.9499999999999993</v>
      </c>
      <c r="N328" s="5">
        <f t="shared" si="5"/>
        <v>44.75</v>
      </c>
    </row>
    <row r="329" spans="1:14" x14ac:dyDescent="0.4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INDEX(customers!$A$1:$I$1001,MATCH(orders!$C329,customers!$A$1:$A$1001,0),MATCH(orders!F$1,customers!$A$1:$I$1,0))</f>
        <v>Baudoin Alldridge</v>
      </c>
      <c r="G329" s="2" t="str">
        <f>INDEX(customers!$A$1:$I$1001,MATCH(orders!$C329,customers!$A$1:$A$1001,0),MATCH(orders!G$1,customers!$A$1:$I$1,0))</f>
        <v>Yes</v>
      </c>
      <c r="H329" s="2" t="str">
        <f>INDEX(customers!$A$1:$I$1001,MATCH(orders!$C329,customers!$A$1:$A$1001,0),MATCH(orders!H$1,customers!$A$1:$I$1,0))</f>
        <v>Brooklyn</v>
      </c>
      <c r="I329" s="2" t="str">
        <f>INDEX(customers!$A$1:$I$1001,MATCH(orders!$C329,customers!$A$1:$A$1001,0),MATCH(orders!I$1,customers!$A$1:$I$1,0))</f>
        <v>United States</v>
      </c>
      <c r="J329" t="str">
        <f>INDEX(products!$A$1:$G$49,MATCH(orders!$D329,products!$A$1:$A$49,0),MATCH(orders!J$1,products!$A$1:$G$1,0))</f>
        <v>Rob</v>
      </c>
      <c r="K329" t="str">
        <f>INDEX(products!$A$1:$G$49,MATCH(orders!$D329,products!$A$1:$A$49,0),MATCH(orders!K$1,products!$A$1:$G$1,0))</f>
        <v>D</v>
      </c>
      <c r="L329" s="4">
        <f>INDEX(products!$A$1:$G$49,MATCH(orders!$D329,products!$A$1:$A$49,0),MATCH(orders!L$1,products!$A$1:$G$1,0))</f>
        <v>1</v>
      </c>
      <c r="M329" s="5">
        <f>INDEX(products!$A$1:$G$49,MATCH(orders!$D329,products!$A$1:$A$49,0),MATCH(orders!M$1,products!$A$1:$G$1,0))</f>
        <v>8.9499999999999993</v>
      </c>
      <c r="N329" s="5">
        <f t="shared" si="5"/>
        <v>44.75</v>
      </c>
    </row>
    <row r="330" spans="1:14" x14ac:dyDescent="0.4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INDEX(customers!$A$1:$I$1001,MATCH(orders!$C330,customers!$A$1:$A$1001,0),MATCH(orders!F$1,customers!$A$1:$I$1,0))</f>
        <v>Homer Dulany</v>
      </c>
      <c r="G330" s="2" t="str">
        <f>INDEX(customers!$A$1:$I$1001,MATCH(orders!$C330,customers!$A$1:$A$1001,0),MATCH(orders!G$1,customers!$A$1:$I$1,0))</f>
        <v>Yes</v>
      </c>
      <c r="H330" s="2" t="str">
        <f>INDEX(customers!$A$1:$I$1001,MATCH(orders!$C330,customers!$A$1:$A$1001,0),MATCH(orders!H$1,customers!$A$1:$I$1,0))</f>
        <v>El Paso</v>
      </c>
      <c r="I330" s="2" t="str">
        <f>INDEX(customers!$A$1:$I$1001,MATCH(orders!$C330,customers!$A$1:$A$1001,0),MATCH(orders!I$1,customers!$A$1:$I$1,0))</f>
        <v>United States</v>
      </c>
      <c r="J330" t="str">
        <f>INDEX(products!$A$1:$G$49,MATCH(orders!$D330,products!$A$1:$A$49,0),MATCH(orders!J$1,products!$A$1:$G$1,0))</f>
        <v>Lib</v>
      </c>
      <c r="K330" t="str">
        <f>INDEX(products!$A$1:$G$49,MATCH(orders!$D330,products!$A$1:$A$49,0),MATCH(orders!K$1,products!$A$1:$G$1,0))</f>
        <v>L</v>
      </c>
      <c r="L330" s="4">
        <f>INDEX(products!$A$1:$G$49,MATCH(orders!$D330,products!$A$1:$A$49,0),MATCH(orders!L$1,products!$A$1:$G$1,0))</f>
        <v>0.5</v>
      </c>
      <c r="M330" s="5">
        <f>INDEX(products!$A$1:$G$49,MATCH(orders!$D330,products!$A$1:$A$49,0),MATCH(orders!M$1,products!$A$1:$G$1,0))</f>
        <v>9.51</v>
      </c>
      <c r="N330" s="5">
        <f t="shared" si="5"/>
        <v>38.04</v>
      </c>
    </row>
    <row r="331" spans="1:14" x14ac:dyDescent="0.4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INDEX(customers!$A$1:$I$1001,MATCH(orders!$C331,customers!$A$1:$A$1001,0),MATCH(orders!F$1,customers!$A$1:$I$1,0))</f>
        <v>Lisa Goodger</v>
      </c>
      <c r="G331" s="2" t="str">
        <f>INDEX(customers!$A$1:$I$1001,MATCH(orders!$C331,customers!$A$1:$A$1001,0),MATCH(orders!G$1,customers!$A$1:$I$1,0))</f>
        <v>Yes</v>
      </c>
      <c r="H331" s="2" t="str">
        <f>INDEX(customers!$A$1:$I$1001,MATCH(orders!$C331,customers!$A$1:$A$1001,0),MATCH(orders!H$1,customers!$A$1:$I$1,0))</f>
        <v>Sacramento</v>
      </c>
      <c r="I331" s="2" t="str">
        <f>INDEX(customers!$A$1:$I$1001,MATCH(orders!$C331,customers!$A$1:$A$1001,0),MATCH(orders!I$1,customers!$A$1:$I$1,0))</f>
        <v>United States</v>
      </c>
      <c r="J331" t="str">
        <f>INDEX(products!$A$1:$G$49,MATCH(orders!$D331,products!$A$1:$A$49,0),MATCH(orders!J$1,products!$A$1:$G$1,0))</f>
        <v>Rob</v>
      </c>
      <c r="K331" t="str">
        <f>INDEX(products!$A$1:$G$49,MATCH(orders!$D331,products!$A$1:$A$49,0),MATCH(orders!K$1,products!$A$1:$G$1,0))</f>
        <v>D</v>
      </c>
      <c r="L331" s="4">
        <f>INDEX(products!$A$1:$G$49,MATCH(orders!$D331,products!$A$1:$A$49,0),MATCH(orders!L$1,products!$A$1:$G$1,0))</f>
        <v>0.5</v>
      </c>
      <c r="M331" s="5">
        <f>INDEX(products!$A$1:$G$49,MATCH(orders!$D331,products!$A$1:$A$49,0),MATCH(orders!M$1,products!$A$1:$G$1,0))</f>
        <v>5.3699999999999992</v>
      </c>
      <c r="N331" s="5">
        <f t="shared" si="5"/>
        <v>21.479999999999997</v>
      </c>
    </row>
    <row r="332" spans="1:14" x14ac:dyDescent="0.4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INDEX(customers!$A$1:$I$1001,MATCH(orders!$C332,customers!$A$1:$A$1001,0),MATCH(orders!F$1,customers!$A$1:$I$1,0))</f>
        <v>Selma McMillian</v>
      </c>
      <c r="G332" s="2" t="str">
        <f>INDEX(customers!$A$1:$I$1001,MATCH(orders!$C332,customers!$A$1:$A$1001,0),MATCH(orders!G$1,customers!$A$1:$I$1,0))</f>
        <v>No</v>
      </c>
      <c r="H332" s="2" t="str">
        <f>INDEX(customers!$A$1:$I$1001,MATCH(orders!$C332,customers!$A$1:$A$1001,0),MATCH(orders!H$1,customers!$A$1:$I$1,0))</f>
        <v>Akron</v>
      </c>
      <c r="I332" s="2" t="str">
        <f>INDEX(customers!$A$1:$I$1001,MATCH(orders!$C332,customers!$A$1:$A$1001,0),MATCH(orders!I$1,customers!$A$1:$I$1,0))</f>
        <v>United States</v>
      </c>
      <c r="J332" t="str">
        <f>INDEX(products!$A$1:$G$49,MATCH(orders!$D332,products!$A$1:$A$49,0),MATCH(orders!J$1,products!$A$1:$G$1,0))</f>
        <v>Rob</v>
      </c>
      <c r="K332" t="str">
        <f>INDEX(products!$A$1:$G$49,MATCH(orders!$D332,products!$A$1:$A$49,0),MATCH(orders!K$1,products!$A$1:$G$1,0))</f>
        <v>D</v>
      </c>
      <c r="L332" s="4">
        <f>INDEX(products!$A$1:$G$49,MATCH(orders!$D332,products!$A$1:$A$49,0),MATCH(orders!L$1,products!$A$1:$G$1,0))</f>
        <v>0.5</v>
      </c>
      <c r="M332" s="5">
        <f>INDEX(products!$A$1:$G$49,MATCH(orders!$D332,products!$A$1:$A$49,0),MATCH(orders!M$1,products!$A$1:$G$1,0))</f>
        <v>5.3699999999999992</v>
      </c>
      <c r="N332" s="5">
        <f t="shared" si="5"/>
        <v>16.11</v>
      </c>
    </row>
    <row r="333" spans="1:14" x14ac:dyDescent="0.4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INDEX(customers!$A$1:$I$1001,MATCH(orders!$C333,customers!$A$1:$A$1001,0),MATCH(orders!F$1,customers!$A$1:$I$1,0))</f>
        <v>Corine Drewett</v>
      </c>
      <c r="G333" s="2" t="str">
        <f>INDEX(customers!$A$1:$I$1001,MATCH(orders!$C333,customers!$A$1:$A$1001,0),MATCH(orders!G$1,customers!$A$1:$I$1,0))</f>
        <v>Yes</v>
      </c>
      <c r="H333" s="2" t="str">
        <f>INDEX(customers!$A$1:$I$1001,MATCH(orders!$C333,customers!$A$1:$A$1001,0),MATCH(orders!H$1,customers!$A$1:$I$1,0))</f>
        <v>Boynton Beach</v>
      </c>
      <c r="I333" s="2" t="str">
        <f>INDEX(customers!$A$1:$I$1001,MATCH(orders!$C333,customers!$A$1:$A$1001,0),MATCH(orders!I$1,customers!$A$1:$I$1,0))</f>
        <v>United States</v>
      </c>
      <c r="J333" t="str">
        <f>INDEX(products!$A$1:$G$49,MATCH(orders!$D333,products!$A$1:$A$49,0),MATCH(orders!J$1,products!$A$1:$G$1,0))</f>
        <v>Rob</v>
      </c>
      <c r="K333" t="str">
        <f>INDEX(products!$A$1:$G$49,MATCH(orders!$D333,products!$A$1:$A$49,0),MATCH(orders!K$1,products!$A$1:$G$1,0))</f>
        <v>M</v>
      </c>
      <c r="L333" s="4">
        <f>INDEX(products!$A$1:$G$49,MATCH(orders!$D333,products!$A$1:$A$49,0),MATCH(orders!L$1,products!$A$1:$G$1,0))</f>
        <v>2.5</v>
      </c>
      <c r="M333" s="5">
        <f>INDEX(products!$A$1:$G$49,MATCH(orders!$D333,products!$A$1:$A$49,0),MATCH(orders!M$1,products!$A$1:$G$1,0))</f>
        <v>22.884999999999998</v>
      </c>
      <c r="N333" s="5">
        <f t="shared" si="5"/>
        <v>22.884999999999998</v>
      </c>
    </row>
    <row r="334" spans="1:14" x14ac:dyDescent="0.4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INDEX(customers!$A$1:$I$1001,MATCH(orders!$C334,customers!$A$1:$A$1001,0),MATCH(orders!F$1,customers!$A$1:$I$1,0))</f>
        <v>Quinn Parsons</v>
      </c>
      <c r="G334" s="2" t="str">
        <f>INDEX(customers!$A$1:$I$1001,MATCH(orders!$C334,customers!$A$1:$A$1001,0),MATCH(orders!G$1,customers!$A$1:$I$1,0))</f>
        <v>Yes</v>
      </c>
      <c r="H334" s="2" t="str">
        <f>INDEX(customers!$A$1:$I$1001,MATCH(orders!$C334,customers!$A$1:$A$1001,0),MATCH(orders!H$1,customers!$A$1:$I$1,0))</f>
        <v>Los Angeles</v>
      </c>
      <c r="I334" s="2" t="str">
        <f>INDEX(customers!$A$1:$I$1001,MATCH(orders!$C334,customers!$A$1:$A$1001,0),MATCH(orders!I$1,customers!$A$1:$I$1,0))</f>
        <v>United States</v>
      </c>
      <c r="J334" t="str">
        <f>INDEX(products!$A$1:$G$49,MATCH(orders!$D334,products!$A$1:$A$49,0),MATCH(orders!J$1,products!$A$1:$G$1,0))</f>
        <v>Ara</v>
      </c>
      <c r="K334" t="str">
        <f>INDEX(products!$A$1:$G$49,MATCH(orders!$D334,products!$A$1:$A$49,0),MATCH(orders!K$1,products!$A$1:$G$1,0))</f>
        <v>D</v>
      </c>
      <c r="L334" s="4">
        <f>INDEX(products!$A$1:$G$49,MATCH(orders!$D334,products!$A$1:$A$49,0),MATCH(orders!L$1,products!$A$1:$G$1,0))</f>
        <v>0.5</v>
      </c>
      <c r="M334" s="5">
        <f>INDEX(products!$A$1:$G$49,MATCH(orders!$D334,products!$A$1:$A$49,0),MATCH(orders!M$1,products!$A$1:$G$1,0))</f>
        <v>5.97</v>
      </c>
      <c r="N334" s="5">
        <f t="shared" si="5"/>
        <v>17.91</v>
      </c>
    </row>
    <row r="335" spans="1:14" x14ac:dyDescent="0.4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INDEX(customers!$A$1:$I$1001,MATCH(orders!$C335,customers!$A$1:$A$1001,0),MATCH(orders!F$1,customers!$A$1:$I$1,0))</f>
        <v>Vivyan Ceely</v>
      </c>
      <c r="G335" s="2" t="str">
        <f>INDEX(customers!$A$1:$I$1001,MATCH(orders!$C335,customers!$A$1:$A$1001,0),MATCH(orders!G$1,customers!$A$1:$I$1,0))</f>
        <v>Yes</v>
      </c>
      <c r="H335" s="2" t="str">
        <f>INDEX(customers!$A$1:$I$1001,MATCH(orders!$C335,customers!$A$1:$A$1001,0),MATCH(orders!H$1,customers!$A$1:$I$1,0))</f>
        <v>Baltimore</v>
      </c>
      <c r="I335" s="2" t="str">
        <f>INDEX(customers!$A$1:$I$1001,MATCH(orders!$C335,customers!$A$1:$A$1001,0),MATCH(orders!I$1,customers!$A$1:$I$1,0))</f>
        <v>United States</v>
      </c>
      <c r="J335" t="str">
        <f>INDEX(products!$A$1:$G$49,MATCH(orders!$D335,products!$A$1:$A$49,0),MATCH(orders!J$1,products!$A$1:$G$1,0))</f>
        <v>Rob</v>
      </c>
      <c r="K335" t="str">
        <f>INDEX(products!$A$1:$G$49,MATCH(orders!$D335,products!$A$1:$A$49,0),MATCH(orders!K$1,products!$A$1:$G$1,0))</f>
        <v>M</v>
      </c>
      <c r="L335" s="4">
        <f>INDEX(products!$A$1:$G$49,MATCH(orders!$D335,products!$A$1:$A$49,0),MATCH(orders!L$1,products!$A$1:$G$1,0))</f>
        <v>0.5</v>
      </c>
      <c r="M335" s="5">
        <f>INDEX(products!$A$1:$G$49,MATCH(orders!$D335,products!$A$1:$A$49,0),MATCH(orders!M$1,products!$A$1:$G$1,0))</f>
        <v>5.97</v>
      </c>
      <c r="N335" s="5">
        <f t="shared" si="5"/>
        <v>23.88</v>
      </c>
    </row>
    <row r="336" spans="1:14" x14ac:dyDescent="0.4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INDEX(customers!$A$1:$I$1001,MATCH(orders!$C336,customers!$A$1:$A$1001,0),MATCH(orders!F$1,customers!$A$1:$I$1,0))</f>
        <v>Elonore Goodings</v>
      </c>
      <c r="G336" s="2" t="str">
        <f>INDEX(customers!$A$1:$I$1001,MATCH(orders!$C336,customers!$A$1:$A$1001,0),MATCH(orders!G$1,customers!$A$1:$I$1,0))</f>
        <v>No</v>
      </c>
      <c r="H336" s="2" t="str">
        <f>INDEX(customers!$A$1:$I$1001,MATCH(orders!$C336,customers!$A$1:$A$1001,0),MATCH(orders!H$1,customers!$A$1:$I$1,0))</f>
        <v>Salt Lake City</v>
      </c>
      <c r="I336" s="2" t="str">
        <f>INDEX(customers!$A$1:$I$1001,MATCH(orders!$C336,customers!$A$1:$A$1001,0),MATCH(orders!I$1,customers!$A$1:$I$1,0))</f>
        <v>United States</v>
      </c>
      <c r="J336" t="str">
        <f>INDEX(products!$A$1:$G$49,MATCH(orders!$D336,products!$A$1:$A$49,0),MATCH(orders!J$1,products!$A$1:$G$1,0))</f>
        <v>Rob</v>
      </c>
      <c r="K336" t="str">
        <f>INDEX(products!$A$1:$G$49,MATCH(orders!$D336,products!$A$1:$A$49,0),MATCH(orders!K$1,products!$A$1:$G$1,0))</f>
        <v>L</v>
      </c>
      <c r="L336" s="4">
        <f>INDEX(products!$A$1:$G$49,MATCH(orders!$D336,products!$A$1:$A$49,0),MATCH(orders!L$1,products!$A$1:$G$1,0))</f>
        <v>1</v>
      </c>
      <c r="M336" s="5">
        <f>INDEX(products!$A$1:$G$49,MATCH(orders!$D336,products!$A$1:$A$49,0),MATCH(orders!M$1,products!$A$1:$G$1,0))</f>
        <v>11.95</v>
      </c>
      <c r="N336" s="5">
        <f t="shared" si="5"/>
        <v>59.75</v>
      </c>
    </row>
    <row r="337" spans="1:14" x14ac:dyDescent="0.4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INDEX(customers!$A$1:$I$1001,MATCH(orders!$C337,customers!$A$1:$A$1001,0),MATCH(orders!F$1,customers!$A$1:$I$1,0))</f>
        <v>Clement Vasiliev</v>
      </c>
      <c r="G337" s="2" t="str">
        <f>INDEX(customers!$A$1:$I$1001,MATCH(orders!$C337,customers!$A$1:$A$1001,0),MATCH(orders!G$1,customers!$A$1:$I$1,0))</f>
        <v>Yes</v>
      </c>
      <c r="H337" s="2" t="str">
        <f>INDEX(customers!$A$1:$I$1001,MATCH(orders!$C337,customers!$A$1:$A$1001,0),MATCH(orders!H$1,customers!$A$1:$I$1,0))</f>
        <v>Garland</v>
      </c>
      <c r="I337" s="2" t="str">
        <f>INDEX(customers!$A$1:$I$1001,MATCH(orders!$C337,customers!$A$1:$A$1001,0),MATCH(orders!I$1,customers!$A$1:$I$1,0))</f>
        <v>United States</v>
      </c>
      <c r="J337" t="str">
        <f>INDEX(products!$A$1:$G$49,MATCH(orders!$D337,products!$A$1:$A$49,0),MATCH(orders!J$1,products!$A$1:$G$1,0))</f>
        <v>Lib</v>
      </c>
      <c r="K337" t="str">
        <f>INDEX(products!$A$1:$G$49,MATCH(orders!$D337,products!$A$1:$A$49,0),MATCH(orders!K$1,products!$A$1:$G$1,0))</f>
        <v>L</v>
      </c>
      <c r="L337" s="4">
        <f>INDEX(products!$A$1:$G$49,MATCH(orders!$D337,products!$A$1:$A$49,0),MATCH(orders!L$1,products!$A$1:$G$1,0))</f>
        <v>0.2</v>
      </c>
      <c r="M337" s="5">
        <f>INDEX(products!$A$1:$G$49,MATCH(orders!$D337,products!$A$1:$A$49,0),MATCH(orders!M$1,products!$A$1:$G$1,0))</f>
        <v>4.7549999999999999</v>
      </c>
      <c r="N337" s="5">
        <f t="shared" si="5"/>
        <v>28.53</v>
      </c>
    </row>
    <row r="338" spans="1:14" x14ac:dyDescent="0.4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INDEX(customers!$A$1:$I$1001,MATCH(orders!$C338,customers!$A$1:$A$1001,0),MATCH(orders!F$1,customers!$A$1:$I$1,0))</f>
        <v>Terencio O'Moylan</v>
      </c>
      <c r="G338" s="2" t="str">
        <f>INDEX(customers!$A$1:$I$1001,MATCH(orders!$C338,customers!$A$1:$A$1001,0),MATCH(orders!G$1,customers!$A$1:$I$1,0))</f>
        <v>No</v>
      </c>
      <c r="H338" s="2" t="str">
        <f>INDEX(customers!$A$1:$I$1001,MATCH(orders!$C338,customers!$A$1:$A$1001,0),MATCH(orders!H$1,customers!$A$1:$I$1,0))</f>
        <v>Church End</v>
      </c>
      <c r="I338" s="2" t="str">
        <f>INDEX(customers!$A$1:$I$1001,MATCH(orders!$C338,customers!$A$1:$A$1001,0),MATCH(orders!I$1,customers!$A$1:$I$1,0))</f>
        <v>United Kingdom</v>
      </c>
      <c r="J338" t="str">
        <f>INDEX(products!$A$1:$G$49,MATCH(orders!$D338,products!$A$1:$A$49,0),MATCH(orders!J$1,products!$A$1:$G$1,0))</f>
        <v>Ara</v>
      </c>
      <c r="K338" t="str">
        <f>INDEX(products!$A$1:$G$49,MATCH(orders!$D338,products!$A$1:$A$49,0),MATCH(orders!K$1,products!$A$1:$G$1,0))</f>
        <v>M</v>
      </c>
      <c r="L338" s="4">
        <f>INDEX(products!$A$1:$G$49,MATCH(orders!$D338,products!$A$1:$A$49,0),MATCH(orders!L$1,products!$A$1:$G$1,0))</f>
        <v>1</v>
      </c>
      <c r="M338" s="5">
        <f>INDEX(products!$A$1:$G$49,MATCH(orders!$D338,products!$A$1:$A$49,0),MATCH(orders!M$1,products!$A$1:$G$1,0))</f>
        <v>11.25</v>
      </c>
      <c r="N338" s="5">
        <f t="shared" si="5"/>
        <v>45</v>
      </c>
    </row>
    <row r="339" spans="1:14" x14ac:dyDescent="0.4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INDEX(customers!$A$1:$I$1001,MATCH(orders!$C339,customers!$A$1:$A$1001,0),MATCH(orders!F$1,customers!$A$1:$I$1,0))</f>
        <v>Flynn Antony</v>
      </c>
      <c r="G339" s="2" t="str">
        <f>INDEX(customers!$A$1:$I$1001,MATCH(orders!$C339,customers!$A$1:$A$1001,0),MATCH(orders!G$1,customers!$A$1:$I$1,0))</f>
        <v>No</v>
      </c>
      <c r="H339" s="2" t="str">
        <f>INDEX(customers!$A$1:$I$1001,MATCH(orders!$C339,customers!$A$1:$A$1001,0),MATCH(orders!H$1,customers!$A$1:$I$1,0))</f>
        <v>Birmingham</v>
      </c>
      <c r="I339" s="2" t="str">
        <f>INDEX(customers!$A$1:$I$1001,MATCH(orders!$C339,customers!$A$1:$A$1001,0),MATCH(orders!I$1,customers!$A$1:$I$1,0))</f>
        <v>United States</v>
      </c>
      <c r="J339" t="str">
        <f>INDEX(products!$A$1:$G$49,MATCH(orders!$D339,products!$A$1:$A$49,0),MATCH(orders!J$1,products!$A$1:$G$1,0))</f>
        <v>Exc</v>
      </c>
      <c r="K339" t="str">
        <f>INDEX(products!$A$1:$G$49,MATCH(orders!$D339,products!$A$1:$A$49,0),MATCH(orders!K$1,products!$A$1:$G$1,0))</f>
        <v>D</v>
      </c>
      <c r="L339" s="4">
        <f>INDEX(products!$A$1:$G$49,MATCH(orders!$D339,products!$A$1:$A$49,0),MATCH(orders!L$1,products!$A$1:$G$1,0))</f>
        <v>2.5</v>
      </c>
      <c r="M339" s="5">
        <f>INDEX(products!$A$1:$G$49,MATCH(orders!$D339,products!$A$1:$A$49,0),MATCH(orders!M$1,products!$A$1:$G$1,0))</f>
        <v>27.945</v>
      </c>
      <c r="N339" s="5">
        <f t="shared" si="5"/>
        <v>55.89</v>
      </c>
    </row>
    <row r="340" spans="1:14" x14ac:dyDescent="0.4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INDEX(customers!$A$1:$I$1001,MATCH(orders!$C340,customers!$A$1:$A$1001,0),MATCH(orders!F$1,customers!$A$1:$I$1,0))</f>
        <v>Wyatan Fetherston</v>
      </c>
      <c r="G340" s="2" t="str">
        <f>INDEX(customers!$A$1:$I$1001,MATCH(orders!$C340,customers!$A$1:$A$1001,0),MATCH(orders!G$1,customers!$A$1:$I$1,0))</f>
        <v>No</v>
      </c>
      <c r="H340" s="2" t="str">
        <f>INDEX(customers!$A$1:$I$1001,MATCH(orders!$C340,customers!$A$1:$A$1001,0),MATCH(orders!H$1,customers!$A$1:$I$1,0))</f>
        <v>New York City</v>
      </c>
      <c r="I340" s="2" t="str">
        <f>INDEX(customers!$A$1:$I$1001,MATCH(orders!$C340,customers!$A$1:$A$1001,0),MATCH(orders!I$1,customers!$A$1:$I$1,0))</f>
        <v>United States</v>
      </c>
      <c r="J340" t="str">
        <f>INDEX(products!$A$1:$G$49,MATCH(orders!$D340,products!$A$1:$A$49,0),MATCH(orders!J$1,products!$A$1:$G$1,0))</f>
        <v>Exc</v>
      </c>
      <c r="K340" t="str">
        <f>INDEX(products!$A$1:$G$49,MATCH(orders!$D340,products!$A$1:$A$49,0),MATCH(orders!K$1,products!$A$1:$G$1,0))</f>
        <v>L</v>
      </c>
      <c r="L340" s="4">
        <f>INDEX(products!$A$1:$G$49,MATCH(orders!$D340,products!$A$1:$A$49,0),MATCH(orders!L$1,products!$A$1:$G$1,0))</f>
        <v>1</v>
      </c>
      <c r="M340" s="5">
        <f>INDEX(products!$A$1:$G$49,MATCH(orders!$D340,products!$A$1:$A$49,0),MATCH(orders!M$1,products!$A$1:$G$1,0))</f>
        <v>14.85</v>
      </c>
      <c r="N340" s="5">
        <f t="shared" si="5"/>
        <v>59.4</v>
      </c>
    </row>
    <row r="341" spans="1:14" x14ac:dyDescent="0.4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INDEX(customers!$A$1:$I$1001,MATCH(orders!$C341,customers!$A$1:$A$1001,0),MATCH(orders!F$1,customers!$A$1:$I$1,0))</f>
        <v>Emmaline Rasmus</v>
      </c>
      <c r="G341" s="2" t="str">
        <f>INDEX(customers!$A$1:$I$1001,MATCH(orders!$C341,customers!$A$1:$A$1001,0),MATCH(orders!G$1,customers!$A$1:$I$1,0))</f>
        <v>Yes</v>
      </c>
      <c r="H341" s="2" t="str">
        <f>INDEX(customers!$A$1:$I$1001,MATCH(orders!$C341,customers!$A$1:$A$1001,0),MATCH(orders!H$1,customers!$A$1:$I$1,0))</f>
        <v>Boston</v>
      </c>
      <c r="I341" s="2" t="str">
        <f>INDEX(customers!$A$1:$I$1001,MATCH(orders!$C341,customers!$A$1:$A$1001,0),MATCH(orders!I$1,customers!$A$1:$I$1,0))</f>
        <v>United States</v>
      </c>
      <c r="J341" t="str">
        <f>INDEX(products!$A$1:$G$49,MATCH(orders!$D341,products!$A$1:$A$49,0),MATCH(orders!J$1,products!$A$1:$G$1,0))</f>
        <v>Exc</v>
      </c>
      <c r="K341" t="str">
        <f>INDEX(products!$A$1:$G$49,MATCH(orders!$D341,products!$A$1:$A$49,0),MATCH(orders!K$1,products!$A$1:$G$1,0))</f>
        <v>D</v>
      </c>
      <c r="L341" s="4">
        <f>INDEX(products!$A$1:$G$49,MATCH(orders!$D341,products!$A$1:$A$49,0),MATCH(orders!L$1,products!$A$1:$G$1,0))</f>
        <v>0.2</v>
      </c>
      <c r="M341" s="5">
        <f>INDEX(products!$A$1:$G$49,MATCH(orders!$D341,products!$A$1:$A$49,0),MATCH(orders!M$1,products!$A$1:$G$1,0))</f>
        <v>3.645</v>
      </c>
      <c r="N341" s="5">
        <f t="shared" si="5"/>
        <v>7.29</v>
      </c>
    </row>
    <row r="342" spans="1:14" x14ac:dyDescent="0.4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INDEX(customers!$A$1:$I$1001,MATCH(orders!$C342,customers!$A$1:$A$1001,0),MATCH(orders!F$1,customers!$A$1:$I$1,0))</f>
        <v>Wesley Giorgioni</v>
      </c>
      <c r="G342" s="2" t="str">
        <f>INDEX(customers!$A$1:$I$1001,MATCH(orders!$C342,customers!$A$1:$A$1001,0),MATCH(orders!G$1,customers!$A$1:$I$1,0))</f>
        <v>Yes</v>
      </c>
      <c r="H342" s="2" t="str">
        <f>INDEX(customers!$A$1:$I$1001,MATCH(orders!$C342,customers!$A$1:$A$1001,0),MATCH(orders!H$1,customers!$A$1:$I$1,0))</f>
        <v>San Francisco</v>
      </c>
      <c r="I342" s="2" t="str">
        <f>INDEX(customers!$A$1:$I$1001,MATCH(orders!$C342,customers!$A$1:$A$1001,0),MATCH(orders!I$1,customers!$A$1:$I$1,0))</f>
        <v>United States</v>
      </c>
      <c r="J342" t="str">
        <f>INDEX(products!$A$1:$G$49,MATCH(orders!$D342,products!$A$1:$A$49,0),MATCH(orders!J$1,products!$A$1:$G$1,0))</f>
        <v>Exc</v>
      </c>
      <c r="K342" t="str">
        <f>INDEX(products!$A$1:$G$49,MATCH(orders!$D342,products!$A$1:$A$49,0),MATCH(orders!K$1,products!$A$1:$G$1,0))</f>
        <v>D</v>
      </c>
      <c r="L342" s="4">
        <f>INDEX(products!$A$1:$G$49,MATCH(orders!$D342,products!$A$1:$A$49,0),MATCH(orders!L$1,products!$A$1:$G$1,0))</f>
        <v>0.5</v>
      </c>
      <c r="M342" s="5">
        <f>INDEX(products!$A$1:$G$49,MATCH(orders!$D342,products!$A$1:$A$49,0),MATCH(orders!M$1,products!$A$1:$G$1,0))</f>
        <v>7.29</v>
      </c>
      <c r="N342" s="5">
        <f t="shared" si="5"/>
        <v>7.29</v>
      </c>
    </row>
    <row r="343" spans="1:14" x14ac:dyDescent="0.4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INDEX(customers!$A$1:$I$1001,MATCH(orders!$C343,customers!$A$1:$A$1001,0),MATCH(orders!F$1,customers!$A$1:$I$1,0))</f>
        <v>Lucienne Scargle</v>
      </c>
      <c r="G343" s="2" t="str">
        <f>INDEX(customers!$A$1:$I$1001,MATCH(orders!$C343,customers!$A$1:$A$1001,0),MATCH(orders!G$1,customers!$A$1:$I$1,0))</f>
        <v>No</v>
      </c>
      <c r="H343" s="2" t="str">
        <f>INDEX(customers!$A$1:$I$1001,MATCH(orders!$C343,customers!$A$1:$A$1001,0),MATCH(orders!H$1,customers!$A$1:$I$1,0))</f>
        <v>Indianapolis</v>
      </c>
      <c r="I343" s="2" t="str">
        <f>INDEX(customers!$A$1:$I$1001,MATCH(orders!$C343,customers!$A$1:$A$1001,0),MATCH(orders!I$1,customers!$A$1:$I$1,0))</f>
        <v>United States</v>
      </c>
      <c r="J343" t="str">
        <f>INDEX(products!$A$1:$G$49,MATCH(orders!$D343,products!$A$1:$A$49,0),MATCH(orders!J$1,products!$A$1:$G$1,0))</f>
        <v>Exc</v>
      </c>
      <c r="K343" t="str">
        <f>INDEX(products!$A$1:$G$49,MATCH(orders!$D343,products!$A$1:$A$49,0),MATCH(orders!K$1,products!$A$1:$G$1,0))</f>
        <v>L</v>
      </c>
      <c r="L343" s="4">
        <f>INDEX(products!$A$1:$G$49,MATCH(orders!$D343,products!$A$1:$A$49,0),MATCH(orders!L$1,products!$A$1:$G$1,0))</f>
        <v>0.5</v>
      </c>
      <c r="M343" s="5">
        <f>INDEX(products!$A$1:$G$49,MATCH(orders!$D343,products!$A$1:$A$49,0),MATCH(orders!M$1,products!$A$1:$G$1,0))</f>
        <v>8.91</v>
      </c>
      <c r="N343" s="5">
        <f t="shared" si="5"/>
        <v>17.82</v>
      </c>
    </row>
    <row r="344" spans="1:14" x14ac:dyDescent="0.4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INDEX(customers!$A$1:$I$1001,MATCH(orders!$C344,customers!$A$1:$A$1001,0),MATCH(orders!F$1,customers!$A$1:$I$1,0))</f>
        <v>Lucienne Scargle</v>
      </c>
      <c r="G344" s="2" t="str">
        <f>INDEX(customers!$A$1:$I$1001,MATCH(orders!$C344,customers!$A$1:$A$1001,0),MATCH(orders!G$1,customers!$A$1:$I$1,0))</f>
        <v>No</v>
      </c>
      <c r="H344" s="2" t="str">
        <f>INDEX(customers!$A$1:$I$1001,MATCH(orders!$C344,customers!$A$1:$A$1001,0),MATCH(orders!H$1,customers!$A$1:$I$1,0))</f>
        <v>Indianapolis</v>
      </c>
      <c r="I344" s="2" t="str">
        <f>INDEX(customers!$A$1:$I$1001,MATCH(orders!$C344,customers!$A$1:$A$1001,0),MATCH(orders!I$1,customers!$A$1:$I$1,0))</f>
        <v>United States</v>
      </c>
      <c r="J344" t="str">
        <f>INDEX(products!$A$1:$G$49,MATCH(orders!$D344,products!$A$1:$A$49,0),MATCH(orders!J$1,products!$A$1:$G$1,0))</f>
        <v>Lib</v>
      </c>
      <c r="K344" t="str">
        <f>INDEX(products!$A$1:$G$49,MATCH(orders!$D344,products!$A$1:$A$49,0),MATCH(orders!K$1,products!$A$1:$G$1,0))</f>
        <v>D</v>
      </c>
      <c r="L344" s="4">
        <f>INDEX(products!$A$1:$G$49,MATCH(orders!$D344,products!$A$1:$A$49,0),MATCH(orders!L$1,products!$A$1:$G$1,0))</f>
        <v>0.5</v>
      </c>
      <c r="M344" s="5">
        <f>INDEX(products!$A$1:$G$49,MATCH(orders!$D344,products!$A$1:$A$49,0),MATCH(orders!M$1,products!$A$1:$G$1,0))</f>
        <v>7.77</v>
      </c>
      <c r="N344" s="5">
        <f t="shared" si="5"/>
        <v>38.849999999999994</v>
      </c>
    </row>
    <row r="345" spans="1:14" x14ac:dyDescent="0.4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INDEX(customers!$A$1:$I$1001,MATCH(orders!$C345,customers!$A$1:$A$1001,0),MATCH(orders!F$1,customers!$A$1:$I$1,0))</f>
        <v>Noam Climance</v>
      </c>
      <c r="G345" s="2" t="str">
        <f>INDEX(customers!$A$1:$I$1001,MATCH(orders!$C345,customers!$A$1:$A$1001,0),MATCH(orders!G$1,customers!$A$1:$I$1,0))</f>
        <v>No</v>
      </c>
      <c r="H345" s="2" t="str">
        <f>INDEX(customers!$A$1:$I$1001,MATCH(orders!$C345,customers!$A$1:$A$1001,0),MATCH(orders!H$1,customers!$A$1:$I$1,0))</f>
        <v>Seattle</v>
      </c>
      <c r="I345" s="2" t="str">
        <f>INDEX(customers!$A$1:$I$1001,MATCH(orders!$C345,customers!$A$1:$A$1001,0),MATCH(orders!I$1,customers!$A$1:$I$1,0))</f>
        <v>United States</v>
      </c>
      <c r="J345" t="str">
        <f>INDEX(products!$A$1:$G$49,MATCH(orders!$D345,products!$A$1:$A$49,0),MATCH(orders!J$1,products!$A$1:$G$1,0))</f>
        <v>Rob</v>
      </c>
      <c r="K345" t="str">
        <f>INDEX(products!$A$1:$G$49,MATCH(orders!$D345,products!$A$1:$A$49,0),MATCH(orders!K$1,products!$A$1:$G$1,0))</f>
        <v>D</v>
      </c>
      <c r="L345" s="4">
        <f>INDEX(products!$A$1:$G$49,MATCH(orders!$D345,products!$A$1:$A$49,0),MATCH(orders!L$1,products!$A$1:$G$1,0))</f>
        <v>0.5</v>
      </c>
      <c r="M345" s="5">
        <f>INDEX(products!$A$1:$G$49,MATCH(orders!$D345,products!$A$1:$A$49,0),MATCH(orders!M$1,products!$A$1:$G$1,0))</f>
        <v>5.3699999999999992</v>
      </c>
      <c r="N345" s="5">
        <f t="shared" si="5"/>
        <v>32.22</v>
      </c>
    </row>
    <row r="346" spans="1:14" x14ac:dyDescent="0.4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INDEX(customers!$A$1:$I$1001,MATCH(orders!$C346,customers!$A$1:$A$1001,0),MATCH(orders!F$1,customers!$A$1:$I$1,0))</f>
        <v>Catarina Donn</v>
      </c>
      <c r="G346" s="2" t="str">
        <f>INDEX(customers!$A$1:$I$1001,MATCH(orders!$C346,customers!$A$1:$A$1001,0),MATCH(orders!G$1,customers!$A$1:$I$1,0))</f>
        <v>Yes</v>
      </c>
      <c r="H346" s="2" t="str">
        <f>INDEX(customers!$A$1:$I$1001,MATCH(orders!$C346,customers!$A$1:$A$1001,0),MATCH(orders!H$1,customers!$A$1:$I$1,0))</f>
        <v>Dunmanway</v>
      </c>
      <c r="I346" s="2" t="str">
        <f>INDEX(customers!$A$1:$I$1001,MATCH(orders!$C346,customers!$A$1:$A$1001,0),MATCH(orders!I$1,customers!$A$1:$I$1,0))</f>
        <v>Ireland</v>
      </c>
      <c r="J346" t="str">
        <f>INDEX(products!$A$1:$G$49,MATCH(orders!$D346,products!$A$1:$A$49,0),MATCH(orders!J$1,products!$A$1:$G$1,0))</f>
        <v>Rob</v>
      </c>
      <c r="K346" t="str">
        <f>INDEX(products!$A$1:$G$49,MATCH(orders!$D346,products!$A$1:$A$49,0),MATCH(orders!K$1,products!$A$1:$G$1,0))</f>
        <v>M</v>
      </c>
      <c r="L346" s="4">
        <f>INDEX(products!$A$1:$G$49,MATCH(orders!$D346,products!$A$1:$A$49,0),MATCH(orders!L$1,products!$A$1:$G$1,0))</f>
        <v>1</v>
      </c>
      <c r="M346" s="5">
        <f>INDEX(products!$A$1:$G$49,MATCH(orders!$D346,products!$A$1:$A$49,0),MATCH(orders!M$1,products!$A$1:$G$1,0))</f>
        <v>9.9499999999999993</v>
      </c>
      <c r="N346" s="5">
        <f t="shared" si="5"/>
        <v>19.899999999999999</v>
      </c>
    </row>
    <row r="347" spans="1:14" x14ac:dyDescent="0.4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INDEX(customers!$A$1:$I$1001,MATCH(orders!$C347,customers!$A$1:$A$1001,0),MATCH(orders!F$1,customers!$A$1:$I$1,0))</f>
        <v>Ameline Snazle</v>
      </c>
      <c r="G347" s="2" t="str">
        <f>INDEX(customers!$A$1:$I$1001,MATCH(orders!$C347,customers!$A$1:$A$1001,0),MATCH(orders!G$1,customers!$A$1:$I$1,0))</f>
        <v>No</v>
      </c>
      <c r="H347" s="2" t="str">
        <f>INDEX(customers!$A$1:$I$1001,MATCH(orders!$C347,customers!$A$1:$A$1001,0),MATCH(orders!H$1,customers!$A$1:$I$1,0))</f>
        <v>Montgomery</v>
      </c>
      <c r="I347" s="2" t="str">
        <f>INDEX(customers!$A$1:$I$1001,MATCH(orders!$C347,customers!$A$1:$A$1001,0),MATCH(orders!I$1,customers!$A$1:$I$1,0))</f>
        <v>United States</v>
      </c>
      <c r="J347" t="str">
        <f>INDEX(products!$A$1:$G$49,MATCH(orders!$D347,products!$A$1:$A$49,0),MATCH(orders!J$1,products!$A$1:$G$1,0))</f>
        <v>Rob</v>
      </c>
      <c r="K347" t="str">
        <f>INDEX(products!$A$1:$G$49,MATCH(orders!$D347,products!$A$1:$A$49,0),MATCH(orders!K$1,products!$A$1:$G$1,0))</f>
        <v>L</v>
      </c>
      <c r="L347" s="4">
        <f>INDEX(products!$A$1:$G$49,MATCH(orders!$D347,products!$A$1:$A$49,0),MATCH(orders!L$1,products!$A$1:$G$1,0))</f>
        <v>1</v>
      </c>
      <c r="M347" s="5">
        <f>INDEX(products!$A$1:$G$49,MATCH(orders!$D347,products!$A$1:$A$49,0),MATCH(orders!M$1,products!$A$1:$G$1,0))</f>
        <v>11.95</v>
      </c>
      <c r="N347" s="5">
        <f t="shared" si="5"/>
        <v>59.75</v>
      </c>
    </row>
    <row r="348" spans="1:14" x14ac:dyDescent="0.4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INDEX(customers!$A$1:$I$1001,MATCH(orders!$C348,customers!$A$1:$A$1001,0),MATCH(orders!F$1,customers!$A$1:$I$1,0))</f>
        <v>Rebeka Worg</v>
      </c>
      <c r="G348" s="2" t="str">
        <f>INDEX(customers!$A$1:$I$1001,MATCH(orders!$C348,customers!$A$1:$A$1001,0),MATCH(orders!G$1,customers!$A$1:$I$1,0))</f>
        <v>Yes</v>
      </c>
      <c r="H348" s="2" t="str">
        <f>INDEX(customers!$A$1:$I$1001,MATCH(orders!$C348,customers!$A$1:$A$1001,0),MATCH(orders!H$1,customers!$A$1:$I$1,0))</f>
        <v>Dallas</v>
      </c>
      <c r="I348" s="2" t="str">
        <f>INDEX(customers!$A$1:$I$1001,MATCH(orders!$C348,customers!$A$1:$A$1001,0),MATCH(orders!I$1,customers!$A$1:$I$1,0))</f>
        <v>United States</v>
      </c>
      <c r="J348" t="str">
        <f>INDEX(products!$A$1:$G$49,MATCH(orders!$D348,products!$A$1:$A$49,0),MATCH(orders!J$1,products!$A$1:$G$1,0))</f>
        <v>Ara</v>
      </c>
      <c r="K348" t="str">
        <f>INDEX(products!$A$1:$G$49,MATCH(orders!$D348,products!$A$1:$A$49,0),MATCH(orders!K$1,products!$A$1:$G$1,0))</f>
        <v>L</v>
      </c>
      <c r="L348" s="4">
        <f>INDEX(products!$A$1:$G$49,MATCH(orders!$D348,products!$A$1:$A$49,0),MATCH(orders!L$1,products!$A$1:$G$1,0))</f>
        <v>0.5</v>
      </c>
      <c r="M348" s="5">
        <f>INDEX(products!$A$1:$G$49,MATCH(orders!$D348,products!$A$1:$A$49,0),MATCH(orders!M$1,products!$A$1:$G$1,0))</f>
        <v>7.77</v>
      </c>
      <c r="N348" s="5">
        <f t="shared" si="5"/>
        <v>23.31</v>
      </c>
    </row>
    <row r="349" spans="1:14" x14ac:dyDescent="0.4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INDEX(customers!$A$1:$I$1001,MATCH(orders!$C349,customers!$A$1:$A$1001,0),MATCH(orders!F$1,customers!$A$1:$I$1,0))</f>
        <v>Lewes Danes</v>
      </c>
      <c r="G349" s="2" t="str">
        <f>INDEX(customers!$A$1:$I$1001,MATCH(orders!$C349,customers!$A$1:$A$1001,0),MATCH(orders!G$1,customers!$A$1:$I$1,0))</f>
        <v>No</v>
      </c>
      <c r="H349" s="2" t="str">
        <f>INDEX(customers!$A$1:$I$1001,MATCH(orders!$C349,customers!$A$1:$A$1001,0),MATCH(orders!H$1,customers!$A$1:$I$1,0))</f>
        <v>Topeka</v>
      </c>
      <c r="I349" s="2" t="str">
        <f>INDEX(customers!$A$1:$I$1001,MATCH(orders!$C349,customers!$A$1:$A$1001,0),MATCH(orders!I$1,customers!$A$1:$I$1,0))</f>
        <v>United States</v>
      </c>
      <c r="J349" t="str">
        <f>INDEX(products!$A$1:$G$49,MATCH(orders!$D349,products!$A$1:$A$49,0),MATCH(orders!J$1,products!$A$1:$G$1,0))</f>
        <v>Lib</v>
      </c>
      <c r="K349" t="str">
        <f>INDEX(products!$A$1:$G$49,MATCH(orders!$D349,products!$A$1:$A$49,0),MATCH(orders!K$1,products!$A$1:$G$1,0))</f>
        <v>M</v>
      </c>
      <c r="L349" s="4">
        <f>INDEX(products!$A$1:$G$49,MATCH(orders!$D349,products!$A$1:$A$49,0),MATCH(orders!L$1,products!$A$1:$G$1,0))</f>
        <v>1</v>
      </c>
      <c r="M349" s="5">
        <f>INDEX(products!$A$1:$G$49,MATCH(orders!$D349,products!$A$1:$A$49,0),MATCH(orders!M$1,products!$A$1:$G$1,0))</f>
        <v>14.55</v>
      </c>
      <c r="N349" s="5">
        <f t="shared" si="5"/>
        <v>43.650000000000006</v>
      </c>
    </row>
    <row r="350" spans="1:14" x14ac:dyDescent="0.4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INDEX(customers!$A$1:$I$1001,MATCH(orders!$C350,customers!$A$1:$A$1001,0),MATCH(orders!F$1,customers!$A$1:$I$1,0))</f>
        <v>Shelli Keynd</v>
      </c>
      <c r="G350" s="2" t="str">
        <f>INDEX(customers!$A$1:$I$1001,MATCH(orders!$C350,customers!$A$1:$A$1001,0),MATCH(orders!G$1,customers!$A$1:$I$1,0))</f>
        <v>No</v>
      </c>
      <c r="H350" s="2" t="str">
        <f>INDEX(customers!$A$1:$I$1001,MATCH(orders!$C350,customers!$A$1:$A$1001,0),MATCH(orders!H$1,customers!$A$1:$I$1,0))</f>
        <v>Tyler</v>
      </c>
      <c r="I350" s="2" t="str">
        <f>INDEX(customers!$A$1:$I$1001,MATCH(orders!$C350,customers!$A$1:$A$1001,0),MATCH(orders!I$1,customers!$A$1:$I$1,0))</f>
        <v>United States</v>
      </c>
      <c r="J350" t="str">
        <f>INDEX(products!$A$1:$G$49,MATCH(orders!$D350,products!$A$1:$A$49,0),MATCH(orders!J$1,products!$A$1:$G$1,0))</f>
        <v>Exc</v>
      </c>
      <c r="K350" t="str">
        <f>INDEX(products!$A$1:$G$49,MATCH(orders!$D350,products!$A$1:$A$49,0),MATCH(orders!K$1,products!$A$1:$G$1,0))</f>
        <v>L</v>
      </c>
      <c r="L350" s="4">
        <f>INDEX(products!$A$1:$G$49,MATCH(orders!$D350,products!$A$1:$A$49,0),MATCH(orders!L$1,products!$A$1:$G$1,0))</f>
        <v>2.5</v>
      </c>
      <c r="M350" s="5">
        <f>INDEX(products!$A$1:$G$49,MATCH(orders!$D350,products!$A$1:$A$49,0),MATCH(orders!M$1,products!$A$1:$G$1,0))</f>
        <v>34.154999999999994</v>
      </c>
      <c r="N350" s="5">
        <f t="shared" si="5"/>
        <v>204.92999999999995</v>
      </c>
    </row>
    <row r="351" spans="1:14" x14ac:dyDescent="0.4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INDEX(customers!$A$1:$I$1001,MATCH(orders!$C351,customers!$A$1:$A$1001,0),MATCH(orders!F$1,customers!$A$1:$I$1,0))</f>
        <v>Dell Daveridge</v>
      </c>
      <c r="G351" s="2" t="str">
        <f>INDEX(customers!$A$1:$I$1001,MATCH(orders!$C351,customers!$A$1:$A$1001,0),MATCH(orders!G$1,customers!$A$1:$I$1,0))</f>
        <v>No</v>
      </c>
      <c r="H351" s="2" t="str">
        <f>INDEX(customers!$A$1:$I$1001,MATCH(orders!$C351,customers!$A$1:$A$1001,0),MATCH(orders!H$1,customers!$A$1:$I$1,0))</f>
        <v>Los Angeles</v>
      </c>
      <c r="I351" s="2" t="str">
        <f>INDEX(customers!$A$1:$I$1001,MATCH(orders!$C351,customers!$A$1:$A$1001,0),MATCH(orders!I$1,customers!$A$1:$I$1,0))</f>
        <v>United States</v>
      </c>
      <c r="J351" t="str">
        <f>INDEX(products!$A$1:$G$49,MATCH(orders!$D351,products!$A$1:$A$49,0),MATCH(orders!J$1,products!$A$1:$G$1,0))</f>
        <v>Rob</v>
      </c>
      <c r="K351" t="str">
        <f>INDEX(products!$A$1:$G$49,MATCH(orders!$D351,products!$A$1:$A$49,0),MATCH(orders!K$1,products!$A$1:$G$1,0))</f>
        <v>L</v>
      </c>
      <c r="L351" s="4">
        <f>INDEX(products!$A$1:$G$49,MATCH(orders!$D351,products!$A$1:$A$49,0),MATCH(orders!L$1,products!$A$1:$G$1,0))</f>
        <v>0.2</v>
      </c>
      <c r="M351" s="5">
        <f>INDEX(products!$A$1:$G$49,MATCH(orders!$D351,products!$A$1:$A$49,0),MATCH(orders!M$1,products!$A$1:$G$1,0))</f>
        <v>3.5849999999999995</v>
      </c>
      <c r="N351" s="5">
        <f t="shared" si="5"/>
        <v>14.339999999999998</v>
      </c>
    </row>
    <row r="352" spans="1:14" x14ac:dyDescent="0.4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INDEX(customers!$A$1:$I$1001,MATCH(orders!$C352,customers!$A$1:$A$1001,0),MATCH(orders!F$1,customers!$A$1:$I$1,0))</f>
        <v>Joshuah Awdry</v>
      </c>
      <c r="G352" s="2" t="str">
        <f>INDEX(customers!$A$1:$I$1001,MATCH(orders!$C352,customers!$A$1:$A$1001,0),MATCH(orders!G$1,customers!$A$1:$I$1,0))</f>
        <v>No</v>
      </c>
      <c r="H352" s="2" t="str">
        <f>INDEX(customers!$A$1:$I$1001,MATCH(orders!$C352,customers!$A$1:$A$1001,0),MATCH(orders!H$1,customers!$A$1:$I$1,0))</f>
        <v>Shreveport</v>
      </c>
      <c r="I352" s="2" t="str">
        <f>INDEX(customers!$A$1:$I$1001,MATCH(orders!$C352,customers!$A$1:$A$1001,0),MATCH(orders!I$1,customers!$A$1:$I$1,0))</f>
        <v>United States</v>
      </c>
      <c r="J352" t="str">
        <f>INDEX(products!$A$1:$G$49,MATCH(orders!$D352,products!$A$1:$A$49,0),MATCH(orders!J$1,products!$A$1:$G$1,0))</f>
        <v>Ara</v>
      </c>
      <c r="K352" t="str">
        <f>INDEX(products!$A$1:$G$49,MATCH(orders!$D352,products!$A$1:$A$49,0),MATCH(orders!K$1,products!$A$1:$G$1,0))</f>
        <v>D</v>
      </c>
      <c r="L352" s="4">
        <f>INDEX(products!$A$1:$G$49,MATCH(orders!$D352,products!$A$1:$A$49,0),MATCH(orders!L$1,products!$A$1:$G$1,0))</f>
        <v>0.5</v>
      </c>
      <c r="M352" s="5">
        <f>INDEX(products!$A$1:$G$49,MATCH(orders!$D352,products!$A$1:$A$49,0),MATCH(orders!M$1,products!$A$1:$G$1,0))</f>
        <v>5.97</v>
      </c>
      <c r="N352" s="5">
        <f t="shared" si="5"/>
        <v>23.88</v>
      </c>
    </row>
    <row r="353" spans="1:14" x14ac:dyDescent="0.4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INDEX(customers!$A$1:$I$1001,MATCH(orders!$C353,customers!$A$1:$A$1001,0),MATCH(orders!F$1,customers!$A$1:$I$1,0))</f>
        <v>Ethel Ryles</v>
      </c>
      <c r="G353" s="2" t="str">
        <f>INDEX(customers!$A$1:$I$1001,MATCH(orders!$C353,customers!$A$1:$A$1001,0),MATCH(orders!G$1,customers!$A$1:$I$1,0))</f>
        <v>No</v>
      </c>
      <c r="H353" s="2" t="str">
        <f>INDEX(customers!$A$1:$I$1001,MATCH(orders!$C353,customers!$A$1:$A$1001,0),MATCH(orders!H$1,customers!$A$1:$I$1,0))</f>
        <v>Boise</v>
      </c>
      <c r="I353" s="2" t="str">
        <f>INDEX(customers!$A$1:$I$1001,MATCH(orders!$C353,customers!$A$1:$A$1001,0),MATCH(orders!I$1,customers!$A$1:$I$1,0))</f>
        <v>United States</v>
      </c>
      <c r="J353" t="str">
        <f>INDEX(products!$A$1:$G$49,MATCH(orders!$D353,products!$A$1:$A$49,0),MATCH(orders!J$1,products!$A$1:$G$1,0))</f>
        <v>Ara</v>
      </c>
      <c r="K353" t="str">
        <f>INDEX(products!$A$1:$G$49,MATCH(orders!$D353,products!$A$1:$A$49,0),MATCH(orders!K$1,products!$A$1:$G$1,0))</f>
        <v>M</v>
      </c>
      <c r="L353" s="4">
        <f>INDEX(products!$A$1:$G$49,MATCH(orders!$D353,products!$A$1:$A$49,0),MATCH(orders!L$1,products!$A$1:$G$1,0))</f>
        <v>1</v>
      </c>
      <c r="M353" s="5">
        <f>INDEX(products!$A$1:$G$49,MATCH(orders!$D353,products!$A$1:$A$49,0),MATCH(orders!M$1,products!$A$1:$G$1,0))</f>
        <v>11.25</v>
      </c>
      <c r="N353" s="5">
        <f t="shared" si="5"/>
        <v>22.5</v>
      </c>
    </row>
    <row r="354" spans="1:14" x14ac:dyDescent="0.4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INDEX(customers!$A$1:$I$1001,MATCH(orders!$C354,customers!$A$1:$A$1001,0),MATCH(orders!F$1,customers!$A$1:$I$1,0))</f>
        <v>Flynn Antony</v>
      </c>
      <c r="G354" s="2" t="str">
        <f>INDEX(customers!$A$1:$I$1001,MATCH(orders!$C354,customers!$A$1:$A$1001,0),MATCH(orders!G$1,customers!$A$1:$I$1,0))</f>
        <v>No</v>
      </c>
      <c r="H354" s="2" t="str">
        <f>INDEX(customers!$A$1:$I$1001,MATCH(orders!$C354,customers!$A$1:$A$1001,0),MATCH(orders!H$1,customers!$A$1:$I$1,0))</f>
        <v>Birmingham</v>
      </c>
      <c r="I354" s="2" t="str">
        <f>INDEX(customers!$A$1:$I$1001,MATCH(orders!$C354,customers!$A$1:$A$1001,0),MATCH(orders!I$1,customers!$A$1:$I$1,0))</f>
        <v>United States</v>
      </c>
      <c r="J354" t="str">
        <f>INDEX(products!$A$1:$G$49,MATCH(orders!$D354,products!$A$1:$A$49,0),MATCH(orders!J$1,products!$A$1:$G$1,0))</f>
        <v>Exc</v>
      </c>
      <c r="K354" t="str">
        <f>INDEX(products!$A$1:$G$49,MATCH(orders!$D354,products!$A$1:$A$49,0),MATCH(orders!K$1,products!$A$1:$G$1,0))</f>
        <v>D</v>
      </c>
      <c r="L354" s="4">
        <f>INDEX(products!$A$1:$G$49,MATCH(orders!$D354,products!$A$1:$A$49,0),MATCH(orders!L$1,products!$A$1:$G$1,0))</f>
        <v>0.5</v>
      </c>
      <c r="M354" s="5">
        <f>INDEX(products!$A$1:$G$49,MATCH(orders!$D354,products!$A$1:$A$49,0),MATCH(orders!M$1,products!$A$1:$G$1,0))</f>
        <v>7.29</v>
      </c>
      <c r="N354" s="5">
        <f t="shared" si="5"/>
        <v>36.450000000000003</v>
      </c>
    </row>
    <row r="355" spans="1:14" x14ac:dyDescent="0.4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INDEX(customers!$A$1:$I$1001,MATCH(orders!$C355,customers!$A$1:$A$1001,0),MATCH(orders!F$1,customers!$A$1:$I$1,0))</f>
        <v>Maitilde Boxill</v>
      </c>
      <c r="G355" s="2" t="str">
        <f>INDEX(customers!$A$1:$I$1001,MATCH(orders!$C355,customers!$A$1:$A$1001,0),MATCH(orders!G$1,customers!$A$1:$I$1,0))</f>
        <v>Yes</v>
      </c>
      <c r="H355" s="2" t="str">
        <f>INDEX(customers!$A$1:$I$1001,MATCH(orders!$C355,customers!$A$1:$A$1001,0),MATCH(orders!H$1,customers!$A$1:$I$1,0))</f>
        <v>Montgomery</v>
      </c>
      <c r="I355" s="2" t="str">
        <f>INDEX(customers!$A$1:$I$1001,MATCH(orders!$C355,customers!$A$1:$A$1001,0),MATCH(orders!I$1,customers!$A$1:$I$1,0))</f>
        <v>United States</v>
      </c>
      <c r="J355" t="str">
        <f>INDEX(products!$A$1:$G$49,MATCH(orders!$D355,products!$A$1:$A$49,0),MATCH(orders!J$1,products!$A$1:$G$1,0))</f>
        <v>Ara</v>
      </c>
      <c r="K355" t="str">
        <f>INDEX(products!$A$1:$G$49,MATCH(orders!$D355,products!$A$1:$A$49,0),MATCH(orders!K$1,products!$A$1:$G$1,0))</f>
        <v>M</v>
      </c>
      <c r="L355" s="4">
        <f>INDEX(products!$A$1:$G$49,MATCH(orders!$D355,products!$A$1:$A$49,0),MATCH(orders!L$1,products!$A$1:$G$1,0))</f>
        <v>0.5</v>
      </c>
      <c r="M355" s="5">
        <f>INDEX(products!$A$1:$G$49,MATCH(orders!$D355,products!$A$1:$A$49,0),MATCH(orders!M$1,products!$A$1:$G$1,0))</f>
        <v>6.75</v>
      </c>
      <c r="N355" s="5">
        <f t="shared" si="5"/>
        <v>27</v>
      </c>
    </row>
    <row r="356" spans="1:14" x14ac:dyDescent="0.4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INDEX(customers!$A$1:$I$1001,MATCH(orders!$C356,customers!$A$1:$A$1001,0),MATCH(orders!F$1,customers!$A$1:$I$1,0))</f>
        <v>Jodee Caldicott</v>
      </c>
      <c r="G356" s="2" t="str">
        <f>INDEX(customers!$A$1:$I$1001,MATCH(orders!$C356,customers!$A$1:$A$1001,0),MATCH(orders!G$1,customers!$A$1:$I$1,0))</f>
        <v>No</v>
      </c>
      <c r="H356" s="2" t="str">
        <f>INDEX(customers!$A$1:$I$1001,MATCH(orders!$C356,customers!$A$1:$A$1001,0),MATCH(orders!H$1,customers!$A$1:$I$1,0))</f>
        <v>Fort Pierce</v>
      </c>
      <c r="I356" s="2" t="str">
        <f>INDEX(customers!$A$1:$I$1001,MATCH(orders!$C356,customers!$A$1:$A$1001,0),MATCH(orders!I$1,customers!$A$1:$I$1,0))</f>
        <v>United States</v>
      </c>
      <c r="J356" t="str">
        <f>INDEX(products!$A$1:$G$49,MATCH(orders!$D356,products!$A$1:$A$49,0),MATCH(orders!J$1,products!$A$1:$G$1,0))</f>
        <v>Ara</v>
      </c>
      <c r="K356" t="str">
        <f>INDEX(products!$A$1:$G$49,MATCH(orders!$D356,products!$A$1:$A$49,0),MATCH(orders!K$1,products!$A$1:$G$1,0))</f>
        <v>M</v>
      </c>
      <c r="L356" s="4">
        <f>INDEX(products!$A$1:$G$49,MATCH(orders!$D356,products!$A$1:$A$49,0),MATCH(orders!L$1,products!$A$1:$G$1,0))</f>
        <v>2.5</v>
      </c>
      <c r="M356" s="5">
        <f>INDEX(products!$A$1:$G$49,MATCH(orders!$D356,products!$A$1:$A$49,0),MATCH(orders!M$1,products!$A$1:$G$1,0))</f>
        <v>25.874999999999996</v>
      </c>
      <c r="N356" s="5">
        <f t="shared" si="5"/>
        <v>155.24999999999997</v>
      </c>
    </row>
    <row r="357" spans="1:14" x14ac:dyDescent="0.4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INDEX(customers!$A$1:$I$1001,MATCH(orders!$C357,customers!$A$1:$A$1001,0),MATCH(orders!F$1,customers!$A$1:$I$1,0))</f>
        <v>Marianna Vedmore</v>
      </c>
      <c r="G357" s="2" t="str">
        <f>INDEX(customers!$A$1:$I$1001,MATCH(orders!$C357,customers!$A$1:$A$1001,0),MATCH(orders!G$1,customers!$A$1:$I$1,0))</f>
        <v>Yes</v>
      </c>
      <c r="H357" s="2" t="str">
        <f>INDEX(customers!$A$1:$I$1001,MATCH(orders!$C357,customers!$A$1:$A$1001,0),MATCH(orders!H$1,customers!$A$1:$I$1,0))</f>
        <v>Greensboro</v>
      </c>
      <c r="I357" s="2" t="str">
        <f>INDEX(customers!$A$1:$I$1001,MATCH(orders!$C357,customers!$A$1:$A$1001,0),MATCH(orders!I$1,customers!$A$1:$I$1,0))</f>
        <v>United States</v>
      </c>
      <c r="J357" t="str">
        <f>INDEX(products!$A$1:$G$49,MATCH(orders!$D357,products!$A$1:$A$49,0),MATCH(orders!J$1,products!$A$1:$G$1,0))</f>
        <v>Ara</v>
      </c>
      <c r="K357" t="str">
        <f>INDEX(products!$A$1:$G$49,MATCH(orders!$D357,products!$A$1:$A$49,0),MATCH(orders!K$1,products!$A$1:$G$1,0))</f>
        <v>D</v>
      </c>
      <c r="L357" s="4">
        <f>INDEX(products!$A$1:$G$49,MATCH(orders!$D357,products!$A$1:$A$49,0),MATCH(orders!L$1,products!$A$1:$G$1,0))</f>
        <v>2.5</v>
      </c>
      <c r="M357" s="5">
        <f>INDEX(products!$A$1:$G$49,MATCH(orders!$D357,products!$A$1:$A$49,0),MATCH(orders!M$1,products!$A$1:$G$1,0))</f>
        <v>22.884999999999998</v>
      </c>
      <c r="N357" s="5">
        <f t="shared" si="5"/>
        <v>114.42499999999998</v>
      </c>
    </row>
    <row r="358" spans="1:14" x14ac:dyDescent="0.4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INDEX(customers!$A$1:$I$1001,MATCH(orders!$C358,customers!$A$1:$A$1001,0),MATCH(orders!F$1,customers!$A$1:$I$1,0))</f>
        <v>Willey Romao</v>
      </c>
      <c r="G358" s="2" t="str">
        <f>INDEX(customers!$A$1:$I$1001,MATCH(orders!$C358,customers!$A$1:$A$1001,0),MATCH(orders!G$1,customers!$A$1:$I$1,0))</f>
        <v>Yes</v>
      </c>
      <c r="H358" s="2" t="str">
        <f>INDEX(customers!$A$1:$I$1001,MATCH(orders!$C358,customers!$A$1:$A$1001,0),MATCH(orders!H$1,customers!$A$1:$I$1,0))</f>
        <v>Sacramento</v>
      </c>
      <c r="I358" s="2" t="str">
        <f>INDEX(customers!$A$1:$I$1001,MATCH(orders!$C358,customers!$A$1:$A$1001,0),MATCH(orders!I$1,customers!$A$1:$I$1,0))</f>
        <v>United States</v>
      </c>
      <c r="J358" t="str">
        <f>INDEX(products!$A$1:$G$49,MATCH(orders!$D358,products!$A$1:$A$49,0),MATCH(orders!J$1,products!$A$1:$G$1,0))</f>
        <v>Lib</v>
      </c>
      <c r="K358" t="str">
        <f>INDEX(products!$A$1:$G$49,MATCH(orders!$D358,products!$A$1:$A$49,0),MATCH(orders!K$1,products!$A$1:$G$1,0))</f>
        <v>D</v>
      </c>
      <c r="L358" s="4">
        <f>INDEX(products!$A$1:$G$49,MATCH(orders!$D358,products!$A$1:$A$49,0),MATCH(orders!L$1,products!$A$1:$G$1,0))</f>
        <v>1</v>
      </c>
      <c r="M358" s="5">
        <f>INDEX(products!$A$1:$G$49,MATCH(orders!$D358,products!$A$1:$A$49,0),MATCH(orders!M$1,products!$A$1:$G$1,0))</f>
        <v>12.95</v>
      </c>
      <c r="N358" s="5">
        <f t="shared" si="5"/>
        <v>51.8</v>
      </c>
    </row>
    <row r="359" spans="1:14" x14ac:dyDescent="0.4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INDEX(customers!$A$1:$I$1001,MATCH(orders!$C359,customers!$A$1:$A$1001,0),MATCH(orders!F$1,customers!$A$1:$I$1,0))</f>
        <v>Enriqueta Ixor</v>
      </c>
      <c r="G359" s="2" t="str">
        <f>INDEX(customers!$A$1:$I$1001,MATCH(orders!$C359,customers!$A$1:$A$1001,0),MATCH(orders!G$1,customers!$A$1:$I$1,0))</f>
        <v>No</v>
      </c>
      <c r="H359" s="2" t="str">
        <f>INDEX(customers!$A$1:$I$1001,MATCH(orders!$C359,customers!$A$1:$A$1001,0),MATCH(orders!H$1,customers!$A$1:$I$1,0))</f>
        <v>Round Rock</v>
      </c>
      <c r="I359" s="2" t="str">
        <f>INDEX(customers!$A$1:$I$1001,MATCH(orders!$C359,customers!$A$1:$A$1001,0),MATCH(orders!I$1,customers!$A$1:$I$1,0))</f>
        <v>United States</v>
      </c>
      <c r="J359" t="str">
        <f>INDEX(products!$A$1:$G$49,MATCH(orders!$D359,products!$A$1:$A$49,0),MATCH(orders!J$1,products!$A$1:$G$1,0))</f>
        <v>Ara</v>
      </c>
      <c r="K359" t="str">
        <f>INDEX(products!$A$1:$G$49,MATCH(orders!$D359,products!$A$1:$A$49,0),MATCH(orders!K$1,products!$A$1:$G$1,0))</f>
        <v>M</v>
      </c>
      <c r="L359" s="4">
        <f>INDEX(products!$A$1:$G$49,MATCH(orders!$D359,products!$A$1:$A$49,0),MATCH(orders!L$1,products!$A$1:$G$1,0))</f>
        <v>2.5</v>
      </c>
      <c r="M359" s="5">
        <f>INDEX(products!$A$1:$G$49,MATCH(orders!$D359,products!$A$1:$A$49,0),MATCH(orders!M$1,products!$A$1:$G$1,0))</f>
        <v>25.874999999999996</v>
      </c>
      <c r="N359" s="5">
        <f t="shared" si="5"/>
        <v>155.24999999999997</v>
      </c>
    </row>
    <row r="360" spans="1:14" x14ac:dyDescent="0.4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INDEX(customers!$A$1:$I$1001,MATCH(orders!$C360,customers!$A$1:$A$1001,0),MATCH(orders!F$1,customers!$A$1:$I$1,0))</f>
        <v>Tomasina Cotmore</v>
      </c>
      <c r="G360" s="2" t="str">
        <f>INDEX(customers!$A$1:$I$1001,MATCH(orders!$C360,customers!$A$1:$A$1001,0),MATCH(orders!G$1,customers!$A$1:$I$1,0))</f>
        <v>No</v>
      </c>
      <c r="H360" s="2" t="str">
        <f>INDEX(customers!$A$1:$I$1001,MATCH(orders!$C360,customers!$A$1:$A$1001,0),MATCH(orders!H$1,customers!$A$1:$I$1,0))</f>
        <v>Reston</v>
      </c>
      <c r="I360" s="2" t="str">
        <f>INDEX(customers!$A$1:$I$1001,MATCH(orders!$C360,customers!$A$1:$A$1001,0),MATCH(orders!I$1,customers!$A$1:$I$1,0))</f>
        <v>United States</v>
      </c>
      <c r="J360" t="str">
        <f>INDEX(products!$A$1:$G$49,MATCH(orders!$D360,products!$A$1:$A$49,0),MATCH(orders!J$1,products!$A$1:$G$1,0))</f>
        <v>Ara</v>
      </c>
      <c r="K360" t="str">
        <f>INDEX(products!$A$1:$G$49,MATCH(orders!$D360,products!$A$1:$A$49,0),MATCH(orders!K$1,products!$A$1:$G$1,0))</f>
        <v>L</v>
      </c>
      <c r="L360" s="4">
        <f>INDEX(products!$A$1:$G$49,MATCH(orders!$D360,products!$A$1:$A$49,0),MATCH(orders!L$1,products!$A$1:$G$1,0))</f>
        <v>2.5</v>
      </c>
      <c r="M360" s="5">
        <f>INDEX(products!$A$1:$G$49,MATCH(orders!$D360,products!$A$1:$A$49,0),MATCH(orders!M$1,products!$A$1:$G$1,0))</f>
        <v>29.784999999999997</v>
      </c>
      <c r="N360" s="5">
        <f t="shared" si="5"/>
        <v>29.784999999999997</v>
      </c>
    </row>
    <row r="361" spans="1:14" x14ac:dyDescent="0.4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INDEX(customers!$A$1:$I$1001,MATCH(orders!$C361,customers!$A$1:$A$1001,0),MATCH(orders!F$1,customers!$A$1:$I$1,0))</f>
        <v>Yuma Skipsey</v>
      </c>
      <c r="G361" s="2" t="str">
        <f>INDEX(customers!$A$1:$I$1001,MATCH(orders!$C361,customers!$A$1:$A$1001,0),MATCH(orders!G$1,customers!$A$1:$I$1,0))</f>
        <v>No</v>
      </c>
      <c r="H361" s="2" t="str">
        <f>INDEX(customers!$A$1:$I$1001,MATCH(orders!$C361,customers!$A$1:$A$1001,0),MATCH(orders!H$1,customers!$A$1:$I$1,0))</f>
        <v>Charlton</v>
      </c>
      <c r="I361" s="2" t="str">
        <f>INDEX(customers!$A$1:$I$1001,MATCH(orders!$C361,customers!$A$1:$A$1001,0),MATCH(orders!I$1,customers!$A$1:$I$1,0))</f>
        <v>United Kingdom</v>
      </c>
      <c r="J361" t="str">
        <f>INDEX(products!$A$1:$G$49,MATCH(orders!$D361,products!$A$1:$A$49,0),MATCH(orders!J$1,products!$A$1:$G$1,0))</f>
        <v>Rob</v>
      </c>
      <c r="K361" t="str">
        <f>INDEX(products!$A$1:$G$49,MATCH(orders!$D361,products!$A$1:$A$49,0),MATCH(orders!K$1,products!$A$1:$G$1,0))</f>
        <v>L</v>
      </c>
      <c r="L361" s="4">
        <f>INDEX(products!$A$1:$G$49,MATCH(orders!$D361,products!$A$1:$A$49,0),MATCH(orders!L$1,products!$A$1:$G$1,0))</f>
        <v>0.2</v>
      </c>
      <c r="M361" s="5">
        <f>INDEX(products!$A$1:$G$49,MATCH(orders!$D361,products!$A$1:$A$49,0),MATCH(orders!M$1,products!$A$1:$G$1,0))</f>
        <v>3.5849999999999995</v>
      </c>
      <c r="N361" s="5">
        <f t="shared" si="5"/>
        <v>21.509999999999998</v>
      </c>
    </row>
    <row r="362" spans="1:14" x14ac:dyDescent="0.4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INDEX(customers!$A$1:$I$1001,MATCH(orders!$C362,customers!$A$1:$A$1001,0),MATCH(orders!F$1,customers!$A$1:$I$1,0))</f>
        <v>Nicko Corps</v>
      </c>
      <c r="G362" s="2" t="str">
        <f>INDEX(customers!$A$1:$I$1001,MATCH(orders!$C362,customers!$A$1:$A$1001,0),MATCH(orders!G$1,customers!$A$1:$I$1,0))</f>
        <v>No</v>
      </c>
      <c r="H362" s="2" t="str">
        <f>INDEX(customers!$A$1:$I$1001,MATCH(orders!$C362,customers!$A$1:$A$1001,0),MATCH(orders!H$1,customers!$A$1:$I$1,0))</f>
        <v>Columbia</v>
      </c>
      <c r="I362" s="2" t="str">
        <f>INDEX(customers!$A$1:$I$1001,MATCH(orders!$C362,customers!$A$1:$A$1001,0),MATCH(orders!I$1,customers!$A$1:$I$1,0))</f>
        <v>United States</v>
      </c>
      <c r="J362" t="str">
        <f>INDEX(products!$A$1:$G$49,MATCH(orders!$D362,products!$A$1:$A$49,0),MATCH(orders!J$1,products!$A$1:$G$1,0))</f>
        <v>Rob</v>
      </c>
      <c r="K362" t="str">
        <f>INDEX(products!$A$1:$G$49,MATCH(orders!$D362,products!$A$1:$A$49,0),MATCH(orders!K$1,products!$A$1:$G$1,0))</f>
        <v>D</v>
      </c>
      <c r="L362" s="4">
        <f>INDEX(products!$A$1:$G$49,MATCH(orders!$D362,products!$A$1:$A$49,0),MATCH(orders!L$1,products!$A$1:$G$1,0))</f>
        <v>2.5</v>
      </c>
      <c r="M362" s="5">
        <f>INDEX(products!$A$1:$G$49,MATCH(orders!$D362,products!$A$1:$A$49,0),MATCH(orders!M$1,products!$A$1:$G$1,0))</f>
        <v>20.584999999999997</v>
      </c>
      <c r="N362" s="5">
        <f t="shared" si="5"/>
        <v>41.169999999999995</v>
      </c>
    </row>
    <row r="363" spans="1:14" x14ac:dyDescent="0.4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INDEX(customers!$A$1:$I$1001,MATCH(orders!$C363,customers!$A$1:$A$1001,0),MATCH(orders!F$1,customers!$A$1:$I$1,0))</f>
        <v>Nicko Corps</v>
      </c>
      <c r="G363" s="2" t="str">
        <f>INDEX(customers!$A$1:$I$1001,MATCH(orders!$C363,customers!$A$1:$A$1001,0),MATCH(orders!G$1,customers!$A$1:$I$1,0))</f>
        <v>No</v>
      </c>
      <c r="H363" s="2" t="str">
        <f>INDEX(customers!$A$1:$I$1001,MATCH(orders!$C363,customers!$A$1:$A$1001,0),MATCH(orders!H$1,customers!$A$1:$I$1,0))</f>
        <v>Columbia</v>
      </c>
      <c r="I363" s="2" t="str">
        <f>INDEX(customers!$A$1:$I$1001,MATCH(orders!$C363,customers!$A$1:$A$1001,0),MATCH(orders!I$1,customers!$A$1:$I$1,0))</f>
        <v>United States</v>
      </c>
      <c r="J363" t="str">
        <f>INDEX(products!$A$1:$G$49,MATCH(orders!$D363,products!$A$1:$A$49,0),MATCH(orders!J$1,products!$A$1:$G$1,0))</f>
        <v>Rob</v>
      </c>
      <c r="K363" t="str">
        <f>INDEX(products!$A$1:$G$49,MATCH(orders!$D363,products!$A$1:$A$49,0),MATCH(orders!K$1,products!$A$1:$G$1,0))</f>
        <v>M</v>
      </c>
      <c r="L363" s="4">
        <f>INDEX(products!$A$1:$G$49,MATCH(orders!$D363,products!$A$1:$A$49,0),MATCH(orders!L$1,products!$A$1:$G$1,0))</f>
        <v>0.5</v>
      </c>
      <c r="M363" s="5">
        <f>INDEX(products!$A$1:$G$49,MATCH(orders!$D363,products!$A$1:$A$49,0),MATCH(orders!M$1,products!$A$1:$G$1,0))</f>
        <v>5.97</v>
      </c>
      <c r="N363" s="5">
        <f t="shared" si="5"/>
        <v>5.97</v>
      </c>
    </row>
    <row r="364" spans="1:14" x14ac:dyDescent="0.4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INDEX(customers!$A$1:$I$1001,MATCH(orders!$C364,customers!$A$1:$A$1001,0),MATCH(orders!F$1,customers!$A$1:$I$1,0))</f>
        <v>Feliks Babber</v>
      </c>
      <c r="G364" s="2" t="str">
        <f>INDEX(customers!$A$1:$I$1001,MATCH(orders!$C364,customers!$A$1:$A$1001,0),MATCH(orders!G$1,customers!$A$1:$I$1,0))</f>
        <v>Yes</v>
      </c>
      <c r="H364" s="2" t="str">
        <f>INDEX(customers!$A$1:$I$1001,MATCH(orders!$C364,customers!$A$1:$A$1001,0),MATCH(orders!H$1,customers!$A$1:$I$1,0))</f>
        <v>Phoenix</v>
      </c>
      <c r="I364" s="2" t="str">
        <f>INDEX(customers!$A$1:$I$1001,MATCH(orders!$C364,customers!$A$1:$A$1001,0),MATCH(orders!I$1,customers!$A$1:$I$1,0))</f>
        <v>United States</v>
      </c>
      <c r="J364" t="str">
        <f>INDEX(products!$A$1:$G$49,MATCH(orders!$D364,products!$A$1:$A$49,0),MATCH(orders!J$1,products!$A$1:$G$1,0))</f>
        <v>Exc</v>
      </c>
      <c r="K364" t="str">
        <f>INDEX(products!$A$1:$G$49,MATCH(orders!$D364,products!$A$1:$A$49,0),MATCH(orders!K$1,products!$A$1:$G$1,0))</f>
        <v>L</v>
      </c>
      <c r="L364" s="4">
        <f>INDEX(products!$A$1:$G$49,MATCH(orders!$D364,products!$A$1:$A$49,0),MATCH(orders!L$1,products!$A$1:$G$1,0))</f>
        <v>1</v>
      </c>
      <c r="M364" s="5">
        <f>INDEX(products!$A$1:$G$49,MATCH(orders!$D364,products!$A$1:$A$49,0),MATCH(orders!M$1,products!$A$1:$G$1,0))</f>
        <v>14.85</v>
      </c>
      <c r="N364" s="5">
        <f t="shared" si="5"/>
        <v>74.25</v>
      </c>
    </row>
    <row r="365" spans="1:14" x14ac:dyDescent="0.4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INDEX(customers!$A$1:$I$1001,MATCH(orders!$C365,customers!$A$1:$A$1001,0),MATCH(orders!F$1,customers!$A$1:$I$1,0))</f>
        <v>Kaja Loxton</v>
      </c>
      <c r="G365" s="2" t="str">
        <f>INDEX(customers!$A$1:$I$1001,MATCH(orders!$C365,customers!$A$1:$A$1001,0),MATCH(orders!G$1,customers!$A$1:$I$1,0))</f>
        <v>No</v>
      </c>
      <c r="H365" s="2" t="str">
        <f>INDEX(customers!$A$1:$I$1001,MATCH(orders!$C365,customers!$A$1:$A$1001,0),MATCH(orders!H$1,customers!$A$1:$I$1,0))</f>
        <v>Miami</v>
      </c>
      <c r="I365" s="2" t="str">
        <f>INDEX(customers!$A$1:$I$1001,MATCH(orders!$C365,customers!$A$1:$A$1001,0),MATCH(orders!I$1,customers!$A$1:$I$1,0))</f>
        <v>United States</v>
      </c>
      <c r="J365" t="str">
        <f>INDEX(products!$A$1:$G$49,MATCH(orders!$D365,products!$A$1:$A$49,0),MATCH(orders!J$1,products!$A$1:$G$1,0))</f>
        <v>Lib</v>
      </c>
      <c r="K365" t="str">
        <f>INDEX(products!$A$1:$G$49,MATCH(orders!$D365,products!$A$1:$A$49,0),MATCH(orders!K$1,products!$A$1:$G$1,0))</f>
        <v>M</v>
      </c>
      <c r="L365" s="4">
        <f>INDEX(products!$A$1:$G$49,MATCH(orders!$D365,products!$A$1:$A$49,0),MATCH(orders!L$1,products!$A$1:$G$1,0))</f>
        <v>1</v>
      </c>
      <c r="M365" s="5">
        <f>INDEX(products!$A$1:$G$49,MATCH(orders!$D365,products!$A$1:$A$49,0),MATCH(orders!M$1,products!$A$1:$G$1,0))</f>
        <v>14.55</v>
      </c>
      <c r="N365" s="5">
        <f t="shared" si="5"/>
        <v>87.300000000000011</v>
      </c>
    </row>
    <row r="366" spans="1:14" x14ac:dyDescent="0.4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INDEX(customers!$A$1:$I$1001,MATCH(orders!$C366,customers!$A$1:$A$1001,0),MATCH(orders!F$1,customers!$A$1:$I$1,0))</f>
        <v>Parker Tofful</v>
      </c>
      <c r="G366" s="2" t="str">
        <f>INDEX(customers!$A$1:$I$1001,MATCH(orders!$C366,customers!$A$1:$A$1001,0),MATCH(orders!G$1,customers!$A$1:$I$1,0))</f>
        <v>Yes</v>
      </c>
      <c r="H366" s="2" t="str">
        <f>INDEX(customers!$A$1:$I$1001,MATCH(orders!$C366,customers!$A$1:$A$1001,0),MATCH(orders!H$1,customers!$A$1:$I$1,0))</f>
        <v>Fresno</v>
      </c>
      <c r="I366" s="2" t="str">
        <f>INDEX(customers!$A$1:$I$1001,MATCH(orders!$C366,customers!$A$1:$A$1001,0),MATCH(orders!I$1,customers!$A$1:$I$1,0))</f>
        <v>United States</v>
      </c>
      <c r="J366" t="str">
        <f>INDEX(products!$A$1:$G$49,MATCH(orders!$D366,products!$A$1:$A$49,0),MATCH(orders!J$1,products!$A$1:$G$1,0))</f>
        <v>Exc</v>
      </c>
      <c r="K366" t="str">
        <f>INDEX(products!$A$1:$G$49,MATCH(orders!$D366,products!$A$1:$A$49,0),MATCH(orders!K$1,products!$A$1:$G$1,0))</f>
        <v>D</v>
      </c>
      <c r="L366" s="4">
        <f>INDEX(products!$A$1:$G$49,MATCH(orders!$D366,products!$A$1:$A$49,0),MATCH(orders!L$1,products!$A$1:$G$1,0))</f>
        <v>1</v>
      </c>
      <c r="M366" s="5">
        <f>INDEX(products!$A$1:$G$49,MATCH(orders!$D366,products!$A$1:$A$49,0),MATCH(orders!M$1,products!$A$1:$G$1,0))</f>
        <v>12.15</v>
      </c>
      <c r="N366" s="5">
        <f t="shared" si="5"/>
        <v>72.900000000000006</v>
      </c>
    </row>
    <row r="367" spans="1:14" x14ac:dyDescent="0.4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INDEX(customers!$A$1:$I$1001,MATCH(orders!$C367,customers!$A$1:$A$1001,0),MATCH(orders!F$1,customers!$A$1:$I$1,0))</f>
        <v>Casi Gwinnett</v>
      </c>
      <c r="G367" s="2" t="str">
        <f>INDEX(customers!$A$1:$I$1001,MATCH(orders!$C367,customers!$A$1:$A$1001,0),MATCH(orders!G$1,customers!$A$1:$I$1,0))</f>
        <v>No</v>
      </c>
      <c r="H367" s="2" t="str">
        <f>INDEX(customers!$A$1:$I$1001,MATCH(orders!$C367,customers!$A$1:$A$1001,0),MATCH(orders!H$1,customers!$A$1:$I$1,0))</f>
        <v>Anaheim</v>
      </c>
      <c r="I367" s="2" t="str">
        <f>INDEX(customers!$A$1:$I$1001,MATCH(orders!$C367,customers!$A$1:$A$1001,0),MATCH(orders!I$1,customers!$A$1:$I$1,0))</f>
        <v>United States</v>
      </c>
      <c r="J367" t="str">
        <f>INDEX(products!$A$1:$G$49,MATCH(orders!$D367,products!$A$1:$A$49,0),MATCH(orders!J$1,products!$A$1:$G$1,0))</f>
        <v>Lib</v>
      </c>
      <c r="K367" t="str">
        <f>INDEX(products!$A$1:$G$49,MATCH(orders!$D367,products!$A$1:$A$49,0),MATCH(orders!K$1,products!$A$1:$G$1,0))</f>
        <v>D</v>
      </c>
      <c r="L367" s="4">
        <f>INDEX(products!$A$1:$G$49,MATCH(orders!$D367,products!$A$1:$A$49,0),MATCH(orders!L$1,products!$A$1:$G$1,0))</f>
        <v>0.5</v>
      </c>
      <c r="M367" s="5">
        <f>INDEX(products!$A$1:$G$49,MATCH(orders!$D367,products!$A$1:$A$49,0),MATCH(orders!M$1,products!$A$1:$G$1,0))</f>
        <v>7.77</v>
      </c>
      <c r="N367" s="5">
        <f t="shared" si="5"/>
        <v>7.77</v>
      </c>
    </row>
    <row r="368" spans="1:14" x14ac:dyDescent="0.4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INDEX(customers!$A$1:$I$1001,MATCH(orders!$C368,customers!$A$1:$A$1001,0),MATCH(orders!F$1,customers!$A$1:$I$1,0))</f>
        <v>Saree Ellesworth</v>
      </c>
      <c r="G368" s="2" t="str">
        <f>INDEX(customers!$A$1:$I$1001,MATCH(orders!$C368,customers!$A$1:$A$1001,0),MATCH(orders!G$1,customers!$A$1:$I$1,0))</f>
        <v>No</v>
      </c>
      <c r="H368" s="2" t="str">
        <f>INDEX(customers!$A$1:$I$1001,MATCH(orders!$C368,customers!$A$1:$A$1001,0),MATCH(orders!H$1,customers!$A$1:$I$1,0))</f>
        <v>Newport News</v>
      </c>
      <c r="I368" s="2" t="str">
        <f>INDEX(customers!$A$1:$I$1001,MATCH(orders!$C368,customers!$A$1:$A$1001,0),MATCH(orders!I$1,customers!$A$1:$I$1,0))</f>
        <v>United States</v>
      </c>
      <c r="J368" t="str">
        <f>INDEX(products!$A$1:$G$49,MATCH(orders!$D368,products!$A$1:$A$49,0),MATCH(orders!J$1,products!$A$1:$G$1,0))</f>
        <v>Exc</v>
      </c>
      <c r="K368" t="str">
        <f>INDEX(products!$A$1:$G$49,MATCH(orders!$D368,products!$A$1:$A$49,0),MATCH(orders!K$1,products!$A$1:$G$1,0))</f>
        <v>D</v>
      </c>
      <c r="L368" s="4">
        <f>INDEX(products!$A$1:$G$49,MATCH(orders!$D368,products!$A$1:$A$49,0),MATCH(orders!L$1,products!$A$1:$G$1,0))</f>
        <v>0.5</v>
      </c>
      <c r="M368" s="5">
        <f>INDEX(products!$A$1:$G$49,MATCH(orders!$D368,products!$A$1:$A$49,0),MATCH(orders!M$1,products!$A$1:$G$1,0))</f>
        <v>7.29</v>
      </c>
      <c r="N368" s="5">
        <f t="shared" si="5"/>
        <v>43.74</v>
      </c>
    </row>
    <row r="369" spans="1:14" x14ac:dyDescent="0.4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INDEX(customers!$A$1:$I$1001,MATCH(orders!$C369,customers!$A$1:$A$1001,0),MATCH(orders!F$1,customers!$A$1:$I$1,0))</f>
        <v>Silvio Iorizzi</v>
      </c>
      <c r="G369" s="2" t="str">
        <f>INDEX(customers!$A$1:$I$1001,MATCH(orders!$C369,customers!$A$1:$A$1001,0),MATCH(orders!G$1,customers!$A$1:$I$1,0))</f>
        <v>Yes</v>
      </c>
      <c r="H369" s="2" t="str">
        <f>INDEX(customers!$A$1:$I$1001,MATCH(orders!$C369,customers!$A$1:$A$1001,0),MATCH(orders!H$1,customers!$A$1:$I$1,0))</f>
        <v>Spartanburg</v>
      </c>
      <c r="I369" s="2" t="str">
        <f>INDEX(customers!$A$1:$I$1001,MATCH(orders!$C369,customers!$A$1:$A$1001,0),MATCH(orders!I$1,customers!$A$1:$I$1,0))</f>
        <v>United States</v>
      </c>
      <c r="J369" t="str">
        <f>INDEX(products!$A$1:$G$49,MATCH(orders!$D369,products!$A$1:$A$49,0),MATCH(orders!J$1,products!$A$1:$G$1,0))</f>
        <v>Lib</v>
      </c>
      <c r="K369" t="str">
        <f>INDEX(products!$A$1:$G$49,MATCH(orders!$D369,products!$A$1:$A$49,0),MATCH(orders!K$1,products!$A$1:$G$1,0))</f>
        <v>M</v>
      </c>
      <c r="L369" s="4">
        <f>INDEX(products!$A$1:$G$49,MATCH(orders!$D369,products!$A$1:$A$49,0),MATCH(orders!L$1,products!$A$1:$G$1,0))</f>
        <v>0.2</v>
      </c>
      <c r="M369" s="5">
        <f>INDEX(products!$A$1:$G$49,MATCH(orders!$D369,products!$A$1:$A$49,0),MATCH(orders!M$1,products!$A$1:$G$1,0))</f>
        <v>4.3650000000000002</v>
      </c>
      <c r="N369" s="5">
        <f t="shared" si="5"/>
        <v>8.73</v>
      </c>
    </row>
    <row r="370" spans="1:14" x14ac:dyDescent="0.4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INDEX(customers!$A$1:$I$1001,MATCH(orders!$C370,customers!$A$1:$A$1001,0),MATCH(orders!F$1,customers!$A$1:$I$1,0))</f>
        <v>Leesa Flaonier</v>
      </c>
      <c r="G370" s="2" t="str">
        <f>INDEX(customers!$A$1:$I$1001,MATCH(orders!$C370,customers!$A$1:$A$1001,0),MATCH(orders!G$1,customers!$A$1:$I$1,0))</f>
        <v>No</v>
      </c>
      <c r="H370" s="2" t="str">
        <f>INDEX(customers!$A$1:$I$1001,MATCH(orders!$C370,customers!$A$1:$A$1001,0),MATCH(orders!H$1,customers!$A$1:$I$1,0))</f>
        <v>Staten Island</v>
      </c>
      <c r="I370" s="2" t="str">
        <f>INDEX(customers!$A$1:$I$1001,MATCH(orders!$C370,customers!$A$1:$A$1001,0),MATCH(orders!I$1,customers!$A$1:$I$1,0))</f>
        <v>United States</v>
      </c>
      <c r="J370" t="str">
        <f>INDEX(products!$A$1:$G$49,MATCH(orders!$D370,products!$A$1:$A$49,0),MATCH(orders!J$1,products!$A$1:$G$1,0))</f>
        <v>Exc</v>
      </c>
      <c r="K370" t="str">
        <f>INDEX(products!$A$1:$G$49,MATCH(orders!$D370,products!$A$1:$A$49,0),MATCH(orders!K$1,products!$A$1:$G$1,0))</f>
        <v>M</v>
      </c>
      <c r="L370" s="4">
        <f>INDEX(products!$A$1:$G$49,MATCH(orders!$D370,products!$A$1:$A$49,0),MATCH(orders!L$1,products!$A$1:$G$1,0))</f>
        <v>2.5</v>
      </c>
      <c r="M370" s="5">
        <f>INDEX(products!$A$1:$G$49,MATCH(orders!$D370,products!$A$1:$A$49,0),MATCH(orders!M$1,products!$A$1:$G$1,0))</f>
        <v>31.624999999999996</v>
      </c>
      <c r="N370" s="5">
        <f t="shared" si="5"/>
        <v>63.249999999999993</v>
      </c>
    </row>
    <row r="371" spans="1:14" x14ac:dyDescent="0.4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INDEX(customers!$A$1:$I$1001,MATCH(orders!$C371,customers!$A$1:$A$1001,0),MATCH(orders!F$1,customers!$A$1:$I$1,0))</f>
        <v>Abba Pummell</v>
      </c>
      <c r="G371" s="2" t="str">
        <f>INDEX(customers!$A$1:$I$1001,MATCH(orders!$C371,customers!$A$1:$A$1001,0),MATCH(orders!G$1,customers!$A$1:$I$1,0))</f>
        <v>Yes</v>
      </c>
      <c r="H371" s="2" t="str">
        <f>INDEX(customers!$A$1:$I$1001,MATCH(orders!$C371,customers!$A$1:$A$1001,0),MATCH(orders!H$1,customers!$A$1:$I$1,0))</f>
        <v>Las Vegas</v>
      </c>
      <c r="I371" s="2" t="str">
        <f>INDEX(customers!$A$1:$I$1001,MATCH(orders!$C371,customers!$A$1:$A$1001,0),MATCH(orders!I$1,customers!$A$1:$I$1,0))</f>
        <v>United States</v>
      </c>
      <c r="J371" t="str">
        <f>INDEX(products!$A$1:$G$49,MATCH(orders!$D371,products!$A$1:$A$49,0),MATCH(orders!J$1,products!$A$1:$G$1,0))</f>
        <v>Exc</v>
      </c>
      <c r="K371" t="str">
        <f>INDEX(products!$A$1:$G$49,MATCH(orders!$D371,products!$A$1:$A$49,0),MATCH(orders!K$1,products!$A$1:$G$1,0))</f>
        <v>L</v>
      </c>
      <c r="L371" s="4">
        <f>INDEX(products!$A$1:$G$49,MATCH(orders!$D371,products!$A$1:$A$49,0),MATCH(orders!L$1,products!$A$1:$G$1,0))</f>
        <v>0.5</v>
      </c>
      <c r="M371" s="5">
        <f>INDEX(products!$A$1:$G$49,MATCH(orders!$D371,products!$A$1:$A$49,0),MATCH(orders!M$1,products!$A$1:$G$1,0))</f>
        <v>8.91</v>
      </c>
      <c r="N371" s="5">
        <f t="shared" si="5"/>
        <v>8.91</v>
      </c>
    </row>
    <row r="372" spans="1:14" x14ac:dyDescent="0.4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INDEX(customers!$A$1:$I$1001,MATCH(orders!$C372,customers!$A$1:$A$1001,0),MATCH(orders!F$1,customers!$A$1:$I$1,0))</f>
        <v>Corinna Catcheside</v>
      </c>
      <c r="G372" s="2" t="str">
        <f>INDEX(customers!$A$1:$I$1001,MATCH(orders!$C372,customers!$A$1:$A$1001,0),MATCH(orders!G$1,customers!$A$1:$I$1,0))</f>
        <v>Yes</v>
      </c>
      <c r="H372" s="2" t="str">
        <f>INDEX(customers!$A$1:$I$1001,MATCH(orders!$C372,customers!$A$1:$A$1001,0),MATCH(orders!H$1,customers!$A$1:$I$1,0))</f>
        <v>Salt Lake City</v>
      </c>
      <c r="I372" s="2" t="str">
        <f>INDEX(customers!$A$1:$I$1001,MATCH(orders!$C372,customers!$A$1:$A$1001,0),MATCH(orders!I$1,customers!$A$1:$I$1,0))</f>
        <v>United States</v>
      </c>
      <c r="J372" t="str">
        <f>INDEX(products!$A$1:$G$49,MATCH(orders!$D372,products!$A$1:$A$49,0),MATCH(orders!J$1,products!$A$1:$G$1,0))</f>
        <v>Exc</v>
      </c>
      <c r="K372" t="str">
        <f>INDEX(products!$A$1:$G$49,MATCH(orders!$D372,products!$A$1:$A$49,0),MATCH(orders!K$1,products!$A$1:$G$1,0))</f>
        <v>D</v>
      </c>
      <c r="L372" s="4">
        <f>INDEX(products!$A$1:$G$49,MATCH(orders!$D372,products!$A$1:$A$49,0),MATCH(orders!L$1,products!$A$1:$G$1,0))</f>
        <v>1</v>
      </c>
      <c r="M372" s="5">
        <f>INDEX(products!$A$1:$G$49,MATCH(orders!$D372,products!$A$1:$A$49,0),MATCH(orders!M$1,products!$A$1:$G$1,0))</f>
        <v>12.15</v>
      </c>
      <c r="N372" s="5">
        <f t="shared" si="5"/>
        <v>24.3</v>
      </c>
    </row>
    <row r="373" spans="1:14" x14ac:dyDescent="0.4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INDEX(customers!$A$1:$I$1001,MATCH(orders!$C373,customers!$A$1:$A$1001,0),MATCH(orders!F$1,customers!$A$1:$I$1,0))</f>
        <v>Cortney Gibbonson</v>
      </c>
      <c r="G373" s="2" t="str">
        <f>INDEX(customers!$A$1:$I$1001,MATCH(orders!$C373,customers!$A$1:$A$1001,0),MATCH(orders!G$1,customers!$A$1:$I$1,0))</f>
        <v>Yes</v>
      </c>
      <c r="H373" s="2" t="str">
        <f>INDEX(customers!$A$1:$I$1001,MATCH(orders!$C373,customers!$A$1:$A$1001,0),MATCH(orders!H$1,customers!$A$1:$I$1,0))</f>
        <v>Seattle</v>
      </c>
      <c r="I373" s="2" t="str">
        <f>INDEX(customers!$A$1:$I$1001,MATCH(orders!$C373,customers!$A$1:$A$1001,0),MATCH(orders!I$1,customers!$A$1:$I$1,0))</f>
        <v>United States</v>
      </c>
      <c r="J373" t="str">
        <f>INDEX(products!$A$1:$G$49,MATCH(orders!$D373,products!$A$1:$A$49,0),MATCH(orders!J$1,products!$A$1:$G$1,0))</f>
        <v>Ara</v>
      </c>
      <c r="K373" t="str">
        <f>INDEX(products!$A$1:$G$49,MATCH(orders!$D373,products!$A$1:$A$49,0),MATCH(orders!K$1,products!$A$1:$G$1,0))</f>
        <v>L</v>
      </c>
      <c r="L373" s="4">
        <f>INDEX(products!$A$1:$G$49,MATCH(orders!$D373,products!$A$1:$A$49,0),MATCH(orders!L$1,products!$A$1:$G$1,0))</f>
        <v>0.5</v>
      </c>
      <c r="M373" s="5">
        <f>INDEX(products!$A$1:$G$49,MATCH(orders!$D373,products!$A$1:$A$49,0),MATCH(orders!M$1,products!$A$1:$G$1,0))</f>
        <v>7.77</v>
      </c>
      <c r="N373" s="5">
        <f t="shared" si="5"/>
        <v>46.62</v>
      </c>
    </row>
    <row r="374" spans="1:14" x14ac:dyDescent="0.4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INDEX(customers!$A$1:$I$1001,MATCH(orders!$C374,customers!$A$1:$A$1001,0),MATCH(orders!F$1,customers!$A$1:$I$1,0))</f>
        <v>Terri Farra</v>
      </c>
      <c r="G374" s="2" t="str">
        <f>INDEX(customers!$A$1:$I$1001,MATCH(orders!$C374,customers!$A$1:$A$1001,0),MATCH(orders!G$1,customers!$A$1:$I$1,0))</f>
        <v>No</v>
      </c>
      <c r="H374" s="2" t="str">
        <f>INDEX(customers!$A$1:$I$1001,MATCH(orders!$C374,customers!$A$1:$A$1001,0),MATCH(orders!H$1,customers!$A$1:$I$1,0))</f>
        <v>Odessa</v>
      </c>
      <c r="I374" s="2" t="str">
        <f>INDEX(customers!$A$1:$I$1001,MATCH(orders!$C374,customers!$A$1:$A$1001,0),MATCH(orders!I$1,customers!$A$1:$I$1,0))</f>
        <v>United States</v>
      </c>
      <c r="J374" t="str">
        <f>INDEX(products!$A$1:$G$49,MATCH(orders!$D374,products!$A$1:$A$49,0),MATCH(orders!J$1,products!$A$1:$G$1,0))</f>
        <v>Rob</v>
      </c>
      <c r="K374" t="str">
        <f>INDEX(products!$A$1:$G$49,MATCH(orders!$D374,products!$A$1:$A$49,0),MATCH(orders!K$1,products!$A$1:$G$1,0))</f>
        <v>L</v>
      </c>
      <c r="L374" s="4">
        <f>INDEX(products!$A$1:$G$49,MATCH(orders!$D374,products!$A$1:$A$49,0),MATCH(orders!L$1,products!$A$1:$G$1,0))</f>
        <v>0.5</v>
      </c>
      <c r="M374" s="5">
        <f>INDEX(products!$A$1:$G$49,MATCH(orders!$D374,products!$A$1:$A$49,0),MATCH(orders!M$1,products!$A$1:$G$1,0))</f>
        <v>7.169999999999999</v>
      </c>
      <c r="N374" s="5">
        <f t="shared" si="5"/>
        <v>43.019999999999996</v>
      </c>
    </row>
    <row r="375" spans="1:14" x14ac:dyDescent="0.4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INDEX(customers!$A$1:$I$1001,MATCH(orders!$C375,customers!$A$1:$A$1001,0),MATCH(orders!F$1,customers!$A$1:$I$1,0))</f>
        <v>Corney Curme</v>
      </c>
      <c r="G375" s="2" t="str">
        <f>INDEX(customers!$A$1:$I$1001,MATCH(orders!$C375,customers!$A$1:$A$1001,0),MATCH(orders!G$1,customers!$A$1:$I$1,0))</f>
        <v>Yes</v>
      </c>
      <c r="H375" s="2" t="str">
        <f>INDEX(customers!$A$1:$I$1001,MATCH(orders!$C375,customers!$A$1:$A$1001,0),MATCH(orders!H$1,customers!$A$1:$I$1,0))</f>
        <v>Castleknock</v>
      </c>
      <c r="I375" s="2" t="str">
        <f>INDEX(customers!$A$1:$I$1001,MATCH(orders!$C375,customers!$A$1:$A$1001,0),MATCH(orders!I$1,customers!$A$1:$I$1,0))</f>
        <v>Ireland</v>
      </c>
      <c r="J375" t="str">
        <f>INDEX(products!$A$1:$G$49,MATCH(orders!$D375,products!$A$1:$A$49,0),MATCH(orders!J$1,products!$A$1:$G$1,0))</f>
        <v>Ara</v>
      </c>
      <c r="K375" t="str">
        <f>INDEX(products!$A$1:$G$49,MATCH(orders!$D375,products!$A$1:$A$49,0),MATCH(orders!K$1,products!$A$1:$G$1,0))</f>
        <v>D</v>
      </c>
      <c r="L375" s="4">
        <f>INDEX(products!$A$1:$G$49,MATCH(orders!$D375,products!$A$1:$A$49,0),MATCH(orders!L$1,products!$A$1:$G$1,0))</f>
        <v>0.5</v>
      </c>
      <c r="M375" s="5">
        <f>INDEX(products!$A$1:$G$49,MATCH(orders!$D375,products!$A$1:$A$49,0),MATCH(orders!M$1,products!$A$1:$G$1,0))</f>
        <v>5.97</v>
      </c>
      <c r="N375" s="5">
        <f t="shared" si="5"/>
        <v>17.91</v>
      </c>
    </row>
    <row r="376" spans="1:14" x14ac:dyDescent="0.4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INDEX(customers!$A$1:$I$1001,MATCH(orders!$C376,customers!$A$1:$A$1001,0),MATCH(orders!F$1,customers!$A$1:$I$1,0))</f>
        <v>Gothart Bamfield</v>
      </c>
      <c r="G376" s="2" t="str">
        <f>INDEX(customers!$A$1:$I$1001,MATCH(orders!$C376,customers!$A$1:$A$1001,0),MATCH(orders!G$1,customers!$A$1:$I$1,0))</f>
        <v>Yes</v>
      </c>
      <c r="H376" s="2" t="str">
        <f>INDEX(customers!$A$1:$I$1001,MATCH(orders!$C376,customers!$A$1:$A$1001,0),MATCH(orders!H$1,customers!$A$1:$I$1,0))</f>
        <v>Irving</v>
      </c>
      <c r="I376" s="2" t="str">
        <f>INDEX(customers!$A$1:$I$1001,MATCH(orders!$C376,customers!$A$1:$A$1001,0),MATCH(orders!I$1,customers!$A$1:$I$1,0))</f>
        <v>United States</v>
      </c>
      <c r="J376" t="str">
        <f>INDEX(products!$A$1:$G$49,MATCH(orders!$D376,products!$A$1:$A$49,0),MATCH(orders!J$1,products!$A$1:$G$1,0))</f>
        <v>Lib</v>
      </c>
      <c r="K376" t="str">
        <f>INDEX(products!$A$1:$G$49,MATCH(orders!$D376,products!$A$1:$A$49,0),MATCH(orders!K$1,products!$A$1:$G$1,0))</f>
        <v>L</v>
      </c>
      <c r="L376" s="4">
        <f>INDEX(products!$A$1:$G$49,MATCH(orders!$D376,products!$A$1:$A$49,0),MATCH(orders!L$1,products!$A$1:$G$1,0))</f>
        <v>0.5</v>
      </c>
      <c r="M376" s="5">
        <f>INDEX(products!$A$1:$G$49,MATCH(orders!$D376,products!$A$1:$A$49,0),MATCH(orders!M$1,products!$A$1:$G$1,0))</f>
        <v>9.51</v>
      </c>
      <c r="N376" s="5">
        <f t="shared" si="5"/>
        <v>38.04</v>
      </c>
    </row>
    <row r="377" spans="1:14" x14ac:dyDescent="0.4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INDEX(customers!$A$1:$I$1001,MATCH(orders!$C377,customers!$A$1:$A$1001,0),MATCH(orders!F$1,customers!$A$1:$I$1,0))</f>
        <v>Waylin Hollingdale</v>
      </c>
      <c r="G377" s="2" t="str">
        <f>INDEX(customers!$A$1:$I$1001,MATCH(orders!$C377,customers!$A$1:$A$1001,0),MATCH(orders!G$1,customers!$A$1:$I$1,0))</f>
        <v>Yes</v>
      </c>
      <c r="H377" s="2" t="str">
        <f>INDEX(customers!$A$1:$I$1001,MATCH(orders!$C377,customers!$A$1:$A$1001,0),MATCH(orders!H$1,customers!$A$1:$I$1,0))</f>
        <v>Dayton</v>
      </c>
      <c r="I377" s="2" t="str">
        <f>INDEX(customers!$A$1:$I$1001,MATCH(orders!$C377,customers!$A$1:$A$1001,0),MATCH(orders!I$1,customers!$A$1:$I$1,0))</f>
        <v>United States</v>
      </c>
      <c r="J377" t="str">
        <f>INDEX(products!$A$1:$G$49,MATCH(orders!$D377,products!$A$1:$A$49,0),MATCH(orders!J$1,products!$A$1:$G$1,0))</f>
        <v>Ara</v>
      </c>
      <c r="K377" t="str">
        <f>INDEX(products!$A$1:$G$49,MATCH(orders!$D377,products!$A$1:$A$49,0),MATCH(orders!K$1,products!$A$1:$G$1,0))</f>
        <v>M</v>
      </c>
      <c r="L377" s="4">
        <f>INDEX(products!$A$1:$G$49,MATCH(orders!$D377,products!$A$1:$A$49,0),MATCH(orders!L$1,products!$A$1:$G$1,0))</f>
        <v>0.2</v>
      </c>
      <c r="M377" s="5">
        <f>INDEX(products!$A$1:$G$49,MATCH(orders!$D377,products!$A$1:$A$49,0),MATCH(orders!M$1,products!$A$1:$G$1,0))</f>
        <v>3.375</v>
      </c>
      <c r="N377" s="5">
        <f t="shared" si="5"/>
        <v>6.75</v>
      </c>
    </row>
    <row r="378" spans="1:14" x14ac:dyDescent="0.4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INDEX(customers!$A$1:$I$1001,MATCH(orders!$C378,customers!$A$1:$A$1001,0),MATCH(orders!F$1,customers!$A$1:$I$1,0))</f>
        <v>Judd De Leek</v>
      </c>
      <c r="G378" s="2" t="str">
        <f>INDEX(customers!$A$1:$I$1001,MATCH(orders!$C378,customers!$A$1:$A$1001,0),MATCH(orders!G$1,customers!$A$1:$I$1,0))</f>
        <v>Yes</v>
      </c>
      <c r="H378" s="2" t="str">
        <f>INDEX(customers!$A$1:$I$1001,MATCH(orders!$C378,customers!$A$1:$A$1001,0),MATCH(orders!H$1,customers!$A$1:$I$1,0))</f>
        <v>Grand Rapids</v>
      </c>
      <c r="I378" s="2" t="str">
        <f>INDEX(customers!$A$1:$I$1001,MATCH(orders!$C378,customers!$A$1:$A$1001,0),MATCH(orders!I$1,customers!$A$1:$I$1,0))</f>
        <v>United States</v>
      </c>
      <c r="J378" t="str">
        <f>INDEX(products!$A$1:$G$49,MATCH(orders!$D378,products!$A$1:$A$49,0),MATCH(orders!J$1,products!$A$1:$G$1,0))</f>
        <v>Rob</v>
      </c>
      <c r="K378" t="str">
        <f>INDEX(products!$A$1:$G$49,MATCH(orders!$D378,products!$A$1:$A$49,0),MATCH(orders!K$1,products!$A$1:$G$1,0))</f>
        <v>M</v>
      </c>
      <c r="L378" s="4">
        <f>INDEX(products!$A$1:$G$49,MATCH(orders!$D378,products!$A$1:$A$49,0),MATCH(orders!L$1,products!$A$1:$G$1,0))</f>
        <v>0.5</v>
      </c>
      <c r="M378" s="5">
        <f>INDEX(products!$A$1:$G$49,MATCH(orders!$D378,products!$A$1:$A$49,0),MATCH(orders!M$1,products!$A$1:$G$1,0))</f>
        <v>5.97</v>
      </c>
      <c r="N378" s="5">
        <f t="shared" si="5"/>
        <v>5.97</v>
      </c>
    </row>
    <row r="379" spans="1:14" x14ac:dyDescent="0.4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INDEX(customers!$A$1:$I$1001,MATCH(orders!$C379,customers!$A$1:$A$1001,0),MATCH(orders!F$1,customers!$A$1:$I$1,0))</f>
        <v>Vanya Skullet</v>
      </c>
      <c r="G379" s="2" t="str">
        <f>INDEX(customers!$A$1:$I$1001,MATCH(orders!$C379,customers!$A$1:$A$1001,0),MATCH(orders!G$1,customers!$A$1:$I$1,0))</f>
        <v>No</v>
      </c>
      <c r="H379" s="2" t="str">
        <f>INDEX(customers!$A$1:$I$1001,MATCH(orders!$C379,customers!$A$1:$A$1001,0),MATCH(orders!H$1,customers!$A$1:$I$1,0))</f>
        <v>Balally</v>
      </c>
      <c r="I379" s="2" t="str">
        <f>INDEX(customers!$A$1:$I$1001,MATCH(orders!$C379,customers!$A$1:$A$1001,0),MATCH(orders!I$1,customers!$A$1:$I$1,0))</f>
        <v>Ireland</v>
      </c>
      <c r="J379" t="str">
        <f>INDEX(products!$A$1:$G$49,MATCH(orders!$D379,products!$A$1:$A$49,0),MATCH(orders!J$1,products!$A$1:$G$1,0))</f>
        <v>Rob</v>
      </c>
      <c r="K379" t="str">
        <f>INDEX(products!$A$1:$G$49,MATCH(orders!$D379,products!$A$1:$A$49,0),MATCH(orders!K$1,products!$A$1:$G$1,0))</f>
        <v>D</v>
      </c>
      <c r="L379" s="4">
        <f>INDEX(products!$A$1:$G$49,MATCH(orders!$D379,products!$A$1:$A$49,0),MATCH(orders!L$1,products!$A$1:$G$1,0))</f>
        <v>0.2</v>
      </c>
      <c r="M379" s="5">
        <f>INDEX(products!$A$1:$G$49,MATCH(orders!$D379,products!$A$1:$A$49,0),MATCH(orders!M$1,products!$A$1:$G$1,0))</f>
        <v>2.6849999999999996</v>
      </c>
      <c r="N379" s="5">
        <f t="shared" si="5"/>
        <v>8.0549999999999997</v>
      </c>
    </row>
    <row r="380" spans="1:14" x14ac:dyDescent="0.4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INDEX(customers!$A$1:$I$1001,MATCH(orders!$C380,customers!$A$1:$A$1001,0),MATCH(orders!F$1,customers!$A$1:$I$1,0))</f>
        <v>Jany Rudeforth</v>
      </c>
      <c r="G380" s="2" t="str">
        <f>INDEX(customers!$A$1:$I$1001,MATCH(orders!$C380,customers!$A$1:$A$1001,0),MATCH(orders!G$1,customers!$A$1:$I$1,0))</f>
        <v>Yes</v>
      </c>
      <c r="H380" s="2" t="str">
        <f>INDEX(customers!$A$1:$I$1001,MATCH(orders!$C380,customers!$A$1:$A$1001,0),MATCH(orders!H$1,customers!$A$1:$I$1,0))</f>
        <v>Tullyallen</v>
      </c>
      <c r="I380" s="2" t="str">
        <f>INDEX(customers!$A$1:$I$1001,MATCH(orders!$C380,customers!$A$1:$A$1001,0),MATCH(orders!I$1,customers!$A$1:$I$1,0))</f>
        <v>Ireland</v>
      </c>
      <c r="J380" t="str">
        <f>INDEX(products!$A$1:$G$49,MATCH(orders!$D380,products!$A$1:$A$49,0),MATCH(orders!J$1,products!$A$1:$G$1,0))</f>
        <v>Ara</v>
      </c>
      <c r="K380" t="str">
        <f>INDEX(products!$A$1:$G$49,MATCH(orders!$D380,products!$A$1:$A$49,0),MATCH(orders!K$1,products!$A$1:$G$1,0))</f>
        <v>L</v>
      </c>
      <c r="L380" s="4">
        <f>INDEX(products!$A$1:$G$49,MATCH(orders!$D380,products!$A$1:$A$49,0),MATCH(orders!L$1,products!$A$1:$G$1,0))</f>
        <v>0.5</v>
      </c>
      <c r="M380" s="5">
        <f>INDEX(products!$A$1:$G$49,MATCH(orders!$D380,products!$A$1:$A$49,0),MATCH(orders!M$1,products!$A$1:$G$1,0))</f>
        <v>7.77</v>
      </c>
      <c r="N380" s="5">
        <f t="shared" si="5"/>
        <v>23.31</v>
      </c>
    </row>
    <row r="381" spans="1:14" x14ac:dyDescent="0.4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INDEX(customers!$A$1:$I$1001,MATCH(orders!$C381,customers!$A$1:$A$1001,0),MATCH(orders!F$1,customers!$A$1:$I$1,0))</f>
        <v>Ashbey Tomaszewski</v>
      </c>
      <c r="G381" s="2" t="str">
        <f>INDEX(customers!$A$1:$I$1001,MATCH(orders!$C381,customers!$A$1:$A$1001,0),MATCH(orders!G$1,customers!$A$1:$I$1,0))</f>
        <v>Yes</v>
      </c>
      <c r="H381" s="2" t="str">
        <f>INDEX(customers!$A$1:$I$1001,MATCH(orders!$C381,customers!$A$1:$A$1001,0),MATCH(orders!H$1,customers!$A$1:$I$1,0))</f>
        <v>Sutton</v>
      </c>
      <c r="I381" s="2" t="str">
        <f>INDEX(customers!$A$1:$I$1001,MATCH(orders!$C381,customers!$A$1:$A$1001,0),MATCH(orders!I$1,customers!$A$1:$I$1,0))</f>
        <v>United Kingdom</v>
      </c>
      <c r="J381" t="str">
        <f>INDEX(products!$A$1:$G$49,MATCH(orders!$D381,products!$A$1:$A$49,0),MATCH(orders!J$1,products!$A$1:$G$1,0))</f>
        <v>Rob</v>
      </c>
      <c r="K381" t="str">
        <f>INDEX(products!$A$1:$G$49,MATCH(orders!$D381,products!$A$1:$A$49,0),MATCH(orders!K$1,products!$A$1:$G$1,0))</f>
        <v>L</v>
      </c>
      <c r="L381" s="4">
        <f>INDEX(products!$A$1:$G$49,MATCH(orders!$D381,products!$A$1:$A$49,0),MATCH(orders!L$1,products!$A$1:$G$1,0))</f>
        <v>0.5</v>
      </c>
      <c r="M381" s="5">
        <f>INDEX(products!$A$1:$G$49,MATCH(orders!$D381,products!$A$1:$A$49,0),MATCH(orders!M$1,products!$A$1:$G$1,0))</f>
        <v>7.169999999999999</v>
      </c>
      <c r="N381" s="5">
        <f t="shared" si="5"/>
        <v>43.019999999999996</v>
      </c>
    </row>
    <row r="382" spans="1:14" x14ac:dyDescent="0.4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INDEX(customers!$A$1:$I$1001,MATCH(orders!$C382,customers!$A$1:$A$1001,0),MATCH(orders!F$1,customers!$A$1:$I$1,0))</f>
        <v>Flynn Antony</v>
      </c>
      <c r="G382" s="2" t="str">
        <f>INDEX(customers!$A$1:$I$1001,MATCH(orders!$C382,customers!$A$1:$A$1001,0),MATCH(orders!G$1,customers!$A$1:$I$1,0))</f>
        <v>No</v>
      </c>
      <c r="H382" s="2" t="str">
        <f>INDEX(customers!$A$1:$I$1001,MATCH(orders!$C382,customers!$A$1:$A$1001,0),MATCH(orders!H$1,customers!$A$1:$I$1,0))</f>
        <v>Birmingham</v>
      </c>
      <c r="I382" s="2" t="str">
        <f>INDEX(customers!$A$1:$I$1001,MATCH(orders!$C382,customers!$A$1:$A$1001,0),MATCH(orders!I$1,customers!$A$1:$I$1,0))</f>
        <v>United States</v>
      </c>
      <c r="J382" t="str">
        <f>INDEX(products!$A$1:$G$49,MATCH(orders!$D382,products!$A$1:$A$49,0),MATCH(orders!J$1,products!$A$1:$G$1,0))</f>
        <v>Lib</v>
      </c>
      <c r="K382" t="str">
        <f>INDEX(products!$A$1:$G$49,MATCH(orders!$D382,products!$A$1:$A$49,0),MATCH(orders!K$1,products!$A$1:$G$1,0))</f>
        <v>D</v>
      </c>
      <c r="L382" s="4">
        <f>INDEX(products!$A$1:$G$49,MATCH(orders!$D382,products!$A$1:$A$49,0),MATCH(orders!L$1,products!$A$1:$G$1,0))</f>
        <v>0.5</v>
      </c>
      <c r="M382" s="5">
        <f>INDEX(products!$A$1:$G$49,MATCH(orders!$D382,products!$A$1:$A$49,0),MATCH(orders!M$1,products!$A$1:$G$1,0))</f>
        <v>7.77</v>
      </c>
      <c r="N382" s="5">
        <f t="shared" si="5"/>
        <v>23.31</v>
      </c>
    </row>
    <row r="383" spans="1:14" x14ac:dyDescent="0.4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INDEX(customers!$A$1:$I$1001,MATCH(orders!$C383,customers!$A$1:$A$1001,0),MATCH(orders!F$1,customers!$A$1:$I$1,0))</f>
        <v>Pren Bess</v>
      </c>
      <c r="G383" s="2" t="str">
        <f>INDEX(customers!$A$1:$I$1001,MATCH(orders!$C383,customers!$A$1:$A$1001,0),MATCH(orders!G$1,customers!$A$1:$I$1,0))</f>
        <v>Yes</v>
      </c>
      <c r="H383" s="2" t="str">
        <f>INDEX(customers!$A$1:$I$1001,MATCH(orders!$C383,customers!$A$1:$A$1001,0),MATCH(orders!H$1,customers!$A$1:$I$1,0))</f>
        <v>Los Angeles</v>
      </c>
      <c r="I383" s="2" t="str">
        <f>INDEX(customers!$A$1:$I$1001,MATCH(orders!$C383,customers!$A$1:$A$1001,0),MATCH(orders!I$1,customers!$A$1:$I$1,0))</f>
        <v>United States</v>
      </c>
      <c r="J383" t="str">
        <f>INDEX(products!$A$1:$G$49,MATCH(orders!$D383,products!$A$1:$A$49,0),MATCH(orders!J$1,products!$A$1:$G$1,0))</f>
        <v>Ara</v>
      </c>
      <c r="K383" t="str">
        <f>INDEX(products!$A$1:$G$49,MATCH(orders!$D383,products!$A$1:$A$49,0),MATCH(orders!K$1,products!$A$1:$G$1,0))</f>
        <v>D</v>
      </c>
      <c r="L383" s="4">
        <f>INDEX(products!$A$1:$G$49,MATCH(orders!$D383,products!$A$1:$A$49,0),MATCH(orders!L$1,products!$A$1:$G$1,0))</f>
        <v>0.2</v>
      </c>
      <c r="M383" s="5">
        <f>INDEX(products!$A$1:$G$49,MATCH(orders!$D383,products!$A$1:$A$49,0),MATCH(orders!M$1,products!$A$1:$G$1,0))</f>
        <v>2.9849999999999999</v>
      </c>
      <c r="N383" s="5">
        <f t="shared" si="5"/>
        <v>14.924999999999999</v>
      </c>
    </row>
    <row r="384" spans="1:14" x14ac:dyDescent="0.4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INDEX(customers!$A$1:$I$1001,MATCH(orders!$C384,customers!$A$1:$A$1001,0),MATCH(orders!F$1,customers!$A$1:$I$1,0))</f>
        <v>Elka Windress</v>
      </c>
      <c r="G384" s="2" t="str">
        <f>INDEX(customers!$A$1:$I$1001,MATCH(orders!$C384,customers!$A$1:$A$1001,0),MATCH(orders!G$1,customers!$A$1:$I$1,0))</f>
        <v>No</v>
      </c>
      <c r="H384" s="2" t="str">
        <f>INDEX(customers!$A$1:$I$1001,MATCH(orders!$C384,customers!$A$1:$A$1001,0),MATCH(orders!H$1,customers!$A$1:$I$1,0))</f>
        <v>Baltimore</v>
      </c>
      <c r="I384" s="2" t="str">
        <f>INDEX(customers!$A$1:$I$1001,MATCH(orders!$C384,customers!$A$1:$A$1001,0),MATCH(orders!I$1,customers!$A$1:$I$1,0))</f>
        <v>United States</v>
      </c>
      <c r="J384" t="str">
        <f>INDEX(products!$A$1:$G$49,MATCH(orders!$D384,products!$A$1:$A$49,0),MATCH(orders!J$1,products!$A$1:$G$1,0))</f>
        <v>Exc</v>
      </c>
      <c r="K384" t="str">
        <f>INDEX(products!$A$1:$G$49,MATCH(orders!$D384,products!$A$1:$A$49,0),MATCH(orders!K$1,products!$A$1:$G$1,0))</f>
        <v>D</v>
      </c>
      <c r="L384" s="4">
        <f>INDEX(products!$A$1:$G$49,MATCH(orders!$D384,products!$A$1:$A$49,0),MATCH(orders!L$1,products!$A$1:$G$1,0))</f>
        <v>0.5</v>
      </c>
      <c r="M384" s="5">
        <f>INDEX(products!$A$1:$G$49,MATCH(orders!$D384,products!$A$1:$A$49,0),MATCH(orders!M$1,products!$A$1:$G$1,0))</f>
        <v>7.29</v>
      </c>
      <c r="N384" s="5">
        <f t="shared" si="5"/>
        <v>21.87</v>
      </c>
    </row>
    <row r="385" spans="1:14" x14ac:dyDescent="0.4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INDEX(customers!$A$1:$I$1001,MATCH(orders!$C385,customers!$A$1:$A$1001,0),MATCH(orders!F$1,customers!$A$1:$I$1,0))</f>
        <v>Marty Kidstoun</v>
      </c>
      <c r="G385" s="2" t="str">
        <f>INDEX(customers!$A$1:$I$1001,MATCH(orders!$C385,customers!$A$1:$A$1001,0),MATCH(orders!G$1,customers!$A$1:$I$1,0))</f>
        <v>Yes</v>
      </c>
      <c r="H385" s="2" t="str">
        <f>INDEX(customers!$A$1:$I$1001,MATCH(orders!$C385,customers!$A$1:$A$1001,0),MATCH(orders!H$1,customers!$A$1:$I$1,0))</f>
        <v>Harrisburg</v>
      </c>
      <c r="I385" s="2" t="str">
        <f>INDEX(customers!$A$1:$I$1001,MATCH(orders!$C385,customers!$A$1:$A$1001,0),MATCH(orders!I$1,customers!$A$1:$I$1,0))</f>
        <v>United States</v>
      </c>
      <c r="J385" t="str">
        <f>INDEX(products!$A$1:$G$49,MATCH(orders!$D385,products!$A$1:$A$49,0),MATCH(orders!J$1,products!$A$1:$G$1,0))</f>
        <v>Exc</v>
      </c>
      <c r="K385" t="str">
        <f>INDEX(products!$A$1:$G$49,MATCH(orders!$D385,products!$A$1:$A$49,0),MATCH(orders!K$1,products!$A$1:$G$1,0))</f>
        <v>L</v>
      </c>
      <c r="L385" s="4">
        <f>INDEX(products!$A$1:$G$49,MATCH(orders!$D385,products!$A$1:$A$49,0),MATCH(orders!L$1,products!$A$1:$G$1,0))</f>
        <v>0.5</v>
      </c>
      <c r="M385" s="5">
        <f>INDEX(products!$A$1:$G$49,MATCH(orders!$D385,products!$A$1:$A$49,0),MATCH(orders!M$1,products!$A$1:$G$1,0))</f>
        <v>8.91</v>
      </c>
      <c r="N385" s="5">
        <f t="shared" si="5"/>
        <v>53.46</v>
      </c>
    </row>
    <row r="386" spans="1:14" x14ac:dyDescent="0.4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INDEX(customers!$A$1:$I$1001,MATCH(orders!$C386,customers!$A$1:$A$1001,0),MATCH(orders!F$1,customers!$A$1:$I$1,0))</f>
        <v>Nickey Dimbleby</v>
      </c>
      <c r="G386" s="2" t="str">
        <f>INDEX(customers!$A$1:$I$1001,MATCH(orders!$C386,customers!$A$1:$A$1001,0),MATCH(orders!G$1,customers!$A$1:$I$1,0))</f>
        <v>No</v>
      </c>
      <c r="H386" s="2" t="str">
        <f>INDEX(customers!$A$1:$I$1001,MATCH(orders!$C386,customers!$A$1:$A$1001,0),MATCH(orders!H$1,customers!$A$1:$I$1,0))</f>
        <v>Dallas</v>
      </c>
      <c r="I386" s="2" t="str">
        <f>INDEX(customers!$A$1:$I$1001,MATCH(orders!$C386,customers!$A$1:$A$1001,0),MATCH(orders!I$1,customers!$A$1:$I$1,0))</f>
        <v>United States</v>
      </c>
      <c r="J386" t="str">
        <f>INDEX(products!$A$1:$G$49,MATCH(orders!$D386,products!$A$1:$A$49,0),MATCH(orders!J$1,products!$A$1:$G$1,0))</f>
        <v>Ara</v>
      </c>
      <c r="K386" t="str">
        <f>INDEX(products!$A$1:$G$49,MATCH(orders!$D386,products!$A$1:$A$49,0),MATCH(orders!K$1,products!$A$1:$G$1,0))</f>
        <v>L</v>
      </c>
      <c r="L386" s="4">
        <f>INDEX(products!$A$1:$G$49,MATCH(orders!$D386,products!$A$1:$A$49,0),MATCH(orders!L$1,products!$A$1:$G$1,0))</f>
        <v>2.5</v>
      </c>
      <c r="M386" s="5">
        <f>INDEX(products!$A$1:$G$49,MATCH(orders!$D386,products!$A$1:$A$49,0),MATCH(orders!M$1,products!$A$1:$G$1,0))</f>
        <v>29.784999999999997</v>
      </c>
      <c r="N386" s="5">
        <f t="shared" si="5"/>
        <v>119.13999999999999</v>
      </c>
    </row>
    <row r="387" spans="1:14" x14ac:dyDescent="0.4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INDEX(customers!$A$1:$I$1001,MATCH(orders!$C387,customers!$A$1:$A$1001,0),MATCH(orders!F$1,customers!$A$1:$I$1,0))</f>
        <v>Virgil Baumadier</v>
      </c>
      <c r="G387" s="2" t="str">
        <f>INDEX(customers!$A$1:$I$1001,MATCH(orders!$C387,customers!$A$1:$A$1001,0),MATCH(orders!G$1,customers!$A$1:$I$1,0))</f>
        <v>Yes</v>
      </c>
      <c r="H387" s="2" t="str">
        <f>INDEX(customers!$A$1:$I$1001,MATCH(orders!$C387,customers!$A$1:$A$1001,0),MATCH(orders!H$1,customers!$A$1:$I$1,0))</f>
        <v>Kansas City</v>
      </c>
      <c r="I387" s="2" t="str">
        <f>INDEX(customers!$A$1:$I$1001,MATCH(orders!$C387,customers!$A$1:$A$1001,0),MATCH(orders!I$1,customers!$A$1:$I$1,0))</f>
        <v>United States</v>
      </c>
      <c r="J387" t="str">
        <f>INDEX(products!$A$1:$G$49,MATCH(orders!$D387,products!$A$1:$A$49,0),MATCH(orders!J$1,products!$A$1:$G$1,0))</f>
        <v>Lib</v>
      </c>
      <c r="K387" t="str">
        <f>INDEX(products!$A$1:$G$49,MATCH(orders!$D387,products!$A$1:$A$49,0),MATCH(orders!K$1,products!$A$1:$G$1,0))</f>
        <v>M</v>
      </c>
      <c r="L387" s="4">
        <f>INDEX(products!$A$1:$G$49,MATCH(orders!$D387,products!$A$1:$A$49,0),MATCH(orders!L$1,products!$A$1:$G$1,0))</f>
        <v>0.5</v>
      </c>
      <c r="M387" s="5">
        <f>INDEX(products!$A$1:$G$49,MATCH(orders!$D387,products!$A$1:$A$49,0),MATCH(orders!M$1,products!$A$1:$G$1,0))</f>
        <v>8.73</v>
      </c>
      <c r="N387" s="5">
        <f t="shared" ref="N387:N450" si="6">E387*M387</f>
        <v>43.650000000000006</v>
      </c>
    </row>
    <row r="388" spans="1:14" x14ac:dyDescent="0.4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INDEX(customers!$A$1:$I$1001,MATCH(orders!$C388,customers!$A$1:$A$1001,0),MATCH(orders!F$1,customers!$A$1:$I$1,0))</f>
        <v>Lenore Messenbird</v>
      </c>
      <c r="G388" s="2" t="str">
        <f>INDEX(customers!$A$1:$I$1001,MATCH(orders!$C388,customers!$A$1:$A$1001,0),MATCH(orders!G$1,customers!$A$1:$I$1,0))</f>
        <v>Yes</v>
      </c>
      <c r="H388" s="2" t="str">
        <f>INDEX(customers!$A$1:$I$1001,MATCH(orders!$C388,customers!$A$1:$A$1001,0),MATCH(orders!H$1,customers!$A$1:$I$1,0))</f>
        <v>Springfield</v>
      </c>
      <c r="I388" s="2" t="str">
        <f>INDEX(customers!$A$1:$I$1001,MATCH(orders!$C388,customers!$A$1:$A$1001,0),MATCH(orders!I$1,customers!$A$1:$I$1,0))</f>
        <v>United States</v>
      </c>
      <c r="J388" t="str">
        <f>INDEX(products!$A$1:$G$49,MATCH(orders!$D388,products!$A$1:$A$49,0),MATCH(orders!J$1,products!$A$1:$G$1,0))</f>
        <v>Ara</v>
      </c>
      <c r="K388" t="str">
        <f>INDEX(products!$A$1:$G$49,MATCH(orders!$D388,products!$A$1:$A$49,0),MATCH(orders!K$1,products!$A$1:$G$1,0))</f>
        <v>D</v>
      </c>
      <c r="L388" s="4">
        <f>INDEX(products!$A$1:$G$49,MATCH(orders!$D388,products!$A$1:$A$49,0),MATCH(orders!L$1,products!$A$1:$G$1,0))</f>
        <v>0.2</v>
      </c>
      <c r="M388" s="5">
        <f>INDEX(products!$A$1:$G$49,MATCH(orders!$D388,products!$A$1:$A$49,0),MATCH(orders!M$1,products!$A$1:$G$1,0))</f>
        <v>2.9849999999999999</v>
      </c>
      <c r="N388" s="5">
        <f t="shared" si="6"/>
        <v>17.91</v>
      </c>
    </row>
    <row r="389" spans="1:14" x14ac:dyDescent="0.4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INDEX(customers!$A$1:$I$1001,MATCH(orders!$C389,customers!$A$1:$A$1001,0),MATCH(orders!F$1,customers!$A$1:$I$1,0))</f>
        <v>Shirleen Welds</v>
      </c>
      <c r="G389" s="2" t="str">
        <f>INDEX(customers!$A$1:$I$1001,MATCH(orders!$C389,customers!$A$1:$A$1001,0),MATCH(orders!G$1,customers!$A$1:$I$1,0))</f>
        <v>Yes</v>
      </c>
      <c r="H389" s="2" t="str">
        <f>INDEX(customers!$A$1:$I$1001,MATCH(orders!$C389,customers!$A$1:$A$1001,0),MATCH(orders!H$1,customers!$A$1:$I$1,0))</f>
        <v>New Haven</v>
      </c>
      <c r="I389" s="2" t="str">
        <f>INDEX(customers!$A$1:$I$1001,MATCH(orders!$C389,customers!$A$1:$A$1001,0),MATCH(orders!I$1,customers!$A$1:$I$1,0))</f>
        <v>United States</v>
      </c>
      <c r="J389" t="str">
        <f>INDEX(products!$A$1:$G$49,MATCH(orders!$D389,products!$A$1:$A$49,0),MATCH(orders!J$1,products!$A$1:$G$1,0))</f>
        <v>Exc</v>
      </c>
      <c r="K389" t="str">
        <f>INDEX(products!$A$1:$G$49,MATCH(orders!$D389,products!$A$1:$A$49,0),MATCH(orders!K$1,products!$A$1:$G$1,0))</f>
        <v>L</v>
      </c>
      <c r="L389" s="4">
        <f>INDEX(products!$A$1:$G$49,MATCH(orders!$D389,products!$A$1:$A$49,0),MATCH(orders!L$1,products!$A$1:$G$1,0))</f>
        <v>1</v>
      </c>
      <c r="M389" s="5">
        <f>INDEX(products!$A$1:$G$49,MATCH(orders!$D389,products!$A$1:$A$49,0),MATCH(orders!M$1,products!$A$1:$G$1,0))</f>
        <v>14.85</v>
      </c>
      <c r="N389" s="5">
        <f t="shared" si="6"/>
        <v>74.25</v>
      </c>
    </row>
    <row r="390" spans="1:14" x14ac:dyDescent="0.4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INDEX(customers!$A$1:$I$1001,MATCH(orders!$C390,customers!$A$1:$A$1001,0),MATCH(orders!F$1,customers!$A$1:$I$1,0))</f>
        <v>Maisie Sarvar</v>
      </c>
      <c r="G390" s="2" t="str">
        <f>INDEX(customers!$A$1:$I$1001,MATCH(orders!$C390,customers!$A$1:$A$1001,0),MATCH(orders!G$1,customers!$A$1:$I$1,0))</f>
        <v>Yes</v>
      </c>
      <c r="H390" s="2" t="str">
        <f>INDEX(customers!$A$1:$I$1001,MATCH(orders!$C390,customers!$A$1:$A$1001,0),MATCH(orders!H$1,customers!$A$1:$I$1,0))</f>
        <v>Lawrenceville</v>
      </c>
      <c r="I390" s="2" t="str">
        <f>INDEX(customers!$A$1:$I$1001,MATCH(orders!$C390,customers!$A$1:$A$1001,0),MATCH(orders!I$1,customers!$A$1:$I$1,0))</f>
        <v>United States</v>
      </c>
      <c r="J390" t="str">
        <f>INDEX(products!$A$1:$G$49,MATCH(orders!$D390,products!$A$1:$A$49,0),MATCH(orders!J$1,products!$A$1:$G$1,0))</f>
        <v>Lib</v>
      </c>
      <c r="K390" t="str">
        <f>INDEX(products!$A$1:$G$49,MATCH(orders!$D390,products!$A$1:$A$49,0),MATCH(orders!K$1,products!$A$1:$G$1,0))</f>
        <v>D</v>
      </c>
      <c r="L390" s="4">
        <f>INDEX(products!$A$1:$G$49,MATCH(orders!$D390,products!$A$1:$A$49,0),MATCH(orders!L$1,products!$A$1:$G$1,0))</f>
        <v>0.2</v>
      </c>
      <c r="M390" s="5">
        <f>INDEX(products!$A$1:$G$49,MATCH(orders!$D390,products!$A$1:$A$49,0),MATCH(orders!M$1,products!$A$1:$G$1,0))</f>
        <v>3.8849999999999998</v>
      </c>
      <c r="N390" s="5">
        <f t="shared" si="6"/>
        <v>11.654999999999999</v>
      </c>
    </row>
    <row r="391" spans="1:14" x14ac:dyDescent="0.4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INDEX(customers!$A$1:$I$1001,MATCH(orders!$C391,customers!$A$1:$A$1001,0),MATCH(orders!F$1,customers!$A$1:$I$1,0))</f>
        <v>Andrej Havick</v>
      </c>
      <c r="G391" s="2" t="str">
        <f>INDEX(customers!$A$1:$I$1001,MATCH(orders!$C391,customers!$A$1:$A$1001,0),MATCH(orders!G$1,customers!$A$1:$I$1,0))</f>
        <v>Yes</v>
      </c>
      <c r="H391" s="2" t="str">
        <f>INDEX(customers!$A$1:$I$1001,MATCH(orders!$C391,customers!$A$1:$A$1001,0),MATCH(orders!H$1,customers!$A$1:$I$1,0))</f>
        <v>Asheville</v>
      </c>
      <c r="I391" s="2" t="str">
        <f>INDEX(customers!$A$1:$I$1001,MATCH(orders!$C391,customers!$A$1:$A$1001,0),MATCH(orders!I$1,customers!$A$1:$I$1,0))</f>
        <v>United States</v>
      </c>
      <c r="J391" t="str">
        <f>INDEX(products!$A$1:$G$49,MATCH(orders!$D391,products!$A$1:$A$49,0),MATCH(orders!J$1,products!$A$1:$G$1,0))</f>
        <v>Lib</v>
      </c>
      <c r="K391" t="str">
        <f>INDEX(products!$A$1:$G$49,MATCH(orders!$D391,products!$A$1:$A$49,0),MATCH(orders!K$1,products!$A$1:$G$1,0))</f>
        <v>D</v>
      </c>
      <c r="L391" s="4">
        <f>INDEX(products!$A$1:$G$49,MATCH(orders!$D391,products!$A$1:$A$49,0),MATCH(orders!L$1,products!$A$1:$G$1,0))</f>
        <v>0.5</v>
      </c>
      <c r="M391" s="5">
        <f>INDEX(products!$A$1:$G$49,MATCH(orders!$D391,products!$A$1:$A$49,0),MATCH(orders!M$1,products!$A$1:$G$1,0))</f>
        <v>7.77</v>
      </c>
      <c r="N391" s="5">
        <f t="shared" si="6"/>
        <v>23.31</v>
      </c>
    </row>
    <row r="392" spans="1:14" x14ac:dyDescent="0.4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INDEX(customers!$A$1:$I$1001,MATCH(orders!$C392,customers!$A$1:$A$1001,0),MATCH(orders!F$1,customers!$A$1:$I$1,0))</f>
        <v>Sloan Diviny</v>
      </c>
      <c r="G392" s="2" t="str">
        <f>INDEX(customers!$A$1:$I$1001,MATCH(orders!$C392,customers!$A$1:$A$1001,0),MATCH(orders!G$1,customers!$A$1:$I$1,0))</f>
        <v>Yes</v>
      </c>
      <c r="H392" s="2" t="str">
        <f>INDEX(customers!$A$1:$I$1001,MATCH(orders!$C392,customers!$A$1:$A$1001,0),MATCH(orders!H$1,customers!$A$1:$I$1,0))</f>
        <v>Saint Paul</v>
      </c>
      <c r="I392" s="2" t="str">
        <f>INDEX(customers!$A$1:$I$1001,MATCH(orders!$C392,customers!$A$1:$A$1001,0),MATCH(orders!I$1,customers!$A$1:$I$1,0))</f>
        <v>United States</v>
      </c>
      <c r="J392" t="str">
        <f>INDEX(products!$A$1:$G$49,MATCH(orders!$D392,products!$A$1:$A$49,0),MATCH(orders!J$1,products!$A$1:$G$1,0))</f>
        <v>Exc</v>
      </c>
      <c r="K392" t="str">
        <f>INDEX(products!$A$1:$G$49,MATCH(orders!$D392,products!$A$1:$A$49,0),MATCH(orders!K$1,products!$A$1:$G$1,0))</f>
        <v>D</v>
      </c>
      <c r="L392" s="4">
        <f>INDEX(products!$A$1:$G$49,MATCH(orders!$D392,products!$A$1:$A$49,0),MATCH(orders!L$1,products!$A$1:$G$1,0))</f>
        <v>0.5</v>
      </c>
      <c r="M392" s="5">
        <f>INDEX(products!$A$1:$G$49,MATCH(orders!$D392,products!$A$1:$A$49,0),MATCH(orders!M$1,products!$A$1:$G$1,0))</f>
        <v>7.29</v>
      </c>
      <c r="N392" s="5">
        <f t="shared" si="6"/>
        <v>14.58</v>
      </c>
    </row>
    <row r="393" spans="1:14" x14ac:dyDescent="0.4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INDEX(customers!$A$1:$I$1001,MATCH(orders!$C393,customers!$A$1:$A$1001,0),MATCH(orders!F$1,customers!$A$1:$I$1,0))</f>
        <v>Itch Norquoy</v>
      </c>
      <c r="G393" s="2" t="str">
        <f>INDEX(customers!$A$1:$I$1001,MATCH(orders!$C393,customers!$A$1:$A$1001,0),MATCH(orders!G$1,customers!$A$1:$I$1,0))</f>
        <v>No</v>
      </c>
      <c r="H393" s="2" t="str">
        <f>INDEX(customers!$A$1:$I$1001,MATCH(orders!$C393,customers!$A$1:$A$1001,0),MATCH(orders!H$1,customers!$A$1:$I$1,0))</f>
        <v>Minneapolis</v>
      </c>
      <c r="I393" s="2" t="str">
        <f>INDEX(customers!$A$1:$I$1001,MATCH(orders!$C393,customers!$A$1:$A$1001,0),MATCH(orders!I$1,customers!$A$1:$I$1,0))</f>
        <v>United States</v>
      </c>
      <c r="J393" t="str">
        <f>INDEX(products!$A$1:$G$49,MATCH(orders!$D393,products!$A$1:$A$49,0),MATCH(orders!J$1,products!$A$1:$G$1,0))</f>
        <v>Ara</v>
      </c>
      <c r="K393" t="str">
        <f>INDEX(products!$A$1:$G$49,MATCH(orders!$D393,products!$A$1:$A$49,0),MATCH(orders!K$1,products!$A$1:$G$1,0))</f>
        <v>M</v>
      </c>
      <c r="L393" s="4">
        <f>INDEX(products!$A$1:$G$49,MATCH(orders!$D393,products!$A$1:$A$49,0),MATCH(orders!L$1,products!$A$1:$G$1,0))</f>
        <v>0.5</v>
      </c>
      <c r="M393" s="5">
        <f>INDEX(products!$A$1:$G$49,MATCH(orders!$D393,products!$A$1:$A$49,0),MATCH(orders!M$1,products!$A$1:$G$1,0))</f>
        <v>6.75</v>
      </c>
      <c r="N393" s="5">
        <f t="shared" si="6"/>
        <v>13.5</v>
      </c>
    </row>
    <row r="394" spans="1:14" x14ac:dyDescent="0.4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INDEX(customers!$A$1:$I$1001,MATCH(orders!$C394,customers!$A$1:$A$1001,0),MATCH(orders!F$1,customers!$A$1:$I$1,0))</f>
        <v>Anson Iddison</v>
      </c>
      <c r="G394" s="2" t="str">
        <f>INDEX(customers!$A$1:$I$1001,MATCH(orders!$C394,customers!$A$1:$A$1001,0),MATCH(orders!G$1,customers!$A$1:$I$1,0))</f>
        <v>No</v>
      </c>
      <c r="H394" s="2" t="str">
        <f>INDEX(customers!$A$1:$I$1001,MATCH(orders!$C394,customers!$A$1:$A$1001,0),MATCH(orders!H$1,customers!$A$1:$I$1,0))</f>
        <v>Santa Ana</v>
      </c>
      <c r="I394" s="2" t="str">
        <f>INDEX(customers!$A$1:$I$1001,MATCH(orders!$C394,customers!$A$1:$A$1001,0),MATCH(orders!I$1,customers!$A$1:$I$1,0))</f>
        <v>United States</v>
      </c>
      <c r="J394" t="str">
        <f>INDEX(products!$A$1:$G$49,MATCH(orders!$D394,products!$A$1:$A$49,0),MATCH(orders!J$1,products!$A$1:$G$1,0))</f>
        <v>Exc</v>
      </c>
      <c r="K394" t="str">
        <f>INDEX(products!$A$1:$G$49,MATCH(orders!$D394,products!$A$1:$A$49,0),MATCH(orders!K$1,products!$A$1:$G$1,0))</f>
        <v>L</v>
      </c>
      <c r="L394" s="4">
        <f>INDEX(products!$A$1:$G$49,MATCH(orders!$D394,products!$A$1:$A$49,0),MATCH(orders!L$1,products!$A$1:$G$1,0))</f>
        <v>1</v>
      </c>
      <c r="M394" s="5">
        <f>INDEX(products!$A$1:$G$49,MATCH(orders!$D394,products!$A$1:$A$49,0),MATCH(orders!M$1,products!$A$1:$G$1,0))</f>
        <v>14.85</v>
      </c>
      <c r="N394" s="5">
        <f t="shared" si="6"/>
        <v>89.1</v>
      </c>
    </row>
    <row r="395" spans="1:14" x14ac:dyDescent="0.4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INDEX(customers!$A$1:$I$1001,MATCH(orders!$C395,customers!$A$1:$A$1001,0),MATCH(orders!F$1,customers!$A$1:$I$1,0))</f>
        <v>Anson Iddison</v>
      </c>
      <c r="G395" s="2" t="str">
        <f>INDEX(customers!$A$1:$I$1001,MATCH(orders!$C395,customers!$A$1:$A$1001,0),MATCH(orders!G$1,customers!$A$1:$I$1,0))</f>
        <v>No</v>
      </c>
      <c r="H395" s="2" t="str">
        <f>INDEX(customers!$A$1:$I$1001,MATCH(orders!$C395,customers!$A$1:$A$1001,0),MATCH(orders!H$1,customers!$A$1:$I$1,0))</f>
        <v>Santa Ana</v>
      </c>
      <c r="I395" s="2" t="str">
        <f>INDEX(customers!$A$1:$I$1001,MATCH(orders!$C395,customers!$A$1:$A$1001,0),MATCH(orders!I$1,customers!$A$1:$I$1,0))</f>
        <v>United States</v>
      </c>
      <c r="J395" t="str">
        <f>INDEX(products!$A$1:$G$49,MATCH(orders!$D395,products!$A$1:$A$49,0),MATCH(orders!J$1,products!$A$1:$G$1,0))</f>
        <v>Ara</v>
      </c>
      <c r="K395" t="str">
        <f>INDEX(products!$A$1:$G$49,MATCH(orders!$D395,products!$A$1:$A$49,0),MATCH(orders!K$1,products!$A$1:$G$1,0))</f>
        <v>L</v>
      </c>
      <c r="L395" s="4">
        <f>INDEX(products!$A$1:$G$49,MATCH(orders!$D395,products!$A$1:$A$49,0),MATCH(orders!L$1,products!$A$1:$G$1,0))</f>
        <v>0.2</v>
      </c>
      <c r="M395" s="5">
        <f>INDEX(products!$A$1:$G$49,MATCH(orders!$D395,products!$A$1:$A$49,0),MATCH(orders!M$1,products!$A$1:$G$1,0))</f>
        <v>3.8849999999999998</v>
      </c>
      <c r="N395" s="5">
        <f t="shared" si="6"/>
        <v>3.8849999999999998</v>
      </c>
    </row>
    <row r="396" spans="1:14" x14ac:dyDescent="0.4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INDEX(customers!$A$1:$I$1001,MATCH(orders!$C396,customers!$A$1:$A$1001,0),MATCH(orders!F$1,customers!$A$1:$I$1,0))</f>
        <v>Randal Longfield</v>
      </c>
      <c r="G396" s="2" t="str">
        <f>INDEX(customers!$A$1:$I$1001,MATCH(orders!$C396,customers!$A$1:$A$1001,0),MATCH(orders!G$1,customers!$A$1:$I$1,0))</f>
        <v>No</v>
      </c>
      <c r="H396" s="2" t="str">
        <f>INDEX(customers!$A$1:$I$1001,MATCH(orders!$C396,customers!$A$1:$A$1001,0),MATCH(orders!H$1,customers!$A$1:$I$1,0))</f>
        <v>Minneapolis</v>
      </c>
      <c r="I396" s="2" t="str">
        <f>INDEX(customers!$A$1:$I$1001,MATCH(orders!$C396,customers!$A$1:$A$1001,0),MATCH(orders!I$1,customers!$A$1:$I$1,0))</f>
        <v>United States</v>
      </c>
      <c r="J396" t="str">
        <f>INDEX(products!$A$1:$G$49,MATCH(orders!$D396,products!$A$1:$A$49,0),MATCH(orders!J$1,products!$A$1:$G$1,0))</f>
        <v>Rob</v>
      </c>
      <c r="K396" t="str">
        <f>INDEX(products!$A$1:$G$49,MATCH(orders!$D396,products!$A$1:$A$49,0),MATCH(orders!K$1,products!$A$1:$G$1,0))</f>
        <v>L</v>
      </c>
      <c r="L396" s="4">
        <f>INDEX(products!$A$1:$G$49,MATCH(orders!$D396,products!$A$1:$A$49,0),MATCH(orders!L$1,products!$A$1:$G$1,0))</f>
        <v>2.5</v>
      </c>
      <c r="M396" s="5">
        <f>INDEX(products!$A$1:$G$49,MATCH(orders!$D396,products!$A$1:$A$49,0),MATCH(orders!M$1,products!$A$1:$G$1,0))</f>
        <v>27.484999999999996</v>
      </c>
      <c r="N396" s="5">
        <f t="shared" si="6"/>
        <v>109.93999999999998</v>
      </c>
    </row>
    <row r="397" spans="1:14" x14ac:dyDescent="0.4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INDEX(customers!$A$1:$I$1001,MATCH(orders!$C397,customers!$A$1:$A$1001,0),MATCH(orders!F$1,customers!$A$1:$I$1,0))</f>
        <v>Gregorius Kislingbury</v>
      </c>
      <c r="G397" s="2" t="str">
        <f>INDEX(customers!$A$1:$I$1001,MATCH(orders!$C397,customers!$A$1:$A$1001,0),MATCH(orders!G$1,customers!$A$1:$I$1,0))</f>
        <v>Yes</v>
      </c>
      <c r="H397" s="2" t="str">
        <f>INDEX(customers!$A$1:$I$1001,MATCH(orders!$C397,customers!$A$1:$A$1001,0),MATCH(orders!H$1,customers!$A$1:$I$1,0))</f>
        <v>Washington</v>
      </c>
      <c r="I397" s="2" t="str">
        <f>INDEX(customers!$A$1:$I$1001,MATCH(orders!$C397,customers!$A$1:$A$1001,0),MATCH(orders!I$1,customers!$A$1:$I$1,0))</f>
        <v>United States</v>
      </c>
      <c r="J397" t="str">
        <f>INDEX(products!$A$1:$G$49,MATCH(orders!$D397,products!$A$1:$A$49,0),MATCH(orders!J$1,products!$A$1:$G$1,0))</f>
        <v>Lib</v>
      </c>
      <c r="K397" t="str">
        <f>INDEX(products!$A$1:$G$49,MATCH(orders!$D397,products!$A$1:$A$49,0),MATCH(orders!K$1,products!$A$1:$G$1,0))</f>
        <v>D</v>
      </c>
      <c r="L397" s="4">
        <f>INDEX(products!$A$1:$G$49,MATCH(orders!$D397,products!$A$1:$A$49,0),MATCH(orders!L$1,products!$A$1:$G$1,0))</f>
        <v>0.5</v>
      </c>
      <c r="M397" s="5">
        <f>INDEX(products!$A$1:$G$49,MATCH(orders!$D397,products!$A$1:$A$49,0),MATCH(orders!M$1,products!$A$1:$G$1,0))</f>
        <v>7.77</v>
      </c>
      <c r="N397" s="5">
        <f t="shared" si="6"/>
        <v>46.62</v>
      </c>
    </row>
    <row r="398" spans="1:14" x14ac:dyDescent="0.4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INDEX(customers!$A$1:$I$1001,MATCH(orders!$C398,customers!$A$1:$A$1001,0),MATCH(orders!F$1,customers!$A$1:$I$1,0))</f>
        <v>Xenos Gibbons</v>
      </c>
      <c r="G398" s="2" t="str">
        <f>INDEX(customers!$A$1:$I$1001,MATCH(orders!$C398,customers!$A$1:$A$1001,0),MATCH(orders!G$1,customers!$A$1:$I$1,0))</f>
        <v>No</v>
      </c>
      <c r="H398" s="2" t="str">
        <f>INDEX(customers!$A$1:$I$1001,MATCH(orders!$C398,customers!$A$1:$A$1001,0),MATCH(orders!H$1,customers!$A$1:$I$1,0))</f>
        <v>San Bernardino</v>
      </c>
      <c r="I398" s="2" t="str">
        <f>INDEX(customers!$A$1:$I$1001,MATCH(orders!$C398,customers!$A$1:$A$1001,0),MATCH(orders!I$1,customers!$A$1:$I$1,0))</f>
        <v>United States</v>
      </c>
      <c r="J398" t="str">
        <f>INDEX(products!$A$1:$G$49,MATCH(orders!$D398,products!$A$1:$A$49,0),MATCH(orders!J$1,products!$A$1:$G$1,0))</f>
        <v>Ara</v>
      </c>
      <c r="K398" t="str">
        <f>INDEX(products!$A$1:$G$49,MATCH(orders!$D398,products!$A$1:$A$49,0),MATCH(orders!K$1,products!$A$1:$G$1,0))</f>
        <v>L</v>
      </c>
      <c r="L398" s="4">
        <f>INDEX(products!$A$1:$G$49,MATCH(orders!$D398,products!$A$1:$A$49,0),MATCH(orders!L$1,products!$A$1:$G$1,0))</f>
        <v>0.5</v>
      </c>
      <c r="M398" s="5">
        <f>INDEX(products!$A$1:$G$49,MATCH(orders!$D398,products!$A$1:$A$49,0),MATCH(orders!M$1,products!$A$1:$G$1,0))</f>
        <v>7.77</v>
      </c>
      <c r="N398" s="5">
        <f t="shared" si="6"/>
        <v>38.849999999999994</v>
      </c>
    </row>
    <row r="399" spans="1:14" x14ac:dyDescent="0.4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INDEX(customers!$A$1:$I$1001,MATCH(orders!$C399,customers!$A$1:$A$1001,0),MATCH(orders!F$1,customers!$A$1:$I$1,0))</f>
        <v>Fleur Parres</v>
      </c>
      <c r="G399" s="2" t="str">
        <f>INDEX(customers!$A$1:$I$1001,MATCH(orders!$C399,customers!$A$1:$A$1001,0),MATCH(orders!G$1,customers!$A$1:$I$1,0))</f>
        <v>Yes</v>
      </c>
      <c r="H399" s="2" t="str">
        <f>INDEX(customers!$A$1:$I$1001,MATCH(orders!$C399,customers!$A$1:$A$1001,0),MATCH(orders!H$1,customers!$A$1:$I$1,0))</f>
        <v>Rochester</v>
      </c>
      <c r="I399" s="2" t="str">
        <f>INDEX(customers!$A$1:$I$1001,MATCH(orders!$C399,customers!$A$1:$A$1001,0),MATCH(orders!I$1,customers!$A$1:$I$1,0))</f>
        <v>United States</v>
      </c>
      <c r="J399" t="str">
        <f>INDEX(products!$A$1:$G$49,MATCH(orders!$D399,products!$A$1:$A$49,0),MATCH(orders!J$1,products!$A$1:$G$1,0))</f>
        <v>Lib</v>
      </c>
      <c r="K399" t="str">
        <f>INDEX(products!$A$1:$G$49,MATCH(orders!$D399,products!$A$1:$A$49,0),MATCH(orders!K$1,products!$A$1:$G$1,0))</f>
        <v>D</v>
      </c>
      <c r="L399" s="4">
        <f>INDEX(products!$A$1:$G$49,MATCH(orders!$D399,products!$A$1:$A$49,0),MATCH(orders!L$1,products!$A$1:$G$1,0))</f>
        <v>0.5</v>
      </c>
      <c r="M399" s="5">
        <f>INDEX(products!$A$1:$G$49,MATCH(orders!$D399,products!$A$1:$A$49,0),MATCH(orders!M$1,products!$A$1:$G$1,0))</f>
        <v>7.77</v>
      </c>
      <c r="N399" s="5">
        <f t="shared" si="6"/>
        <v>31.08</v>
      </c>
    </row>
    <row r="400" spans="1:14" x14ac:dyDescent="0.4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INDEX(customers!$A$1:$I$1001,MATCH(orders!$C400,customers!$A$1:$A$1001,0),MATCH(orders!F$1,customers!$A$1:$I$1,0))</f>
        <v>Gran Sibray</v>
      </c>
      <c r="G400" s="2" t="str">
        <f>INDEX(customers!$A$1:$I$1001,MATCH(orders!$C400,customers!$A$1:$A$1001,0),MATCH(orders!G$1,customers!$A$1:$I$1,0))</f>
        <v>Yes</v>
      </c>
      <c r="H400" s="2" t="str">
        <f>INDEX(customers!$A$1:$I$1001,MATCH(orders!$C400,customers!$A$1:$A$1001,0),MATCH(orders!H$1,customers!$A$1:$I$1,0))</f>
        <v>Vancouver</v>
      </c>
      <c r="I400" s="2" t="str">
        <f>INDEX(customers!$A$1:$I$1001,MATCH(orders!$C400,customers!$A$1:$A$1001,0),MATCH(orders!I$1,customers!$A$1:$I$1,0))</f>
        <v>United States</v>
      </c>
      <c r="J400" t="str">
        <f>INDEX(products!$A$1:$G$49,MATCH(orders!$D400,products!$A$1:$A$49,0),MATCH(orders!J$1,products!$A$1:$G$1,0))</f>
        <v>Ara</v>
      </c>
      <c r="K400" t="str">
        <f>INDEX(products!$A$1:$G$49,MATCH(orders!$D400,products!$A$1:$A$49,0),MATCH(orders!K$1,products!$A$1:$G$1,0))</f>
        <v>D</v>
      </c>
      <c r="L400" s="4">
        <f>INDEX(products!$A$1:$G$49,MATCH(orders!$D400,products!$A$1:$A$49,0),MATCH(orders!L$1,products!$A$1:$G$1,0))</f>
        <v>0.2</v>
      </c>
      <c r="M400" s="5">
        <f>INDEX(products!$A$1:$G$49,MATCH(orders!$D400,products!$A$1:$A$49,0),MATCH(orders!M$1,products!$A$1:$G$1,0))</f>
        <v>2.9849999999999999</v>
      </c>
      <c r="N400" s="5">
        <f t="shared" si="6"/>
        <v>17.91</v>
      </c>
    </row>
    <row r="401" spans="1:14" x14ac:dyDescent="0.4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INDEX(customers!$A$1:$I$1001,MATCH(orders!$C401,customers!$A$1:$A$1001,0),MATCH(orders!F$1,customers!$A$1:$I$1,0))</f>
        <v>Ingelbert Hotchkin</v>
      </c>
      <c r="G401" s="2" t="str">
        <f>INDEX(customers!$A$1:$I$1001,MATCH(orders!$C401,customers!$A$1:$A$1001,0),MATCH(orders!G$1,customers!$A$1:$I$1,0))</f>
        <v>No</v>
      </c>
      <c r="H401" s="2" t="str">
        <f>INDEX(customers!$A$1:$I$1001,MATCH(orders!$C401,customers!$A$1:$A$1001,0),MATCH(orders!H$1,customers!$A$1:$I$1,0))</f>
        <v>Preston</v>
      </c>
      <c r="I401" s="2" t="str">
        <f>INDEX(customers!$A$1:$I$1001,MATCH(orders!$C401,customers!$A$1:$A$1001,0),MATCH(orders!I$1,customers!$A$1:$I$1,0))</f>
        <v>United Kingdom</v>
      </c>
      <c r="J401" t="str">
        <f>INDEX(products!$A$1:$G$49,MATCH(orders!$D401,products!$A$1:$A$49,0),MATCH(orders!J$1,products!$A$1:$G$1,0))</f>
        <v>Exc</v>
      </c>
      <c r="K401" t="str">
        <f>INDEX(products!$A$1:$G$49,MATCH(orders!$D401,products!$A$1:$A$49,0),MATCH(orders!K$1,products!$A$1:$G$1,0))</f>
        <v>D</v>
      </c>
      <c r="L401" s="4">
        <f>INDEX(products!$A$1:$G$49,MATCH(orders!$D401,products!$A$1:$A$49,0),MATCH(orders!L$1,products!$A$1:$G$1,0))</f>
        <v>2.5</v>
      </c>
      <c r="M401" s="5">
        <f>INDEX(products!$A$1:$G$49,MATCH(orders!$D401,products!$A$1:$A$49,0),MATCH(orders!M$1,products!$A$1:$G$1,0))</f>
        <v>27.945</v>
      </c>
      <c r="N401" s="5">
        <f t="shared" si="6"/>
        <v>167.67000000000002</v>
      </c>
    </row>
    <row r="402" spans="1:14" x14ac:dyDescent="0.4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INDEX(customers!$A$1:$I$1001,MATCH(orders!$C402,customers!$A$1:$A$1001,0),MATCH(orders!F$1,customers!$A$1:$I$1,0))</f>
        <v>Neely Broadberrie</v>
      </c>
      <c r="G402" s="2" t="str">
        <f>INDEX(customers!$A$1:$I$1001,MATCH(orders!$C402,customers!$A$1:$A$1001,0),MATCH(orders!G$1,customers!$A$1:$I$1,0))</f>
        <v>No</v>
      </c>
      <c r="H402" s="2" t="str">
        <f>INDEX(customers!$A$1:$I$1001,MATCH(orders!$C402,customers!$A$1:$A$1001,0),MATCH(orders!H$1,customers!$A$1:$I$1,0))</f>
        <v>Washington</v>
      </c>
      <c r="I402" s="2" t="str">
        <f>INDEX(customers!$A$1:$I$1001,MATCH(orders!$C402,customers!$A$1:$A$1001,0),MATCH(orders!I$1,customers!$A$1:$I$1,0))</f>
        <v>United States</v>
      </c>
      <c r="J402" t="str">
        <f>INDEX(products!$A$1:$G$49,MATCH(orders!$D402,products!$A$1:$A$49,0),MATCH(orders!J$1,products!$A$1:$G$1,0))</f>
        <v>Lib</v>
      </c>
      <c r="K402" t="str">
        <f>INDEX(products!$A$1:$G$49,MATCH(orders!$D402,products!$A$1:$A$49,0),MATCH(orders!K$1,products!$A$1:$G$1,0))</f>
        <v>L</v>
      </c>
      <c r="L402" s="4">
        <f>INDEX(products!$A$1:$G$49,MATCH(orders!$D402,products!$A$1:$A$49,0),MATCH(orders!L$1,products!$A$1:$G$1,0))</f>
        <v>1</v>
      </c>
      <c r="M402" s="5">
        <f>INDEX(products!$A$1:$G$49,MATCH(orders!$D402,products!$A$1:$A$49,0),MATCH(orders!M$1,products!$A$1:$G$1,0))</f>
        <v>15.85</v>
      </c>
      <c r="N402" s="5">
        <f t="shared" si="6"/>
        <v>63.4</v>
      </c>
    </row>
    <row r="403" spans="1:14" x14ac:dyDescent="0.4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INDEX(customers!$A$1:$I$1001,MATCH(orders!$C403,customers!$A$1:$A$1001,0),MATCH(orders!F$1,customers!$A$1:$I$1,0))</f>
        <v>Rutger Pithcock</v>
      </c>
      <c r="G403" s="2" t="str">
        <f>INDEX(customers!$A$1:$I$1001,MATCH(orders!$C403,customers!$A$1:$A$1001,0),MATCH(orders!G$1,customers!$A$1:$I$1,0))</f>
        <v>Yes</v>
      </c>
      <c r="H403" s="2" t="str">
        <f>INDEX(customers!$A$1:$I$1001,MATCH(orders!$C403,customers!$A$1:$A$1001,0),MATCH(orders!H$1,customers!$A$1:$I$1,0))</f>
        <v>Knoxville</v>
      </c>
      <c r="I403" s="2" t="str">
        <f>INDEX(customers!$A$1:$I$1001,MATCH(orders!$C403,customers!$A$1:$A$1001,0),MATCH(orders!I$1,customers!$A$1:$I$1,0))</f>
        <v>United States</v>
      </c>
      <c r="J403" t="str">
        <f>INDEX(products!$A$1:$G$49,MATCH(orders!$D403,products!$A$1:$A$49,0),MATCH(orders!J$1,products!$A$1:$G$1,0))</f>
        <v>Lib</v>
      </c>
      <c r="K403" t="str">
        <f>INDEX(products!$A$1:$G$49,MATCH(orders!$D403,products!$A$1:$A$49,0),MATCH(orders!K$1,products!$A$1:$G$1,0))</f>
        <v>M</v>
      </c>
      <c r="L403" s="4">
        <f>INDEX(products!$A$1:$G$49,MATCH(orders!$D403,products!$A$1:$A$49,0),MATCH(orders!L$1,products!$A$1:$G$1,0))</f>
        <v>0.2</v>
      </c>
      <c r="M403" s="5">
        <f>INDEX(products!$A$1:$G$49,MATCH(orders!$D403,products!$A$1:$A$49,0),MATCH(orders!M$1,products!$A$1:$G$1,0))</f>
        <v>4.3650000000000002</v>
      </c>
      <c r="N403" s="5">
        <f t="shared" si="6"/>
        <v>8.73</v>
      </c>
    </row>
    <row r="404" spans="1:14" x14ac:dyDescent="0.4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INDEX(customers!$A$1:$I$1001,MATCH(orders!$C404,customers!$A$1:$A$1001,0),MATCH(orders!F$1,customers!$A$1:$I$1,0))</f>
        <v>Gale Croysdale</v>
      </c>
      <c r="G404" s="2" t="str">
        <f>INDEX(customers!$A$1:$I$1001,MATCH(orders!$C404,customers!$A$1:$A$1001,0),MATCH(orders!G$1,customers!$A$1:$I$1,0))</f>
        <v>Yes</v>
      </c>
      <c r="H404" s="2" t="str">
        <f>INDEX(customers!$A$1:$I$1001,MATCH(orders!$C404,customers!$A$1:$A$1001,0),MATCH(orders!H$1,customers!$A$1:$I$1,0))</f>
        <v>Charleston</v>
      </c>
      <c r="I404" s="2" t="str">
        <f>INDEX(customers!$A$1:$I$1001,MATCH(orders!$C404,customers!$A$1:$A$1001,0),MATCH(orders!I$1,customers!$A$1:$I$1,0))</f>
        <v>United States</v>
      </c>
      <c r="J404" t="str">
        <f>INDEX(products!$A$1:$G$49,MATCH(orders!$D404,products!$A$1:$A$49,0),MATCH(orders!J$1,products!$A$1:$G$1,0))</f>
        <v>Rob</v>
      </c>
      <c r="K404" t="str">
        <f>INDEX(products!$A$1:$G$49,MATCH(orders!$D404,products!$A$1:$A$49,0),MATCH(orders!K$1,products!$A$1:$G$1,0))</f>
        <v>D</v>
      </c>
      <c r="L404" s="4">
        <f>INDEX(products!$A$1:$G$49,MATCH(orders!$D404,products!$A$1:$A$49,0),MATCH(orders!L$1,products!$A$1:$G$1,0))</f>
        <v>1</v>
      </c>
      <c r="M404" s="5">
        <f>INDEX(products!$A$1:$G$49,MATCH(orders!$D404,products!$A$1:$A$49,0),MATCH(orders!M$1,products!$A$1:$G$1,0))</f>
        <v>8.9499999999999993</v>
      </c>
      <c r="N404" s="5">
        <f t="shared" si="6"/>
        <v>26.849999999999998</v>
      </c>
    </row>
    <row r="405" spans="1:14" x14ac:dyDescent="0.4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INDEX(customers!$A$1:$I$1001,MATCH(orders!$C405,customers!$A$1:$A$1001,0),MATCH(orders!F$1,customers!$A$1:$I$1,0))</f>
        <v>Benedetto Gozzett</v>
      </c>
      <c r="G405" s="2" t="str">
        <f>INDEX(customers!$A$1:$I$1001,MATCH(orders!$C405,customers!$A$1:$A$1001,0),MATCH(orders!G$1,customers!$A$1:$I$1,0))</f>
        <v>No</v>
      </c>
      <c r="H405" s="2" t="str">
        <f>INDEX(customers!$A$1:$I$1001,MATCH(orders!$C405,customers!$A$1:$A$1001,0),MATCH(orders!H$1,customers!$A$1:$I$1,0))</f>
        <v>Dallas</v>
      </c>
      <c r="I405" s="2" t="str">
        <f>INDEX(customers!$A$1:$I$1001,MATCH(orders!$C405,customers!$A$1:$A$1001,0),MATCH(orders!I$1,customers!$A$1:$I$1,0))</f>
        <v>United States</v>
      </c>
      <c r="J405" t="str">
        <f>INDEX(products!$A$1:$G$49,MATCH(orders!$D405,products!$A$1:$A$49,0),MATCH(orders!J$1,products!$A$1:$G$1,0))</f>
        <v>Lib</v>
      </c>
      <c r="K405" t="str">
        <f>INDEX(products!$A$1:$G$49,MATCH(orders!$D405,products!$A$1:$A$49,0),MATCH(orders!K$1,products!$A$1:$G$1,0))</f>
        <v>L</v>
      </c>
      <c r="L405" s="4">
        <f>INDEX(products!$A$1:$G$49,MATCH(orders!$D405,products!$A$1:$A$49,0),MATCH(orders!L$1,products!$A$1:$G$1,0))</f>
        <v>0.2</v>
      </c>
      <c r="M405" s="5">
        <f>INDEX(products!$A$1:$G$49,MATCH(orders!$D405,products!$A$1:$A$49,0),MATCH(orders!M$1,products!$A$1:$G$1,0))</f>
        <v>4.7549999999999999</v>
      </c>
      <c r="N405" s="5">
        <f t="shared" si="6"/>
        <v>9.51</v>
      </c>
    </row>
    <row r="406" spans="1:14" x14ac:dyDescent="0.4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INDEX(customers!$A$1:$I$1001,MATCH(orders!$C406,customers!$A$1:$A$1001,0),MATCH(orders!F$1,customers!$A$1:$I$1,0))</f>
        <v>Tania Craggs</v>
      </c>
      <c r="G406" s="2" t="str">
        <f>INDEX(customers!$A$1:$I$1001,MATCH(orders!$C406,customers!$A$1:$A$1001,0),MATCH(orders!G$1,customers!$A$1:$I$1,0))</f>
        <v>No</v>
      </c>
      <c r="H406" s="2" t="str">
        <f>INDEX(customers!$A$1:$I$1001,MATCH(orders!$C406,customers!$A$1:$A$1001,0),MATCH(orders!H$1,customers!$A$1:$I$1,0))</f>
        <v>Whitegate</v>
      </c>
      <c r="I406" s="2" t="str">
        <f>INDEX(customers!$A$1:$I$1001,MATCH(orders!$C406,customers!$A$1:$A$1001,0),MATCH(orders!I$1,customers!$A$1:$I$1,0))</f>
        <v>Ireland</v>
      </c>
      <c r="J406" t="str">
        <f>INDEX(products!$A$1:$G$49,MATCH(orders!$D406,products!$A$1:$A$49,0),MATCH(orders!J$1,products!$A$1:$G$1,0))</f>
        <v>Ara</v>
      </c>
      <c r="K406" t="str">
        <f>INDEX(products!$A$1:$G$49,MATCH(orders!$D406,products!$A$1:$A$49,0),MATCH(orders!K$1,products!$A$1:$G$1,0))</f>
        <v>D</v>
      </c>
      <c r="L406" s="4">
        <f>INDEX(products!$A$1:$G$49,MATCH(orders!$D406,products!$A$1:$A$49,0),MATCH(orders!L$1,products!$A$1:$G$1,0))</f>
        <v>1</v>
      </c>
      <c r="M406" s="5">
        <f>INDEX(products!$A$1:$G$49,MATCH(orders!$D406,products!$A$1:$A$49,0),MATCH(orders!M$1,products!$A$1:$G$1,0))</f>
        <v>9.9499999999999993</v>
      </c>
      <c r="N406" s="5">
        <f t="shared" si="6"/>
        <v>39.799999999999997</v>
      </c>
    </row>
    <row r="407" spans="1:14" x14ac:dyDescent="0.4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INDEX(customers!$A$1:$I$1001,MATCH(orders!$C407,customers!$A$1:$A$1001,0),MATCH(orders!F$1,customers!$A$1:$I$1,0))</f>
        <v>Leonie Cullrford</v>
      </c>
      <c r="G407" s="2" t="str">
        <f>INDEX(customers!$A$1:$I$1001,MATCH(orders!$C407,customers!$A$1:$A$1001,0),MATCH(orders!G$1,customers!$A$1:$I$1,0))</f>
        <v>Yes</v>
      </c>
      <c r="H407" s="2" t="str">
        <f>INDEX(customers!$A$1:$I$1001,MATCH(orders!$C407,customers!$A$1:$A$1001,0),MATCH(orders!H$1,customers!$A$1:$I$1,0))</f>
        <v>Chico</v>
      </c>
      <c r="I407" s="2" t="str">
        <f>INDEX(customers!$A$1:$I$1001,MATCH(orders!$C407,customers!$A$1:$A$1001,0),MATCH(orders!I$1,customers!$A$1:$I$1,0))</f>
        <v>United States</v>
      </c>
      <c r="J407" t="str">
        <f>INDEX(products!$A$1:$G$49,MATCH(orders!$D407,products!$A$1:$A$49,0),MATCH(orders!J$1,products!$A$1:$G$1,0))</f>
        <v>Exc</v>
      </c>
      <c r="K407" t="str">
        <f>INDEX(products!$A$1:$G$49,MATCH(orders!$D407,products!$A$1:$A$49,0),MATCH(orders!K$1,products!$A$1:$G$1,0))</f>
        <v>M</v>
      </c>
      <c r="L407" s="4">
        <f>INDEX(products!$A$1:$G$49,MATCH(orders!$D407,products!$A$1:$A$49,0),MATCH(orders!L$1,products!$A$1:$G$1,0))</f>
        <v>0.5</v>
      </c>
      <c r="M407" s="5">
        <f>INDEX(products!$A$1:$G$49,MATCH(orders!$D407,products!$A$1:$A$49,0),MATCH(orders!M$1,products!$A$1:$G$1,0))</f>
        <v>8.25</v>
      </c>
      <c r="N407" s="5">
        <f t="shared" si="6"/>
        <v>24.75</v>
      </c>
    </row>
    <row r="408" spans="1:14" x14ac:dyDescent="0.4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INDEX(customers!$A$1:$I$1001,MATCH(orders!$C408,customers!$A$1:$A$1001,0),MATCH(orders!F$1,customers!$A$1:$I$1,0))</f>
        <v>Auguste Rizon</v>
      </c>
      <c r="G408" s="2" t="str">
        <f>INDEX(customers!$A$1:$I$1001,MATCH(orders!$C408,customers!$A$1:$A$1001,0),MATCH(orders!G$1,customers!$A$1:$I$1,0))</f>
        <v>Yes</v>
      </c>
      <c r="H408" s="2" t="str">
        <f>INDEX(customers!$A$1:$I$1001,MATCH(orders!$C408,customers!$A$1:$A$1001,0),MATCH(orders!H$1,customers!$A$1:$I$1,0))</f>
        <v>Little Rock</v>
      </c>
      <c r="I408" s="2" t="str">
        <f>INDEX(customers!$A$1:$I$1001,MATCH(orders!$C408,customers!$A$1:$A$1001,0),MATCH(orders!I$1,customers!$A$1:$I$1,0))</f>
        <v>United States</v>
      </c>
      <c r="J408" t="str">
        <f>INDEX(products!$A$1:$G$49,MATCH(orders!$D408,products!$A$1:$A$49,0),MATCH(orders!J$1,products!$A$1:$G$1,0))</f>
        <v>Exc</v>
      </c>
      <c r="K408" t="str">
        <f>INDEX(products!$A$1:$G$49,MATCH(orders!$D408,products!$A$1:$A$49,0),MATCH(orders!K$1,products!$A$1:$G$1,0))</f>
        <v>M</v>
      </c>
      <c r="L408" s="4">
        <f>INDEX(products!$A$1:$G$49,MATCH(orders!$D408,products!$A$1:$A$49,0),MATCH(orders!L$1,products!$A$1:$G$1,0))</f>
        <v>1</v>
      </c>
      <c r="M408" s="5">
        <f>INDEX(products!$A$1:$G$49,MATCH(orders!$D408,products!$A$1:$A$49,0),MATCH(orders!M$1,products!$A$1:$G$1,0))</f>
        <v>13.75</v>
      </c>
      <c r="N408" s="5">
        <f t="shared" si="6"/>
        <v>68.75</v>
      </c>
    </row>
    <row r="409" spans="1:14" x14ac:dyDescent="0.4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INDEX(customers!$A$1:$I$1001,MATCH(orders!$C409,customers!$A$1:$A$1001,0),MATCH(orders!F$1,customers!$A$1:$I$1,0))</f>
        <v>Lorin Guerrazzi</v>
      </c>
      <c r="G409" s="2" t="str">
        <f>INDEX(customers!$A$1:$I$1001,MATCH(orders!$C409,customers!$A$1:$A$1001,0),MATCH(orders!G$1,customers!$A$1:$I$1,0))</f>
        <v>No</v>
      </c>
      <c r="H409" s="2" t="str">
        <f>INDEX(customers!$A$1:$I$1001,MATCH(orders!$C409,customers!$A$1:$A$1001,0),MATCH(orders!H$1,customers!$A$1:$I$1,0))</f>
        <v>Balrothery</v>
      </c>
      <c r="I409" s="2" t="str">
        <f>INDEX(customers!$A$1:$I$1001,MATCH(orders!$C409,customers!$A$1:$A$1001,0),MATCH(orders!I$1,customers!$A$1:$I$1,0))</f>
        <v>Ireland</v>
      </c>
      <c r="J409" t="str">
        <f>INDEX(products!$A$1:$G$49,MATCH(orders!$D409,products!$A$1:$A$49,0),MATCH(orders!J$1,products!$A$1:$G$1,0))</f>
        <v>Exc</v>
      </c>
      <c r="K409" t="str">
        <f>INDEX(products!$A$1:$G$49,MATCH(orders!$D409,products!$A$1:$A$49,0),MATCH(orders!K$1,products!$A$1:$G$1,0))</f>
        <v>M</v>
      </c>
      <c r="L409" s="4">
        <f>INDEX(products!$A$1:$G$49,MATCH(orders!$D409,products!$A$1:$A$49,0),MATCH(orders!L$1,products!$A$1:$G$1,0))</f>
        <v>0.5</v>
      </c>
      <c r="M409" s="5">
        <f>INDEX(products!$A$1:$G$49,MATCH(orders!$D409,products!$A$1:$A$49,0),MATCH(orders!M$1,products!$A$1:$G$1,0))</f>
        <v>8.25</v>
      </c>
      <c r="N409" s="5">
        <f t="shared" si="6"/>
        <v>49.5</v>
      </c>
    </row>
    <row r="410" spans="1:14" x14ac:dyDescent="0.4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INDEX(customers!$A$1:$I$1001,MATCH(orders!$C410,customers!$A$1:$A$1001,0),MATCH(orders!F$1,customers!$A$1:$I$1,0))</f>
        <v>Felice Miell</v>
      </c>
      <c r="G410" s="2" t="str">
        <f>INDEX(customers!$A$1:$I$1001,MATCH(orders!$C410,customers!$A$1:$A$1001,0),MATCH(orders!G$1,customers!$A$1:$I$1,0))</f>
        <v>Yes</v>
      </c>
      <c r="H410" s="2" t="str">
        <f>INDEX(customers!$A$1:$I$1001,MATCH(orders!$C410,customers!$A$1:$A$1001,0),MATCH(orders!H$1,customers!$A$1:$I$1,0))</f>
        <v>New Brunswick</v>
      </c>
      <c r="I410" s="2" t="str">
        <f>INDEX(customers!$A$1:$I$1001,MATCH(orders!$C410,customers!$A$1:$A$1001,0),MATCH(orders!I$1,customers!$A$1:$I$1,0))</f>
        <v>United States</v>
      </c>
      <c r="J410" t="str">
        <f>INDEX(products!$A$1:$G$49,MATCH(orders!$D410,products!$A$1:$A$49,0),MATCH(orders!J$1,products!$A$1:$G$1,0))</f>
        <v>Ara</v>
      </c>
      <c r="K410" t="str">
        <f>INDEX(products!$A$1:$G$49,MATCH(orders!$D410,products!$A$1:$A$49,0),MATCH(orders!K$1,products!$A$1:$G$1,0))</f>
        <v>M</v>
      </c>
      <c r="L410" s="4">
        <f>INDEX(products!$A$1:$G$49,MATCH(orders!$D410,products!$A$1:$A$49,0),MATCH(orders!L$1,products!$A$1:$G$1,0))</f>
        <v>2.5</v>
      </c>
      <c r="M410" s="5">
        <f>INDEX(products!$A$1:$G$49,MATCH(orders!$D410,products!$A$1:$A$49,0),MATCH(orders!M$1,products!$A$1:$G$1,0))</f>
        <v>25.874999999999996</v>
      </c>
      <c r="N410" s="5">
        <f t="shared" si="6"/>
        <v>51.749999999999993</v>
      </c>
    </row>
    <row r="411" spans="1:14" x14ac:dyDescent="0.4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INDEX(customers!$A$1:$I$1001,MATCH(orders!$C411,customers!$A$1:$A$1001,0),MATCH(orders!F$1,customers!$A$1:$I$1,0))</f>
        <v>Hamish Skeech</v>
      </c>
      <c r="G411" s="2" t="str">
        <f>INDEX(customers!$A$1:$I$1001,MATCH(orders!$C411,customers!$A$1:$A$1001,0),MATCH(orders!G$1,customers!$A$1:$I$1,0))</f>
        <v>Yes</v>
      </c>
      <c r="H411" s="2" t="str">
        <f>INDEX(customers!$A$1:$I$1001,MATCH(orders!$C411,customers!$A$1:$A$1001,0),MATCH(orders!H$1,customers!$A$1:$I$1,0))</f>
        <v>Valleymount</v>
      </c>
      <c r="I411" s="2" t="str">
        <f>INDEX(customers!$A$1:$I$1001,MATCH(orders!$C411,customers!$A$1:$A$1001,0),MATCH(orders!I$1,customers!$A$1:$I$1,0))</f>
        <v>Ireland</v>
      </c>
      <c r="J411" t="str">
        <f>INDEX(products!$A$1:$G$49,MATCH(orders!$D411,products!$A$1:$A$49,0),MATCH(orders!J$1,products!$A$1:$G$1,0))</f>
        <v>Lib</v>
      </c>
      <c r="K411" t="str">
        <f>INDEX(products!$A$1:$G$49,MATCH(orders!$D411,products!$A$1:$A$49,0),MATCH(orders!K$1,products!$A$1:$G$1,0))</f>
        <v>L</v>
      </c>
      <c r="L411" s="4">
        <f>INDEX(products!$A$1:$G$49,MATCH(orders!$D411,products!$A$1:$A$49,0),MATCH(orders!L$1,products!$A$1:$G$1,0))</f>
        <v>1</v>
      </c>
      <c r="M411" s="5">
        <f>INDEX(products!$A$1:$G$49,MATCH(orders!$D411,products!$A$1:$A$49,0),MATCH(orders!M$1,products!$A$1:$G$1,0))</f>
        <v>15.85</v>
      </c>
      <c r="N411" s="5">
        <f t="shared" si="6"/>
        <v>47.55</v>
      </c>
    </row>
    <row r="412" spans="1:14" x14ac:dyDescent="0.4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INDEX(customers!$A$1:$I$1001,MATCH(orders!$C412,customers!$A$1:$A$1001,0),MATCH(orders!F$1,customers!$A$1:$I$1,0))</f>
        <v>Giordano Lorenzin</v>
      </c>
      <c r="G412" s="2" t="str">
        <f>INDEX(customers!$A$1:$I$1001,MATCH(orders!$C412,customers!$A$1:$A$1001,0),MATCH(orders!G$1,customers!$A$1:$I$1,0))</f>
        <v>No</v>
      </c>
      <c r="H412" s="2" t="str">
        <f>INDEX(customers!$A$1:$I$1001,MATCH(orders!$C412,customers!$A$1:$A$1001,0),MATCH(orders!H$1,customers!$A$1:$I$1,0))</f>
        <v>San Francisco</v>
      </c>
      <c r="I412" s="2" t="str">
        <f>INDEX(customers!$A$1:$I$1001,MATCH(orders!$C412,customers!$A$1:$A$1001,0),MATCH(orders!I$1,customers!$A$1:$I$1,0))</f>
        <v>United States</v>
      </c>
      <c r="J412" t="str">
        <f>INDEX(products!$A$1:$G$49,MATCH(orders!$D412,products!$A$1:$A$49,0),MATCH(orders!J$1,products!$A$1:$G$1,0))</f>
        <v>Ara</v>
      </c>
      <c r="K412" t="str">
        <f>INDEX(products!$A$1:$G$49,MATCH(orders!$D412,products!$A$1:$A$49,0),MATCH(orders!K$1,products!$A$1:$G$1,0))</f>
        <v>L</v>
      </c>
      <c r="L412" s="4">
        <f>INDEX(products!$A$1:$G$49,MATCH(orders!$D412,products!$A$1:$A$49,0),MATCH(orders!L$1,products!$A$1:$G$1,0))</f>
        <v>0.2</v>
      </c>
      <c r="M412" s="5">
        <f>INDEX(products!$A$1:$G$49,MATCH(orders!$D412,products!$A$1:$A$49,0),MATCH(orders!M$1,products!$A$1:$G$1,0))</f>
        <v>3.8849999999999998</v>
      </c>
      <c r="N412" s="5">
        <f t="shared" si="6"/>
        <v>15.54</v>
      </c>
    </row>
    <row r="413" spans="1:14" x14ac:dyDescent="0.4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INDEX(customers!$A$1:$I$1001,MATCH(orders!$C413,customers!$A$1:$A$1001,0),MATCH(orders!F$1,customers!$A$1:$I$1,0))</f>
        <v>Harwilll Bishell</v>
      </c>
      <c r="G413" s="2" t="str">
        <f>INDEX(customers!$A$1:$I$1001,MATCH(orders!$C413,customers!$A$1:$A$1001,0),MATCH(orders!G$1,customers!$A$1:$I$1,0))</f>
        <v>Yes</v>
      </c>
      <c r="H413" s="2" t="str">
        <f>INDEX(customers!$A$1:$I$1001,MATCH(orders!$C413,customers!$A$1:$A$1001,0),MATCH(orders!H$1,customers!$A$1:$I$1,0))</f>
        <v>Lafayette</v>
      </c>
      <c r="I413" s="2" t="str">
        <f>INDEX(customers!$A$1:$I$1001,MATCH(orders!$C413,customers!$A$1:$A$1001,0),MATCH(orders!I$1,customers!$A$1:$I$1,0))</f>
        <v>United States</v>
      </c>
      <c r="J413" t="str">
        <f>INDEX(products!$A$1:$G$49,MATCH(orders!$D413,products!$A$1:$A$49,0),MATCH(orders!J$1,products!$A$1:$G$1,0))</f>
        <v>Lib</v>
      </c>
      <c r="K413" t="str">
        <f>INDEX(products!$A$1:$G$49,MATCH(orders!$D413,products!$A$1:$A$49,0),MATCH(orders!K$1,products!$A$1:$G$1,0))</f>
        <v>M</v>
      </c>
      <c r="L413" s="4">
        <f>INDEX(products!$A$1:$G$49,MATCH(orders!$D413,products!$A$1:$A$49,0),MATCH(orders!L$1,products!$A$1:$G$1,0))</f>
        <v>1</v>
      </c>
      <c r="M413" s="5">
        <f>INDEX(products!$A$1:$G$49,MATCH(orders!$D413,products!$A$1:$A$49,0),MATCH(orders!M$1,products!$A$1:$G$1,0))</f>
        <v>14.55</v>
      </c>
      <c r="N413" s="5">
        <f t="shared" si="6"/>
        <v>87.300000000000011</v>
      </c>
    </row>
    <row r="414" spans="1:14" x14ac:dyDescent="0.4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INDEX(customers!$A$1:$I$1001,MATCH(orders!$C414,customers!$A$1:$A$1001,0),MATCH(orders!F$1,customers!$A$1:$I$1,0))</f>
        <v>Freeland Missenden</v>
      </c>
      <c r="G414" s="2" t="str">
        <f>INDEX(customers!$A$1:$I$1001,MATCH(orders!$C414,customers!$A$1:$A$1001,0),MATCH(orders!G$1,customers!$A$1:$I$1,0))</f>
        <v>Yes</v>
      </c>
      <c r="H414" s="2" t="str">
        <f>INDEX(customers!$A$1:$I$1001,MATCH(orders!$C414,customers!$A$1:$A$1001,0),MATCH(orders!H$1,customers!$A$1:$I$1,0))</f>
        <v>San Diego</v>
      </c>
      <c r="I414" s="2" t="str">
        <f>INDEX(customers!$A$1:$I$1001,MATCH(orders!$C414,customers!$A$1:$A$1001,0),MATCH(orders!I$1,customers!$A$1:$I$1,0))</f>
        <v>United States</v>
      </c>
      <c r="J414" t="str">
        <f>INDEX(products!$A$1:$G$49,MATCH(orders!$D414,products!$A$1:$A$49,0),MATCH(orders!J$1,products!$A$1:$G$1,0))</f>
        <v>Ara</v>
      </c>
      <c r="K414" t="str">
        <f>INDEX(products!$A$1:$G$49,MATCH(orders!$D414,products!$A$1:$A$49,0),MATCH(orders!K$1,products!$A$1:$G$1,0))</f>
        <v>M</v>
      </c>
      <c r="L414" s="4">
        <f>INDEX(products!$A$1:$G$49,MATCH(orders!$D414,products!$A$1:$A$49,0),MATCH(orders!L$1,products!$A$1:$G$1,0))</f>
        <v>1</v>
      </c>
      <c r="M414" s="5">
        <f>INDEX(products!$A$1:$G$49,MATCH(orders!$D414,products!$A$1:$A$49,0),MATCH(orders!M$1,products!$A$1:$G$1,0))</f>
        <v>11.25</v>
      </c>
      <c r="N414" s="5">
        <f t="shared" si="6"/>
        <v>56.25</v>
      </c>
    </row>
    <row r="415" spans="1:14" x14ac:dyDescent="0.4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INDEX(customers!$A$1:$I$1001,MATCH(orders!$C415,customers!$A$1:$A$1001,0),MATCH(orders!F$1,customers!$A$1:$I$1,0))</f>
        <v>Waylan Springall</v>
      </c>
      <c r="G415" s="2" t="str">
        <f>INDEX(customers!$A$1:$I$1001,MATCH(orders!$C415,customers!$A$1:$A$1001,0),MATCH(orders!G$1,customers!$A$1:$I$1,0))</f>
        <v>Yes</v>
      </c>
      <c r="H415" s="2" t="str">
        <f>INDEX(customers!$A$1:$I$1001,MATCH(orders!$C415,customers!$A$1:$A$1001,0),MATCH(orders!H$1,customers!$A$1:$I$1,0))</f>
        <v>Alhambra</v>
      </c>
      <c r="I415" s="2" t="str">
        <f>INDEX(customers!$A$1:$I$1001,MATCH(orders!$C415,customers!$A$1:$A$1001,0),MATCH(orders!I$1,customers!$A$1:$I$1,0))</f>
        <v>United States</v>
      </c>
      <c r="J415" t="str">
        <f>INDEX(products!$A$1:$G$49,MATCH(orders!$D415,products!$A$1:$A$49,0),MATCH(orders!J$1,products!$A$1:$G$1,0))</f>
        <v>Lib</v>
      </c>
      <c r="K415" t="str">
        <f>INDEX(products!$A$1:$G$49,MATCH(orders!$D415,products!$A$1:$A$49,0),MATCH(orders!K$1,products!$A$1:$G$1,0))</f>
        <v>L</v>
      </c>
      <c r="L415" s="4">
        <f>INDEX(products!$A$1:$G$49,MATCH(orders!$D415,products!$A$1:$A$49,0),MATCH(orders!L$1,products!$A$1:$G$1,0))</f>
        <v>2.5</v>
      </c>
      <c r="M415" s="5">
        <f>INDEX(products!$A$1:$G$49,MATCH(orders!$D415,products!$A$1:$A$49,0),MATCH(orders!M$1,products!$A$1:$G$1,0))</f>
        <v>36.454999999999998</v>
      </c>
      <c r="N415" s="5">
        <f t="shared" si="6"/>
        <v>36.454999999999998</v>
      </c>
    </row>
    <row r="416" spans="1:14" x14ac:dyDescent="0.4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INDEX(customers!$A$1:$I$1001,MATCH(orders!$C416,customers!$A$1:$A$1001,0),MATCH(orders!F$1,customers!$A$1:$I$1,0))</f>
        <v>Kiri Avramow</v>
      </c>
      <c r="G416" s="2" t="str">
        <f>INDEX(customers!$A$1:$I$1001,MATCH(orders!$C416,customers!$A$1:$A$1001,0),MATCH(orders!G$1,customers!$A$1:$I$1,0))</f>
        <v>Yes</v>
      </c>
      <c r="H416" s="2" t="str">
        <f>INDEX(customers!$A$1:$I$1001,MATCH(orders!$C416,customers!$A$1:$A$1001,0),MATCH(orders!H$1,customers!$A$1:$I$1,0))</f>
        <v>Tyler</v>
      </c>
      <c r="I416" s="2" t="str">
        <f>INDEX(customers!$A$1:$I$1001,MATCH(orders!$C416,customers!$A$1:$A$1001,0),MATCH(orders!I$1,customers!$A$1:$I$1,0))</f>
        <v>United States</v>
      </c>
      <c r="J416" t="str">
        <f>INDEX(products!$A$1:$G$49,MATCH(orders!$D416,products!$A$1:$A$49,0),MATCH(orders!J$1,products!$A$1:$G$1,0))</f>
        <v>Rob</v>
      </c>
      <c r="K416" t="str">
        <f>INDEX(products!$A$1:$G$49,MATCH(orders!$D416,products!$A$1:$A$49,0),MATCH(orders!K$1,products!$A$1:$G$1,0))</f>
        <v>L</v>
      </c>
      <c r="L416" s="4">
        <f>INDEX(products!$A$1:$G$49,MATCH(orders!$D416,products!$A$1:$A$49,0),MATCH(orders!L$1,products!$A$1:$G$1,0))</f>
        <v>0.2</v>
      </c>
      <c r="M416" s="5">
        <f>INDEX(products!$A$1:$G$49,MATCH(orders!$D416,products!$A$1:$A$49,0),MATCH(orders!M$1,products!$A$1:$G$1,0))</f>
        <v>3.5849999999999995</v>
      </c>
      <c r="N416" s="5">
        <f t="shared" si="6"/>
        <v>10.754999999999999</v>
      </c>
    </row>
    <row r="417" spans="1:14" x14ac:dyDescent="0.4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INDEX(customers!$A$1:$I$1001,MATCH(orders!$C417,customers!$A$1:$A$1001,0),MATCH(orders!F$1,customers!$A$1:$I$1,0))</f>
        <v>Gregg Hawkyens</v>
      </c>
      <c r="G417" s="2" t="str">
        <f>INDEX(customers!$A$1:$I$1001,MATCH(orders!$C417,customers!$A$1:$A$1001,0),MATCH(orders!G$1,customers!$A$1:$I$1,0))</f>
        <v>No</v>
      </c>
      <c r="H417" s="2" t="str">
        <f>INDEX(customers!$A$1:$I$1001,MATCH(orders!$C417,customers!$A$1:$A$1001,0),MATCH(orders!H$1,customers!$A$1:$I$1,0))</f>
        <v>Lafayette</v>
      </c>
      <c r="I417" s="2" t="str">
        <f>INDEX(customers!$A$1:$I$1001,MATCH(orders!$C417,customers!$A$1:$A$1001,0),MATCH(orders!I$1,customers!$A$1:$I$1,0))</f>
        <v>United States</v>
      </c>
      <c r="J417" t="str">
        <f>INDEX(products!$A$1:$G$49,MATCH(orders!$D417,products!$A$1:$A$49,0),MATCH(orders!J$1,products!$A$1:$G$1,0))</f>
        <v>Rob</v>
      </c>
      <c r="K417" t="str">
        <f>INDEX(products!$A$1:$G$49,MATCH(orders!$D417,products!$A$1:$A$49,0),MATCH(orders!K$1,products!$A$1:$G$1,0))</f>
        <v>M</v>
      </c>
      <c r="L417" s="4">
        <f>INDEX(products!$A$1:$G$49,MATCH(orders!$D417,products!$A$1:$A$49,0),MATCH(orders!L$1,products!$A$1:$G$1,0))</f>
        <v>0.2</v>
      </c>
      <c r="M417" s="5">
        <f>INDEX(products!$A$1:$G$49,MATCH(orders!$D417,products!$A$1:$A$49,0),MATCH(orders!M$1,products!$A$1:$G$1,0))</f>
        <v>2.9849999999999999</v>
      </c>
      <c r="N417" s="5">
        <f t="shared" si="6"/>
        <v>8.9550000000000001</v>
      </c>
    </row>
    <row r="418" spans="1:14" x14ac:dyDescent="0.4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INDEX(customers!$A$1:$I$1001,MATCH(orders!$C418,customers!$A$1:$A$1001,0),MATCH(orders!F$1,customers!$A$1:$I$1,0))</f>
        <v>Reggis Pracy</v>
      </c>
      <c r="G418" s="2" t="str">
        <f>INDEX(customers!$A$1:$I$1001,MATCH(orders!$C418,customers!$A$1:$A$1001,0),MATCH(orders!G$1,customers!$A$1:$I$1,0))</f>
        <v>Yes</v>
      </c>
      <c r="H418" s="2" t="str">
        <f>INDEX(customers!$A$1:$I$1001,MATCH(orders!$C418,customers!$A$1:$A$1001,0),MATCH(orders!H$1,customers!$A$1:$I$1,0))</f>
        <v>Dayton</v>
      </c>
      <c r="I418" s="2" t="str">
        <f>INDEX(customers!$A$1:$I$1001,MATCH(orders!$C418,customers!$A$1:$A$1001,0),MATCH(orders!I$1,customers!$A$1:$I$1,0))</f>
        <v>United States</v>
      </c>
      <c r="J418" t="str">
        <f>INDEX(products!$A$1:$G$49,MATCH(orders!$D418,products!$A$1:$A$49,0),MATCH(orders!J$1,products!$A$1:$G$1,0))</f>
        <v>Ara</v>
      </c>
      <c r="K418" t="str">
        <f>INDEX(products!$A$1:$G$49,MATCH(orders!$D418,products!$A$1:$A$49,0),MATCH(orders!K$1,products!$A$1:$G$1,0))</f>
        <v>L</v>
      </c>
      <c r="L418" s="4">
        <f>INDEX(products!$A$1:$G$49,MATCH(orders!$D418,products!$A$1:$A$49,0),MATCH(orders!L$1,products!$A$1:$G$1,0))</f>
        <v>0.5</v>
      </c>
      <c r="M418" s="5">
        <f>INDEX(products!$A$1:$G$49,MATCH(orders!$D418,products!$A$1:$A$49,0),MATCH(orders!M$1,products!$A$1:$G$1,0))</f>
        <v>7.77</v>
      </c>
      <c r="N418" s="5">
        <f t="shared" si="6"/>
        <v>23.31</v>
      </c>
    </row>
    <row r="419" spans="1:14" x14ac:dyDescent="0.4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INDEX(customers!$A$1:$I$1001,MATCH(orders!$C419,customers!$A$1:$A$1001,0),MATCH(orders!F$1,customers!$A$1:$I$1,0))</f>
        <v>Paula Denis</v>
      </c>
      <c r="G419" s="2" t="str">
        <f>INDEX(customers!$A$1:$I$1001,MATCH(orders!$C419,customers!$A$1:$A$1001,0),MATCH(orders!G$1,customers!$A$1:$I$1,0))</f>
        <v>Yes</v>
      </c>
      <c r="H419" s="2" t="str">
        <f>INDEX(customers!$A$1:$I$1001,MATCH(orders!$C419,customers!$A$1:$A$1001,0),MATCH(orders!H$1,customers!$A$1:$I$1,0))</f>
        <v>Phoenix</v>
      </c>
      <c r="I419" s="2" t="str">
        <f>INDEX(customers!$A$1:$I$1001,MATCH(orders!$C419,customers!$A$1:$A$1001,0),MATCH(orders!I$1,customers!$A$1:$I$1,0))</f>
        <v>United States</v>
      </c>
      <c r="J419" t="str">
        <f>INDEX(products!$A$1:$G$49,MATCH(orders!$D419,products!$A$1:$A$49,0),MATCH(orders!J$1,products!$A$1:$G$1,0))</f>
        <v>Ara</v>
      </c>
      <c r="K419" t="str">
        <f>INDEX(products!$A$1:$G$49,MATCH(orders!$D419,products!$A$1:$A$49,0),MATCH(orders!K$1,products!$A$1:$G$1,0))</f>
        <v>L</v>
      </c>
      <c r="L419" s="4">
        <f>INDEX(products!$A$1:$G$49,MATCH(orders!$D419,products!$A$1:$A$49,0),MATCH(orders!L$1,products!$A$1:$G$1,0))</f>
        <v>2.5</v>
      </c>
      <c r="M419" s="5">
        <f>INDEX(products!$A$1:$G$49,MATCH(orders!$D419,products!$A$1:$A$49,0),MATCH(orders!M$1,products!$A$1:$G$1,0))</f>
        <v>29.784999999999997</v>
      </c>
      <c r="N419" s="5">
        <f t="shared" si="6"/>
        <v>29.784999999999997</v>
      </c>
    </row>
    <row r="420" spans="1:14" x14ac:dyDescent="0.4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INDEX(customers!$A$1:$I$1001,MATCH(orders!$C420,customers!$A$1:$A$1001,0),MATCH(orders!F$1,customers!$A$1:$I$1,0))</f>
        <v>Broderick McGilvra</v>
      </c>
      <c r="G420" s="2" t="str">
        <f>INDEX(customers!$A$1:$I$1001,MATCH(orders!$C420,customers!$A$1:$A$1001,0),MATCH(orders!G$1,customers!$A$1:$I$1,0))</f>
        <v>Yes</v>
      </c>
      <c r="H420" s="2" t="str">
        <f>INDEX(customers!$A$1:$I$1001,MATCH(orders!$C420,customers!$A$1:$A$1001,0),MATCH(orders!H$1,customers!$A$1:$I$1,0))</f>
        <v>Sacramento</v>
      </c>
      <c r="I420" s="2" t="str">
        <f>INDEX(customers!$A$1:$I$1001,MATCH(orders!$C420,customers!$A$1:$A$1001,0),MATCH(orders!I$1,customers!$A$1:$I$1,0))</f>
        <v>United States</v>
      </c>
      <c r="J420" t="str">
        <f>INDEX(products!$A$1:$G$49,MATCH(orders!$D420,products!$A$1:$A$49,0),MATCH(orders!J$1,products!$A$1:$G$1,0))</f>
        <v>Ara</v>
      </c>
      <c r="K420" t="str">
        <f>INDEX(products!$A$1:$G$49,MATCH(orders!$D420,products!$A$1:$A$49,0),MATCH(orders!K$1,products!$A$1:$G$1,0))</f>
        <v>L</v>
      </c>
      <c r="L420" s="4">
        <f>INDEX(products!$A$1:$G$49,MATCH(orders!$D420,products!$A$1:$A$49,0),MATCH(orders!L$1,products!$A$1:$G$1,0))</f>
        <v>2.5</v>
      </c>
      <c r="M420" s="5">
        <f>INDEX(products!$A$1:$G$49,MATCH(orders!$D420,products!$A$1:$A$49,0),MATCH(orders!M$1,products!$A$1:$G$1,0))</f>
        <v>29.784999999999997</v>
      </c>
      <c r="N420" s="5">
        <f t="shared" si="6"/>
        <v>148.92499999999998</v>
      </c>
    </row>
    <row r="421" spans="1:14" x14ac:dyDescent="0.4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INDEX(customers!$A$1:$I$1001,MATCH(orders!$C421,customers!$A$1:$A$1001,0),MATCH(orders!F$1,customers!$A$1:$I$1,0))</f>
        <v>Annabella Danzey</v>
      </c>
      <c r="G421" s="2" t="str">
        <f>INDEX(customers!$A$1:$I$1001,MATCH(orders!$C421,customers!$A$1:$A$1001,0),MATCH(orders!G$1,customers!$A$1:$I$1,0))</f>
        <v>Yes</v>
      </c>
      <c r="H421" s="2" t="str">
        <f>INDEX(customers!$A$1:$I$1001,MATCH(orders!$C421,customers!$A$1:$A$1001,0),MATCH(orders!H$1,customers!$A$1:$I$1,0))</f>
        <v>Lincoln</v>
      </c>
      <c r="I421" s="2" t="str">
        <f>INDEX(customers!$A$1:$I$1001,MATCH(orders!$C421,customers!$A$1:$A$1001,0),MATCH(orders!I$1,customers!$A$1:$I$1,0))</f>
        <v>United States</v>
      </c>
      <c r="J421" t="str">
        <f>INDEX(products!$A$1:$G$49,MATCH(orders!$D421,products!$A$1:$A$49,0),MATCH(orders!J$1,products!$A$1:$G$1,0))</f>
        <v>Lib</v>
      </c>
      <c r="K421" t="str">
        <f>INDEX(products!$A$1:$G$49,MATCH(orders!$D421,products!$A$1:$A$49,0),MATCH(orders!K$1,products!$A$1:$G$1,0))</f>
        <v>M</v>
      </c>
      <c r="L421" s="4">
        <f>INDEX(products!$A$1:$G$49,MATCH(orders!$D421,products!$A$1:$A$49,0),MATCH(orders!L$1,products!$A$1:$G$1,0))</f>
        <v>0.5</v>
      </c>
      <c r="M421" s="5">
        <f>INDEX(products!$A$1:$G$49,MATCH(orders!$D421,products!$A$1:$A$49,0),MATCH(orders!M$1,products!$A$1:$G$1,0))</f>
        <v>8.73</v>
      </c>
      <c r="N421" s="5">
        <f t="shared" si="6"/>
        <v>8.73</v>
      </c>
    </row>
    <row r="422" spans="1:14" x14ac:dyDescent="0.4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INDEX(customers!$A$1:$I$1001,MATCH(orders!$C422,customers!$A$1:$A$1001,0),MATCH(orders!F$1,customers!$A$1:$I$1,0))</f>
        <v>Terri Farra</v>
      </c>
      <c r="G422" s="2" t="str">
        <f>INDEX(customers!$A$1:$I$1001,MATCH(orders!$C422,customers!$A$1:$A$1001,0),MATCH(orders!G$1,customers!$A$1:$I$1,0))</f>
        <v>No</v>
      </c>
      <c r="H422" s="2" t="str">
        <f>INDEX(customers!$A$1:$I$1001,MATCH(orders!$C422,customers!$A$1:$A$1001,0),MATCH(orders!H$1,customers!$A$1:$I$1,0))</f>
        <v>Odessa</v>
      </c>
      <c r="I422" s="2" t="str">
        <f>INDEX(customers!$A$1:$I$1001,MATCH(orders!$C422,customers!$A$1:$A$1001,0),MATCH(orders!I$1,customers!$A$1:$I$1,0))</f>
        <v>United States</v>
      </c>
      <c r="J422" t="str">
        <f>INDEX(products!$A$1:$G$49,MATCH(orders!$D422,products!$A$1:$A$49,0),MATCH(orders!J$1,products!$A$1:$G$1,0))</f>
        <v>Lib</v>
      </c>
      <c r="K422" t="str">
        <f>INDEX(products!$A$1:$G$49,MATCH(orders!$D422,products!$A$1:$A$49,0),MATCH(orders!K$1,products!$A$1:$G$1,0))</f>
        <v>D</v>
      </c>
      <c r="L422" s="4">
        <f>INDEX(products!$A$1:$G$49,MATCH(orders!$D422,products!$A$1:$A$49,0),MATCH(orders!L$1,products!$A$1:$G$1,0))</f>
        <v>0.5</v>
      </c>
      <c r="M422" s="5">
        <f>INDEX(products!$A$1:$G$49,MATCH(orders!$D422,products!$A$1:$A$49,0),MATCH(orders!M$1,products!$A$1:$G$1,0))</f>
        <v>7.77</v>
      </c>
      <c r="N422" s="5">
        <f t="shared" si="6"/>
        <v>31.08</v>
      </c>
    </row>
    <row r="423" spans="1:14" x14ac:dyDescent="0.4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INDEX(customers!$A$1:$I$1001,MATCH(orders!$C423,customers!$A$1:$A$1001,0),MATCH(orders!F$1,customers!$A$1:$I$1,0))</f>
        <v>Terri Farra</v>
      </c>
      <c r="G423" s="2" t="str">
        <f>INDEX(customers!$A$1:$I$1001,MATCH(orders!$C423,customers!$A$1:$A$1001,0),MATCH(orders!G$1,customers!$A$1:$I$1,0))</f>
        <v>No</v>
      </c>
      <c r="H423" s="2" t="str">
        <f>INDEX(customers!$A$1:$I$1001,MATCH(orders!$C423,customers!$A$1:$A$1001,0),MATCH(orders!H$1,customers!$A$1:$I$1,0))</f>
        <v>Odessa</v>
      </c>
      <c r="I423" s="2" t="str">
        <f>INDEX(customers!$A$1:$I$1001,MATCH(orders!$C423,customers!$A$1:$A$1001,0),MATCH(orders!I$1,customers!$A$1:$I$1,0))</f>
        <v>United States</v>
      </c>
      <c r="J423" t="str">
        <f>INDEX(products!$A$1:$G$49,MATCH(orders!$D423,products!$A$1:$A$49,0),MATCH(orders!J$1,products!$A$1:$G$1,0))</f>
        <v>Ara</v>
      </c>
      <c r="K423" t="str">
        <f>INDEX(products!$A$1:$G$49,MATCH(orders!$D423,products!$A$1:$A$49,0),MATCH(orders!K$1,products!$A$1:$G$1,0))</f>
        <v>D</v>
      </c>
      <c r="L423" s="4">
        <f>INDEX(products!$A$1:$G$49,MATCH(orders!$D423,products!$A$1:$A$49,0),MATCH(orders!L$1,products!$A$1:$G$1,0))</f>
        <v>2.5</v>
      </c>
      <c r="M423" s="5">
        <f>INDEX(products!$A$1:$G$49,MATCH(orders!$D423,products!$A$1:$A$49,0),MATCH(orders!M$1,products!$A$1:$G$1,0))</f>
        <v>22.884999999999998</v>
      </c>
      <c r="N423" s="5">
        <f t="shared" si="6"/>
        <v>137.31</v>
      </c>
    </row>
    <row r="424" spans="1:14" x14ac:dyDescent="0.4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INDEX(customers!$A$1:$I$1001,MATCH(orders!$C424,customers!$A$1:$A$1001,0),MATCH(orders!F$1,customers!$A$1:$I$1,0))</f>
        <v>Nevins Glowacz</v>
      </c>
      <c r="G424" s="2" t="str">
        <f>INDEX(customers!$A$1:$I$1001,MATCH(orders!$C424,customers!$A$1:$A$1001,0),MATCH(orders!G$1,customers!$A$1:$I$1,0))</f>
        <v>No</v>
      </c>
      <c r="H424" s="2" t="str">
        <f>INDEX(customers!$A$1:$I$1001,MATCH(orders!$C424,customers!$A$1:$A$1001,0),MATCH(orders!H$1,customers!$A$1:$I$1,0))</f>
        <v>Madison</v>
      </c>
      <c r="I424" s="2" t="str">
        <f>INDEX(customers!$A$1:$I$1001,MATCH(orders!$C424,customers!$A$1:$A$1001,0),MATCH(orders!I$1,customers!$A$1:$I$1,0))</f>
        <v>United States</v>
      </c>
      <c r="J424" t="str">
        <f>INDEX(products!$A$1:$G$49,MATCH(orders!$D424,products!$A$1:$A$49,0),MATCH(orders!J$1,products!$A$1:$G$1,0))</f>
        <v>Ara</v>
      </c>
      <c r="K424" t="str">
        <f>INDEX(products!$A$1:$G$49,MATCH(orders!$D424,products!$A$1:$A$49,0),MATCH(orders!K$1,products!$A$1:$G$1,0))</f>
        <v>D</v>
      </c>
      <c r="L424" s="4">
        <f>INDEX(products!$A$1:$G$49,MATCH(orders!$D424,products!$A$1:$A$49,0),MATCH(orders!L$1,products!$A$1:$G$1,0))</f>
        <v>0.5</v>
      </c>
      <c r="M424" s="5">
        <f>INDEX(products!$A$1:$G$49,MATCH(orders!$D424,products!$A$1:$A$49,0),MATCH(orders!M$1,products!$A$1:$G$1,0))</f>
        <v>5.97</v>
      </c>
      <c r="N424" s="5">
        <f t="shared" si="6"/>
        <v>29.849999999999998</v>
      </c>
    </row>
    <row r="425" spans="1:14" x14ac:dyDescent="0.4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INDEX(customers!$A$1:$I$1001,MATCH(orders!$C425,customers!$A$1:$A$1001,0),MATCH(orders!F$1,customers!$A$1:$I$1,0))</f>
        <v>Adelice Isabell</v>
      </c>
      <c r="G425" s="2" t="str">
        <f>INDEX(customers!$A$1:$I$1001,MATCH(orders!$C425,customers!$A$1:$A$1001,0),MATCH(orders!G$1,customers!$A$1:$I$1,0))</f>
        <v>No</v>
      </c>
      <c r="H425" s="2" t="str">
        <f>INDEX(customers!$A$1:$I$1001,MATCH(orders!$C425,customers!$A$1:$A$1001,0),MATCH(orders!H$1,customers!$A$1:$I$1,0))</f>
        <v>Charleston</v>
      </c>
      <c r="I425" s="2" t="str">
        <f>INDEX(customers!$A$1:$I$1001,MATCH(orders!$C425,customers!$A$1:$A$1001,0),MATCH(orders!I$1,customers!$A$1:$I$1,0))</f>
        <v>United States</v>
      </c>
      <c r="J425" t="str">
        <f>INDEX(products!$A$1:$G$49,MATCH(orders!$D425,products!$A$1:$A$49,0),MATCH(orders!J$1,products!$A$1:$G$1,0))</f>
        <v>Rob</v>
      </c>
      <c r="K425" t="str">
        <f>INDEX(products!$A$1:$G$49,MATCH(orders!$D425,products!$A$1:$A$49,0),MATCH(orders!K$1,products!$A$1:$G$1,0))</f>
        <v>M</v>
      </c>
      <c r="L425" s="4">
        <f>INDEX(products!$A$1:$G$49,MATCH(orders!$D425,products!$A$1:$A$49,0),MATCH(orders!L$1,products!$A$1:$G$1,0))</f>
        <v>0.5</v>
      </c>
      <c r="M425" s="5">
        <f>INDEX(products!$A$1:$G$49,MATCH(orders!$D425,products!$A$1:$A$49,0),MATCH(orders!M$1,products!$A$1:$G$1,0))</f>
        <v>5.97</v>
      </c>
      <c r="N425" s="5">
        <f t="shared" si="6"/>
        <v>17.91</v>
      </c>
    </row>
    <row r="426" spans="1:14" x14ac:dyDescent="0.4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INDEX(customers!$A$1:$I$1001,MATCH(orders!$C426,customers!$A$1:$A$1001,0),MATCH(orders!F$1,customers!$A$1:$I$1,0))</f>
        <v>Yulma Dombrell</v>
      </c>
      <c r="G426" s="2" t="str">
        <f>INDEX(customers!$A$1:$I$1001,MATCH(orders!$C426,customers!$A$1:$A$1001,0),MATCH(orders!G$1,customers!$A$1:$I$1,0))</f>
        <v>Yes</v>
      </c>
      <c r="H426" s="2" t="str">
        <f>INDEX(customers!$A$1:$I$1001,MATCH(orders!$C426,customers!$A$1:$A$1001,0),MATCH(orders!H$1,customers!$A$1:$I$1,0))</f>
        <v>Little Rock</v>
      </c>
      <c r="I426" s="2" t="str">
        <f>INDEX(customers!$A$1:$I$1001,MATCH(orders!$C426,customers!$A$1:$A$1001,0),MATCH(orders!I$1,customers!$A$1:$I$1,0))</f>
        <v>United States</v>
      </c>
      <c r="J426" t="str">
        <f>INDEX(products!$A$1:$G$49,MATCH(orders!$D426,products!$A$1:$A$49,0),MATCH(orders!J$1,products!$A$1:$G$1,0))</f>
        <v>Exc</v>
      </c>
      <c r="K426" t="str">
        <f>INDEX(products!$A$1:$G$49,MATCH(orders!$D426,products!$A$1:$A$49,0),MATCH(orders!K$1,products!$A$1:$G$1,0))</f>
        <v>L</v>
      </c>
      <c r="L426" s="4">
        <f>INDEX(products!$A$1:$G$49,MATCH(orders!$D426,products!$A$1:$A$49,0),MATCH(orders!L$1,products!$A$1:$G$1,0))</f>
        <v>0.5</v>
      </c>
      <c r="M426" s="5">
        <f>INDEX(products!$A$1:$G$49,MATCH(orders!$D426,products!$A$1:$A$49,0),MATCH(orders!M$1,products!$A$1:$G$1,0))</f>
        <v>8.91</v>
      </c>
      <c r="N426" s="5">
        <f t="shared" si="6"/>
        <v>26.73</v>
      </c>
    </row>
    <row r="427" spans="1:14" x14ac:dyDescent="0.4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INDEX(customers!$A$1:$I$1001,MATCH(orders!$C427,customers!$A$1:$A$1001,0),MATCH(orders!F$1,customers!$A$1:$I$1,0))</f>
        <v>Alric Darth</v>
      </c>
      <c r="G427" s="2" t="str">
        <f>INDEX(customers!$A$1:$I$1001,MATCH(orders!$C427,customers!$A$1:$A$1001,0),MATCH(orders!G$1,customers!$A$1:$I$1,0))</f>
        <v>No</v>
      </c>
      <c r="H427" s="2" t="str">
        <f>INDEX(customers!$A$1:$I$1001,MATCH(orders!$C427,customers!$A$1:$A$1001,0),MATCH(orders!H$1,customers!$A$1:$I$1,0))</f>
        <v>Anchorage</v>
      </c>
      <c r="I427" s="2" t="str">
        <f>INDEX(customers!$A$1:$I$1001,MATCH(orders!$C427,customers!$A$1:$A$1001,0),MATCH(orders!I$1,customers!$A$1:$I$1,0))</f>
        <v>United States</v>
      </c>
      <c r="J427" t="str">
        <f>INDEX(products!$A$1:$G$49,MATCH(orders!$D427,products!$A$1:$A$49,0),MATCH(orders!J$1,products!$A$1:$G$1,0))</f>
        <v>Rob</v>
      </c>
      <c r="K427" t="str">
        <f>INDEX(products!$A$1:$G$49,MATCH(orders!$D427,products!$A$1:$A$49,0),MATCH(orders!K$1,products!$A$1:$G$1,0))</f>
        <v>D</v>
      </c>
      <c r="L427" s="4">
        <f>INDEX(products!$A$1:$G$49,MATCH(orders!$D427,products!$A$1:$A$49,0),MATCH(orders!L$1,products!$A$1:$G$1,0))</f>
        <v>1</v>
      </c>
      <c r="M427" s="5">
        <f>INDEX(products!$A$1:$G$49,MATCH(orders!$D427,products!$A$1:$A$49,0),MATCH(orders!M$1,products!$A$1:$G$1,0))</f>
        <v>8.9499999999999993</v>
      </c>
      <c r="N427" s="5">
        <f t="shared" si="6"/>
        <v>17.899999999999999</v>
      </c>
    </row>
    <row r="428" spans="1:14" x14ac:dyDescent="0.4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INDEX(customers!$A$1:$I$1001,MATCH(orders!$C428,customers!$A$1:$A$1001,0),MATCH(orders!F$1,customers!$A$1:$I$1,0))</f>
        <v>Manuel Darrigoe</v>
      </c>
      <c r="G428" s="2" t="str">
        <f>INDEX(customers!$A$1:$I$1001,MATCH(orders!$C428,customers!$A$1:$A$1001,0),MATCH(orders!G$1,customers!$A$1:$I$1,0))</f>
        <v>Yes</v>
      </c>
      <c r="H428" s="2" t="str">
        <f>INDEX(customers!$A$1:$I$1001,MATCH(orders!$C428,customers!$A$1:$A$1001,0),MATCH(orders!H$1,customers!$A$1:$I$1,0))</f>
        <v>Longwood</v>
      </c>
      <c r="I428" s="2" t="str">
        <f>INDEX(customers!$A$1:$I$1001,MATCH(orders!$C428,customers!$A$1:$A$1001,0),MATCH(orders!I$1,customers!$A$1:$I$1,0))</f>
        <v>Ireland</v>
      </c>
      <c r="J428" t="str">
        <f>INDEX(products!$A$1:$G$49,MATCH(orders!$D428,products!$A$1:$A$49,0),MATCH(orders!J$1,products!$A$1:$G$1,0))</f>
        <v>Rob</v>
      </c>
      <c r="K428" t="str">
        <f>INDEX(products!$A$1:$G$49,MATCH(orders!$D428,products!$A$1:$A$49,0),MATCH(orders!K$1,products!$A$1:$G$1,0))</f>
        <v>L</v>
      </c>
      <c r="L428" s="4">
        <f>INDEX(products!$A$1:$G$49,MATCH(orders!$D428,products!$A$1:$A$49,0),MATCH(orders!L$1,products!$A$1:$G$1,0))</f>
        <v>0.2</v>
      </c>
      <c r="M428" s="5">
        <f>INDEX(products!$A$1:$G$49,MATCH(orders!$D428,products!$A$1:$A$49,0),MATCH(orders!M$1,products!$A$1:$G$1,0))</f>
        <v>3.5849999999999995</v>
      </c>
      <c r="N428" s="5">
        <f t="shared" si="6"/>
        <v>14.339999999999998</v>
      </c>
    </row>
    <row r="429" spans="1:14" x14ac:dyDescent="0.4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INDEX(customers!$A$1:$I$1001,MATCH(orders!$C429,customers!$A$1:$A$1001,0),MATCH(orders!F$1,customers!$A$1:$I$1,0))</f>
        <v>Kynthia Berick</v>
      </c>
      <c r="G429" s="2" t="str">
        <f>INDEX(customers!$A$1:$I$1001,MATCH(orders!$C429,customers!$A$1:$A$1001,0),MATCH(orders!G$1,customers!$A$1:$I$1,0))</f>
        <v>Yes</v>
      </c>
      <c r="H429" s="2" t="str">
        <f>INDEX(customers!$A$1:$I$1001,MATCH(orders!$C429,customers!$A$1:$A$1001,0),MATCH(orders!H$1,customers!$A$1:$I$1,0))</f>
        <v>San Francisco</v>
      </c>
      <c r="I429" s="2" t="str">
        <f>INDEX(customers!$A$1:$I$1001,MATCH(orders!$C429,customers!$A$1:$A$1001,0),MATCH(orders!I$1,customers!$A$1:$I$1,0))</f>
        <v>United States</v>
      </c>
      <c r="J429" t="str">
        <f>INDEX(products!$A$1:$G$49,MATCH(orders!$D429,products!$A$1:$A$49,0),MATCH(orders!J$1,products!$A$1:$G$1,0))</f>
        <v>Ara</v>
      </c>
      <c r="K429" t="str">
        <f>INDEX(products!$A$1:$G$49,MATCH(orders!$D429,products!$A$1:$A$49,0),MATCH(orders!K$1,products!$A$1:$G$1,0))</f>
        <v>M</v>
      </c>
      <c r="L429" s="4">
        <f>INDEX(products!$A$1:$G$49,MATCH(orders!$D429,products!$A$1:$A$49,0),MATCH(orders!L$1,products!$A$1:$G$1,0))</f>
        <v>2.5</v>
      </c>
      <c r="M429" s="5">
        <f>INDEX(products!$A$1:$G$49,MATCH(orders!$D429,products!$A$1:$A$49,0),MATCH(orders!M$1,products!$A$1:$G$1,0))</f>
        <v>25.874999999999996</v>
      </c>
      <c r="N429" s="5">
        <f t="shared" si="6"/>
        <v>77.624999999999986</v>
      </c>
    </row>
    <row r="430" spans="1:14" x14ac:dyDescent="0.4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INDEX(customers!$A$1:$I$1001,MATCH(orders!$C430,customers!$A$1:$A$1001,0),MATCH(orders!F$1,customers!$A$1:$I$1,0))</f>
        <v>Minetta Ackrill</v>
      </c>
      <c r="G430" s="2" t="str">
        <f>INDEX(customers!$A$1:$I$1001,MATCH(orders!$C430,customers!$A$1:$A$1001,0),MATCH(orders!G$1,customers!$A$1:$I$1,0))</f>
        <v>No</v>
      </c>
      <c r="H430" s="2" t="str">
        <f>INDEX(customers!$A$1:$I$1001,MATCH(orders!$C430,customers!$A$1:$A$1001,0),MATCH(orders!H$1,customers!$A$1:$I$1,0))</f>
        <v>Warren</v>
      </c>
      <c r="I430" s="2" t="str">
        <f>INDEX(customers!$A$1:$I$1001,MATCH(orders!$C430,customers!$A$1:$A$1001,0),MATCH(orders!I$1,customers!$A$1:$I$1,0))</f>
        <v>United States</v>
      </c>
      <c r="J430" t="str">
        <f>INDEX(products!$A$1:$G$49,MATCH(orders!$D430,products!$A$1:$A$49,0),MATCH(orders!J$1,products!$A$1:$G$1,0))</f>
        <v>Rob</v>
      </c>
      <c r="K430" t="str">
        <f>INDEX(products!$A$1:$G$49,MATCH(orders!$D430,products!$A$1:$A$49,0),MATCH(orders!K$1,products!$A$1:$G$1,0))</f>
        <v>L</v>
      </c>
      <c r="L430" s="4">
        <f>INDEX(products!$A$1:$G$49,MATCH(orders!$D430,products!$A$1:$A$49,0),MATCH(orders!L$1,products!$A$1:$G$1,0))</f>
        <v>1</v>
      </c>
      <c r="M430" s="5">
        <f>INDEX(products!$A$1:$G$49,MATCH(orders!$D430,products!$A$1:$A$49,0),MATCH(orders!M$1,products!$A$1:$G$1,0))</f>
        <v>11.95</v>
      </c>
      <c r="N430" s="5">
        <f t="shared" si="6"/>
        <v>59.75</v>
      </c>
    </row>
    <row r="431" spans="1:14" x14ac:dyDescent="0.4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INDEX(customers!$A$1:$I$1001,MATCH(orders!$C431,customers!$A$1:$A$1001,0),MATCH(orders!F$1,customers!$A$1:$I$1,0))</f>
        <v>Terri Farra</v>
      </c>
      <c r="G431" s="2" t="str">
        <f>INDEX(customers!$A$1:$I$1001,MATCH(orders!$C431,customers!$A$1:$A$1001,0),MATCH(orders!G$1,customers!$A$1:$I$1,0))</f>
        <v>No</v>
      </c>
      <c r="H431" s="2" t="str">
        <f>INDEX(customers!$A$1:$I$1001,MATCH(orders!$C431,customers!$A$1:$A$1001,0),MATCH(orders!H$1,customers!$A$1:$I$1,0))</f>
        <v>Odessa</v>
      </c>
      <c r="I431" s="2" t="str">
        <f>INDEX(customers!$A$1:$I$1001,MATCH(orders!$C431,customers!$A$1:$A$1001,0),MATCH(orders!I$1,customers!$A$1:$I$1,0))</f>
        <v>United States</v>
      </c>
      <c r="J431" t="str">
        <f>INDEX(products!$A$1:$G$49,MATCH(orders!$D431,products!$A$1:$A$49,0),MATCH(orders!J$1,products!$A$1:$G$1,0))</f>
        <v>Ara</v>
      </c>
      <c r="K431" t="str">
        <f>INDEX(products!$A$1:$G$49,MATCH(orders!$D431,products!$A$1:$A$49,0),MATCH(orders!K$1,products!$A$1:$G$1,0))</f>
        <v>L</v>
      </c>
      <c r="L431" s="4">
        <f>INDEX(products!$A$1:$G$49,MATCH(orders!$D431,products!$A$1:$A$49,0),MATCH(orders!L$1,products!$A$1:$G$1,0))</f>
        <v>1</v>
      </c>
      <c r="M431" s="5">
        <f>INDEX(products!$A$1:$G$49,MATCH(orders!$D431,products!$A$1:$A$49,0),MATCH(orders!M$1,products!$A$1:$G$1,0))</f>
        <v>12.95</v>
      </c>
      <c r="N431" s="5">
        <f t="shared" si="6"/>
        <v>77.699999999999989</v>
      </c>
    </row>
    <row r="432" spans="1:14" x14ac:dyDescent="0.4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INDEX(customers!$A$1:$I$1001,MATCH(orders!$C432,customers!$A$1:$A$1001,0),MATCH(orders!F$1,customers!$A$1:$I$1,0))</f>
        <v>Melosa Kippen</v>
      </c>
      <c r="G432" s="2" t="str">
        <f>INDEX(customers!$A$1:$I$1001,MATCH(orders!$C432,customers!$A$1:$A$1001,0),MATCH(orders!G$1,customers!$A$1:$I$1,0))</f>
        <v>Yes</v>
      </c>
      <c r="H432" s="2" t="str">
        <f>INDEX(customers!$A$1:$I$1001,MATCH(orders!$C432,customers!$A$1:$A$1001,0),MATCH(orders!H$1,customers!$A$1:$I$1,0))</f>
        <v>Jackson</v>
      </c>
      <c r="I432" s="2" t="str">
        <f>INDEX(customers!$A$1:$I$1001,MATCH(orders!$C432,customers!$A$1:$A$1001,0),MATCH(orders!I$1,customers!$A$1:$I$1,0))</f>
        <v>United States</v>
      </c>
      <c r="J432" t="str">
        <f>INDEX(products!$A$1:$G$49,MATCH(orders!$D432,products!$A$1:$A$49,0),MATCH(orders!J$1,products!$A$1:$G$1,0))</f>
        <v>Rob</v>
      </c>
      <c r="K432" t="str">
        <f>INDEX(products!$A$1:$G$49,MATCH(orders!$D432,products!$A$1:$A$49,0),MATCH(orders!K$1,products!$A$1:$G$1,0))</f>
        <v>D</v>
      </c>
      <c r="L432" s="4">
        <f>INDEX(products!$A$1:$G$49,MATCH(orders!$D432,products!$A$1:$A$49,0),MATCH(orders!L$1,products!$A$1:$G$1,0))</f>
        <v>0.2</v>
      </c>
      <c r="M432" s="5">
        <f>INDEX(products!$A$1:$G$49,MATCH(orders!$D432,products!$A$1:$A$49,0),MATCH(orders!M$1,products!$A$1:$G$1,0))</f>
        <v>2.6849999999999996</v>
      </c>
      <c r="N432" s="5">
        <f t="shared" si="6"/>
        <v>5.3699999999999992</v>
      </c>
    </row>
    <row r="433" spans="1:14" x14ac:dyDescent="0.4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INDEX(customers!$A$1:$I$1001,MATCH(orders!$C433,customers!$A$1:$A$1001,0),MATCH(orders!F$1,customers!$A$1:$I$1,0))</f>
        <v>Witty Ranson</v>
      </c>
      <c r="G433" s="2" t="str">
        <f>INDEX(customers!$A$1:$I$1001,MATCH(orders!$C433,customers!$A$1:$A$1001,0),MATCH(orders!G$1,customers!$A$1:$I$1,0))</f>
        <v>Yes</v>
      </c>
      <c r="H433" s="2" t="str">
        <f>INDEX(customers!$A$1:$I$1001,MATCH(orders!$C433,customers!$A$1:$A$1001,0),MATCH(orders!H$1,customers!$A$1:$I$1,0))</f>
        <v>Kildare</v>
      </c>
      <c r="I433" s="2" t="str">
        <f>INDEX(customers!$A$1:$I$1001,MATCH(orders!$C433,customers!$A$1:$A$1001,0),MATCH(orders!I$1,customers!$A$1:$I$1,0))</f>
        <v>Ireland</v>
      </c>
      <c r="J433" t="str">
        <f>INDEX(products!$A$1:$G$49,MATCH(orders!$D433,products!$A$1:$A$49,0),MATCH(orders!J$1,products!$A$1:$G$1,0))</f>
        <v>Exc</v>
      </c>
      <c r="K433" t="str">
        <f>INDEX(products!$A$1:$G$49,MATCH(orders!$D433,products!$A$1:$A$49,0),MATCH(orders!K$1,products!$A$1:$G$1,0))</f>
        <v>D</v>
      </c>
      <c r="L433" s="4">
        <f>INDEX(products!$A$1:$G$49,MATCH(orders!$D433,products!$A$1:$A$49,0),MATCH(orders!L$1,products!$A$1:$G$1,0))</f>
        <v>2.5</v>
      </c>
      <c r="M433" s="5">
        <f>INDEX(products!$A$1:$G$49,MATCH(orders!$D433,products!$A$1:$A$49,0),MATCH(orders!M$1,products!$A$1:$G$1,0))</f>
        <v>27.945</v>
      </c>
      <c r="N433" s="5">
        <f t="shared" si="6"/>
        <v>83.835000000000008</v>
      </c>
    </row>
    <row r="434" spans="1:14" x14ac:dyDescent="0.4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INDEX(customers!$A$1:$I$1001,MATCH(orders!$C434,customers!$A$1:$A$1001,0),MATCH(orders!F$1,customers!$A$1:$I$1,0))</f>
        <v>Rod Gowdie</v>
      </c>
      <c r="G434" s="2" t="str">
        <f>INDEX(customers!$A$1:$I$1001,MATCH(orders!$C434,customers!$A$1:$A$1001,0),MATCH(orders!G$1,customers!$A$1:$I$1,0))</f>
        <v>No</v>
      </c>
      <c r="H434" s="2" t="str">
        <f>INDEX(customers!$A$1:$I$1001,MATCH(orders!$C434,customers!$A$1:$A$1001,0),MATCH(orders!H$1,customers!$A$1:$I$1,0))</f>
        <v>Milwaukee</v>
      </c>
      <c r="I434" s="2" t="str">
        <f>INDEX(customers!$A$1:$I$1001,MATCH(orders!$C434,customers!$A$1:$A$1001,0),MATCH(orders!I$1,customers!$A$1:$I$1,0))</f>
        <v>United States</v>
      </c>
      <c r="J434" t="str">
        <f>INDEX(products!$A$1:$G$49,MATCH(orders!$D434,products!$A$1:$A$49,0),MATCH(orders!J$1,products!$A$1:$G$1,0))</f>
        <v>Ara</v>
      </c>
      <c r="K434" t="str">
        <f>INDEX(products!$A$1:$G$49,MATCH(orders!$D434,products!$A$1:$A$49,0),MATCH(orders!K$1,products!$A$1:$G$1,0))</f>
        <v>M</v>
      </c>
      <c r="L434" s="4">
        <f>INDEX(products!$A$1:$G$49,MATCH(orders!$D434,products!$A$1:$A$49,0),MATCH(orders!L$1,products!$A$1:$G$1,0))</f>
        <v>1</v>
      </c>
      <c r="M434" s="5">
        <f>INDEX(products!$A$1:$G$49,MATCH(orders!$D434,products!$A$1:$A$49,0),MATCH(orders!M$1,products!$A$1:$G$1,0))</f>
        <v>11.25</v>
      </c>
      <c r="N434" s="5">
        <f t="shared" si="6"/>
        <v>22.5</v>
      </c>
    </row>
    <row r="435" spans="1:14" x14ac:dyDescent="0.4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INDEX(customers!$A$1:$I$1001,MATCH(orders!$C435,customers!$A$1:$A$1001,0),MATCH(orders!F$1,customers!$A$1:$I$1,0))</f>
        <v>Lemuel Rignold</v>
      </c>
      <c r="G435" s="2" t="str">
        <f>INDEX(customers!$A$1:$I$1001,MATCH(orders!$C435,customers!$A$1:$A$1001,0),MATCH(orders!G$1,customers!$A$1:$I$1,0))</f>
        <v>Yes</v>
      </c>
      <c r="H435" s="2" t="str">
        <f>INDEX(customers!$A$1:$I$1001,MATCH(orders!$C435,customers!$A$1:$A$1001,0),MATCH(orders!H$1,customers!$A$1:$I$1,0))</f>
        <v>Sacramento</v>
      </c>
      <c r="I435" s="2" t="str">
        <f>INDEX(customers!$A$1:$I$1001,MATCH(orders!$C435,customers!$A$1:$A$1001,0),MATCH(orders!I$1,customers!$A$1:$I$1,0))</f>
        <v>United States</v>
      </c>
      <c r="J435" t="str">
        <f>INDEX(products!$A$1:$G$49,MATCH(orders!$D435,products!$A$1:$A$49,0),MATCH(orders!J$1,products!$A$1:$G$1,0))</f>
        <v>Lib</v>
      </c>
      <c r="K435" t="str">
        <f>INDEX(products!$A$1:$G$49,MATCH(orders!$D435,products!$A$1:$A$49,0),MATCH(orders!K$1,products!$A$1:$G$1,0))</f>
        <v>M</v>
      </c>
      <c r="L435" s="4">
        <f>INDEX(products!$A$1:$G$49,MATCH(orders!$D435,products!$A$1:$A$49,0),MATCH(orders!L$1,products!$A$1:$G$1,0))</f>
        <v>2.5</v>
      </c>
      <c r="M435" s="5">
        <f>INDEX(products!$A$1:$G$49,MATCH(orders!$D435,products!$A$1:$A$49,0),MATCH(orders!M$1,products!$A$1:$G$1,0))</f>
        <v>33.464999999999996</v>
      </c>
      <c r="N435" s="5">
        <f t="shared" si="6"/>
        <v>200.78999999999996</v>
      </c>
    </row>
    <row r="436" spans="1:14" x14ac:dyDescent="0.4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INDEX(customers!$A$1:$I$1001,MATCH(orders!$C436,customers!$A$1:$A$1001,0),MATCH(orders!F$1,customers!$A$1:$I$1,0))</f>
        <v>Nevsa Fields</v>
      </c>
      <c r="G436" s="2" t="str">
        <f>INDEX(customers!$A$1:$I$1001,MATCH(orders!$C436,customers!$A$1:$A$1001,0),MATCH(orders!G$1,customers!$A$1:$I$1,0))</f>
        <v>No</v>
      </c>
      <c r="H436" s="2" t="str">
        <f>INDEX(customers!$A$1:$I$1001,MATCH(orders!$C436,customers!$A$1:$A$1001,0),MATCH(orders!H$1,customers!$A$1:$I$1,0))</f>
        <v>Boston</v>
      </c>
      <c r="I436" s="2" t="str">
        <f>INDEX(customers!$A$1:$I$1001,MATCH(orders!$C436,customers!$A$1:$A$1001,0),MATCH(orders!I$1,customers!$A$1:$I$1,0))</f>
        <v>United States</v>
      </c>
      <c r="J436" t="str">
        <f>INDEX(products!$A$1:$G$49,MATCH(orders!$D436,products!$A$1:$A$49,0),MATCH(orders!J$1,products!$A$1:$G$1,0))</f>
        <v>Ara</v>
      </c>
      <c r="K436" t="str">
        <f>INDEX(products!$A$1:$G$49,MATCH(orders!$D436,products!$A$1:$A$49,0),MATCH(orders!K$1,products!$A$1:$G$1,0))</f>
        <v>M</v>
      </c>
      <c r="L436" s="4">
        <f>INDEX(products!$A$1:$G$49,MATCH(orders!$D436,products!$A$1:$A$49,0),MATCH(orders!L$1,products!$A$1:$G$1,0))</f>
        <v>1</v>
      </c>
      <c r="M436" s="5">
        <f>INDEX(products!$A$1:$G$49,MATCH(orders!$D436,products!$A$1:$A$49,0),MATCH(orders!M$1,products!$A$1:$G$1,0))</f>
        <v>11.25</v>
      </c>
      <c r="N436" s="5">
        <f t="shared" si="6"/>
        <v>67.5</v>
      </c>
    </row>
    <row r="437" spans="1:14" x14ac:dyDescent="0.4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INDEX(customers!$A$1:$I$1001,MATCH(orders!$C437,customers!$A$1:$A$1001,0),MATCH(orders!F$1,customers!$A$1:$I$1,0))</f>
        <v>Chance Rowthorn</v>
      </c>
      <c r="G437" s="2" t="str">
        <f>INDEX(customers!$A$1:$I$1001,MATCH(orders!$C437,customers!$A$1:$A$1001,0),MATCH(orders!G$1,customers!$A$1:$I$1,0))</f>
        <v>No</v>
      </c>
      <c r="H437" s="2" t="str">
        <f>INDEX(customers!$A$1:$I$1001,MATCH(orders!$C437,customers!$A$1:$A$1001,0),MATCH(orders!H$1,customers!$A$1:$I$1,0))</f>
        <v>Topeka</v>
      </c>
      <c r="I437" s="2" t="str">
        <f>INDEX(customers!$A$1:$I$1001,MATCH(orders!$C437,customers!$A$1:$A$1001,0),MATCH(orders!I$1,customers!$A$1:$I$1,0))</f>
        <v>United States</v>
      </c>
      <c r="J437" t="str">
        <f>INDEX(products!$A$1:$G$49,MATCH(orders!$D437,products!$A$1:$A$49,0),MATCH(orders!J$1,products!$A$1:$G$1,0))</f>
        <v>Exc</v>
      </c>
      <c r="K437" t="str">
        <f>INDEX(products!$A$1:$G$49,MATCH(orders!$D437,products!$A$1:$A$49,0),MATCH(orders!K$1,products!$A$1:$G$1,0))</f>
        <v>M</v>
      </c>
      <c r="L437" s="4">
        <f>INDEX(products!$A$1:$G$49,MATCH(orders!$D437,products!$A$1:$A$49,0),MATCH(orders!L$1,products!$A$1:$G$1,0))</f>
        <v>0.5</v>
      </c>
      <c r="M437" s="5">
        <f>INDEX(products!$A$1:$G$49,MATCH(orders!$D437,products!$A$1:$A$49,0),MATCH(orders!M$1,products!$A$1:$G$1,0))</f>
        <v>8.25</v>
      </c>
      <c r="N437" s="5">
        <f t="shared" si="6"/>
        <v>8.25</v>
      </c>
    </row>
    <row r="438" spans="1:14" x14ac:dyDescent="0.4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INDEX(customers!$A$1:$I$1001,MATCH(orders!$C438,customers!$A$1:$A$1001,0),MATCH(orders!F$1,customers!$A$1:$I$1,0))</f>
        <v>Orly Ryland</v>
      </c>
      <c r="G438" s="2" t="str">
        <f>INDEX(customers!$A$1:$I$1001,MATCH(orders!$C438,customers!$A$1:$A$1001,0),MATCH(orders!G$1,customers!$A$1:$I$1,0))</f>
        <v>Yes</v>
      </c>
      <c r="H438" s="2" t="str">
        <f>INDEX(customers!$A$1:$I$1001,MATCH(orders!$C438,customers!$A$1:$A$1001,0),MATCH(orders!H$1,customers!$A$1:$I$1,0))</f>
        <v>Fargo</v>
      </c>
      <c r="I438" s="2" t="str">
        <f>INDEX(customers!$A$1:$I$1001,MATCH(orders!$C438,customers!$A$1:$A$1001,0),MATCH(orders!I$1,customers!$A$1:$I$1,0))</f>
        <v>United States</v>
      </c>
      <c r="J438" t="str">
        <f>INDEX(products!$A$1:$G$49,MATCH(orders!$D438,products!$A$1:$A$49,0),MATCH(orders!J$1,products!$A$1:$G$1,0))</f>
        <v>Lib</v>
      </c>
      <c r="K438" t="str">
        <f>INDEX(products!$A$1:$G$49,MATCH(orders!$D438,products!$A$1:$A$49,0),MATCH(orders!K$1,products!$A$1:$G$1,0))</f>
        <v>L</v>
      </c>
      <c r="L438" s="4">
        <f>INDEX(products!$A$1:$G$49,MATCH(orders!$D438,products!$A$1:$A$49,0),MATCH(orders!L$1,products!$A$1:$G$1,0))</f>
        <v>0.2</v>
      </c>
      <c r="M438" s="5">
        <f>INDEX(products!$A$1:$G$49,MATCH(orders!$D438,products!$A$1:$A$49,0),MATCH(orders!M$1,products!$A$1:$G$1,0))</f>
        <v>4.7549999999999999</v>
      </c>
      <c r="N438" s="5">
        <f t="shared" si="6"/>
        <v>9.51</v>
      </c>
    </row>
    <row r="439" spans="1:14" x14ac:dyDescent="0.4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INDEX(customers!$A$1:$I$1001,MATCH(orders!$C439,customers!$A$1:$A$1001,0),MATCH(orders!F$1,customers!$A$1:$I$1,0))</f>
        <v>Willabella Abramski</v>
      </c>
      <c r="G439" s="2" t="str">
        <f>INDEX(customers!$A$1:$I$1001,MATCH(orders!$C439,customers!$A$1:$A$1001,0),MATCH(orders!G$1,customers!$A$1:$I$1,0))</f>
        <v>No</v>
      </c>
      <c r="H439" s="2" t="str">
        <f>INDEX(customers!$A$1:$I$1001,MATCH(orders!$C439,customers!$A$1:$A$1001,0),MATCH(orders!H$1,customers!$A$1:$I$1,0))</f>
        <v>Houston</v>
      </c>
      <c r="I439" s="2" t="str">
        <f>INDEX(customers!$A$1:$I$1001,MATCH(orders!$C439,customers!$A$1:$A$1001,0),MATCH(orders!I$1,customers!$A$1:$I$1,0))</f>
        <v>United States</v>
      </c>
      <c r="J439" t="str">
        <f>INDEX(products!$A$1:$G$49,MATCH(orders!$D439,products!$A$1:$A$49,0),MATCH(orders!J$1,products!$A$1:$G$1,0))</f>
        <v>Lib</v>
      </c>
      <c r="K439" t="str">
        <f>INDEX(products!$A$1:$G$49,MATCH(orders!$D439,products!$A$1:$A$49,0),MATCH(orders!K$1,products!$A$1:$G$1,0))</f>
        <v>D</v>
      </c>
      <c r="L439" s="4">
        <f>INDEX(products!$A$1:$G$49,MATCH(orders!$D439,products!$A$1:$A$49,0),MATCH(orders!L$1,products!$A$1:$G$1,0))</f>
        <v>2.5</v>
      </c>
      <c r="M439" s="5">
        <f>INDEX(products!$A$1:$G$49,MATCH(orders!$D439,products!$A$1:$A$49,0),MATCH(orders!M$1,products!$A$1:$G$1,0))</f>
        <v>29.784999999999997</v>
      </c>
      <c r="N439" s="5">
        <f t="shared" si="6"/>
        <v>29.784999999999997</v>
      </c>
    </row>
    <row r="440" spans="1:14" x14ac:dyDescent="0.4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INDEX(customers!$A$1:$I$1001,MATCH(orders!$C440,customers!$A$1:$A$1001,0),MATCH(orders!F$1,customers!$A$1:$I$1,0))</f>
        <v>Morgen Seson</v>
      </c>
      <c r="G440" s="2" t="str">
        <f>INDEX(customers!$A$1:$I$1001,MATCH(orders!$C440,customers!$A$1:$A$1001,0),MATCH(orders!G$1,customers!$A$1:$I$1,0))</f>
        <v>No</v>
      </c>
      <c r="H440" s="2" t="str">
        <f>INDEX(customers!$A$1:$I$1001,MATCH(orders!$C440,customers!$A$1:$A$1001,0),MATCH(orders!H$1,customers!$A$1:$I$1,0))</f>
        <v>Seattle</v>
      </c>
      <c r="I440" s="2" t="str">
        <f>INDEX(customers!$A$1:$I$1001,MATCH(orders!$C440,customers!$A$1:$A$1001,0),MATCH(orders!I$1,customers!$A$1:$I$1,0))</f>
        <v>United States</v>
      </c>
      <c r="J440" t="str">
        <f>INDEX(products!$A$1:$G$49,MATCH(orders!$D440,products!$A$1:$A$49,0),MATCH(orders!J$1,products!$A$1:$G$1,0))</f>
        <v>Lib</v>
      </c>
      <c r="K440" t="str">
        <f>INDEX(products!$A$1:$G$49,MATCH(orders!$D440,products!$A$1:$A$49,0),MATCH(orders!K$1,products!$A$1:$G$1,0))</f>
        <v>D</v>
      </c>
      <c r="L440" s="4">
        <f>INDEX(products!$A$1:$G$49,MATCH(orders!$D440,products!$A$1:$A$49,0),MATCH(orders!L$1,products!$A$1:$G$1,0))</f>
        <v>0.5</v>
      </c>
      <c r="M440" s="5">
        <f>INDEX(products!$A$1:$G$49,MATCH(orders!$D440,products!$A$1:$A$49,0),MATCH(orders!M$1,products!$A$1:$G$1,0))</f>
        <v>7.77</v>
      </c>
      <c r="N440" s="5">
        <f t="shared" si="6"/>
        <v>15.54</v>
      </c>
    </row>
    <row r="441" spans="1:14" x14ac:dyDescent="0.4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INDEX(customers!$A$1:$I$1001,MATCH(orders!$C441,customers!$A$1:$A$1001,0),MATCH(orders!F$1,customers!$A$1:$I$1,0))</f>
        <v>Chickie Ragless</v>
      </c>
      <c r="G441" s="2" t="str">
        <f>INDEX(customers!$A$1:$I$1001,MATCH(orders!$C441,customers!$A$1:$A$1001,0),MATCH(orders!G$1,customers!$A$1:$I$1,0))</f>
        <v>No</v>
      </c>
      <c r="H441" s="2" t="str">
        <f>INDEX(customers!$A$1:$I$1001,MATCH(orders!$C441,customers!$A$1:$A$1001,0),MATCH(orders!H$1,customers!$A$1:$I$1,0))</f>
        <v>Caherconlish</v>
      </c>
      <c r="I441" s="2" t="str">
        <f>INDEX(customers!$A$1:$I$1001,MATCH(orders!$C441,customers!$A$1:$A$1001,0),MATCH(orders!I$1,customers!$A$1:$I$1,0))</f>
        <v>Ireland</v>
      </c>
      <c r="J441" t="str">
        <f>INDEX(products!$A$1:$G$49,MATCH(orders!$D441,products!$A$1:$A$49,0),MATCH(orders!J$1,products!$A$1:$G$1,0))</f>
        <v>Exc</v>
      </c>
      <c r="K441" t="str">
        <f>INDEX(products!$A$1:$G$49,MATCH(orders!$D441,products!$A$1:$A$49,0),MATCH(orders!K$1,products!$A$1:$G$1,0))</f>
        <v>L</v>
      </c>
      <c r="L441" s="4">
        <f>INDEX(products!$A$1:$G$49,MATCH(orders!$D441,products!$A$1:$A$49,0),MATCH(orders!L$1,products!$A$1:$G$1,0))</f>
        <v>0.5</v>
      </c>
      <c r="M441" s="5">
        <f>INDEX(products!$A$1:$G$49,MATCH(orders!$D441,products!$A$1:$A$49,0),MATCH(orders!M$1,products!$A$1:$G$1,0))</f>
        <v>8.91</v>
      </c>
      <c r="N441" s="5">
        <f t="shared" si="6"/>
        <v>35.64</v>
      </c>
    </row>
    <row r="442" spans="1:14" x14ac:dyDescent="0.4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INDEX(customers!$A$1:$I$1001,MATCH(orders!$C442,customers!$A$1:$A$1001,0),MATCH(orders!F$1,customers!$A$1:$I$1,0))</f>
        <v>Freda Hollows</v>
      </c>
      <c r="G442" s="2" t="str">
        <f>INDEX(customers!$A$1:$I$1001,MATCH(orders!$C442,customers!$A$1:$A$1001,0),MATCH(orders!G$1,customers!$A$1:$I$1,0))</f>
        <v>Yes</v>
      </c>
      <c r="H442" s="2" t="str">
        <f>INDEX(customers!$A$1:$I$1001,MATCH(orders!$C442,customers!$A$1:$A$1001,0),MATCH(orders!H$1,customers!$A$1:$I$1,0))</f>
        <v>Buffalo</v>
      </c>
      <c r="I442" s="2" t="str">
        <f>INDEX(customers!$A$1:$I$1001,MATCH(orders!$C442,customers!$A$1:$A$1001,0),MATCH(orders!I$1,customers!$A$1:$I$1,0))</f>
        <v>United States</v>
      </c>
      <c r="J442" t="str">
        <f>INDEX(products!$A$1:$G$49,MATCH(orders!$D442,products!$A$1:$A$49,0),MATCH(orders!J$1,products!$A$1:$G$1,0))</f>
        <v>Ara</v>
      </c>
      <c r="K442" t="str">
        <f>INDEX(products!$A$1:$G$49,MATCH(orders!$D442,products!$A$1:$A$49,0),MATCH(orders!K$1,products!$A$1:$G$1,0))</f>
        <v>M</v>
      </c>
      <c r="L442" s="4">
        <f>INDEX(products!$A$1:$G$49,MATCH(orders!$D442,products!$A$1:$A$49,0),MATCH(orders!L$1,products!$A$1:$G$1,0))</f>
        <v>2.5</v>
      </c>
      <c r="M442" s="5">
        <f>INDEX(products!$A$1:$G$49,MATCH(orders!$D442,products!$A$1:$A$49,0),MATCH(orders!M$1,products!$A$1:$G$1,0))</f>
        <v>25.874999999999996</v>
      </c>
      <c r="N442" s="5">
        <f t="shared" si="6"/>
        <v>103.49999999999999</v>
      </c>
    </row>
    <row r="443" spans="1:14" x14ac:dyDescent="0.4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INDEX(customers!$A$1:$I$1001,MATCH(orders!$C443,customers!$A$1:$A$1001,0),MATCH(orders!F$1,customers!$A$1:$I$1,0))</f>
        <v>Livy Lathleiff</v>
      </c>
      <c r="G443" s="2" t="str">
        <f>INDEX(customers!$A$1:$I$1001,MATCH(orders!$C443,customers!$A$1:$A$1001,0),MATCH(orders!G$1,customers!$A$1:$I$1,0))</f>
        <v>Yes</v>
      </c>
      <c r="H443" s="2" t="str">
        <f>INDEX(customers!$A$1:$I$1001,MATCH(orders!$C443,customers!$A$1:$A$1001,0),MATCH(orders!H$1,customers!$A$1:$I$1,0))</f>
        <v>Shankill</v>
      </c>
      <c r="I443" s="2" t="str">
        <f>INDEX(customers!$A$1:$I$1001,MATCH(orders!$C443,customers!$A$1:$A$1001,0),MATCH(orders!I$1,customers!$A$1:$I$1,0))</f>
        <v>Ireland</v>
      </c>
      <c r="J443" t="str">
        <f>INDEX(products!$A$1:$G$49,MATCH(orders!$D443,products!$A$1:$A$49,0),MATCH(orders!J$1,products!$A$1:$G$1,0))</f>
        <v>Exc</v>
      </c>
      <c r="K443" t="str">
        <f>INDEX(products!$A$1:$G$49,MATCH(orders!$D443,products!$A$1:$A$49,0),MATCH(orders!K$1,products!$A$1:$G$1,0))</f>
        <v>D</v>
      </c>
      <c r="L443" s="4">
        <f>INDEX(products!$A$1:$G$49,MATCH(orders!$D443,products!$A$1:$A$49,0),MATCH(orders!L$1,products!$A$1:$G$1,0))</f>
        <v>1</v>
      </c>
      <c r="M443" s="5">
        <f>INDEX(products!$A$1:$G$49,MATCH(orders!$D443,products!$A$1:$A$49,0),MATCH(orders!M$1,products!$A$1:$G$1,0))</f>
        <v>12.15</v>
      </c>
      <c r="N443" s="5">
        <f t="shared" si="6"/>
        <v>36.450000000000003</v>
      </c>
    </row>
    <row r="444" spans="1:14" x14ac:dyDescent="0.4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INDEX(customers!$A$1:$I$1001,MATCH(orders!$C444,customers!$A$1:$A$1001,0),MATCH(orders!F$1,customers!$A$1:$I$1,0))</f>
        <v>Koralle Heads</v>
      </c>
      <c r="G444" s="2" t="str">
        <f>INDEX(customers!$A$1:$I$1001,MATCH(orders!$C444,customers!$A$1:$A$1001,0),MATCH(orders!G$1,customers!$A$1:$I$1,0))</f>
        <v>No</v>
      </c>
      <c r="H444" s="2" t="str">
        <f>INDEX(customers!$A$1:$I$1001,MATCH(orders!$C444,customers!$A$1:$A$1001,0),MATCH(orders!H$1,customers!$A$1:$I$1,0))</f>
        <v>Bethlehem</v>
      </c>
      <c r="I444" s="2" t="str">
        <f>INDEX(customers!$A$1:$I$1001,MATCH(orders!$C444,customers!$A$1:$A$1001,0),MATCH(orders!I$1,customers!$A$1:$I$1,0))</f>
        <v>United States</v>
      </c>
      <c r="J444" t="str">
        <f>INDEX(products!$A$1:$G$49,MATCH(orders!$D444,products!$A$1:$A$49,0),MATCH(orders!J$1,products!$A$1:$G$1,0))</f>
        <v>Rob</v>
      </c>
      <c r="K444" t="str">
        <f>INDEX(products!$A$1:$G$49,MATCH(orders!$D444,products!$A$1:$A$49,0),MATCH(orders!K$1,products!$A$1:$G$1,0))</f>
        <v>L</v>
      </c>
      <c r="L444" s="4">
        <f>INDEX(products!$A$1:$G$49,MATCH(orders!$D444,products!$A$1:$A$49,0),MATCH(orders!L$1,products!$A$1:$G$1,0))</f>
        <v>0.5</v>
      </c>
      <c r="M444" s="5">
        <f>INDEX(products!$A$1:$G$49,MATCH(orders!$D444,products!$A$1:$A$49,0),MATCH(orders!M$1,products!$A$1:$G$1,0))</f>
        <v>7.169999999999999</v>
      </c>
      <c r="N444" s="5">
        <f t="shared" si="6"/>
        <v>35.849999999999994</v>
      </c>
    </row>
    <row r="445" spans="1:14" x14ac:dyDescent="0.4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INDEX(customers!$A$1:$I$1001,MATCH(orders!$C445,customers!$A$1:$A$1001,0),MATCH(orders!F$1,customers!$A$1:$I$1,0))</f>
        <v>Theo Bowne</v>
      </c>
      <c r="G445" s="2" t="str">
        <f>INDEX(customers!$A$1:$I$1001,MATCH(orders!$C445,customers!$A$1:$A$1001,0),MATCH(orders!G$1,customers!$A$1:$I$1,0))</f>
        <v>Yes</v>
      </c>
      <c r="H445" s="2" t="str">
        <f>INDEX(customers!$A$1:$I$1001,MATCH(orders!$C445,customers!$A$1:$A$1001,0),MATCH(orders!H$1,customers!$A$1:$I$1,0))</f>
        <v>Watergrasshill</v>
      </c>
      <c r="I445" s="2" t="str">
        <f>INDEX(customers!$A$1:$I$1001,MATCH(orders!$C445,customers!$A$1:$A$1001,0),MATCH(orders!I$1,customers!$A$1:$I$1,0))</f>
        <v>Ireland</v>
      </c>
      <c r="J445" t="str">
        <f>INDEX(products!$A$1:$G$49,MATCH(orders!$D445,products!$A$1:$A$49,0),MATCH(orders!J$1,products!$A$1:$G$1,0))</f>
        <v>Exc</v>
      </c>
      <c r="K445" t="str">
        <f>INDEX(products!$A$1:$G$49,MATCH(orders!$D445,products!$A$1:$A$49,0),MATCH(orders!K$1,products!$A$1:$G$1,0))</f>
        <v>L</v>
      </c>
      <c r="L445" s="4">
        <f>INDEX(products!$A$1:$G$49,MATCH(orders!$D445,products!$A$1:$A$49,0),MATCH(orders!L$1,products!$A$1:$G$1,0))</f>
        <v>0.2</v>
      </c>
      <c r="M445" s="5">
        <f>INDEX(products!$A$1:$G$49,MATCH(orders!$D445,products!$A$1:$A$49,0),MATCH(orders!M$1,products!$A$1:$G$1,0))</f>
        <v>4.4550000000000001</v>
      </c>
      <c r="N445" s="5">
        <f t="shared" si="6"/>
        <v>22.274999999999999</v>
      </c>
    </row>
    <row r="446" spans="1:14" x14ac:dyDescent="0.4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INDEX(customers!$A$1:$I$1001,MATCH(orders!$C446,customers!$A$1:$A$1001,0),MATCH(orders!F$1,customers!$A$1:$I$1,0))</f>
        <v>Rasia Jacquemard</v>
      </c>
      <c r="G446" s="2" t="str">
        <f>INDEX(customers!$A$1:$I$1001,MATCH(orders!$C446,customers!$A$1:$A$1001,0),MATCH(orders!G$1,customers!$A$1:$I$1,0))</f>
        <v>No</v>
      </c>
      <c r="H446" s="2" t="str">
        <f>INDEX(customers!$A$1:$I$1001,MATCH(orders!$C446,customers!$A$1:$A$1001,0),MATCH(orders!H$1,customers!$A$1:$I$1,0))</f>
        <v>Monasterevin</v>
      </c>
      <c r="I446" s="2" t="str">
        <f>INDEX(customers!$A$1:$I$1001,MATCH(orders!$C446,customers!$A$1:$A$1001,0),MATCH(orders!I$1,customers!$A$1:$I$1,0))</f>
        <v>Ireland</v>
      </c>
      <c r="J446" t="str">
        <f>INDEX(products!$A$1:$G$49,MATCH(orders!$D446,products!$A$1:$A$49,0),MATCH(orders!J$1,products!$A$1:$G$1,0))</f>
        <v>Exc</v>
      </c>
      <c r="K446" t="str">
        <f>INDEX(products!$A$1:$G$49,MATCH(orders!$D446,products!$A$1:$A$49,0),MATCH(orders!K$1,products!$A$1:$G$1,0))</f>
        <v>M</v>
      </c>
      <c r="L446" s="4">
        <f>INDEX(products!$A$1:$G$49,MATCH(orders!$D446,products!$A$1:$A$49,0),MATCH(orders!L$1,products!$A$1:$G$1,0))</f>
        <v>0.2</v>
      </c>
      <c r="M446" s="5">
        <f>INDEX(products!$A$1:$G$49,MATCH(orders!$D446,products!$A$1:$A$49,0),MATCH(orders!M$1,products!$A$1:$G$1,0))</f>
        <v>4.125</v>
      </c>
      <c r="N446" s="5">
        <f t="shared" si="6"/>
        <v>24.75</v>
      </c>
    </row>
    <row r="447" spans="1:14" x14ac:dyDescent="0.4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INDEX(customers!$A$1:$I$1001,MATCH(orders!$C447,customers!$A$1:$A$1001,0),MATCH(orders!F$1,customers!$A$1:$I$1,0))</f>
        <v>Kizzie Warman</v>
      </c>
      <c r="G447" s="2" t="str">
        <f>INDEX(customers!$A$1:$I$1001,MATCH(orders!$C447,customers!$A$1:$A$1001,0),MATCH(orders!G$1,customers!$A$1:$I$1,0))</f>
        <v>Yes</v>
      </c>
      <c r="H447" s="2" t="str">
        <f>INDEX(customers!$A$1:$I$1001,MATCH(orders!$C447,customers!$A$1:$A$1001,0),MATCH(orders!H$1,customers!$A$1:$I$1,0))</f>
        <v>Sandyford</v>
      </c>
      <c r="I447" s="2" t="str">
        <f>INDEX(customers!$A$1:$I$1001,MATCH(orders!$C447,customers!$A$1:$A$1001,0),MATCH(orders!I$1,customers!$A$1:$I$1,0))</f>
        <v>Ireland</v>
      </c>
      <c r="J447" t="str">
        <f>INDEX(products!$A$1:$G$49,MATCH(orders!$D447,products!$A$1:$A$49,0),MATCH(orders!J$1,products!$A$1:$G$1,0))</f>
        <v>Lib</v>
      </c>
      <c r="K447" t="str">
        <f>INDEX(products!$A$1:$G$49,MATCH(orders!$D447,products!$A$1:$A$49,0),MATCH(orders!K$1,products!$A$1:$G$1,0))</f>
        <v>M</v>
      </c>
      <c r="L447" s="4">
        <f>INDEX(products!$A$1:$G$49,MATCH(orders!$D447,products!$A$1:$A$49,0),MATCH(orders!L$1,products!$A$1:$G$1,0))</f>
        <v>2.5</v>
      </c>
      <c r="M447" s="5">
        <f>INDEX(products!$A$1:$G$49,MATCH(orders!$D447,products!$A$1:$A$49,0),MATCH(orders!M$1,products!$A$1:$G$1,0))</f>
        <v>33.464999999999996</v>
      </c>
      <c r="N447" s="5">
        <f t="shared" si="6"/>
        <v>66.929999999999993</v>
      </c>
    </row>
    <row r="448" spans="1:14" x14ac:dyDescent="0.4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INDEX(customers!$A$1:$I$1001,MATCH(orders!$C448,customers!$A$1:$A$1001,0),MATCH(orders!F$1,customers!$A$1:$I$1,0))</f>
        <v>Wain Cholomin</v>
      </c>
      <c r="G448" s="2" t="str">
        <f>INDEX(customers!$A$1:$I$1001,MATCH(orders!$C448,customers!$A$1:$A$1001,0),MATCH(orders!G$1,customers!$A$1:$I$1,0))</f>
        <v>Yes</v>
      </c>
      <c r="H448" s="2" t="str">
        <f>INDEX(customers!$A$1:$I$1001,MATCH(orders!$C448,customers!$A$1:$A$1001,0),MATCH(orders!H$1,customers!$A$1:$I$1,0))</f>
        <v>Birmingham</v>
      </c>
      <c r="I448" s="2" t="str">
        <f>INDEX(customers!$A$1:$I$1001,MATCH(orders!$C448,customers!$A$1:$A$1001,0),MATCH(orders!I$1,customers!$A$1:$I$1,0))</f>
        <v>United Kingdom</v>
      </c>
      <c r="J448" t="str">
        <f>INDEX(products!$A$1:$G$49,MATCH(orders!$D448,products!$A$1:$A$49,0),MATCH(orders!J$1,products!$A$1:$G$1,0))</f>
        <v>Lib</v>
      </c>
      <c r="K448" t="str">
        <f>INDEX(products!$A$1:$G$49,MATCH(orders!$D448,products!$A$1:$A$49,0),MATCH(orders!K$1,products!$A$1:$G$1,0))</f>
        <v>M</v>
      </c>
      <c r="L448" s="4">
        <f>INDEX(products!$A$1:$G$49,MATCH(orders!$D448,products!$A$1:$A$49,0),MATCH(orders!L$1,products!$A$1:$G$1,0))</f>
        <v>0.5</v>
      </c>
      <c r="M448" s="5">
        <f>INDEX(products!$A$1:$G$49,MATCH(orders!$D448,products!$A$1:$A$49,0),MATCH(orders!M$1,products!$A$1:$G$1,0))</f>
        <v>8.73</v>
      </c>
      <c r="N448" s="5">
        <f t="shared" si="6"/>
        <v>8.73</v>
      </c>
    </row>
    <row r="449" spans="1:14" x14ac:dyDescent="0.4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INDEX(customers!$A$1:$I$1001,MATCH(orders!$C449,customers!$A$1:$A$1001,0),MATCH(orders!F$1,customers!$A$1:$I$1,0))</f>
        <v>Arleen Braidman</v>
      </c>
      <c r="G449" s="2" t="str">
        <f>INDEX(customers!$A$1:$I$1001,MATCH(orders!$C449,customers!$A$1:$A$1001,0),MATCH(orders!G$1,customers!$A$1:$I$1,0))</f>
        <v>No</v>
      </c>
      <c r="H449" s="2" t="str">
        <f>INDEX(customers!$A$1:$I$1001,MATCH(orders!$C449,customers!$A$1:$A$1001,0),MATCH(orders!H$1,customers!$A$1:$I$1,0))</f>
        <v>Phoenix</v>
      </c>
      <c r="I449" s="2" t="str">
        <f>INDEX(customers!$A$1:$I$1001,MATCH(orders!$C449,customers!$A$1:$A$1001,0),MATCH(orders!I$1,customers!$A$1:$I$1,0))</f>
        <v>United States</v>
      </c>
      <c r="J449" t="str">
        <f>INDEX(products!$A$1:$G$49,MATCH(orders!$D449,products!$A$1:$A$49,0),MATCH(orders!J$1,products!$A$1:$G$1,0))</f>
        <v>Rob</v>
      </c>
      <c r="K449" t="str">
        <f>INDEX(products!$A$1:$G$49,MATCH(orders!$D449,products!$A$1:$A$49,0),MATCH(orders!K$1,products!$A$1:$G$1,0))</f>
        <v>M</v>
      </c>
      <c r="L449" s="4">
        <f>INDEX(products!$A$1:$G$49,MATCH(orders!$D449,products!$A$1:$A$49,0),MATCH(orders!L$1,products!$A$1:$G$1,0))</f>
        <v>0.5</v>
      </c>
      <c r="M449" s="5">
        <f>INDEX(products!$A$1:$G$49,MATCH(orders!$D449,products!$A$1:$A$49,0),MATCH(orders!M$1,products!$A$1:$G$1,0))</f>
        <v>5.97</v>
      </c>
      <c r="N449" s="5">
        <f t="shared" si="6"/>
        <v>17.91</v>
      </c>
    </row>
    <row r="450" spans="1:14" x14ac:dyDescent="0.4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INDEX(customers!$A$1:$I$1001,MATCH(orders!$C450,customers!$A$1:$A$1001,0),MATCH(orders!F$1,customers!$A$1:$I$1,0))</f>
        <v>Pru Durban</v>
      </c>
      <c r="G450" s="2" t="str">
        <f>INDEX(customers!$A$1:$I$1001,MATCH(orders!$C450,customers!$A$1:$A$1001,0),MATCH(orders!G$1,customers!$A$1:$I$1,0))</f>
        <v>No</v>
      </c>
      <c r="H450" s="2" t="str">
        <f>INDEX(customers!$A$1:$I$1001,MATCH(orders!$C450,customers!$A$1:$A$1001,0),MATCH(orders!H$1,customers!$A$1:$I$1,0))</f>
        <v>Longford</v>
      </c>
      <c r="I450" s="2" t="str">
        <f>INDEX(customers!$A$1:$I$1001,MATCH(orders!$C450,customers!$A$1:$A$1001,0),MATCH(orders!I$1,customers!$A$1:$I$1,0))</f>
        <v>Ireland</v>
      </c>
      <c r="J450" t="str">
        <f>INDEX(products!$A$1:$G$49,MATCH(orders!$D450,products!$A$1:$A$49,0),MATCH(orders!J$1,products!$A$1:$G$1,0))</f>
        <v>Rob</v>
      </c>
      <c r="K450" t="str">
        <f>INDEX(products!$A$1:$G$49,MATCH(orders!$D450,products!$A$1:$A$49,0),MATCH(orders!K$1,products!$A$1:$G$1,0))</f>
        <v>L</v>
      </c>
      <c r="L450" s="4">
        <f>INDEX(products!$A$1:$G$49,MATCH(orders!$D450,products!$A$1:$A$49,0),MATCH(orders!L$1,products!$A$1:$G$1,0))</f>
        <v>0.5</v>
      </c>
      <c r="M450" s="5">
        <f>INDEX(products!$A$1:$G$49,MATCH(orders!$D450,products!$A$1:$A$49,0),MATCH(orders!M$1,products!$A$1:$G$1,0))</f>
        <v>7.169999999999999</v>
      </c>
      <c r="N450" s="5">
        <f t="shared" si="6"/>
        <v>7.169999999999999</v>
      </c>
    </row>
    <row r="451" spans="1:14" x14ac:dyDescent="0.4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INDEX(customers!$A$1:$I$1001,MATCH(orders!$C451,customers!$A$1:$A$1001,0),MATCH(orders!F$1,customers!$A$1:$I$1,0))</f>
        <v>Antone Harrold</v>
      </c>
      <c r="G451" s="2" t="str">
        <f>INDEX(customers!$A$1:$I$1001,MATCH(orders!$C451,customers!$A$1:$A$1001,0),MATCH(orders!G$1,customers!$A$1:$I$1,0))</f>
        <v>No</v>
      </c>
      <c r="H451" s="2" t="str">
        <f>INDEX(customers!$A$1:$I$1001,MATCH(orders!$C451,customers!$A$1:$A$1001,0),MATCH(orders!H$1,customers!$A$1:$I$1,0))</f>
        <v>Toledo</v>
      </c>
      <c r="I451" s="2" t="str">
        <f>INDEX(customers!$A$1:$I$1001,MATCH(orders!$C451,customers!$A$1:$A$1001,0),MATCH(orders!I$1,customers!$A$1:$I$1,0))</f>
        <v>United States</v>
      </c>
      <c r="J451" t="str">
        <f>INDEX(products!$A$1:$G$49,MATCH(orders!$D451,products!$A$1:$A$49,0),MATCH(orders!J$1,products!$A$1:$G$1,0))</f>
        <v>Rob</v>
      </c>
      <c r="K451" t="str">
        <f>INDEX(products!$A$1:$G$49,MATCH(orders!$D451,products!$A$1:$A$49,0),MATCH(orders!K$1,products!$A$1:$G$1,0))</f>
        <v>D</v>
      </c>
      <c r="L451" s="4">
        <f>INDEX(products!$A$1:$G$49,MATCH(orders!$D451,products!$A$1:$A$49,0),MATCH(orders!L$1,products!$A$1:$G$1,0))</f>
        <v>0.2</v>
      </c>
      <c r="M451" s="5">
        <f>INDEX(products!$A$1:$G$49,MATCH(orders!$D451,products!$A$1:$A$49,0),MATCH(orders!M$1,products!$A$1:$G$1,0))</f>
        <v>2.6849999999999996</v>
      </c>
      <c r="N451" s="5">
        <f t="shared" ref="N451:N514" si="7">E451*M451</f>
        <v>5.3699999999999992</v>
      </c>
    </row>
    <row r="452" spans="1:14" x14ac:dyDescent="0.4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INDEX(customers!$A$1:$I$1001,MATCH(orders!$C452,customers!$A$1:$A$1001,0),MATCH(orders!F$1,customers!$A$1:$I$1,0))</f>
        <v>Sim Pamphilon</v>
      </c>
      <c r="G452" s="2" t="str">
        <f>INDEX(customers!$A$1:$I$1001,MATCH(orders!$C452,customers!$A$1:$A$1001,0),MATCH(orders!G$1,customers!$A$1:$I$1,0))</f>
        <v>No</v>
      </c>
      <c r="H452" s="2" t="str">
        <f>INDEX(customers!$A$1:$I$1001,MATCH(orders!$C452,customers!$A$1:$A$1001,0),MATCH(orders!H$1,customers!$A$1:$I$1,0))</f>
        <v>Ballylinan</v>
      </c>
      <c r="I452" s="2" t="str">
        <f>INDEX(customers!$A$1:$I$1001,MATCH(orders!$C452,customers!$A$1:$A$1001,0),MATCH(orders!I$1,customers!$A$1:$I$1,0))</f>
        <v>Ireland</v>
      </c>
      <c r="J452" t="str">
        <f>INDEX(products!$A$1:$G$49,MATCH(orders!$D452,products!$A$1:$A$49,0),MATCH(orders!J$1,products!$A$1:$G$1,0))</f>
        <v>Lib</v>
      </c>
      <c r="K452" t="str">
        <f>INDEX(products!$A$1:$G$49,MATCH(orders!$D452,products!$A$1:$A$49,0),MATCH(orders!K$1,products!$A$1:$G$1,0))</f>
        <v>L</v>
      </c>
      <c r="L452" s="4">
        <f>INDEX(products!$A$1:$G$49,MATCH(orders!$D452,products!$A$1:$A$49,0),MATCH(orders!L$1,products!$A$1:$G$1,0))</f>
        <v>0.2</v>
      </c>
      <c r="M452" s="5">
        <f>INDEX(products!$A$1:$G$49,MATCH(orders!$D452,products!$A$1:$A$49,0),MATCH(orders!M$1,products!$A$1:$G$1,0))</f>
        <v>4.7549999999999999</v>
      </c>
      <c r="N452" s="5">
        <f t="shared" si="7"/>
        <v>23.774999999999999</v>
      </c>
    </row>
    <row r="453" spans="1:14" x14ac:dyDescent="0.4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INDEX(customers!$A$1:$I$1001,MATCH(orders!$C453,customers!$A$1:$A$1001,0),MATCH(orders!F$1,customers!$A$1:$I$1,0))</f>
        <v>Mohandis Spurden</v>
      </c>
      <c r="G453" s="2" t="str">
        <f>INDEX(customers!$A$1:$I$1001,MATCH(orders!$C453,customers!$A$1:$A$1001,0),MATCH(orders!G$1,customers!$A$1:$I$1,0))</f>
        <v>Yes</v>
      </c>
      <c r="H453" s="2" t="str">
        <f>INDEX(customers!$A$1:$I$1001,MATCH(orders!$C453,customers!$A$1:$A$1001,0),MATCH(orders!H$1,customers!$A$1:$I$1,0))</f>
        <v>Charlotte</v>
      </c>
      <c r="I453" s="2" t="str">
        <f>INDEX(customers!$A$1:$I$1001,MATCH(orders!$C453,customers!$A$1:$A$1001,0),MATCH(orders!I$1,customers!$A$1:$I$1,0))</f>
        <v>United States</v>
      </c>
      <c r="J453" t="str">
        <f>INDEX(products!$A$1:$G$49,MATCH(orders!$D453,products!$A$1:$A$49,0),MATCH(orders!J$1,products!$A$1:$G$1,0))</f>
        <v>Rob</v>
      </c>
      <c r="K453" t="str">
        <f>INDEX(products!$A$1:$G$49,MATCH(orders!$D453,products!$A$1:$A$49,0),MATCH(orders!K$1,products!$A$1:$G$1,0))</f>
        <v>D</v>
      </c>
      <c r="L453" s="4">
        <f>INDEX(products!$A$1:$G$49,MATCH(orders!$D453,products!$A$1:$A$49,0),MATCH(orders!L$1,products!$A$1:$G$1,0))</f>
        <v>2.5</v>
      </c>
      <c r="M453" s="5">
        <f>INDEX(products!$A$1:$G$49,MATCH(orders!$D453,products!$A$1:$A$49,0),MATCH(orders!M$1,products!$A$1:$G$1,0))</f>
        <v>20.584999999999997</v>
      </c>
      <c r="N453" s="5">
        <f t="shared" si="7"/>
        <v>41.169999999999995</v>
      </c>
    </row>
    <row r="454" spans="1:14" x14ac:dyDescent="0.4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INDEX(customers!$A$1:$I$1001,MATCH(orders!$C454,customers!$A$1:$A$1001,0),MATCH(orders!F$1,customers!$A$1:$I$1,0))</f>
        <v>Morgen Seson</v>
      </c>
      <c r="G454" s="2" t="str">
        <f>INDEX(customers!$A$1:$I$1001,MATCH(orders!$C454,customers!$A$1:$A$1001,0),MATCH(orders!G$1,customers!$A$1:$I$1,0))</f>
        <v>No</v>
      </c>
      <c r="H454" s="2" t="str">
        <f>INDEX(customers!$A$1:$I$1001,MATCH(orders!$C454,customers!$A$1:$A$1001,0),MATCH(orders!H$1,customers!$A$1:$I$1,0))</f>
        <v>Seattle</v>
      </c>
      <c r="I454" s="2" t="str">
        <f>INDEX(customers!$A$1:$I$1001,MATCH(orders!$C454,customers!$A$1:$A$1001,0),MATCH(orders!I$1,customers!$A$1:$I$1,0))</f>
        <v>United States</v>
      </c>
      <c r="J454" t="str">
        <f>INDEX(products!$A$1:$G$49,MATCH(orders!$D454,products!$A$1:$A$49,0),MATCH(orders!J$1,products!$A$1:$G$1,0))</f>
        <v>Ara</v>
      </c>
      <c r="K454" t="str">
        <f>INDEX(products!$A$1:$G$49,MATCH(orders!$D454,products!$A$1:$A$49,0),MATCH(orders!K$1,products!$A$1:$G$1,0))</f>
        <v>L</v>
      </c>
      <c r="L454" s="4">
        <f>INDEX(products!$A$1:$G$49,MATCH(orders!$D454,products!$A$1:$A$49,0),MATCH(orders!L$1,products!$A$1:$G$1,0))</f>
        <v>0.2</v>
      </c>
      <c r="M454" s="5">
        <f>INDEX(products!$A$1:$G$49,MATCH(orders!$D454,products!$A$1:$A$49,0),MATCH(orders!M$1,products!$A$1:$G$1,0))</f>
        <v>3.8849999999999998</v>
      </c>
      <c r="N454" s="5">
        <f t="shared" si="7"/>
        <v>11.654999999999999</v>
      </c>
    </row>
    <row r="455" spans="1:14" x14ac:dyDescent="0.4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INDEX(customers!$A$1:$I$1001,MATCH(orders!$C455,customers!$A$1:$A$1001,0),MATCH(orders!F$1,customers!$A$1:$I$1,0))</f>
        <v>Nalani Pirrone</v>
      </c>
      <c r="G455" s="2" t="str">
        <f>INDEX(customers!$A$1:$I$1001,MATCH(orders!$C455,customers!$A$1:$A$1001,0),MATCH(orders!G$1,customers!$A$1:$I$1,0))</f>
        <v>No</v>
      </c>
      <c r="H455" s="2" t="str">
        <f>INDEX(customers!$A$1:$I$1001,MATCH(orders!$C455,customers!$A$1:$A$1001,0),MATCH(orders!H$1,customers!$A$1:$I$1,0))</f>
        <v>Wilkes Barre</v>
      </c>
      <c r="I455" s="2" t="str">
        <f>INDEX(customers!$A$1:$I$1001,MATCH(orders!$C455,customers!$A$1:$A$1001,0),MATCH(orders!I$1,customers!$A$1:$I$1,0))</f>
        <v>United States</v>
      </c>
      <c r="J455" t="str">
        <f>INDEX(products!$A$1:$G$49,MATCH(orders!$D455,products!$A$1:$A$49,0),MATCH(orders!J$1,products!$A$1:$G$1,0))</f>
        <v>Lib</v>
      </c>
      <c r="K455" t="str">
        <f>INDEX(products!$A$1:$G$49,MATCH(orders!$D455,products!$A$1:$A$49,0),MATCH(orders!K$1,products!$A$1:$G$1,0))</f>
        <v>L</v>
      </c>
      <c r="L455" s="4">
        <f>INDEX(products!$A$1:$G$49,MATCH(orders!$D455,products!$A$1:$A$49,0),MATCH(orders!L$1,products!$A$1:$G$1,0))</f>
        <v>0.5</v>
      </c>
      <c r="M455" s="5">
        <f>INDEX(products!$A$1:$G$49,MATCH(orders!$D455,products!$A$1:$A$49,0),MATCH(orders!M$1,products!$A$1:$G$1,0))</f>
        <v>9.51</v>
      </c>
      <c r="N455" s="5">
        <f t="shared" si="7"/>
        <v>38.04</v>
      </c>
    </row>
    <row r="456" spans="1:14" x14ac:dyDescent="0.4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INDEX(customers!$A$1:$I$1001,MATCH(orders!$C456,customers!$A$1:$A$1001,0),MATCH(orders!F$1,customers!$A$1:$I$1,0))</f>
        <v>Reube Cawley</v>
      </c>
      <c r="G456" s="2" t="str">
        <f>INDEX(customers!$A$1:$I$1001,MATCH(orders!$C456,customers!$A$1:$A$1001,0),MATCH(orders!G$1,customers!$A$1:$I$1,0))</f>
        <v>Yes</v>
      </c>
      <c r="H456" s="2" t="str">
        <f>INDEX(customers!$A$1:$I$1001,MATCH(orders!$C456,customers!$A$1:$A$1001,0),MATCH(orders!H$1,customers!$A$1:$I$1,0))</f>
        <v>Ballyboden</v>
      </c>
      <c r="I456" s="2" t="str">
        <f>INDEX(customers!$A$1:$I$1001,MATCH(orders!$C456,customers!$A$1:$A$1001,0),MATCH(orders!I$1,customers!$A$1:$I$1,0))</f>
        <v>Ireland</v>
      </c>
      <c r="J456" t="str">
        <f>INDEX(products!$A$1:$G$49,MATCH(orders!$D456,products!$A$1:$A$49,0),MATCH(orders!J$1,products!$A$1:$G$1,0))</f>
        <v>Rob</v>
      </c>
      <c r="K456" t="str">
        <f>INDEX(products!$A$1:$G$49,MATCH(orders!$D456,products!$A$1:$A$49,0),MATCH(orders!K$1,products!$A$1:$G$1,0))</f>
        <v>D</v>
      </c>
      <c r="L456" s="4">
        <f>INDEX(products!$A$1:$G$49,MATCH(orders!$D456,products!$A$1:$A$49,0),MATCH(orders!L$1,products!$A$1:$G$1,0))</f>
        <v>2.5</v>
      </c>
      <c r="M456" s="5">
        <f>INDEX(products!$A$1:$G$49,MATCH(orders!$D456,products!$A$1:$A$49,0),MATCH(orders!M$1,products!$A$1:$G$1,0))</f>
        <v>20.584999999999997</v>
      </c>
      <c r="N456" s="5">
        <f t="shared" si="7"/>
        <v>82.339999999999989</v>
      </c>
    </row>
    <row r="457" spans="1:14" x14ac:dyDescent="0.4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INDEX(customers!$A$1:$I$1001,MATCH(orders!$C457,customers!$A$1:$A$1001,0),MATCH(orders!F$1,customers!$A$1:$I$1,0))</f>
        <v>Stan Barribal</v>
      </c>
      <c r="G457" s="2" t="str">
        <f>INDEX(customers!$A$1:$I$1001,MATCH(orders!$C457,customers!$A$1:$A$1001,0),MATCH(orders!G$1,customers!$A$1:$I$1,0))</f>
        <v>Yes</v>
      </c>
      <c r="H457" s="2" t="str">
        <f>INDEX(customers!$A$1:$I$1001,MATCH(orders!$C457,customers!$A$1:$A$1001,0),MATCH(orders!H$1,customers!$A$1:$I$1,0))</f>
        <v>Bagenalstown</v>
      </c>
      <c r="I457" s="2" t="str">
        <f>INDEX(customers!$A$1:$I$1001,MATCH(orders!$C457,customers!$A$1:$A$1001,0),MATCH(orders!I$1,customers!$A$1:$I$1,0))</f>
        <v>Ireland</v>
      </c>
      <c r="J457" t="str">
        <f>INDEX(products!$A$1:$G$49,MATCH(orders!$D457,products!$A$1:$A$49,0),MATCH(orders!J$1,products!$A$1:$G$1,0))</f>
        <v>Lib</v>
      </c>
      <c r="K457" t="str">
        <f>INDEX(products!$A$1:$G$49,MATCH(orders!$D457,products!$A$1:$A$49,0),MATCH(orders!K$1,products!$A$1:$G$1,0))</f>
        <v>L</v>
      </c>
      <c r="L457" s="4">
        <f>INDEX(products!$A$1:$G$49,MATCH(orders!$D457,products!$A$1:$A$49,0),MATCH(orders!L$1,products!$A$1:$G$1,0))</f>
        <v>0.2</v>
      </c>
      <c r="M457" s="5">
        <f>INDEX(products!$A$1:$G$49,MATCH(orders!$D457,products!$A$1:$A$49,0),MATCH(orders!M$1,products!$A$1:$G$1,0))</f>
        <v>4.7549999999999999</v>
      </c>
      <c r="N457" s="5">
        <f t="shared" si="7"/>
        <v>9.51</v>
      </c>
    </row>
    <row r="458" spans="1:14" x14ac:dyDescent="0.4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INDEX(customers!$A$1:$I$1001,MATCH(orders!$C458,customers!$A$1:$A$1001,0),MATCH(orders!F$1,customers!$A$1:$I$1,0))</f>
        <v>Agnes Adamides</v>
      </c>
      <c r="G458" s="2" t="str">
        <f>INDEX(customers!$A$1:$I$1001,MATCH(orders!$C458,customers!$A$1:$A$1001,0),MATCH(orders!G$1,customers!$A$1:$I$1,0))</f>
        <v>No</v>
      </c>
      <c r="H458" s="2" t="str">
        <f>INDEX(customers!$A$1:$I$1001,MATCH(orders!$C458,customers!$A$1:$A$1001,0),MATCH(orders!H$1,customers!$A$1:$I$1,0))</f>
        <v>Liverpool</v>
      </c>
      <c r="I458" s="2" t="str">
        <f>INDEX(customers!$A$1:$I$1001,MATCH(orders!$C458,customers!$A$1:$A$1001,0),MATCH(orders!I$1,customers!$A$1:$I$1,0))</f>
        <v>United Kingdom</v>
      </c>
      <c r="J458" t="str">
        <f>INDEX(products!$A$1:$G$49,MATCH(orders!$D458,products!$A$1:$A$49,0),MATCH(orders!J$1,products!$A$1:$G$1,0))</f>
        <v>Rob</v>
      </c>
      <c r="K458" t="str">
        <f>INDEX(products!$A$1:$G$49,MATCH(orders!$D458,products!$A$1:$A$49,0),MATCH(orders!K$1,products!$A$1:$G$1,0))</f>
        <v>D</v>
      </c>
      <c r="L458" s="4">
        <f>INDEX(products!$A$1:$G$49,MATCH(orders!$D458,products!$A$1:$A$49,0),MATCH(orders!L$1,products!$A$1:$G$1,0))</f>
        <v>2.5</v>
      </c>
      <c r="M458" s="5">
        <f>INDEX(products!$A$1:$G$49,MATCH(orders!$D458,products!$A$1:$A$49,0),MATCH(orders!M$1,products!$A$1:$G$1,0))</f>
        <v>20.584999999999997</v>
      </c>
      <c r="N458" s="5">
        <f t="shared" si="7"/>
        <v>41.169999999999995</v>
      </c>
    </row>
    <row r="459" spans="1:14" x14ac:dyDescent="0.4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INDEX(customers!$A$1:$I$1001,MATCH(orders!$C459,customers!$A$1:$A$1001,0),MATCH(orders!F$1,customers!$A$1:$I$1,0))</f>
        <v>Carmelita Thowes</v>
      </c>
      <c r="G459" s="2" t="str">
        <f>INDEX(customers!$A$1:$I$1001,MATCH(orders!$C459,customers!$A$1:$A$1001,0),MATCH(orders!G$1,customers!$A$1:$I$1,0))</f>
        <v>No</v>
      </c>
      <c r="H459" s="2" t="str">
        <f>INDEX(customers!$A$1:$I$1001,MATCH(orders!$C459,customers!$A$1:$A$1001,0),MATCH(orders!H$1,customers!$A$1:$I$1,0))</f>
        <v>Rochester</v>
      </c>
      <c r="I459" s="2" t="str">
        <f>INDEX(customers!$A$1:$I$1001,MATCH(orders!$C459,customers!$A$1:$A$1001,0),MATCH(orders!I$1,customers!$A$1:$I$1,0))</f>
        <v>United States</v>
      </c>
      <c r="J459" t="str">
        <f>INDEX(products!$A$1:$G$49,MATCH(orders!$D459,products!$A$1:$A$49,0),MATCH(orders!J$1,products!$A$1:$G$1,0))</f>
        <v>Lib</v>
      </c>
      <c r="K459" t="str">
        <f>INDEX(products!$A$1:$G$49,MATCH(orders!$D459,products!$A$1:$A$49,0),MATCH(orders!K$1,products!$A$1:$G$1,0))</f>
        <v>L</v>
      </c>
      <c r="L459" s="4">
        <f>INDEX(products!$A$1:$G$49,MATCH(orders!$D459,products!$A$1:$A$49,0),MATCH(orders!L$1,products!$A$1:$G$1,0))</f>
        <v>0.5</v>
      </c>
      <c r="M459" s="5">
        <f>INDEX(products!$A$1:$G$49,MATCH(orders!$D459,products!$A$1:$A$49,0),MATCH(orders!M$1,products!$A$1:$G$1,0))</f>
        <v>9.51</v>
      </c>
      <c r="N459" s="5">
        <f t="shared" si="7"/>
        <v>47.55</v>
      </c>
    </row>
    <row r="460" spans="1:14" x14ac:dyDescent="0.4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INDEX(customers!$A$1:$I$1001,MATCH(orders!$C460,customers!$A$1:$A$1001,0),MATCH(orders!F$1,customers!$A$1:$I$1,0))</f>
        <v>Rodolfo Willoway</v>
      </c>
      <c r="G460" s="2" t="str">
        <f>INDEX(customers!$A$1:$I$1001,MATCH(orders!$C460,customers!$A$1:$A$1001,0),MATCH(orders!G$1,customers!$A$1:$I$1,0))</f>
        <v>No</v>
      </c>
      <c r="H460" s="2" t="str">
        <f>INDEX(customers!$A$1:$I$1001,MATCH(orders!$C460,customers!$A$1:$A$1001,0),MATCH(orders!H$1,customers!$A$1:$I$1,0))</f>
        <v>Tucson</v>
      </c>
      <c r="I460" s="2" t="str">
        <f>INDEX(customers!$A$1:$I$1001,MATCH(orders!$C460,customers!$A$1:$A$1001,0),MATCH(orders!I$1,customers!$A$1:$I$1,0))</f>
        <v>United States</v>
      </c>
      <c r="J460" t="str">
        <f>INDEX(products!$A$1:$G$49,MATCH(orders!$D460,products!$A$1:$A$49,0),MATCH(orders!J$1,products!$A$1:$G$1,0))</f>
        <v>Ara</v>
      </c>
      <c r="K460" t="str">
        <f>INDEX(products!$A$1:$G$49,MATCH(orders!$D460,products!$A$1:$A$49,0),MATCH(orders!K$1,products!$A$1:$G$1,0))</f>
        <v>M</v>
      </c>
      <c r="L460" s="4">
        <f>INDEX(products!$A$1:$G$49,MATCH(orders!$D460,products!$A$1:$A$49,0),MATCH(orders!L$1,products!$A$1:$G$1,0))</f>
        <v>1</v>
      </c>
      <c r="M460" s="5">
        <f>INDEX(products!$A$1:$G$49,MATCH(orders!$D460,products!$A$1:$A$49,0),MATCH(orders!M$1,products!$A$1:$G$1,0))</f>
        <v>11.25</v>
      </c>
      <c r="N460" s="5">
        <f t="shared" si="7"/>
        <v>45</v>
      </c>
    </row>
    <row r="461" spans="1:14" x14ac:dyDescent="0.4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INDEX(customers!$A$1:$I$1001,MATCH(orders!$C461,customers!$A$1:$A$1001,0),MATCH(orders!F$1,customers!$A$1:$I$1,0))</f>
        <v>Alvis Elwin</v>
      </c>
      <c r="G461" s="2" t="str">
        <f>INDEX(customers!$A$1:$I$1001,MATCH(orders!$C461,customers!$A$1:$A$1001,0),MATCH(orders!G$1,customers!$A$1:$I$1,0))</f>
        <v>No</v>
      </c>
      <c r="H461" s="2" t="str">
        <f>INDEX(customers!$A$1:$I$1001,MATCH(orders!$C461,customers!$A$1:$A$1001,0),MATCH(orders!H$1,customers!$A$1:$I$1,0))</f>
        <v>Minneapolis</v>
      </c>
      <c r="I461" s="2" t="str">
        <f>INDEX(customers!$A$1:$I$1001,MATCH(orders!$C461,customers!$A$1:$A$1001,0),MATCH(orders!I$1,customers!$A$1:$I$1,0))</f>
        <v>United States</v>
      </c>
      <c r="J461" t="str">
        <f>INDEX(products!$A$1:$G$49,MATCH(orders!$D461,products!$A$1:$A$49,0),MATCH(orders!J$1,products!$A$1:$G$1,0))</f>
        <v>Lib</v>
      </c>
      <c r="K461" t="str">
        <f>INDEX(products!$A$1:$G$49,MATCH(orders!$D461,products!$A$1:$A$49,0),MATCH(orders!K$1,products!$A$1:$G$1,0))</f>
        <v>L</v>
      </c>
      <c r="L461" s="4">
        <f>INDEX(products!$A$1:$G$49,MATCH(orders!$D461,products!$A$1:$A$49,0),MATCH(orders!L$1,products!$A$1:$G$1,0))</f>
        <v>0.2</v>
      </c>
      <c r="M461" s="5">
        <f>INDEX(products!$A$1:$G$49,MATCH(orders!$D461,products!$A$1:$A$49,0),MATCH(orders!M$1,products!$A$1:$G$1,0))</f>
        <v>4.7549999999999999</v>
      </c>
      <c r="N461" s="5">
        <f t="shared" si="7"/>
        <v>23.774999999999999</v>
      </c>
    </row>
    <row r="462" spans="1:14" x14ac:dyDescent="0.4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INDEX(customers!$A$1:$I$1001,MATCH(orders!$C462,customers!$A$1:$A$1001,0),MATCH(orders!F$1,customers!$A$1:$I$1,0))</f>
        <v>Araldo Bilbrook</v>
      </c>
      <c r="G462" s="2" t="str">
        <f>INDEX(customers!$A$1:$I$1001,MATCH(orders!$C462,customers!$A$1:$A$1001,0),MATCH(orders!G$1,customers!$A$1:$I$1,0))</f>
        <v>Yes</v>
      </c>
      <c r="H462" s="2" t="str">
        <f>INDEX(customers!$A$1:$I$1001,MATCH(orders!$C462,customers!$A$1:$A$1001,0),MATCH(orders!H$1,customers!$A$1:$I$1,0))</f>
        <v>Ashbourne</v>
      </c>
      <c r="I462" s="2" t="str">
        <f>INDEX(customers!$A$1:$I$1001,MATCH(orders!$C462,customers!$A$1:$A$1001,0),MATCH(orders!I$1,customers!$A$1:$I$1,0))</f>
        <v>Ireland</v>
      </c>
      <c r="J462" t="str">
        <f>INDEX(products!$A$1:$G$49,MATCH(orders!$D462,products!$A$1:$A$49,0),MATCH(orders!J$1,products!$A$1:$G$1,0))</f>
        <v>Rob</v>
      </c>
      <c r="K462" t="str">
        <f>INDEX(products!$A$1:$G$49,MATCH(orders!$D462,products!$A$1:$A$49,0),MATCH(orders!K$1,products!$A$1:$G$1,0))</f>
        <v>D</v>
      </c>
      <c r="L462" s="4">
        <f>INDEX(products!$A$1:$G$49,MATCH(orders!$D462,products!$A$1:$A$49,0),MATCH(orders!L$1,products!$A$1:$G$1,0))</f>
        <v>0.5</v>
      </c>
      <c r="M462" s="5">
        <f>INDEX(products!$A$1:$G$49,MATCH(orders!$D462,products!$A$1:$A$49,0),MATCH(orders!M$1,products!$A$1:$G$1,0))</f>
        <v>5.3699999999999992</v>
      </c>
      <c r="N462" s="5">
        <f t="shared" si="7"/>
        <v>16.11</v>
      </c>
    </row>
    <row r="463" spans="1:14" x14ac:dyDescent="0.4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INDEX(customers!$A$1:$I$1001,MATCH(orders!$C463,customers!$A$1:$A$1001,0),MATCH(orders!F$1,customers!$A$1:$I$1,0))</f>
        <v>Ransell McKall</v>
      </c>
      <c r="G463" s="2" t="str">
        <f>INDEX(customers!$A$1:$I$1001,MATCH(orders!$C463,customers!$A$1:$A$1001,0),MATCH(orders!G$1,customers!$A$1:$I$1,0))</f>
        <v>Yes</v>
      </c>
      <c r="H463" s="2" t="str">
        <f>INDEX(customers!$A$1:$I$1001,MATCH(orders!$C463,customers!$A$1:$A$1001,0),MATCH(orders!H$1,customers!$A$1:$I$1,0))</f>
        <v>Bristol</v>
      </c>
      <c r="I463" s="2" t="str">
        <f>INDEX(customers!$A$1:$I$1001,MATCH(orders!$C463,customers!$A$1:$A$1001,0),MATCH(orders!I$1,customers!$A$1:$I$1,0))</f>
        <v>United Kingdom</v>
      </c>
      <c r="J463" t="str">
        <f>INDEX(products!$A$1:$G$49,MATCH(orders!$D463,products!$A$1:$A$49,0),MATCH(orders!J$1,products!$A$1:$G$1,0))</f>
        <v>Rob</v>
      </c>
      <c r="K463" t="str">
        <f>INDEX(products!$A$1:$G$49,MATCH(orders!$D463,products!$A$1:$A$49,0),MATCH(orders!K$1,products!$A$1:$G$1,0))</f>
        <v>D</v>
      </c>
      <c r="L463" s="4">
        <f>INDEX(products!$A$1:$G$49,MATCH(orders!$D463,products!$A$1:$A$49,0),MATCH(orders!L$1,products!$A$1:$G$1,0))</f>
        <v>0.2</v>
      </c>
      <c r="M463" s="5">
        <f>INDEX(products!$A$1:$G$49,MATCH(orders!$D463,products!$A$1:$A$49,0),MATCH(orders!M$1,products!$A$1:$G$1,0))</f>
        <v>2.6849999999999996</v>
      </c>
      <c r="N463" s="5">
        <f t="shared" si="7"/>
        <v>10.739999999999998</v>
      </c>
    </row>
    <row r="464" spans="1:14" x14ac:dyDescent="0.4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INDEX(customers!$A$1:$I$1001,MATCH(orders!$C464,customers!$A$1:$A$1001,0),MATCH(orders!F$1,customers!$A$1:$I$1,0))</f>
        <v>Borg Daile</v>
      </c>
      <c r="G464" s="2" t="str">
        <f>INDEX(customers!$A$1:$I$1001,MATCH(orders!$C464,customers!$A$1:$A$1001,0),MATCH(orders!G$1,customers!$A$1:$I$1,0))</f>
        <v>Yes</v>
      </c>
      <c r="H464" s="2" t="str">
        <f>INDEX(customers!$A$1:$I$1001,MATCH(orders!$C464,customers!$A$1:$A$1001,0),MATCH(orders!H$1,customers!$A$1:$I$1,0))</f>
        <v>Atlanta</v>
      </c>
      <c r="I464" s="2" t="str">
        <f>INDEX(customers!$A$1:$I$1001,MATCH(orders!$C464,customers!$A$1:$A$1001,0),MATCH(orders!I$1,customers!$A$1:$I$1,0))</f>
        <v>United States</v>
      </c>
      <c r="J464" t="str">
        <f>INDEX(products!$A$1:$G$49,MATCH(orders!$D464,products!$A$1:$A$49,0),MATCH(orders!J$1,products!$A$1:$G$1,0))</f>
        <v>Ara</v>
      </c>
      <c r="K464" t="str">
        <f>INDEX(products!$A$1:$G$49,MATCH(orders!$D464,products!$A$1:$A$49,0),MATCH(orders!K$1,products!$A$1:$G$1,0))</f>
        <v>D</v>
      </c>
      <c r="L464" s="4">
        <f>INDEX(products!$A$1:$G$49,MATCH(orders!$D464,products!$A$1:$A$49,0),MATCH(orders!L$1,products!$A$1:$G$1,0))</f>
        <v>1</v>
      </c>
      <c r="M464" s="5">
        <f>INDEX(products!$A$1:$G$49,MATCH(orders!$D464,products!$A$1:$A$49,0),MATCH(orders!M$1,products!$A$1:$G$1,0))</f>
        <v>9.9499999999999993</v>
      </c>
      <c r="N464" s="5">
        <f t="shared" si="7"/>
        <v>49.75</v>
      </c>
    </row>
    <row r="465" spans="1:14" x14ac:dyDescent="0.4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INDEX(customers!$A$1:$I$1001,MATCH(orders!$C465,customers!$A$1:$A$1001,0),MATCH(orders!F$1,customers!$A$1:$I$1,0))</f>
        <v>Adolphe Treherne</v>
      </c>
      <c r="G465" s="2" t="str">
        <f>INDEX(customers!$A$1:$I$1001,MATCH(orders!$C465,customers!$A$1:$A$1001,0),MATCH(orders!G$1,customers!$A$1:$I$1,0))</f>
        <v>No</v>
      </c>
      <c r="H465" s="2" t="str">
        <f>INDEX(customers!$A$1:$I$1001,MATCH(orders!$C465,customers!$A$1:$A$1001,0),MATCH(orders!H$1,customers!$A$1:$I$1,0))</f>
        <v>Farranacoush</v>
      </c>
      <c r="I465" s="2" t="str">
        <f>INDEX(customers!$A$1:$I$1001,MATCH(orders!$C465,customers!$A$1:$A$1001,0),MATCH(orders!I$1,customers!$A$1:$I$1,0))</f>
        <v>Ireland</v>
      </c>
      <c r="J465" t="str">
        <f>INDEX(products!$A$1:$G$49,MATCH(orders!$D465,products!$A$1:$A$49,0),MATCH(orders!J$1,products!$A$1:$G$1,0))</f>
        <v>Exc</v>
      </c>
      <c r="K465" t="str">
        <f>INDEX(products!$A$1:$G$49,MATCH(orders!$D465,products!$A$1:$A$49,0),MATCH(orders!K$1,products!$A$1:$G$1,0))</f>
        <v>M</v>
      </c>
      <c r="L465" s="4">
        <f>INDEX(products!$A$1:$G$49,MATCH(orders!$D465,products!$A$1:$A$49,0),MATCH(orders!L$1,products!$A$1:$G$1,0))</f>
        <v>1</v>
      </c>
      <c r="M465" s="5">
        <f>INDEX(products!$A$1:$G$49,MATCH(orders!$D465,products!$A$1:$A$49,0),MATCH(orders!M$1,products!$A$1:$G$1,0))</f>
        <v>13.75</v>
      </c>
      <c r="N465" s="5">
        <f t="shared" si="7"/>
        <v>27.5</v>
      </c>
    </row>
    <row r="466" spans="1:14" x14ac:dyDescent="0.4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INDEX(customers!$A$1:$I$1001,MATCH(orders!$C466,customers!$A$1:$A$1001,0),MATCH(orders!F$1,customers!$A$1:$I$1,0))</f>
        <v>Annetta Brentnall</v>
      </c>
      <c r="G466" s="2" t="str">
        <f>INDEX(customers!$A$1:$I$1001,MATCH(orders!$C466,customers!$A$1:$A$1001,0),MATCH(orders!G$1,customers!$A$1:$I$1,0))</f>
        <v>No</v>
      </c>
      <c r="H466" s="2" t="str">
        <f>INDEX(customers!$A$1:$I$1001,MATCH(orders!$C466,customers!$A$1:$A$1001,0),MATCH(orders!H$1,customers!$A$1:$I$1,0))</f>
        <v>East End</v>
      </c>
      <c r="I466" s="2" t="str">
        <f>INDEX(customers!$A$1:$I$1001,MATCH(orders!$C466,customers!$A$1:$A$1001,0),MATCH(orders!I$1,customers!$A$1:$I$1,0))</f>
        <v>United Kingdom</v>
      </c>
      <c r="J466" t="str">
        <f>INDEX(products!$A$1:$G$49,MATCH(orders!$D466,products!$A$1:$A$49,0),MATCH(orders!J$1,products!$A$1:$G$1,0))</f>
        <v>Lib</v>
      </c>
      <c r="K466" t="str">
        <f>INDEX(products!$A$1:$G$49,MATCH(orders!$D466,products!$A$1:$A$49,0),MATCH(orders!K$1,products!$A$1:$G$1,0))</f>
        <v>D</v>
      </c>
      <c r="L466" s="4">
        <f>INDEX(products!$A$1:$G$49,MATCH(orders!$D466,products!$A$1:$A$49,0),MATCH(orders!L$1,products!$A$1:$G$1,0))</f>
        <v>2.5</v>
      </c>
      <c r="M466" s="5">
        <f>INDEX(products!$A$1:$G$49,MATCH(orders!$D466,products!$A$1:$A$49,0),MATCH(orders!M$1,products!$A$1:$G$1,0))</f>
        <v>29.784999999999997</v>
      </c>
      <c r="N466" s="5">
        <f t="shared" si="7"/>
        <v>119.13999999999999</v>
      </c>
    </row>
    <row r="467" spans="1:14" x14ac:dyDescent="0.4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INDEX(customers!$A$1:$I$1001,MATCH(orders!$C467,customers!$A$1:$A$1001,0),MATCH(orders!F$1,customers!$A$1:$I$1,0))</f>
        <v>Dick Drinkall</v>
      </c>
      <c r="G467" s="2" t="str">
        <f>INDEX(customers!$A$1:$I$1001,MATCH(orders!$C467,customers!$A$1:$A$1001,0),MATCH(orders!G$1,customers!$A$1:$I$1,0))</f>
        <v>Yes</v>
      </c>
      <c r="H467" s="2" t="str">
        <f>INDEX(customers!$A$1:$I$1001,MATCH(orders!$C467,customers!$A$1:$A$1001,0),MATCH(orders!H$1,customers!$A$1:$I$1,0))</f>
        <v>Knoxville</v>
      </c>
      <c r="I467" s="2" t="str">
        <f>INDEX(customers!$A$1:$I$1001,MATCH(orders!$C467,customers!$A$1:$A$1001,0),MATCH(orders!I$1,customers!$A$1:$I$1,0))</f>
        <v>United States</v>
      </c>
      <c r="J467" t="str">
        <f>INDEX(products!$A$1:$G$49,MATCH(orders!$D467,products!$A$1:$A$49,0),MATCH(orders!J$1,products!$A$1:$G$1,0))</f>
        <v>Rob</v>
      </c>
      <c r="K467" t="str">
        <f>INDEX(products!$A$1:$G$49,MATCH(orders!$D467,products!$A$1:$A$49,0),MATCH(orders!K$1,products!$A$1:$G$1,0))</f>
        <v>D</v>
      </c>
      <c r="L467" s="4">
        <f>INDEX(products!$A$1:$G$49,MATCH(orders!$D467,products!$A$1:$A$49,0),MATCH(orders!L$1,products!$A$1:$G$1,0))</f>
        <v>2.5</v>
      </c>
      <c r="M467" s="5">
        <f>INDEX(products!$A$1:$G$49,MATCH(orders!$D467,products!$A$1:$A$49,0),MATCH(orders!M$1,products!$A$1:$G$1,0))</f>
        <v>20.584999999999997</v>
      </c>
      <c r="N467" s="5">
        <f t="shared" si="7"/>
        <v>20.584999999999997</v>
      </c>
    </row>
    <row r="468" spans="1:14" x14ac:dyDescent="0.4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INDEX(customers!$A$1:$I$1001,MATCH(orders!$C468,customers!$A$1:$A$1001,0),MATCH(orders!F$1,customers!$A$1:$I$1,0))</f>
        <v>Dagny Kornel</v>
      </c>
      <c r="G468" s="2" t="str">
        <f>INDEX(customers!$A$1:$I$1001,MATCH(orders!$C468,customers!$A$1:$A$1001,0),MATCH(orders!G$1,customers!$A$1:$I$1,0))</f>
        <v>Yes</v>
      </c>
      <c r="H468" s="2" t="str">
        <f>INDEX(customers!$A$1:$I$1001,MATCH(orders!$C468,customers!$A$1:$A$1001,0),MATCH(orders!H$1,customers!$A$1:$I$1,0))</f>
        <v>Saginaw</v>
      </c>
      <c r="I468" s="2" t="str">
        <f>INDEX(customers!$A$1:$I$1001,MATCH(orders!$C468,customers!$A$1:$A$1001,0),MATCH(orders!I$1,customers!$A$1:$I$1,0))</f>
        <v>United States</v>
      </c>
      <c r="J468" t="str">
        <f>INDEX(products!$A$1:$G$49,MATCH(orders!$D468,products!$A$1:$A$49,0),MATCH(orders!J$1,products!$A$1:$G$1,0))</f>
        <v>Ara</v>
      </c>
      <c r="K468" t="str">
        <f>INDEX(products!$A$1:$G$49,MATCH(orders!$D468,products!$A$1:$A$49,0),MATCH(orders!K$1,products!$A$1:$G$1,0))</f>
        <v>D</v>
      </c>
      <c r="L468" s="4">
        <f>INDEX(products!$A$1:$G$49,MATCH(orders!$D468,products!$A$1:$A$49,0),MATCH(orders!L$1,products!$A$1:$G$1,0))</f>
        <v>0.2</v>
      </c>
      <c r="M468" s="5">
        <f>INDEX(products!$A$1:$G$49,MATCH(orders!$D468,products!$A$1:$A$49,0),MATCH(orders!M$1,products!$A$1:$G$1,0))</f>
        <v>2.9849999999999999</v>
      </c>
      <c r="N468" s="5">
        <f t="shared" si="7"/>
        <v>8.9550000000000001</v>
      </c>
    </row>
    <row r="469" spans="1:14" x14ac:dyDescent="0.4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INDEX(customers!$A$1:$I$1001,MATCH(orders!$C469,customers!$A$1:$A$1001,0),MATCH(orders!F$1,customers!$A$1:$I$1,0))</f>
        <v>Rhona Lequeux</v>
      </c>
      <c r="G469" s="2" t="str">
        <f>INDEX(customers!$A$1:$I$1001,MATCH(orders!$C469,customers!$A$1:$A$1001,0),MATCH(orders!G$1,customers!$A$1:$I$1,0))</f>
        <v>No</v>
      </c>
      <c r="H469" s="2" t="str">
        <f>INDEX(customers!$A$1:$I$1001,MATCH(orders!$C469,customers!$A$1:$A$1001,0),MATCH(orders!H$1,customers!$A$1:$I$1,0))</f>
        <v>Saint Augustine</v>
      </c>
      <c r="I469" s="2" t="str">
        <f>INDEX(customers!$A$1:$I$1001,MATCH(orders!$C469,customers!$A$1:$A$1001,0),MATCH(orders!I$1,customers!$A$1:$I$1,0))</f>
        <v>United States</v>
      </c>
      <c r="J469" t="str">
        <f>INDEX(products!$A$1:$G$49,MATCH(orders!$D469,products!$A$1:$A$49,0),MATCH(orders!J$1,products!$A$1:$G$1,0))</f>
        <v>Ara</v>
      </c>
      <c r="K469" t="str">
        <f>INDEX(products!$A$1:$G$49,MATCH(orders!$D469,products!$A$1:$A$49,0),MATCH(orders!K$1,products!$A$1:$G$1,0))</f>
        <v>D</v>
      </c>
      <c r="L469" s="4">
        <f>INDEX(products!$A$1:$G$49,MATCH(orders!$D469,products!$A$1:$A$49,0),MATCH(orders!L$1,products!$A$1:$G$1,0))</f>
        <v>0.5</v>
      </c>
      <c r="M469" s="5">
        <f>INDEX(products!$A$1:$G$49,MATCH(orders!$D469,products!$A$1:$A$49,0),MATCH(orders!M$1,products!$A$1:$G$1,0))</f>
        <v>5.97</v>
      </c>
      <c r="N469" s="5">
        <f t="shared" si="7"/>
        <v>5.97</v>
      </c>
    </row>
    <row r="470" spans="1:14" x14ac:dyDescent="0.4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INDEX(customers!$A$1:$I$1001,MATCH(orders!$C470,customers!$A$1:$A$1001,0),MATCH(orders!F$1,customers!$A$1:$I$1,0))</f>
        <v>Julius Mccaull</v>
      </c>
      <c r="G470" s="2" t="str">
        <f>INDEX(customers!$A$1:$I$1001,MATCH(orders!$C470,customers!$A$1:$A$1001,0),MATCH(orders!G$1,customers!$A$1:$I$1,0))</f>
        <v>Yes</v>
      </c>
      <c r="H470" s="2" t="str">
        <f>INDEX(customers!$A$1:$I$1001,MATCH(orders!$C470,customers!$A$1:$A$1001,0),MATCH(orders!H$1,customers!$A$1:$I$1,0))</f>
        <v>San Rafael</v>
      </c>
      <c r="I470" s="2" t="str">
        <f>INDEX(customers!$A$1:$I$1001,MATCH(orders!$C470,customers!$A$1:$A$1001,0),MATCH(orders!I$1,customers!$A$1:$I$1,0))</f>
        <v>United States</v>
      </c>
      <c r="J470" t="str">
        <f>INDEX(products!$A$1:$G$49,MATCH(orders!$D470,products!$A$1:$A$49,0),MATCH(orders!J$1,products!$A$1:$G$1,0))</f>
        <v>Exc</v>
      </c>
      <c r="K470" t="str">
        <f>INDEX(products!$A$1:$G$49,MATCH(orders!$D470,products!$A$1:$A$49,0),MATCH(orders!K$1,products!$A$1:$G$1,0))</f>
        <v>M</v>
      </c>
      <c r="L470" s="4">
        <f>INDEX(products!$A$1:$G$49,MATCH(orders!$D470,products!$A$1:$A$49,0),MATCH(orders!L$1,products!$A$1:$G$1,0))</f>
        <v>1</v>
      </c>
      <c r="M470" s="5">
        <f>INDEX(products!$A$1:$G$49,MATCH(orders!$D470,products!$A$1:$A$49,0),MATCH(orders!M$1,products!$A$1:$G$1,0))</f>
        <v>13.75</v>
      </c>
      <c r="N470" s="5">
        <f t="shared" si="7"/>
        <v>41.25</v>
      </c>
    </row>
    <row r="471" spans="1:14" x14ac:dyDescent="0.4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INDEX(customers!$A$1:$I$1001,MATCH(orders!$C471,customers!$A$1:$A$1001,0),MATCH(orders!F$1,customers!$A$1:$I$1,0))</f>
        <v>Ailey Brash</v>
      </c>
      <c r="G471" s="2" t="str">
        <f>INDEX(customers!$A$1:$I$1001,MATCH(orders!$C471,customers!$A$1:$A$1001,0),MATCH(orders!G$1,customers!$A$1:$I$1,0))</f>
        <v>Yes</v>
      </c>
      <c r="H471" s="2" t="str">
        <f>INDEX(customers!$A$1:$I$1001,MATCH(orders!$C471,customers!$A$1:$A$1001,0),MATCH(orders!H$1,customers!$A$1:$I$1,0))</f>
        <v>Flushing</v>
      </c>
      <c r="I471" s="2" t="str">
        <f>INDEX(customers!$A$1:$I$1001,MATCH(orders!$C471,customers!$A$1:$A$1001,0),MATCH(orders!I$1,customers!$A$1:$I$1,0))</f>
        <v>United States</v>
      </c>
      <c r="J471" t="str">
        <f>INDEX(products!$A$1:$G$49,MATCH(orders!$D471,products!$A$1:$A$49,0),MATCH(orders!J$1,products!$A$1:$G$1,0))</f>
        <v>Exc</v>
      </c>
      <c r="K471" t="str">
        <f>INDEX(products!$A$1:$G$49,MATCH(orders!$D471,products!$A$1:$A$49,0),MATCH(orders!K$1,products!$A$1:$G$1,0))</f>
        <v>L</v>
      </c>
      <c r="L471" s="4">
        <f>INDEX(products!$A$1:$G$49,MATCH(orders!$D471,products!$A$1:$A$49,0),MATCH(orders!L$1,products!$A$1:$G$1,0))</f>
        <v>0.2</v>
      </c>
      <c r="M471" s="5">
        <f>INDEX(products!$A$1:$G$49,MATCH(orders!$D471,products!$A$1:$A$49,0),MATCH(orders!M$1,products!$A$1:$G$1,0))</f>
        <v>4.4550000000000001</v>
      </c>
      <c r="N471" s="5">
        <f t="shared" si="7"/>
        <v>22.274999999999999</v>
      </c>
    </row>
    <row r="472" spans="1:14" x14ac:dyDescent="0.4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INDEX(customers!$A$1:$I$1001,MATCH(orders!$C472,customers!$A$1:$A$1001,0),MATCH(orders!F$1,customers!$A$1:$I$1,0))</f>
        <v>Alberto Hutchinson</v>
      </c>
      <c r="G472" s="2" t="str">
        <f>INDEX(customers!$A$1:$I$1001,MATCH(orders!$C472,customers!$A$1:$A$1001,0),MATCH(orders!G$1,customers!$A$1:$I$1,0))</f>
        <v>Yes</v>
      </c>
      <c r="H472" s="2" t="str">
        <f>INDEX(customers!$A$1:$I$1001,MATCH(orders!$C472,customers!$A$1:$A$1001,0),MATCH(orders!H$1,customers!$A$1:$I$1,0))</f>
        <v>Lawrenceville</v>
      </c>
      <c r="I472" s="2" t="str">
        <f>INDEX(customers!$A$1:$I$1001,MATCH(orders!$C472,customers!$A$1:$A$1001,0),MATCH(orders!I$1,customers!$A$1:$I$1,0))</f>
        <v>United States</v>
      </c>
      <c r="J472" t="str">
        <f>INDEX(products!$A$1:$G$49,MATCH(orders!$D472,products!$A$1:$A$49,0),MATCH(orders!J$1,products!$A$1:$G$1,0))</f>
        <v>Ara</v>
      </c>
      <c r="K472" t="str">
        <f>INDEX(products!$A$1:$G$49,MATCH(orders!$D472,products!$A$1:$A$49,0),MATCH(orders!K$1,products!$A$1:$G$1,0))</f>
        <v>M</v>
      </c>
      <c r="L472" s="4">
        <f>INDEX(products!$A$1:$G$49,MATCH(orders!$D472,products!$A$1:$A$49,0),MATCH(orders!L$1,products!$A$1:$G$1,0))</f>
        <v>0.5</v>
      </c>
      <c r="M472" s="5">
        <f>INDEX(products!$A$1:$G$49,MATCH(orders!$D472,products!$A$1:$A$49,0),MATCH(orders!M$1,products!$A$1:$G$1,0))</f>
        <v>6.75</v>
      </c>
      <c r="N472" s="5">
        <f t="shared" si="7"/>
        <v>6.75</v>
      </c>
    </row>
    <row r="473" spans="1:14" x14ac:dyDescent="0.4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INDEX(customers!$A$1:$I$1001,MATCH(orders!$C473,customers!$A$1:$A$1001,0),MATCH(orders!F$1,customers!$A$1:$I$1,0))</f>
        <v>Lamond Gheeraert</v>
      </c>
      <c r="G473" s="2" t="str">
        <f>INDEX(customers!$A$1:$I$1001,MATCH(orders!$C473,customers!$A$1:$A$1001,0),MATCH(orders!G$1,customers!$A$1:$I$1,0))</f>
        <v>Yes</v>
      </c>
      <c r="H473" s="2" t="str">
        <f>INDEX(customers!$A$1:$I$1001,MATCH(orders!$C473,customers!$A$1:$A$1001,0),MATCH(orders!H$1,customers!$A$1:$I$1,0))</f>
        <v>Topeka</v>
      </c>
      <c r="I473" s="2" t="str">
        <f>INDEX(customers!$A$1:$I$1001,MATCH(orders!$C473,customers!$A$1:$A$1001,0),MATCH(orders!I$1,customers!$A$1:$I$1,0))</f>
        <v>United States</v>
      </c>
      <c r="J473" t="str">
        <f>INDEX(products!$A$1:$G$49,MATCH(orders!$D473,products!$A$1:$A$49,0),MATCH(orders!J$1,products!$A$1:$G$1,0))</f>
        <v>Lib</v>
      </c>
      <c r="K473" t="str">
        <f>INDEX(products!$A$1:$G$49,MATCH(orders!$D473,products!$A$1:$A$49,0),MATCH(orders!K$1,products!$A$1:$G$1,0))</f>
        <v>M</v>
      </c>
      <c r="L473" s="4">
        <f>INDEX(products!$A$1:$G$49,MATCH(orders!$D473,products!$A$1:$A$49,0),MATCH(orders!L$1,products!$A$1:$G$1,0))</f>
        <v>2.5</v>
      </c>
      <c r="M473" s="5">
        <f>INDEX(products!$A$1:$G$49,MATCH(orders!$D473,products!$A$1:$A$49,0),MATCH(orders!M$1,products!$A$1:$G$1,0))</f>
        <v>33.464999999999996</v>
      </c>
      <c r="N473" s="5">
        <f t="shared" si="7"/>
        <v>133.85999999999999</v>
      </c>
    </row>
    <row r="474" spans="1:14" x14ac:dyDescent="0.4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INDEX(customers!$A$1:$I$1001,MATCH(orders!$C474,customers!$A$1:$A$1001,0),MATCH(orders!F$1,customers!$A$1:$I$1,0))</f>
        <v>Roxine Drivers</v>
      </c>
      <c r="G474" s="2" t="str">
        <f>INDEX(customers!$A$1:$I$1001,MATCH(orders!$C474,customers!$A$1:$A$1001,0),MATCH(orders!G$1,customers!$A$1:$I$1,0))</f>
        <v>No</v>
      </c>
      <c r="H474" s="2" t="str">
        <f>INDEX(customers!$A$1:$I$1001,MATCH(orders!$C474,customers!$A$1:$A$1001,0),MATCH(orders!H$1,customers!$A$1:$I$1,0))</f>
        <v>Shawnee Mission</v>
      </c>
      <c r="I474" s="2" t="str">
        <f>INDEX(customers!$A$1:$I$1001,MATCH(orders!$C474,customers!$A$1:$A$1001,0),MATCH(orders!I$1,customers!$A$1:$I$1,0))</f>
        <v>United States</v>
      </c>
      <c r="J474" t="str">
        <f>INDEX(products!$A$1:$G$49,MATCH(orders!$D474,products!$A$1:$A$49,0),MATCH(orders!J$1,products!$A$1:$G$1,0))</f>
        <v>Ara</v>
      </c>
      <c r="K474" t="str">
        <f>INDEX(products!$A$1:$G$49,MATCH(orders!$D474,products!$A$1:$A$49,0),MATCH(orders!K$1,products!$A$1:$G$1,0))</f>
        <v>D</v>
      </c>
      <c r="L474" s="4">
        <f>INDEX(products!$A$1:$G$49,MATCH(orders!$D474,products!$A$1:$A$49,0),MATCH(orders!L$1,products!$A$1:$G$1,0))</f>
        <v>0.2</v>
      </c>
      <c r="M474" s="5">
        <f>INDEX(products!$A$1:$G$49,MATCH(orders!$D474,products!$A$1:$A$49,0),MATCH(orders!M$1,products!$A$1:$G$1,0))</f>
        <v>2.9849999999999999</v>
      </c>
      <c r="N474" s="5">
        <f t="shared" si="7"/>
        <v>5.97</v>
      </c>
    </row>
    <row r="475" spans="1:14" x14ac:dyDescent="0.4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INDEX(customers!$A$1:$I$1001,MATCH(orders!$C475,customers!$A$1:$A$1001,0),MATCH(orders!F$1,customers!$A$1:$I$1,0))</f>
        <v>Heloise Zeal</v>
      </c>
      <c r="G475" s="2" t="str">
        <f>INDEX(customers!$A$1:$I$1001,MATCH(orders!$C475,customers!$A$1:$A$1001,0),MATCH(orders!G$1,customers!$A$1:$I$1,0))</f>
        <v>No</v>
      </c>
      <c r="H475" s="2" t="str">
        <f>INDEX(customers!$A$1:$I$1001,MATCH(orders!$C475,customers!$A$1:$A$1001,0),MATCH(orders!H$1,customers!$A$1:$I$1,0))</f>
        <v>Seattle</v>
      </c>
      <c r="I475" s="2" t="str">
        <f>INDEX(customers!$A$1:$I$1001,MATCH(orders!$C475,customers!$A$1:$A$1001,0),MATCH(orders!I$1,customers!$A$1:$I$1,0))</f>
        <v>United States</v>
      </c>
      <c r="J475" t="str">
        <f>INDEX(products!$A$1:$G$49,MATCH(orders!$D475,products!$A$1:$A$49,0),MATCH(orders!J$1,products!$A$1:$G$1,0))</f>
        <v>Ara</v>
      </c>
      <c r="K475" t="str">
        <f>INDEX(products!$A$1:$G$49,MATCH(orders!$D475,products!$A$1:$A$49,0),MATCH(orders!K$1,products!$A$1:$G$1,0))</f>
        <v>L</v>
      </c>
      <c r="L475" s="4">
        <f>INDEX(products!$A$1:$G$49,MATCH(orders!$D475,products!$A$1:$A$49,0),MATCH(orders!L$1,products!$A$1:$G$1,0))</f>
        <v>1</v>
      </c>
      <c r="M475" s="5">
        <f>INDEX(products!$A$1:$G$49,MATCH(orders!$D475,products!$A$1:$A$49,0),MATCH(orders!M$1,products!$A$1:$G$1,0))</f>
        <v>12.95</v>
      </c>
      <c r="N475" s="5">
        <f t="shared" si="7"/>
        <v>25.9</v>
      </c>
    </row>
    <row r="476" spans="1:14" x14ac:dyDescent="0.4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INDEX(customers!$A$1:$I$1001,MATCH(orders!$C476,customers!$A$1:$A$1001,0),MATCH(orders!F$1,customers!$A$1:$I$1,0))</f>
        <v>Granger Smallcombe</v>
      </c>
      <c r="G476" s="2" t="str">
        <f>INDEX(customers!$A$1:$I$1001,MATCH(orders!$C476,customers!$A$1:$A$1001,0),MATCH(orders!G$1,customers!$A$1:$I$1,0))</f>
        <v>Yes</v>
      </c>
      <c r="H476" s="2" t="str">
        <f>INDEX(customers!$A$1:$I$1001,MATCH(orders!$C476,customers!$A$1:$A$1001,0),MATCH(orders!H$1,customers!$A$1:$I$1,0))</f>
        <v>Kilkenny</v>
      </c>
      <c r="I476" s="2" t="str">
        <f>INDEX(customers!$A$1:$I$1001,MATCH(orders!$C476,customers!$A$1:$A$1001,0),MATCH(orders!I$1,customers!$A$1:$I$1,0))</f>
        <v>Ireland</v>
      </c>
      <c r="J476" t="str">
        <f>INDEX(products!$A$1:$G$49,MATCH(orders!$D476,products!$A$1:$A$49,0),MATCH(orders!J$1,products!$A$1:$G$1,0))</f>
        <v>Exc</v>
      </c>
      <c r="K476" t="str">
        <f>INDEX(products!$A$1:$G$49,MATCH(orders!$D476,products!$A$1:$A$49,0),MATCH(orders!K$1,products!$A$1:$G$1,0))</f>
        <v>M</v>
      </c>
      <c r="L476" s="4">
        <f>INDEX(products!$A$1:$G$49,MATCH(orders!$D476,products!$A$1:$A$49,0),MATCH(orders!L$1,products!$A$1:$G$1,0))</f>
        <v>2.5</v>
      </c>
      <c r="M476" s="5">
        <f>INDEX(products!$A$1:$G$49,MATCH(orders!$D476,products!$A$1:$A$49,0),MATCH(orders!M$1,products!$A$1:$G$1,0))</f>
        <v>31.624999999999996</v>
      </c>
      <c r="N476" s="5">
        <f t="shared" si="7"/>
        <v>31.624999999999996</v>
      </c>
    </row>
    <row r="477" spans="1:14" x14ac:dyDescent="0.4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INDEX(customers!$A$1:$I$1001,MATCH(orders!$C477,customers!$A$1:$A$1001,0),MATCH(orders!F$1,customers!$A$1:$I$1,0))</f>
        <v>Daryn Dibley</v>
      </c>
      <c r="G477" s="2" t="str">
        <f>INDEX(customers!$A$1:$I$1001,MATCH(orders!$C477,customers!$A$1:$A$1001,0),MATCH(orders!G$1,customers!$A$1:$I$1,0))</f>
        <v>No</v>
      </c>
      <c r="H477" s="2" t="str">
        <f>INDEX(customers!$A$1:$I$1001,MATCH(orders!$C477,customers!$A$1:$A$1001,0),MATCH(orders!H$1,customers!$A$1:$I$1,0))</f>
        <v>Kissimmee</v>
      </c>
      <c r="I477" s="2" t="str">
        <f>INDEX(customers!$A$1:$I$1001,MATCH(orders!$C477,customers!$A$1:$A$1001,0),MATCH(orders!I$1,customers!$A$1:$I$1,0))</f>
        <v>United States</v>
      </c>
      <c r="J477" t="str">
        <f>INDEX(products!$A$1:$G$49,MATCH(orders!$D477,products!$A$1:$A$49,0),MATCH(orders!J$1,products!$A$1:$G$1,0))</f>
        <v>Lib</v>
      </c>
      <c r="K477" t="str">
        <f>INDEX(products!$A$1:$G$49,MATCH(orders!$D477,products!$A$1:$A$49,0),MATCH(orders!K$1,products!$A$1:$G$1,0))</f>
        <v>M</v>
      </c>
      <c r="L477" s="4">
        <f>INDEX(products!$A$1:$G$49,MATCH(orders!$D477,products!$A$1:$A$49,0),MATCH(orders!L$1,products!$A$1:$G$1,0))</f>
        <v>0.2</v>
      </c>
      <c r="M477" s="5">
        <f>INDEX(products!$A$1:$G$49,MATCH(orders!$D477,products!$A$1:$A$49,0),MATCH(orders!M$1,products!$A$1:$G$1,0))</f>
        <v>4.3650000000000002</v>
      </c>
      <c r="N477" s="5">
        <f t="shared" si="7"/>
        <v>8.73</v>
      </c>
    </row>
    <row r="478" spans="1:14" x14ac:dyDescent="0.4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INDEX(customers!$A$1:$I$1001,MATCH(orders!$C478,customers!$A$1:$A$1001,0),MATCH(orders!F$1,customers!$A$1:$I$1,0))</f>
        <v>Gardy Dimitriou</v>
      </c>
      <c r="G478" s="2" t="str">
        <f>INDEX(customers!$A$1:$I$1001,MATCH(orders!$C478,customers!$A$1:$A$1001,0),MATCH(orders!G$1,customers!$A$1:$I$1,0))</f>
        <v>Yes</v>
      </c>
      <c r="H478" s="2" t="str">
        <f>INDEX(customers!$A$1:$I$1001,MATCH(orders!$C478,customers!$A$1:$A$1001,0),MATCH(orders!H$1,customers!$A$1:$I$1,0))</f>
        <v>Rochester</v>
      </c>
      <c r="I478" s="2" t="str">
        <f>INDEX(customers!$A$1:$I$1001,MATCH(orders!$C478,customers!$A$1:$A$1001,0),MATCH(orders!I$1,customers!$A$1:$I$1,0))</f>
        <v>United States</v>
      </c>
      <c r="J478" t="str">
        <f>INDEX(products!$A$1:$G$49,MATCH(orders!$D478,products!$A$1:$A$49,0),MATCH(orders!J$1,products!$A$1:$G$1,0))</f>
        <v>Exc</v>
      </c>
      <c r="K478" t="str">
        <f>INDEX(products!$A$1:$G$49,MATCH(orders!$D478,products!$A$1:$A$49,0),MATCH(orders!K$1,products!$A$1:$G$1,0))</f>
        <v>L</v>
      </c>
      <c r="L478" s="4">
        <f>INDEX(products!$A$1:$G$49,MATCH(orders!$D478,products!$A$1:$A$49,0),MATCH(orders!L$1,products!$A$1:$G$1,0))</f>
        <v>0.2</v>
      </c>
      <c r="M478" s="5">
        <f>INDEX(products!$A$1:$G$49,MATCH(orders!$D478,products!$A$1:$A$49,0),MATCH(orders!M$1,products!$A$1:$G$1,0))</f>
        <v>4.4550000000000001</v>
      </c>
      <c r="N478" s="5">
        <f t="shared" si="7"/>
        <v>26.73</v>
      </c>
    </row>
    <row r="479" spans="1:14" x14ac:dyDescent="0.4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INDEX(customers!$A$1:$I$1001,MATCH(orders!$C479,customers!$A$1:$A$1001,0),MATCH(orders!F$1,customers!$A$1:$I$1,0))</f>
        <v>Fanny Flanagan</v>
      </c>
      <c r="G479" s="2" t="str">
        <f>INDEX(customers!$A$1:$I$1001,MATCH(orders!$C479,customers!$A$1:$A$1001,0),MATCH(orders!G$1,customers!$A$1:$I$1,0))</f>
        <v>No</v>
      </c>
      <c r="H479" s="2" t="str">
        <f>INDEX(customers!$A$1:$I$1001,MATCH(orders!$C479,customers!$A$1:$A$1001,0),MATCH(orders!H$1,customers!$A$1:$I$1,0))</f>
        <v>Tyler</v>
      </c>
      <c r="I479" s="2" t="str">
        <f>INDEX(customers!$A$1:$I$1001,MATCH(orders!$C479,customers!$A$1:$A$1001,0),MATCH(orders!I$1,customers!$A$1:$I$1,0))</f>
        <v>United States</v>
      </c>
      <c r="J479" t="str">
        <f>INDEX(products!$A$1:$G$49,MATCH(orders!$D479,products!$A$1:$A$49,0),MATCH(orders!J$1,products!$A$1:$G$1,0))</f>
        <v>Lib</v>
      </c>
      <c r="K479" t="str">
        <f>INDEX(products!$A$1:$G$49,MATCH(orders!$D479,products!$A$1:$A$49,0),MATCH(orders!K$1,products!$A$1:$G$1,0))</f>
        <v>M</v>
      </c>
      <c r="L479" s="4">
        <f>INDEX(products!$A$1:$G$49,MATCH(orders!$D479,products!$A$1:$A$49,0),MATCH(orders!L$1,products!$A$1:$G$1,0))</f>
        <v>0.2</v>
      </c>
      <c r="M479" s="5">
        <f>INDEX(products!$A$1:$G$49,MATCH(orders!$D479,products!$A$1:$A$49,0),MATCH(orders!M$1,products!$A$1:$G$1,0))</f>
        <v>4.3650000000000002</v>
      </c>
      <c r="N479" s="5">
        <f t="shared" si="7"/>
        <v>26.19</v>
      </c>
    </row>
    <row r="480" spans="1:14" x14ac:dyDescent="0.4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INDEX(customers!$A$1:$I$1001,MATCH(orders!$C480,customers!$A$1:$A$1001,0),MATCH(orders!F$1,customers!$A$1:$I$1,0))</f>
        <v>Ailey Brash</v>
      </c>
      <c r="G480" s="2" t="str">
        <f>INDEX(customers!$A$1:$I$1001,MATCH(orders!$C480,customers!$A$1:$A$1001,0),MATCH(orders!G$1,customers!$A$1:$I$1,0))</f>
        <v>Yes</v>
      </c>
      <c r="H480" s="2" t="str">
        <f>INDEX(customers!$A$1:$I$1001,MATCH(orders!$C480,customers!$A$1:$A$1001,0),MATCH(orders!H$1,customers!$A$1:$I$1,0))</f>
        <v>Flushing</v>
      </c>
      <c r="I480" s="2" t="str">
        <f>INDEX(customers!$A$1:$I$1001,MATCH(orders!$C480,customers!$A$1:$A$1001,0),MATCH(orders!I$1,customers!$A$1:$I$1,0))</f>
        <v>United States</v>
      </c>
      <c r="J480" t="str">
        <f>INDEX(products!$A$1:$G$49,MATCH(orders!$D480,products!$A$1:$A$49,0),MATCH(orders!J$1,products!$A$1:$G$1,0))</f>
        <v>Rob</v>
      </c>
      <c r="K480" t="str">
        <f>INDEX(products!$A$1:$G$49,MATCH(orders!$D480,products!$A$1:$A$49,0),MATCH(orders!K$1,products!$A$1:$G$1,0))</f>
        <v>D</v>
      </c>
      <c r="L480" s="4">
        <f>INDEX(products!$A$1:$G$49,MATCH(orders!$D480,products!$A$1:$A$49,0),MATCH(orders!L$1,products!$A$1:$G$1,0))</f>
        <v>1</v>
      </c>
      <c r="M480" s="5">
        <f>INDEX(products!$A$1:$G$49,MATCH(orders!$D480,products!$A$1:$A$49,0),MATCH(orders!M$1,products!$A$1:$G$1,0))</f>
        <v>8.9499999999999993</v>
      </c>
      <c r="N480" s="5">
        <f t="shared" si="7"/>
        <v>53.699999999999996</v>
      </c>
    </row>
    <row r="481" spans="1:14" x14ac:dyDescent="0.4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INDEX(customers!$A$1:$I$1001,MATCH(orders!$C481,customers!$A$1:$A$1001,0),MATCH(orders!F$1,customers!$A$1:$I$1,0))</f>
        <v>Ailey Brash</v>
      </c>
      <c r="G481" s="2" t="str">
        <f>INDEX(customers!$A$1:$I$1001,MATCH(orders!$C481,customers!$A$1:$A$1001,0),MATCH(orders!G$1,customers!$A$1:$I$1,0))</f>
        <v>Yes</v>
      </c>
      <c r="H481" s="2" t="str">
        <f>INDEX(customers!$A$1:$I$1001,MATCH(orders!$C481,customers!$A$1:$A$1001,0),MATCH(orders!H$1,customers!$A$1:$I$1,0))</f>
        <v>Flushing</v>
      </c>
      <c r="I481" s="2" t="str">
        <f>INDEX(customers!$A$1:$I$1001,MATCH(orders!$C481,customers!$A$1:$A$1001,0),MATCH(orders!I$1,customers!$A$1:$I$1,0))</f>
        <v>United States</v>
      </c>
      <c r="J481" t="str">
        <f>INDEX(products!$A$1:$G$49,MATCH(orders!$D481,products!$A$1:$A$49,0),MATCH(orders!J$1,products!$A$1:$G$1,0))</f>
        <v>Exc</v>
      </c>
      <c r="K481" t="str">
        <f>INDEX(products!$A$1:$G$49,MATCH(orders!$D481,products!$A$1:$A$49,0),MATCH(orders!K$1,products!$A$1:$G$1,0))</f>
        <v>M</v>
      </c>
      <c r="L481" s="4">
        <f>INDEX(products!$A$1:$G$49,MATCH(orders!$D481,products!$A$1:$A$49,0),MATCH(orders!L$1,products!$A$1:$G$1,0))</f>
        <v>2.5</v>
      </c>
      <c r="M481" s="5">
        <f>INDEX(products!$A$1:$G$49,MATCH(orders!$D481,products!$A$1:$A$49,0),MATCH(orders!M$1,products!$A$1:$G$1,0))</f>
        <v>31.624999999999996</v>
      </c>
      <c r="N481" s="5">
        <f t="shared" si="7"/>
        <v>126.49999999999999</v>
      </c>
    </row>
    <row r="482" spans="1:14" x14ac:dyDescent="0.4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INDEX(customers!$A$1:$I$1001,MATCH(orders!$C482,customers!$A$1:$A$1001,0),MATCH(orders!F$1,customers!$A$1:$I$1,0))</f>
        <v>Ailey Brash</v>
      </c>
      <c r="G482" s="2" t="str">
        <f>INDEX(customers!$A$1:$I$1001,MATCH(orders!$C482,customers!$A$1:$A$1001,0),MATCH(orders!G$1,customers!$A$1:$I$1,0))</f>
        <v>Yes</v>
      </c>
      <c r="H482" s="2" t="str">
        <f>INDEX(customers!$A$1:$I$1001,MATCH(orders!$C482,customers!$A$1:$A$1001,0),MATCH(orders!H$1,customers!$A$1:$I$1,0))</f>
        <v>Flushing</v>
      </c>
      <c r="I482" s="2" t="str">
        <f>INDEX(customers!$A$1:$I$1001,MATCH(orders!$C482,customers!$A$1:$A$1001,0),MATCH(orders!I$1,customers!$A$1:$I$1,0))</f>
        <v>United States</v>
      </c>
      <c r="J482" t="str">
        <f>INDEX(products!$A$1:$G$49,MATCH(orders!$D482,products!$A$1:$A$49,0),MATCH(orders!J$1,products!$A$1:$G$1,0))</f>
        <v>Exc</v>
      </c>
      <c r="K482" t="str">
        <f>INDEX(products!$A$1:$G$49,MATCH(orders!$D482,products!$A$1:$A$49,0),MATCH(orders!K$1,products!$A$1:$G$1,0))</f>
        <v>M</v>
      </c>
      <c r="L482" s="4">
        <f>INDEX(products!$A$1:$G$49,MATCH(orders!$D482,products!$A$1:$A$49,0),MATCH(orders!L$1,products!$A$1:$G$1,0))</f>
        <v>0.2</v>
      </c>
      <c r="M482" s="5">
        <f>INDEX(products!$A$1:$G$49,MATCH(orders!$D482,products!$A$1:$A$49,0),MATCH(orders!M$1,products!$A$1:$G$1,0))</f>
        <v>4.125</v>
      </c>
      <c r="N482" s="5">
        <f t="shared" si="7"/>
        <v>4.125</v>
      </c>
    </row>
    <row r="483" spans="1:14" x14ac:dyDescent="0.4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INDEX(customers!$A$1:$I$1001,MATCH(orders!$C483,customers!$A$1:$A$1001,0),MATCH(orders!F$1,customers!$A$1:$I$1,0))</f>
        <v>Nanny Izhakov</v>
      </c>
      <c r="G483" s="2" t="str">
        <f>INDEX(customers!$A$1:$I$1001,MATCH(orders!$C483,customers!$A$1:$A$1001,0),MATCH(orders!G$1,customers!$A$1:$I$1,0))</f>
        <v>No</v>
      </c>
      <c r="H483" s="2" t="str">
        <f>INDEX(customers!$A$1:$I$1001,MATCH(orders!$C483,customers!$A$1:$A$1001,0),MATCH(orders!H$1,customers!$A$1:$I$1,0))</f>
        <v>Seaton</v>
      </c>
      <c r="I483" s="2" t="str">
        <f>INDEX(customers!$A$1:$I$1001,MATCH(orders!$C483,customers!$A$1:$A$1001,0),MATCH(orders!I$1,customers!$A$1:$I$1,0))</f>
        <v>United Kingdom</v>
      </c>
      <c r="J483" t="str">
        <f>INDEX(products!$A$1:$G$49,MATCH(orders!$D483,products!$A$1:$A$49,0),MATCH(orders!J$1,products!$A$1:$G$1,0))</f>
        <v>Rob</v>
      </c>
      <c r="K483" t="str">
        <f>INDEX(products!$A$1:$G$49,MATCH(orders!$D483,products!$A$1:$A$49,0),MATCH(orders!K$1,products!$A$1:$G$1,0))</f>
        <v>L</v>
      </c>
      <c r="L483" s="4">
        <f>INDEX(products!$A$1:$G$49,MATCH(orders!$D483,products!$A$1:$A$49,0),MATCH(orders!L$1,products!$A$1:$G$1,0))</f>
        <v>1</v>
      </c>
      <c r="M483" s="5">
        <f>INDEX(products!$A$1:$G$49,MATCH(orders!$D483,products!$A$1:$A$49,0),MATCH(orders!M$1,products!$A$1:$G$1,0))</f>
        <v>11.95</v>
      </c>
      <c r="N483" s="5">
        <f t="shared" si="7"/>
        <v>23.9</v>
      </c>
    </row>
    <row r="484" spans="1:14" x14ac:dyDescent="0.4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INDEX(customers!$A$1:$I$1001,MATCH(orders!$C484,customers!$A$1:$A$1001,0),MATCH(orders!F$1,customers!$A$1:$I$1,0))</f>
        <v>Stanly Keets</v>
      </c>
      <c r="G484" s="2" t="str">
        <f>INDEX(customers!$A$1:$I$1001,MATCH(orders!$C484,customers!$A$1:$A$1001,0),MATCH(orders!G$1,customers!$A$1:$I$1,0))</f>
        <v>Yes</v>
      </c>
      <c r="H484" s="2" t="str">
        <f>INDEX(customers!$A$1:$I$1001,MATCH(orders!$C484,customers!$A$1:$A$1001,0),MATCH(orders!H$1,customers!$A$1:$I$1,0))</f>
        <v>Alexandria</v>
      </c>
      <c r="I484" s="2" t="str">
        <f>INDEX(customers!$A$1:$I$1001,MATCH(orders!$C484,customers!$A$1:$A$1001,0),MATCH(orders!I$1,customers!$A$1:$I$1,0))</f>
        <v>United States</v>
      </c>
      <c r="J484" t="str">
        <f>INDEX(products!$A$1:$G$49,MATCH(orders!$D484,products!$A$1:$A$49,0),MATCH(orders!J$1,products!$A$1:$G$1,0))</f>
        <v>Exc</v>
      </c>
      <c r="K484" t="str">
        <f>INDEX(products!$A$1:$G$49,MATCH(orders!$D484,products!$A$1:$A$49,0),MATCH(orders!K$1,products!$A$1:$G$1,0))</f>
        <v>D</v>
      </c>
      <c r="L484" s="4">
        <f>INDEX(products!$A$1:$G$49,MATCH(orders!$D484,products!$A$1:$A$49,0),MATCH(orders!L$1,products!$A$1:$G$1,0))</f>
        <v>2.5</v>
      </c>
      <c r="M484" s="5">
        <f>INDEX(products!$A$1:$G$49,MATCH(orders!$D484,products!$A$1:$A$49,0),MATCH(orders!M$1,products!$A$1:$G$1,0))</f>
        <v>27.945</v>
      </c>
      <c r="N484" s="5">
        <f t="shared" si="7"/>
        <v>139.72499999999999</v>
      </c>
    </row>
    <row r="485" spans="1:14" x14ac:dyDescent="0.4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INDEX(customers!$A$1:$I$1001,MATCH(orders!$C485,customers!$A$1:$A$1001,0),MATCH(orders!F$1,customers!$A$1:$I$1,0))</f>
        <v>Orion Dyott</v>
      </c>
      <c r="G485" s="2" t="str">
        <f>INDEX(customers!$A$1:$I$1001,MATCH(orders!$C485,customers!$A$1:$A$1001,0),MATCH(orders!G$1,customers!$A$1:$I$1,0))</f>
        <v>Yes</v>
      </c>
      <c r="H485" s="2" t="str">
        <f>INDEX(customers!$A$1:$I$1001,MATCH(orders!$C485,customers!$A$1:$A$1001,0),MATCH(orders!H$1,customers!$A$1:$I$1,0))</f>
        <v>Salt Lake City</v>
      </c>
      <c r="I485" s="2" t="str">
        <f>INDEX(customers!$A$1:$I$1001,MATCH(orders!$C485,customers!$A$1:$A$1001,0),MATCH(orders!I$1,customers!$A$1:$I$1,0))</f>
        <v>United States</v>
      </c>
      <c r="J485" t="str">
        <f>INDEX(products!$A$1:$G$49,MATCH(orders!$D485,products!$A$1:$A$49,0),MATCH(orders!J$1,products!$A$1:$G$1,0))</f>
        <v>Lib</v>
      </c>
      <c r="K485" t="str">
        <f>INDEX(products!$A$1:$G$49,MATCH(orders!$D485,products!$A$1:$A$49,0),MATCH(orders!K$1,products!$A$1:$G$1,0))</f>
        <v>D</v>
      </c>
      <c r="L485" s="4">
        <f>INDEX(products!$A$1:$G$49,MATCH(orders!$D485,products!$A$1:$A$49,0),MATCH(orders!L$1,products!$A$1:$G$1,0))</f>
        <v>2.5</v>
      </c>
      <c r="M485" s="5">
        <f>INDEX(products!$A$1:$G$49,MATCH(orders!$D485,products!$A$1:$A$49,0),MATCH(orders!M$1,products!$A$1:$G$1,0))</f>
        <v>29.784999999999997</v>
      </c>
      <c r="N485" s="5">
        <f t="shared" si="7"/>
        <v>59.569999999999993</v>
      </c>
    </row>
    <row r="486" spans="1:14" x14ac:dyDescent="0.4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INDEX(customers!$A$1:$I$1001,MATCH(orders!$C486,customers!$A$1:$A$1001,0),MATCH(orders!F$1,customers!$A$1:$I$1,0))</f>
        <v>Keefer Cake</v>
      </c>
      <c r="G486" s="2" t="str">
        <f>INDEX(customers!$A$1:$I$1001,MATCH(orders!$C486,customers!$A$1:$A$1001,0),MATCH(orders!G$1,customers!$A$1:$I$1,0))</f>
        <v>No</v>
      </c>
      <c r="H486" s="2" t="str">
        <f>INDEX(customers!$A$1:$I$1001,MATCH(orders!$C486,customers!$A$1:$A$1001,0),MATCH(orders!H$1,customers!$A$1:$I$1,0))</f>
        <v>San Jose</v>
      </c>
      <c r="I486" s="2" t="str">
        <f>INDEX(customers!$A$1:$I$1001,MATCH(orders!$C486,customers!$A$1:$A$1001,0),MATCH(orders!I$1,customers!$A$1:$I$1,0))</f>
        <v>United States</v>
      </c>
      <c r="J486" t="str">
        <f>INDEX(products!$A$1:$G$49,MATCH(orders!$D486,products!$A$1:$A$49,0),MATCH(orders!J$1,products!$A$1:$G$1,0))</f>
        <v>Lib</v>
      </c>
      <c r="K486" t="str">
        <f>INDEX(products!$A$1:$G$49,MATCH(orders!$D486,products!$A$1:$A$49,0),MATCH(orders!K$1,products!$A$1:$G$1,0))</f>
        <v>L</v>
      </c>
      <c r="L486" s="4">
        <f>INDEX(products!$A$1:$G$49,MATCH(orders!$D486,products!$A$1:$A$49,0),MATCH(orders!L$1,products!$A$1:$G$1,0))</f>
        <v>0.5</v>
      </c>
      <c r="M486" s="5">
        <f>INDEX(products!$A$1:$G$49,MATCH(orders!$D486,products!$A$1:$A$49,0),MATCH(orders!M$1,products!$A$1:$G$1,0))</f>
        <v>9.51</v>
      </c>
      <c r="N486" s="5">
        <f t="shared" si="7"/>
        <v>57.06</v>
      </c>
    </row>
    <row r="487" spans="1:14" x14ac:dyDescent="0.4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INDEX(customers!$A$1:$I$1001,MATCH(orders!$C487,customers!$A$1:$A$1001,0),MATCH(orders!F$1,customers!$A$1:$I$1,0))</f>
        <v>Morna Hansed</v>
      </c>
      <c r="G487" s="2" t="str">
        <f>INDEX(customers!$A$1:$I$1001,MATCH(orders!$C487,customers!$A$1:$A$1001,0),MATCH(orders!G$1,customers!$A$1:$I$1,0))</f>
        <v>Yes</v>
      </c>
      <c r="H487" s="2" t="str">
        <f>INDEX(customers!$A$1:$I$1001,MATCH(orders!$C487,customers!$A$1:$A$1001,0),MATCH(orders!H$1,customers!$A$1:$I$1,0))</f>
        <v>Tr谩 Mh贸r</v>
      </c>
      <c r="I487" s="2" t="str">
        <f>INDEX(customers!$A$1:$I$1001,MATCH(orders!$C487,customers!$A$1:$A$1001,0),MATCH(orders!I$1,customers!$A$1:$I$1,0))</f>
        <v>Ireland</v>
      </c>
      <c r="J487" t="str">
        <f>INDEX(products!$A$1:$G$49,MATCH(orders!$D487,products!$A$1:$A$49,0),MATCH(orders!J$1,products!$A$1:$G$1,0))</f>
        <v>Rob</v>
      </c>
      <c r="K487" t="str">
        <f>INDEX(products!$A$1:$G$49,MATCH(orders!$D487,products!$A$1:$A$49,0),MATCH(orders!K$1,products!$A$1:$G$1,0))</f>
        <v>L</v>
      </c>
      <c r="L487" s="4">
        <f>INDEX(products!$A$1:$G$49,MATCH(orders!$D487,products!$A$1:$A$49,0),MATCH(orders!L$1,products!$A$1:$G$1,0))</f>
        <v>0.2</v>
      </c>
      <c r="M487" s="5">
        <f>INDEX(products!$A$1:$G$49,MATCH(orders!$D487,products!$A$1:$A$49,0),MATCH(orders!M$1,products!$A$1:$G$1,0))</f>
        <v>3.5849999999999995</v>
      </c>
      <c r="N487" s="5">
        <f t="shared" si="7"/>
        <v>21.509999999999998</v>
      </c>
    </row>
    <row r="488" spans="1:14" x14ac:dyDescent="0.4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INDEX(customers!$A$1:$I$1001,MATCH(orders!$C488,customers!$A$1:$A$1001,0),MATCH(orders!F$1,customers!$A$1:$I$1,0))</f>
        <v>Franny Kienlein</v>
      </c>
      <c r="G488" s="2" t="str">
        <f>INDEX(customers!$A$1:$I$1001,MATCH(orders!$C488,customers!$A$1:$A$1001,0),MATCH(orders!G$1,customers!$A$1:$I$1,0))</f>
        <v>Yes</v>
      </c>
      <c r="H488" s="2" t="str">
        <f>INDEX(customers!$A$1:$I$1001,MATCH(orders!$C488,customers!$A$1:$A$1001,0),MATCH(orders!H$1,customers!$A$1:$I$1,0))</f>
        <v>Coolock</v>
      </c>
      <c r="I488" s="2" t="str">
        <f>INDEX(customers!$A$1:$I$1001,MATCH(orders!$C488,customers!$A$1:$A$1001,0),MATCH(orders!I$1,customers!$A$1:$I$1,0))</f>
        <v>Ireland</v>
      </c>
      <c r="J488" t="str">
        <f>INDEX(products!$A$1:$G$49,MATCH(orders!$D488,products!$A$1:$A$49,0),MATCH(orders!J$1,products!$A$1:$G$1,0))</f>
        <v>Lib</v>
      </c>
      <c r="K488" t="str">
        <f>INDEX(products!$A$1:$G$49,MATCH(orders!$D488,products!$A$1:$A$49,0),MATCH(orders!K$1,products!$A$1:$G$1,0))</f>
        <v>M</v>
      </c>
      <c r="L488" s="4">
        <f>INDEX(products!$A$1:$G$49,MATCH(orders!$D488,products!$A$1:$A$49,0),MATCH(orders!L$1,products!$A$1:$G$1,0))</f>
        <v>0.5</v>
      </c>
      <c r="M488" s="5">
        <f>INDEX(products!$A$1:$G$49,MATCH(orders!$D488,products!$A$1:$A$49,0),MATCH(orders!M$1,products!$A$1:$G$1,0))</f>
        <v>8.73</v>
      </c>
      <c r="N488" s="5">
        <f t="shared" si="7"/>
        <v>52.38</v>
      </c>
    </row>
    <row r="489" spans="1:14" x14ac:dyDescent="0.4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INDEX(customers!$A$1:$I$1001,MATCH(orders!$C489,customers!$A$1:$A$1001,0),MATCH(orders!F$1,customers!$A$1:$I$1,0))</f>
        <v>Klarika Egglestone</v>
      </c>
      <c r="G489" s="2" t="str">
        <f>INDEX(customers!$A$1:$I$1001,MATCH(orders!$C489,customers!$A$1:$A$1001,0),MATCH(orders!G$1,customers!$A$1:$I$1,0))</f>
        <v>No</v>
      </c>
      <c r="H489" s="2" t="str">
        <f>INDEX(customers!$A$1:$I$1001,MATCH(orders!$C489,customers!$A$1:$A$1001,0),MATCH(orders!H$1,customers!$A$1:$I$1,0))</f>
        <v>Coolock</v>
      </c>
      <c r="I489" s="2" t="str">
        <f>INDEX(customers!$A$1:$I$1001,MATCH(orders!$C489,customers!$A$1:$A$1001,0),MATCH(orders!I$1,customers!$A$1:$I$1,0))</f>
        <v>Ireland</v>
      </c>
      <c r="J489" t="str">
        <f>INDEX(products!$A$1:$G$49,MATCH(orders!$D489,products!$A$1:$A$49,0),MATCH(orders!J$1,products!$A$1:$G$1,0))</f>
        <v>Exc</v>
      </c>
      <c r="K489" t="str">
        <f>INDEX(products!$A$1:$G$49,MATCH(orders!$D489,products!$A$1:$A$49,0),MATCH(orders!K$1,products!$A$1:$G$1,0))</f>
        <v>D</v>
      </c>
      <c r="L489" s="4">
        <f>INDEX(products!$A$1:$G$49,MATCH(orders!$D489,products!$A$1:$A$49,0),MATCH(orders!L$1,products!$A$1:$G$1,0))</f>
        <v>1</v>
      </c>
      <c r="M489" s="5">
        <f>INDEX(products!$A$1:$G$49,MATCH(orders!$D489,products!$A$1:$A$49,0),MATCH(orders!M$1,products!$A$1:$G$1,0))</f>
        <v>12.15</v>
      </c>
      <c r="N489" s="5">
        <f t="shared" si="7"/>
        <v>72.900000000000006</v>
      </c>
    </row>
    <row r="490" spans="1:14" x14ac:dyDescent="0.4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INDEX(customers!$A$1:$I$1001,MATCH(orders!$C490,customers!$A$1:$A$1001,0),MATCH(orders!F$1,customers!$A$1:$I$1,0))</f>
        <v>Becky Semkins</v>
      </c>
      <c r="G490" s="2" t="str">
        <f>INDEX(customers!$A$1:$I$1001,MATCH(orders!$C490,customers!$A$1:$A$1001,0),MATCH(orders!G$1,customers!$A$1:$I$1,0))</f>
        <v>Yes</v>
      </c>
      <c r="H490" s="2" t="str">
        <f>INDEX(customers!$A$1:$I$1001,MATCH(orders!$C490,customers!$A$1:$A$1001,0),MATCH(orders!H$1,customers!$A$1:$I$1,0))</f>
        <v>Kinnegad</v>
      </c>
      <c r="I490" s="2" t="str">
        <f>INDEX(customers!$A$1:$I$1001,MATCH(orders!$C490,customers!$A$1:$A$1001,0),MATCH(orders!I$1,customers!$A$1:$I$1,0))</f>
        <v>Ireland</v>
      </c>
      <c r="J490" t="str">
        <f>INDEX(products!$A$1:$G$49,MATCH(orders!$D490,products!$A$1:$A$49,0),MATCH(orders!J$1,products!$A$1:$G$1,0))</f>
        <v>Rob</v>
      </c>
      <c r="K490" t="str">
        <f>INDEX(products!$A$1:$G$49,MATCH(orders!$D490,products!$A$1:$A$49,0),MATCH(orders!K$1,products!$A$1:$G$1,0))</f>
        <v>M</v>
      </c>
      <c r="L490" s="4">
        <f>INDEX(products!$A$1:$G$49,MATCH(orders!$D490,products!$A$1:$A$49,0),MATCH(orders!L$1,products!$A$1:$G$1,0))</f>
        <v>0.2</v>
      </c>
      <c r="M490" s="5">
        <f>INDEX(products!$A$1:$G$49,MATCH(orders!$D490,products!$A$1:$A$49,0),MATCH(orders!M$1,products!$A$1:$G$1,0))</f>
        <v>2.9849999999999999</v>
      </c>
      <c r="N490" s="5">
        <f t="shared" si="7"/>
        <v>14.924999999999999</v>
      </c>
    </row>
    <row r="491" spans="1:14" x14ac:dyDescent="0.4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INDEX(customers!$A$1:$I$1001,MATCH(orders!$C491,customers!$A$1:$A$1001,0),MATCH(orders!F$1,customers!$A$1:$I$1,0))</f>
        <v>Sean Lorenzetti</v>
      </c>
      <c r="G491" s="2" t="str">
        <f>INDEX(customers!$A$1:$I$1001,MATCH(orders!$C491,customers!$A$1:$A$1001,0),MATCH(orders!G$1,customers!$A$1:$I$1,0))</f>
        <v>No</v>
      </c>
      <c r="H491" s="2" t="str">
        <f>INDEX(customers!$A$1:$I$1001,MATCH(orders!$C491,customers!$A$1:$A$1001,0),MATCH(orders!H$1,customers!$A$1:$I$1,0))</f>
        <v>El Paso</v>
      </c>
      <c r="I491" s="2" t="str">
        <f>INDEX(customers!$A$1:$I$1001,MATCH(orders!$C491,customers!$A$1:$A$1001,0),MATCH(orders!I$1,customers!$A$1:$I$1,0))</f>
        <v>United States</v>
      </c>
      <c r="J491" t="str">
        <f>INDEX(products!$A$1:$G$49,MATCH(orders!$D491,products!$A$1:$A$49,0),MATCH(orders!J$1,products!$A$1:$G$1,0))</f>
        <v>Lib</v>
      </c>
      <c r="K491" t="str">
        <f>INDEX(products!$A$1:$G$49,MATCH(orders!$D491,products!$A$1:$A$49,0),MATCH(orders!K$1,products!$A$1:$G$1,0))</f>
        <v>L</v>
      </c>
      <c r="L491" s="4">
        <f>INDEX(products!$A$1:$G$49,MATCH(orders!$D491,products!$A$1:$A$49,0),MATCH(orders!L$1,products!$A$1:$G$1,0))</f>
        <v>1</v>
      </c>
      <c r="M491" s="5">
        <f>INDEX(products!$A$1:$G$49,MATCH(orders!$D491,products!$A$1:$A$49,0),MATCH(orders!M$1,products!$A$1:$G$1,0))</f>
        <v>15.85</v>
      </c>
      <c r="N491" s="5">
        <f t="shared" si="7"/>
        <v>95.1</v>
      </c>
    </row>
    <row r="492" spans="1:14" x14ac:dyDescent="0.4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INDEX(customers!$A$1:$I$1001,MATCH(orders!$C492,customers!$A$1:$A$1001,0),MATCH(orders!F$1,customers!$A$1:$I$1,0))</f>
        <v>Bob Giannazzi</v>
      </c>
      <c r="G492" s="2" t="str">
        <f>INDEX(customers!$A$1:$I$1001,MATCH(orders!$C492,customers!$A$1:$A$1001,0),MATCH(orders!G$1,customers!$A$1:$I$1,0))</f>
        <v>No</v>
      </c>
      <c r="H492" s="2" t="str">
        <f>INDEX(customers!$A$1:$I$1001,MATCH(orders!$C492,customers!$A$1:$A$1001,0),MATCH(orders!H$1,customers!$A$1:$I$1,0))</f>
        <v>Fort Lauderdale</v>
      </c>
      <c r="I492" s="2" t="str">
        <f>INDEX(customers!$A$1:$I$1001,MATCH(orders!$C492,customers!$A$1:$A$1001,0),MATCH(orders!I$1,customers!$A$1:$I$1,0))</f>
        <v>United States</v>
      </c>
      <c r="J492" t="str">
        <f>INDEX(products!$A$1:$G$49,MATCH(orders!$D492,products!$A$1:$A$49,0),MATCH(orders!J$1,products!$A$1:$G$1,0))</f>
        <v>Lib</v>
      </c>
      <c r="K492" t="str">
        <f>INDEX(products!$A$1:$G$49,MATCH(orders!$D492,products!$A$1:$A$49,0),MATCH(orders!K$1,products!$A$1:$G$1,0))</f>
        <v>D</v>
      </c>
      <c r="L492" s="4">
        <f>INDEX(products!$A$1:$G$49,MATCH(orders!$D492,products!$A$1:$A$49,0),MATCH(orders!L$1,products!$A$1:$G$1,0))</f>
        <v>0.5</v>
      </c>
      <c r="M492" s="5">
        <f>INDEX(products!$A$1:$G$49,MATCH(orders!$D492,products!$A$1:$A$49,0),MATCH(orders!M$1,products!$A$1:$G$1,0))</f>
        <v>7.77</v>
      </c>
      <c r="N492" s="5">
        <f t="shared" si="7"/>
        <v>15.54</v>
      </c>
    </row>
    <row r="493" spans="1:14" x14ac:dyDescent="0.4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INDEX(customers!$A$1:$I$1001,MATCH(orders!$C493,customers!$A$1:$A$1001,0),MATCH(orders!F$1,customers!$A$1:$I$1,0))</f>
        <v>Kendra Backshell</v>
      </c>
      <c r="G493" s="2" t="str">
        <f>INDEX(customers!$A$1:$I$1001,MATCH(orders!$C493,customers!$A$1:$A$1001,0),MATCH(orders!G$1,customers!$A$1:$I$1,0))</f>
        <v>No</v>
      </c>
      <c r="H493" s="2" t="str">
        <f>INDEX(customers!$A$1:$I$1001,MATCH(orders!$C493,customers!$A$1:$A$1001,0),MATCH(orders!H$1,customers!$A$1:$I$1,0))</f>
        <v>Indianapolis</v>
      </c>
      <c r="I493" s="2" t="str">
        <f>INDEX(customers!$A$1:$I$1001,MATCH(orders!$C493,customers!$A$1:$A$1001,0),MATCH(orders!I$1,customers!$A$1:$I$1,0))</f>
        <v>United States</v>
      </c>
      <c r="J493" t="str">
        <f>INDEX(products!$A$1:$G$49,MATCH(orders!$D493,products!$A$1:$A$49,0),MATCH(orders!J$1,products!$A$1:$G$1,0))</f>
        <v>Lib</v>
      </c>
      <c r="K493" t="str">
        <f>INDEX(products!$A$1:$G$49,MATCH(orders!$D493,products!$A$1:$A$49,0),MATCH(orders!K$1,products!$A$1:$G$1,0))</f>
        <v>D</v>
      </c>
      <c r="L493" s="4">
        <f>INDEX(products!$A$1:$G$49,MATCH(orders!$D493,products!$A$1:$A$49,0),MATCH(orders!L$1,products!$A$1:$G$1,0))</f>
        <v>0.2</v>
      </c>
      <c r="M493" s="5">
        <f>INDEX(products!$A$1:$G$49,MATCH(orders!$D493,products!$A$1:$A$49,0),MATCH(orders!M$1,products!$A$1:$G$1,0))</f>
        <v>3.8849999999999998</v>
      </c>
      <c r="N493" s="5">
        <f t="shared" si="7"/>
        <v>23.31</v>
      </c>
    </row>
    <row r="494" spans="1:14" x14ac:dyDescent="0.4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INDEX(customers!$A$1:$I$1001,MATCH(orders!$C494,customers!$A$1:$A$1001,0),MATCH(orders!F$1,customers!$A$1:$I$1,0))</f>
        <v>Uriah Lethbrig</v>
      </c>
      <c r="G494" s="2" t="str">
        <f>INDEX(customers!$A$1:$I$1001,MATCH(orders!$C494,customers!$A$1:$A$1001,0),MATCH(orders!G$1,customers!$A$1:$I$1,0))</f>
        <v>Yes</v>
      </c>
      <c r="H494" s="2" t="str">
        <f>INDEX(customers!$A$1:$I$1001,MATCH(orders!$C494,customers!$A$1:$A$1001,0),MATCH(orders!H$1,customers!$A$1:$I$1,0))</f>
        <v>Milwaukee</v>
      </c>
      <c r="I494" s="2" t="str">
        <f>INDEX(customers!$A$1:$I$1001,MATCH(orders!$C494,customers!$A$1:$A$1001,0),MATCH(orders!I$1,customers!$A$1:$I$1,0))</f>
        <v>United States</v>
      </c>
      <c r="J494" t="str">
        <f>INDEX(products!$A$1:$G$49,MATCH(orders!$D494,products!$A$1:$A$49,0),MATCH(orders!J$1,products!$A$1:$G$1,0))</f>
        <v>Exc</v>
      </c>
      <c r="K494" t="str">
        <f>INDEX(products!$A$1:$G$49,MATCH(orders!$D494,products!$A$1:$A$49,0),MATCH(orders!K$1,products!$A$1:$G$1,0))</f>
        <v>M</v>
      </c>
      <c r="L494" s="4">
        <f>INDEX(products!$A$1:$G$49,MATCH(orders!$D494,products!$A$1:$A$49,0),MATCH(orders!L$1,products!$A$1:$G$1,0))</f>
        <v>0.2</v>
      </c>
      <c r="M494" s="5">
        <f>INDEX(products!$A$1:$G$49,MATCH(orders!$D494,products!$A$1:$A$49,0),MATCH(orders!M$1,products!$A$1:$G$1,0))</f>
        <v>4.125</v>
      </c>
      <c r="N494" s="5">
        <f t="shared" si="7"/>
        <v>4.125</v>
      </c>
    </row>
    <row r="495" spans="1:14" x14ac:dyDescent="0.4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INDEX(customers!$A$1:$I$1001,MATCH(orders!$C495,customers!$A$1:$A$1001,0),MATCH(orders!F$1,customers!$A$1:$I$1,0))</f>
        <v>Sky Farnish</v>
      </c>
      <c r="G495" s="2" t="str">
        <f>INDEX(customers!$A$1:$I$1001,MATCH(orders!$C495,customers!$A$1:$A$1001,0),MATCH(orders!G$1,customers!$A$1:$I$1,0))</f>
        <v>No</v>
      </c>
      <c r="H495" s="2" t="str">
        <f>INDEX(customers!$A$1:$I$1001,MATCH(orders!$C495,customers!$A$1:$A$1001,0),MATCH(orders!H$1,customers!$A$1:$I$1,0))</f>
        <v>Eaton</v>
      </c>
      <c r="I495" s="2" t="str">
        <f>INDEX(customers!$A$1:$I$1001,MATCH(orders!$C495,customers!$A$1:$A$1001,0),MATCH(orders!I$1,customers!$A$1:$I$1,0))</f>
        <v>United Kingdom</v>
      </c>
      <c r="J495" t="str">
        <f>INDEX(products!$A$1:$G$49,MATCH(orders!$D495,products!$A$1:$A$49,0),MATCH(orders!J$1,products!$A$1:$G$1,0))</f>
        <v>Rob</v>
      </c>
      <c r="K495" t="str">
        <f>INDEX(products!$A$1:$G$49,MATCH(orders!$D495,products!$A$1:$A$49,0),MATCH(orders!K$1,products!$A$1:$G$1,0))</f>
        <v>M</v>
      </c>
      <c r="L495" s="4">
        <f>INDEX(products!$A$1:$G$49,MATCH(orders!$D495,products!$A$1:$A$49,0),MATCH(orders!L$1,products!$A$1:$G$1,0))</f>
        <v>0.5</v>
      </c>
      <c r="M495" s="5">
        <f>INDEX(products!$A$1:$G$49,MATCH(orders!$D495,products!$A$1:$A$49,0),MATCH(orders!M$1,products!$A$1:$G$1,0))</f>
        <v>5.97</v>
      </c>
      <c r="N495" s="5">
        <f t="shared" si="7"/>
        <v>35.82</v>
      </c>
    </row>
    <row r="496" spans="1:14" x14ac:dyDescent="0.4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INDEX(customers!$A$1:$I$1001,MATCH(orders!$C496,customers!$A$1:$A$1001,0),MATCH(orders!F$1,customers!$A$1:$I$1,0))</f>
        <v>Felicia Jecock</v>
      </c>
      <c r="G496" s="2" t="str">
        <f>INDEX(customers!$A$1:$I$1001,MATCH(orders!$C496,customers!$A$1:$A$1001,0),MATCH(orders!G$1,customers!$A$1:$I$1,0))</f>
        <v>No</v>
      </c>
      <c r="H496" s="2" t="str">
        <f>INDEX(customers!$A$1:$I$1001,MATCH(orders!$C496,customers!$A$1:$A$1001,0),MATCH(orders!H$1,customers!$A$1:$I$1,0))</f>
        <v>Baton Rouge</v>
      </c>
      <c r="I496" s="2" t="str">
        <f>INDEX(customers!$A$1:$I$1001,MATCH(orders!$C496,customers!$A$1:$A$1001,0),MATCH(orders!I$1,customers!$A$1:$I$1,0))</f>
        <v>United States</v>
      </c>
      <c r="J496" t="str">
        <f>INDEX(products!$A$1:$G$49,MATCH(orders!$D496,products!$A$1:$A$49,0),MATCH(orders!J$1,products!$A$1:$G$1,0))</f>
        <v>Lib</v>
      </c>
      <c r="K496" t="str">
        <f>INDEX(products!$A$1:$G$49,MATCH(orders!$D496,products!$A$1:$A$49,0),MATCH(orders!K$1,products!$A$1:$G$1,0))</f>
        <v>L</v>
      </c>
      <c r="L496" s="4">
        <f>INDEX(products!$A$1:$G$49,MATCH(orders!$D496,products!$A$1:$A$49,0),MATCH(orders!L$1,products!$A$1:$G$1,0))</f>
        <v>1</v>
      </c>
      <c r="M496" s="5">
        <f>INDEX(products!$A$1:$G$49,MATCH(orders!$D496,products!$A$1:$A$49,0),MATCH(orders!M$1,products!$A$1:$G$1,0))</f>
        <v>15.85</v>
      </c>
      <c r="N496" s="5">
        <f t="shared" si="7"/>
        <v>31.7</v>
      </c>
    </row>
    <row r="497" spans="1:14" x14ac:dyDescent="0.4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INDEX(customers!$A$1:$I$1001,MATCH(orders!$C497,customers!$A$1:$A$1001,0),MATCH(orders!F$1,customers!$A$1:$I$1,0))</f>
        <v>Currey MacAllister</v>
      </c>
      <c r="G497" s="2" t="str">
        <f>INDEX(customers!$A$1:$I$1001,MATCH(orders!$C497,customers!$A$1:$A$1001,0),MATCH(orders!G$1,customers!$A$1:$I$1,0))</f>
        <v>Yes</v>
      </c>
      <c r="H497" s="2" t="str">
        <f>INDEX(customers!$A$1:$I$1001,MATCH(orders!$C497,customers!$A$1:$A$1001,0),MATCH(orders!H$1,customers!$A$1:$I$1,0))</f>
        <v>Danbury</v>
      </c>
      <c r="I497" s="2" t="str">
        <f>INDEX(customers!$A$1:$I$1001,MATCH(orders!$C497,customers!$A$1:$A$1001,0),MATCH(orders!I$1,customers!$A$1:$I$1,0))</f>
        <v>United States</v>
      </c>
      <c r="J497" t="str">
        <f>INDEX(products!$A$1:$G$49,MATCH(orders!$D497,products!$A$1:$A$49,0),MATCH(orders!J$1,products!$A$1:$G$1,0))</f>
        <v>Lib</v>
      </c>
      <c r="K497" t="str">
        <f>INDEX(products!$A$1:$G$49,MATCH(orders!$D497,products!$A$1:$A$49,0),MATCH(orders!K$1,products!$A$1:$G$1,0))</f>
        <v>L</v>
      </c>
      <c r="L497" s="4">
        <f>INDEX(products!$A$1:$G$49,MATCH(orders!$D497,products!$A$1:$A$49,0),MATCH(orders!L$1,products!$A$1:$G$1,0))</f>
        <v>1</v>
      </c>
      <c r="M497" s="5">
        <f>INDEX(products!$A$1:$G$49,MATCH(orders!$D497,products!$A$1:$A$49,0),MATCH(orders!M$1,products!$A$1:$G$1,0))</f>
        <v>15.85</v>
      </c>
      <c r="N497" s="5">
        <f t="shared" si="7"/>
        <v>79.25</v>
      </c>
    </row>
    <row r="498" spans="1:14" x14ac:dyDescent="0.4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INDEX(customers!$A$1:$I$1001,MATCH(orders!$C498,customers!$A$1:$A$1001,0),MATCH(orders!F$1,customers!$A$1:$I$1,0))</f>
        <v>Hamlen Pallister</v>
      </c>
      <c r="G498" s="2" t="str">
        <f>INDEX(customers!$A$1:$I$1001,MATCH(orders!$C498,customers!$A$1:$A$1001,0),MATCH(orders!G$1,customers!$A$1:$I$1,0))</f>
        <v>No</v>
      </c>
      <c r="H498" s="2" t="str">
        <f>INDEX(customers!$A$1:$I$1001,MATCH(orders!$C498,customers!$A$1:$A$1001,0),MATCH(orders!H$1,customers!$A$1:$I$1,0))</f>
        <v>Pensacola</v>
      </c>
      <c r="I498" s="2" t="str">
        <f>INDEX(customers!$A$1:$I$1001,MATCH(orders!$C498,customers!$A$1:$A$1001,0),MATCH(orders!I$1,customers!$A$1:$I$1,0))</f>
        <v>United States</v>
      </c>
      <c r="J498" t="str">
        <f>INDEX(products!$A$1:$G$49,MATCH(orders!$D498,products!$A$1:$A$49,0),MATCH(orders!J$1,products!$A$1:$G$1,0))</f>
        <v>Exc</v>
      </c>
      <c r="K498" t="str">
        <f>INDEX(products!$A$1:$G$49,MATCH(orders!$D498,products!$A$1:$A$49,0),MATCH(orders!K$1,products!$A$1:$G$1,0))</f>
        <v>D</v>
      </c>
      <c r="L498" s="4">
        <f>INDEX(products!$A$1:$G$49,MATCH(orders!$D498,products!$A$1:$A$49,0),MATCH(orders!L$1,products!$A$1:$G$1,0))</f>
        <v>0.2</v>
      </c>
      <c r="M498" s="5">
        <f>INDEX(products!$A$1:$G$49,MATCH(orders!$D498,products!$A$1:$A$49,0),MATCH(orders!M$1,products!$A$1:$G$1,0))</f>
        <v>3.645</v>
      </c>
      <c r="N498" s="5">
        <f t="shared" si="7"/>
        <v>10.935</v>
      </c>
    </row>
    <row r="499" spans="1:14" x14ac:dyDescent="0.4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INDEX(customers!$A$1:$I$1001,MATCH(orders!$C499,customers!$A$1:$A$1001,0),MATCH(orders!F$1,customers!$A$1:$I$1,0))</f>
        <v>Chantal Mersh</v>
      </c>
      <c r="G499" s="2" t="str">
        <f>INDEX(customers!$A$1:$I$1001,MATCH(orders!$C499,customers!$A$1:$A$1001,0),MATCH(orders!G$1,customers!$A$1:$I$1,0))</f>
        <v>No</v>
      </c>
      <c r="H499" s="2" t="str">
        <f>INDEX(customers!$A$1:$I$1001,MATCH(orders!$C499,customers!$A$1:$A$1001,0),MATCH(orders!H$1,customers!$A$1:$I$1,0))</f>
        <v>Milltown</v>
      </c>
      <c r="I499" s="2" t="str">
        <f>INDEX(customers!$A$1:$I$1001,MATCH(orders!$C499,customers!$A$1:$A$1001,0),MATCH(orders!I$1,customers!$A$1:$I$1,0))</f>
        <v>Ireland</v>
      </c>
      <c r="J499" t="str">
        <f>INDEX(products!$A$1:$G$49,MATCH(orders!$D499,products!$A$1:$A$49,0),MATCH(orders!J$1,products!$A$1:$G$1,0))</f>
        <v>Ara</v>
      </c>
      <c r="K499" t="str">
        <f>INDEX(products!$A$1:$G$49,MATCH(orders!$D499,products!$A$1:$A$49,0),MATCH(orders!K$1,products!$A$1:$G$1,0))</f>
        <v>D</v>
      </c>
      <c r="L499" s="4">
        <f>INDEX(products!$A$1:$G$49,MATCH(orders!$D499,products!$A$1:$A$49,0),MATCH(orders!L$1,products!$A$1:$G$1,0))</f>
        <v>1</v>
      </c>
      <c r="M499" s="5">
        <f>INDEX(products!$A$1:$G$49,MATCH(orders!$D499,products!$A$1:$A$49,0),MATCH(orders!M$1,products!$A$1:$G$1,0))</f>
        <v>9.9499999999999993</v>
      </c>
      <c r="N499" s="5">
        <f t="shared" si="7"/>
        <v>39.799999999999997</v>
      </c>
    </row>
    <row r="500" spans="1:14" x14ac:dyDescent="0.4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INDEX(customers!$A$1:$I$1001,MATCH(orders!$C500,customers!$A$1:$A$1001,0),MATCH(orders!F$1,customers!$A$1:$I$1,0))</f>
        <v>Marja Urion</v>
      </c>
      <c r="G500" s="2" t="str">
        <f>INDEX(customers!$A$1:$I$1001,MATCH(orders!$C500,customers!$A$1:$A$1001,0),MATCH(orders!G$1,customers!$A$1:$I$1,0))</f>
        <v>Yes</v>
      </c>
      <c r="H500" s="2" t="str">
        <f>INDEX(customers!$A$1:$I$1001,MATCH(orders!$C500,customers!$A$1:$A$1001,0),MATCH(orders!H$1,customers!$A$1:$I$1,0))</f>
        <v>Virginia</v>
      </c>
      <c r="I500" s="2" t="str">
        <f>INDEX(customers!$A$1:$I$1001,MATCH(orders!$C500,customers!$A$1:$A$1001,0),MATCH(orders!I$1,customers!$A$1:$I$1,0))</f>
        <v>Ireland</v>
      </c>
      <c r="J500" t="str">
        <f>INDEX(products!$A$1:$G$49,MATCH(orders!$D500,products!$A$1:$A$49,0),MATCH(orders!J$1,products!$A$1:$G$1,0))</f>
        <v>Rob</v>
      </c>
      <c r="K500" t="str">
        <f>INDEX(products!$A$1:$G$49,MATCH(orders!$D500,products!$A$1:$A$49,0),MATCH(orders!K$1,products!$A$1:$G$1,0))</f>
        <v>M</v>
      </c>
      <c r="L500" s="4">
        <f>INDEX(products!$A$1:$G$49,MATCH(orders!$D500,products!$A$1:$A$49,0),MATCH(orders!L$1,products!$A$1:$G$1,0))</f>
        <v>1</v>
      </c>
      <c r="M500" s="5">
        <f>INDEX(products!$A$1:$G$49,MATCH(orders!$D500,products!$A$1:$A$49,0),MATCH(orders!M$1,products!$A$1:$G$1,0))</f>
        <v>9.9499999999999993</v>
      </c>
      <c r="N500" s="5">
        <f t="shared" si="7"/>
        <v>49.75</v>
      </c>
    </row>
    <row r="501" spans="1:14" x14ac:dyDescent="0.4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INDEX(customers!$A$1:$I$1001,MATCH(orders!$C501,customers!$A$1:$A$1001,0),MATCH(orders!F$1,customers!$A$1:$I$1,0))</f>
        <v>Malynda Purbrick</v>
      </c>
      <c r="G501" s="2" t="str">
        <f>INDEX(customers!$A$1:$I$1001,MATCH(orders!$C501,customers!$A$1:$A$1001,0),MATCH(orders!G$1,customers!$A$1:$I$1,0))</f>
        <v>Yes</v>
      </c>
      <c r="H501" s="2" t="str">
        <f>INDEX(customers!$A$1:$I$1001,MATCH(orders!$C501,customers!$A$1:$A$1001,0),MATCH(orders!H$1,customers!$A$1:$I$1,0))</f>
        <v>Balally</v>
      </c>
      <c r="I501" s="2" t="str">
        <f>INDEX(customers!$A$1:$I$1001,MATCH(orders!$C501,customers!$A$1:$A$1001,0),MATCH(orders!I$1,customers!$A$1:$I$1,0))</f>
        <v>Ireland</v>
      </c>
      <c r="J501" t="str">
        <f>INDEX(products!$A$1:$G$49,MATCH(orders!$D501,products!$A$1:$A$49,0),MATCH(orders!J$1,products!$A$1:$G$1,0))</f>
        <v>Rob</v>
      </c>
      <c r="K501" t="str">
        <f>INDEX(products!$A$1:$G$49,MATCH(orders!$D501,products!$A$1:$A$49,0),MATCH(orders!K$1,products!$A$1:$G$1,0))</f>
        <v>D</v>
      </c>
      <c r="L501" s="4">
        <f>INDEX(products!$A$1:$G$49,MATCH(orders!$D501,products!$A$1:$A$49,0),MATCH(orders!L$1,products!$A$1:$G$1,0))</f>
        <v>0.2</v>
      </c>
      <c r="M501" s="5">
        <f>INDEX(products!$A$1:$G$49,MATCH(orders!$D501,products!$A$1:$A$49,0),MATCH(orders!M$1,products!$A$1:$G$1,0))</f>
        <v>2.6849999999999996</v>
      </c>
      <c r="N501" s="5">
        <f t="shared" si="7"/>
        <v>8.0549999999999997</v>
      </c>
    </row>
    <row r="502" spans="1:14" x14ac:dyDescent="0.4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INDEX(customers!$A$1:$I$1001,MATCH(orders!$C502,customers!$A$1:$A$1001,0),MATCH(orders!F$1,customers!$A$1:$I$1,0))</f>
        <v>Alf Housaman</v>
      </c>
      <c r="G502" s="2" t="str">
        <f>INDEX(customers!$A$1:$I$1001,MATCH(orders!$C502,customers!$A$1:$A$1001,0),MATCH(orders!G$1,customers!$A$1:$I$1,0))</f>
        <v>No</v>
      </c>
      <c r="H502" s="2" t="str">
        <f>INDEX(customers!$A$1:$I$1001,MATCH(orders!$C502,customers!$A$1:$A$1001,0),MATCH(orders!H$1,customers!$A$1:$I$1,0))</f>
        <v>Grand Rapids</v>
      </c>
      <c r="I502" s="2" t="str">
        <f>INDEX(customers!$A$1:$I$1001,MATCH(orders!$C502,customers!$A$1:$A$1001,0),MATCH(orders!I$1,customers!$A$1:$I$1,0))</f>
        <v>United States</v>
      </c>
      <c r="J502" t="str">
        <f>INDEX(products!$A$1:$G$49,MATCH(orders!$D502,products!$A$1:$A$49,0),MATCH(orders!J$1,products!$A$1:$G$1,0))</f>
        <v>Rob</v>
      </c>
      <c r="K502" t="str">
        <f>INDEX(products!$A$1:$G$49,MATCH(orders!$D502,products!$A$1:$A$49,0),MATCH(orders!K$1,products!$A$1:$G$1,0))</f>
        <v>L</v>
      </c>
      <c r="L502" s="4">
        <f>INDEX(products!$A$1:$G$49,MATCH(orders!$D502,products!$A$1:$A$49,0),MATCH(orders!L$1,products!$A$1:$G$1,0))</f>
        <v>1</v>
      </c>
      <c r="M502" s="5">
        <f>INDEX(products!$A$1:$G$49,MATCH(orders!$D502,products!$A$1:$A$49,0),MATCH(orders!M$1,products!$A$1:$G$1,0))</f>
        <v>11.95</v>
      </c>
      <c r="N502" s="5">
        <f t="shared" si="7"/>
        <v>47.8</v>
      </c>
    </row>
    <row r="503" spans="1:14" x14ac:dyDescent="0.4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INDEX(customers!$A$1:$I$1001,MATCH(orders!$C503,customers!$A$1:$A$1001,0),MATCH(orders!F$1,customers!$A$1:$I$1,0))</f>
        <v>Gladi Ducker</v>
      </c>
      <c r="G503" s="2" t="str">
        <f>INDEX(customers!$A$1:$I$1001,MATCH(orders!$C503,customers!$A$1:$A$1001,0),MATCH(orders!G$1,customers!$A$1:$I$1,0))</f>
        <v>No</v>
      </c>
      <c r="H503" s="2" t="str">
        <f>INDEX(customers!$A$1:$I$1001,MATCH(orders!$C503,customers!$A$1:$A$1001,0),MATCH(orders!H$1,customers!$A$1:$I$1,0))</f>
        <v>Belfast</v>
      </c>
      <c r="I503" s="2" t="str">
        <f>INDEX(customers!$A$1:$I$1001,MATCH(orders!$C503,customers!$A$1:$A$1001,0),MATCH(orders!I$1,customers!$A$1:$I$1,0))</f>
        <v>United Kingdom</v>
      </c>
      <c r="J503" t="str">
        <f>INDEX(products!$A$1:$G$49,MATCH(orders!$D503,products!$A$1:$A$49,0),MATCH(orders!J$1,products!$A$1:$G$1,0))</f>
        <v>Rob</v>
      </c>
      <c r="K503" t="str">
        <f>INDEX(products!$A$1:$G$49,MATCH(orders!$D503,products!$A$1:$A$49,0),MATCH(orders!K$1,products!$A$1:$G$1,0))</f>
        <v>M</v>
      </c>
      <c r="L503" s="4">
        <f>INDEX(products!$A$1:$G$49,MATCH(orders!$D503,products!$A$1:$A$49,0),MATCH(orders!L$1,products!$A$1:$G$1,0))</f>
        <v>0.2</v>
      </c>
      <c r="M503" s="5">
        <f>INDEX(products!$A$1:$G$49,MATCH(orders!$D503,products!$A$1:$A$49,0),MATCH(orders!M$1,products!$A$1:$G$1,0))</f>
        <v>2.9849999999999999</v>
      </c>
      <c r="N503" s="5">
        <f t="shared" si="7"/>
        <v>11.94</v>
      </c>
    </row>
    <row r="504" spans="1:14" x14ac:dyDescent="0.4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INDEX(customers!$A$1:$I$1001,MATCH(orders!$C504,customers!$A$1:$A$1001,0),MATCH(orders!F$1,customers!$A$1:$I$1,0))</f>
        <v>Gladi Ducker</v>
      </c>
      <c r="G504" s="2" t="str">
        <f>INDEX(customers!$A$1:$I$1001,MATCH(orders!$C504,customers!$A$1:$A$1001,0),MATCH(orders!G$1,customers!$A$1:$I$1,0))</f>
        <v>No</v>
      </c>
      <c r="H504" s="2" t="str">
        <f>INDEX(customers!$A$1:$I$1001,MATCH(orders!$C504,customers!$A$1:$A$1001,0),MATCH(orders!H$1,customers!$A$1:$I$1,0))</f>
        <v>Belfast</v>
      </c>
      <c r="I504" s="2" t="str">
        <f>INDEX(customers!$A$1:$I$1001,MATCH(orders!$C504,customers!$A$1:$A$1001,0),MATCH(orders!I$1,customers!$A$1:$I$1,0))</f>
        <v>United Kingdom</v>
      </c>
      <c r="J504" t="str">
        <f>INDEX(products!$A$1:$G$49,MATCH(orders!$D504,products!$A$1:$A$49,0),MATCH(orders!J$1,products!$A$1:$G$1,0))</f>
        <v>Exc</v>
      </c>
      <c r="K504" t="str">
        <f>INDEX(products!$A$1:$G$49,MATCH(orders!$D504,products!$A$1:$A$49,0),MATCH(orders!K$1,products!$A$1:$G$1,0))</f>
        <v>M</v>
      </c>
      <c r="L504" s="4">
        <f>INDEX(products!$A$1:$G$49,MATCH(orders!$D504,products!$A$1:$A$49,0),MATCH(orders!L$1,products!$A$1:$G$1,0))</f>
        <v>0.2</v>
      </c>
      <c r="M504" s="5">
        <f>INDEX(products!$A$1:$G$49,MATCH(orders!$D504,products!$A$1:$A$49,0),MATCH(orders!M$1,products!$A$1:$G$1,0))</f>
        <v>4.125</v>
      </c>
      <c r="N504" s="5">
        <f t="shared" si="7"/>
        <v>16.5</v>
      </c>
    </row>
    <row r="505" spans="1:14" x14ac:dyDescent="0.4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INDEX(customers!$A$1:$I$1001,MATCH(orders!$C505,customers!$A$1:$A$1001,0),MATCH(orders!F$1,customers!$A$1:$I$1,0))</f>
        <v>Gladi Ducker</v>
      </c>
      <c r="G505" s="2" t="str">
        <f>INDEX(customers!$A$1:$I$1001,MATCH(orders!$C505,customers!$A$1:$A$1001,0),MATCH(orders!G$1,customers!$A$1:$I$1,0))</f>
        <v>No</v>
      </c>
      <c r="H505" s="2" t="str">
        <f>INDEX(customers!$A$1:$I$1001,MATCH(orders!$C505,customers!$A$1:$A$1001,0),MATCH(orders!H$1,customers!$A$1:$I$1,0))</f>
        <v>Belfast</v>
      </c>
      <c r="I505" s="2" t="str">
        <f>INDEX(customers!$A$1:$I$1001,MATCH(orders!$C505,customers!$A$1:$A$1001,0),MATCH(orders!I$1,customers!$A$1:$I$1,0))</f>
        <v>United Kingdom</v>
      </c>
      <c r="J505" t="str">
        <f>INDEX(products!$A$1:$G$49,MATCH(orders!$D505,products!$A$1:$A$49,0),MATCH(orders!J$1,products!$A$1:$G$1,0))</f>
        <v>Lib</v>
      </c>
      <c r="K505" t="str">
        <f>INDEX(products!$A$1:$G$49,MATCH(orders!$D505,products!$A$1:$A$49,0),MATCH(orders!K$1,products!$A$1:$G$1,0))</f>
        <v>D</v>
      </c>
      <c r="L505" s="4">
        <f>INDEX(products!$A$1:$G$49,MATCH(orders!$D505,products!$A$1:$A$49,0),MATCH(orders!L$1,products!$A$1:$G$1,0))</f>
        <v>1</v>
      </c>
      <c r="M505" s="5">
        <f>INDEX(products!$A$1:$G$49,MATCH(orders!$D505,products!$A$1:$A$49,0),MATCH(orders!M$1,products!$A$1:$G$1,0))</f>
        <v>12.95</v>
      </c>
      <c r="N505" s="5">
        <f t="shared" si="7"/>
        <v>51.8</v>
      </c>
    </row>
    <row r="506" spans="1:14" x14ac:dyDescent="0.4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INDEX(customers!$A$1:$I$1001,MATCH(orders!$C506,customers!$A$1:$A$1001,0),MATCH(orders!F$1,customers!$A$1:$I$1,0))</f>
        <v>Gladi Ducker</v>
      </c>
      <c r="G506" s="2" t="str">
        <f>INDEX(customers!$A$1:$I$1001,MATCH(orders!$C506,customers!$A$1:$A$1001,0),MATCH(orders!G$1,customers!$A$1:$I$1,0))</f>
        <v>No</v>
      </c>
      <c r="H506" s="2" t="str">
        <f>INDEX(customers!$A$1:$I$1001,MATCH(orders!$C506,customers!$A$1:$A$1001,0),MATCH(orders!H$1,customers!$A$1:$I$1,0))</f>
        <v>Belfast</v>
      </c>
      <c r="I506" s="2" t="str">
        <f>INDEX(customers!$A$1:$I$1001,MATCH(orders!$C506,customers!$A$1:$A$1001,0),MATCH(orders!I$1,customers!$A$1:$I$1,0))</f>
        <v>United Kingdom</v>
      </c>
      <c r="J506" t="str">
        <f>INDEX(products!$A$1:$G$49,MATCH(orders!$D506,products!$A$1:$A$49,0),MATCH(orders!J$1,products!$A$1:$G$1,0))</f>
        <v>Lib</v>
      </c>
      <c r="K506" t="str">
        <f>INDEX(products!$A$1:$G$49,MATCH(orders!$D506,products!$A$1:$A$49,0),MATCH(orders!K$1,products!$A$1:$G$1,0))</f>
        <v>L</v>
      </c>
      <c r="L506" s="4">
        <f>INDEX(products!$A$1:$G$49,MATCH(orders!$D506,products!$A$1:$A$49,0),MATCH(orders!L$1,products!$A$1:$G$1,0))</f>
        <v>0.2</v>
      </c>
      <c r="M506" s="5">
        <f>INDEX(products!$A$1:$G$49,MATCH(orders!$D506,products!$A$1:$A$49,0),MATCH(orders!M$1,products!$A$1:$G$1,0))</f>
        <v>4.7549999999999999</v>
      </c>
      <c r="N506" s="5">
        <f t="shared" si="7"/>
        <v>14.265000000000001</v>
      </c>
    </row>
    <row r="507" spans="1:14" x14ac:dyDescent="0.4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INDEX(customers!$A$1:$I$1001,MATCH(orders!$C507,customers!$A$1:$A$1001,0),MATCH(orders!F$1,customers!$A$1:$I$1,0))</f>
        <v>Wain Stearley</v>
      </c>
      <c r="G507" s="2" t="str">
        <f>INDEX(customers!$A$1:$I$1001,MATCH(orders!$C507,customers!$A$1:$A$1001,0),MATCH(orders!G$1,customers!$A$1:$I$1,0))</f>
        <v>No</v>
      </c>
      <c r="H507" s="2" t="str">
        <f>INDEX(customers!$A$1:$I$1001,MATCH(orders!$C507,customers!$A$1:$A$1001,0),MATCH(orders!H$1,customers!$A$1:$I$1,0))</f>
        <v>High Point</v>
      </c>
      <c r="I507" s="2" t="str">
        <f>INDEX(customers!$A$1:$I$1001,MATCH(orders!$C507,customers!$A$1:$A$1001,0),MATCH(orders!I$1,customers!$A$1:$I$1,0))</f>
        <v>United States</v>
      </c>
      <c r="J507" t="str">
        <f>INDEX(products!$A$1:$G$49,MATCH(orders!$D507,products!$A$1:$A$49,0),MATCH(orders!J$1,products!$A$1:$G$1,0))</f>
        <v>Lib</v>
      </c>
      <c r="K507" t="str">
        <f>INDEX(products!$A$1:$G$49,MATCH(orders!$D507,products!$A$1:$A$49,0),MATCH(orders!K$1,products!$A$1:$G$1,0))</f>
        <v>M</v>
      </c>
      <c r="L507" s="4">
        <f>INDEX(products!$A$1:$G$49,MATCH(orders!$D507,products!$A$1:$A$49,0),MATCH(orders!L$1,products!$A$1:$G$1,0))</f>
        <v>0.2</v>
      </c>
      <c r="M507" s="5">
        <f>INDEX(products!$A$1:$G$49,MATCH(orders!$D507,products!$A$1:$A$49,0),MATCH(orders!M$1,products!$A$1:$G$1,0))</f>
        <v>4.3650000000000002</v>
      </c>
      <c r="N507" s="5">
        <f t="shared" si="7"/>
        <v>26.19</v>
      </c>
    </row>
    <row r="508" spans="1:14" x14ac:dyDescent="0.4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INDEX(customers!$A$1:$I$1001,MATCH(orders!$C508,customers!$A$1:$A$1001,0),MATCH(orders!F$1,customers!$A$1:$I$1,0))</f>
        <v>Diane-marie Wincer</v>
      </c>
      <c r="G508" s="2" t="str">
        <f>INDEX(customers!$A$1:$I$1001,MATCH(orders!$C508,customers!$A$1:$A$1001,0),MATCH(orders!G$1,customers!$A$1:$I$1,0))</f>
        <v>Yes</v>
      </c>
      <c r="H508" s="2" t="str">
        <f>INDEX(customers!$A$1:$I$1001,MATCH(orders!$C508,customers!$A$1:$A$1001,0),MATCH(orders!H$1,customers!$A$1:$I$1,0))</f>
        <v>El Paso</v>
      </c>
      <c r="I508" s="2" t="str">
        <f>INDEX(customers!$A$1:$I$1001,MATCH(orders!$C508,customers!$A$1:$A$1001,0),MATCH(orders!I$1,customers!$A$1:$I$1,0))</f>
        <v>United States</v>
      </c>
      <c r="J508" t="str">
        <f>INDEX(products!$A$1:$G$49,MATCH(orders!$D508,products!$A$1:$A$49,0),MATCH(orders!J$1,products!$A$1:$G$1,0))</f>
        <v>Ara</v>
      </c>
      <c r="K508" t="str">
        <f>INDEX(products!$A$1:$G$49,MATCH(orders!$D508,products!$A$1:$A$49,0),MATCH(orders!K$1,products!$A$1:$G$1,0))</f>
        <v>L</v>
      </c>
      <c r="L508" s="4">
        <f>INDEX(products!$A$1:$G$49,MATCH(orders!$D508,products!$A$1:$A$49,0),MATCH(orders!L$1,products!$A$1:$G$1,0))</f>
        <v>1</v>
      </c>
      <c r="M508" s="5">
        <f>INDEX(products!$A$1:$G$49,MATCH(orders!$D508,products!$A$1:$A$49,0),MATCH(orders!M$1,products!$A$1:$G$1,0))</f>
        <v>12.95</v>
      </c>
      <c r="N508" s="5">
        <f t="shared" si="7"/>
        <v>25.9</v>
      </c>
    </row>
    <row r="509" spans="1:14" x14ac:dyDescent="0.4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INDEX(customers!$A$1:$I$1001,MATCH(orders!$C509,customers!$A$1:$A$1001,0),MATCH(orders!F$1,customers!$A$1:$I$1,0))</f>
        <v>Perry Lyfield</v>
      </c>
      <c r="G509" s="2" t="str">
        <f>INDEX(customers!$A$1:$I$1001,MATCH(orders!$C509,customers!$A$1:$A$1001,0),MATCH(orders!G$1,customers!$A$1:$I$1,0))</f>
        <v>Yes</v>
      </c>
      <c r="H509" s="2" t="str">
        <f>INDEX(customers!$A$1:$I$1001,MATCH(orders!$C509,customers!$A$1:$A$1001,0),MATCH(orders!H$1,customers!$A$1:$I$1,0))</f>
        <v>Cleveland</v>
      </c>
      <c r="I509" s="2" t="str">
        <f>INDEX(customers!$A$1:$I$1001,MATCH(orders!$C509,customers!$A$1:$A$1001,0),MATCH(orders!I$1,customers!$A$1:$I$1,0))</f>
        <v>United States</v>
      </c>
      <c r="J509" t="str">
        <f>INDEX(products!$A$1:$G$49,MATCH(orders!$D509,products!$A$1:$A$49,0),MATCH(orders!J$1,products!$A$1:$G$1,0))</f>
        <v>Ara</v>
      </c>
      <c r="K509" t="str">
        <f>INDEX(products!$A$1:$G$49,MATCH(orders!$D509,products!$A$1:$A$49,0),MATCH(orders!K$1,products!$A$1:$G$1,0))</f>
        <v>L</v>
      </c>
      <c r="L509" s="4">
        <f>INDEX(products!$A$1:$G$49,MATCH(orders!$D509,products!$A$1:$A$49,0),MATCH(orders!L$1,products!$A$1:$G$1,0))</f>
        <v>2.5</v>
      </c>
      <c r="M509" s="5">
        <f>INDEX(products!$A$1:$G$49,MATCH(orders!$D509,products!$A$1:$A$49,0),MATCH(orders!M$1,products!$A$1:$G$1,0))</f>
        <v>29.784999999999997</v>
      </c>
      <c r="N509" s="5">
        <f t="shared" si="7"/>
        <v>89.35499999999999</v>
      </c>
    </row>
    <row r="510" spans="1:14" x14ac:dyDescent="0.4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INDEX(customers!$A$1:$I$1001,MATCH(orders!$C510,customers!$A$1:$A$1001,0),MATCH(orders!F$1,customers!$A$1:$I$1,0))</f>
        <v>Heall Perris</v>
      </c>
      <c r="G510" s="2" t="str">
        <f>INDEX(customers!$A$1:$I$1001,MATCH(orders!$C510,customers!$A$1:$A$1001,0),MATCH(orders!G$1,customers!$A$1:$I$1,0))</f>
        <v>No</v>
      </c>
      <c r="H510" s="2" t="str">
        <f>INDEX(customers!$A$1:$I$1001,MATCH(orders!$C510,customers!$A$1:$A$1001,0),MATCH(orders!H$1,customers!$A$1:$I$1,0))</f>
        <v>Ballymahon</v>
      </c>
      <c r="I510" s="2" t="str">
        <f>INDEX(customers!$A$1:$I$1001,MATCH(orders!$C510,customers!$A$1:$A$1001,0),MATCH(orders!I$1,customers!$A$1:$I$1,0))</f>
        <v>Ireland</v>
      </c>
      <c r="J510" t="str">
        <f>INDEX(products!$A$1:$G$49,MATCH(orders!$D510,products!$A$1:$A$49,0),MATCH(orders!J$1,products!$A$1:$G$1,0))</f>
        <v>Lib</v>
      </c>
      <c r="K510" t="str">
        <f>INDEX(products!$A$1:$G$49,MATCH(orders!$D510,products!$A$1:$A$49,0),MATCH(orders!K$1,products!$A$1:$G$1,0))</f>
        <v>D</v>
      </c>
      <c r="L510" s="4">
        <f>INDEX(products!$A$1:$G$49,MATCH(orders!$D510,products!$A$1:$A$49,0),MATCH(orders!L$1,products!$A$1:$G$1,0))</f>
        <v>0.5</v>
      </c>
      <c r="M510" s="5">
        <f>INDEX(products!$A$1:$G$49,MATCH(orders!$D510,products!$A$1:$A$49,0),MATCH(orders!M$1,products!$A$1:$G$1,0))</f>
        <v>7.77</v>
      </c>
      <c r="N510" s="5">
        <f t="shared" si="7"/>
        <v>46.62</v>
      </c>
    </row>
    <row r="511" spans="1:14" x14ac:dyDescent="0.4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INDEX(customers!$A$1:$I$1001,MATCH(orders!$C511,customers!$A$1:$A$1001,0),MATCH(orders!F$1,customers!$A$1:$I$1,0))</f>
        <v>Marja Urion</v>
      </c>
      <c r="G511" s="2" t="str">
        <f>INDEX(customers!$A$1:$I$1001,MATCH(orders!$C511,customers!$A$1:$A$1001,0),MATCH(orders!G$1,customers!$A$1:$I$1,0))</f>
        <v>Yes</v>
      </c>
      <c r="H511" s="2" t="str">
        <f>INDEX(customers!$A$1:$I$1001,MATCH(orders!$C511,customers!$A$1:$A$1001,0),MATCH(orders!H$1,customers!$A$1:$I$1,0))</f>
        <v>Virginia</v>
      </c>
      <c r="I511" s="2" t="str">
        <f>INDEX(customers!$A$1:$I$1001,MATCH(orders!$C511,customers!$A$1:$A$1001,0),MATCH(orders!I$1,customers!$A$1:$I$1,0))</f>
        <v>Ireland</v>
      </c>
      <c r="J511" t="str">
        <f>INDEX(products!$A$1:$G$49,MATCH(orders!$D511,products!$A$1:$A$49,0),MATCH(orders!J$1,products!$A$1:$G$1,0))</f>
        <v>Ara</v>
      </c>
      <c r="K511" t="str">
        <f>INDEX(products!$A$1:$G$49,MATCH(orders!$D511,products!$A$1:$A$49,0),MATCH(orders!K$1,products!$A$1:$G$1,0))</f>
        <v>D</v>
      </c>
      <c r="L511" s="4">
        <f>INDEX(products!$A$1:$G$49,MATCH(orders!$D511,products!$A$1:$A$49,0),MATCH(orders!L$1,products!$A$1:$G$1,0))</f>
        <v>1</v>
      </c>
      <c r="M511" s="5">
        <f>INDEX(products!$A$1:$G$49,MATCH(orders!$D511,products!$A$1:$A$49,0),MATCH(orders!M$1,products!$A$1:$G$1,0))</f>
        <v>9.9499999999999993</v>
      </c>
      <c r="N511" s="5">
        <f t="shared" si="7"/>
        <v>29.849999999999998</v>
      </c>
    </row>
    <row r="512" spans="1:14" x14ac:dyDescent="0.4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INDEX(customers!$A$1:$I$1001,MATCH(orders!$C512,customers!$A$1:$A$1001,0),MATCH(orders!F$1,customers!$A$1:$I$1,0))</f>
        <v>Camellia Kid</v>
      </c>
      <c r="G512" s="2" t="str">
        <f>INDEX(customers!$A$1:$I$1001,MATCH(orders!$C512,customers!$A$1:$A$1001,0),MATCH(orders!G$1,customers!$A$1:$I$1,0))</f>
        <v>Yes</v>
      </c>
      <c r="H512" s="2" t="str">
        <f>INDEX(customers!$A$1:$I$1001,MATCH(orders!$C512,customers!$A$1:$A$1001,0),MATCH(orders!H$1,customers!$A$1:$I$1,0))</f>
        <v>Whitegate</v>
      </c>
      <c r="I512" s="2" t="str">
        <f>INDEX(customers!$A$1:$I$1001,MATCH(orders!$C512,customers!$A$1:$A$1001,0),MATCH(orders!I$1,customers!$A$1:$I$1,0))</f>
        <v>Ireland</v>
      </c>
      <c r="J512" t="str">
        <f>INDEX(products!$A$1:$G$49,MATCH(orders!$D512,products!$A$1:$A$49,0),MATCH(orders!J$1,products!$A$1:$G$1,0))</f>
        <v>Rob</v>
      </c>
      <c r="K512" t="str">
        <f>INDEX(products!$A$1:$G$49,MATCH(orders!$D512,products!$A$1:$A$49,0),MATCH(orders!K$1,products!$A$1:$G$1,0))</f>
        <v>L</v>
      </c>
      <c r="L512" s="4">
        <f>INDEX(products!$A$1:$G$49,MATCH(orders!$D512,products!$A$1:$A$49,0),MATCH(orders!L$1,products!$A$1:$G$1,0))</f>
        <v>0.2</v>
      </c>
      <c r="M512" s="5">
        <f>INDEX(products!$A$1:$G$49,MATCH(orders!$D512,products!$A$1:$A$49,0),MATCH(orders!M$1,products!$A$1:$G$1,0))</f>
        <v>3.5849999999999995</v>
      </c>
      <c r="N512" s="5">
        <f t="shared" si="7"/>
        <v>10.754999999999999</v>
      </c>
    </row>
    <row r="513" spans="1:14" x14ac:dyDescent="0.4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INDEX(customers!$A$1:$I$1001,MATCH(orders!$C513,customers!$A$1:$A$1001,0),MATCH(orders!F$1,customers!$A$1:$I$1,0))</f>
        <v>Carolann Beine</v>
      </c>
      <c r="G513" s="2" t="str">
        <f>INDEX(customers!$A$1:$I$1001,MATCH(orders!$C513,customers!$A$1:$A$1001,0),MATCH(orders!G$1,customers!$A$1:$I$1,0))</f>
        <v>Yes</v>
      </c>
      <c r="H513" s="2" t="str">
        <f>INDEX(customers!$A$1:$I$1001,MATCH(orders!$C513,customers!$A$1:$A$1001,0),MATCH(orders!H$1,customers!$A$1:$I$1,0))</f>
        <v>Birmingham</v>
      </c>
      <c r="I513" s="2" t="str">
        <f>INDEX(customers!$A$1:$I$1001,MATCH(orders!$C513,customers!$A$1:$A$1001,0),MATCH(orders!I$1,customers!$A$1:$I$1,0))</f>
        <v>United States</v>
      </c>
      <c r="J513" t="str">
        <f>INDEX(products!$A$1:$G$49,MATCH(orders!$D513,products!$A$1:$A$49,0),MATCH(orders!J$1,products!$A$1:$G$1,0))</f>
        <v>Ara</v>
      </c>
      <c r="K513" t="str">
        <f>INDEX(products!$A$1:$G$49,MATCH(orders!$D513,products!$A$1:$A$49,0),MATCH(orders!K$1,products!$A$1:$G$1,0))</f>
        <v>M</v>
      </c>
      <c r="L513" s="4">
        <f>INDEX(products!$A$1:$G$49,MATCH(orders!$D513,products!$A$1:$A$49,0),MATCH(orders!L$1,products!$A$1:$G$1,0))</f>
        <v>0.2</v>
      </c>
      <c r="M513" s="5">
        <f>INDEX(products!$A$1:$G$49,MATCH(orders!$D513,products!$A$1:$A$49,0),MATCH(orders!M$1,products!$A$1:$G$1,0))</f>
        <v>3.375</v>
      </c>
      <c r="N513" s="5">
        <f t="shared" si="7"/>
        <v>13.5</v>
      </c>
    </row>
    <row r="514" spans="1:14" x14ac:dyDescent="0.4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INDEX(customers!$A$1:$I$1001,MATCH(orders!$C514,customers!$A$1:$A$1001,0),MATCH(orders!F$1,customers!$A$1:$I$1,0))</f>
        <v>Celia Bakeup</v>
      </c>
      <c r="G514" s="2" t="str">
        <f>INDEX(customers!$A$1:$I$1001,MATCH(orders!$C514,customers!$A$1:$A$1001,0),MATCH(orders!G$1,customers!$A$1:$I$1,0))</f>
        <v>No</v>
      </c>
      <c r="H514" s="2" t="str">
        <f>INDEX(customers!$A$1:$I$1001,MATCH(orders!$C514,customers!$A$1:$A$1001,0),MATCH(orders!H$1,customers!$A$1:$I$1,0))</f>
        <v>Saint Cloud</v>
      </c>
      <c r="I514" s="2" t="str">
        <f>INDEX(customers!$A$1:$I$1001,MATCH(orders!$C514,customers!$A$1:$A$1001,0),MATCH(orders!I$1,customers!$A$1:$I$1,0))</f>
        <v>United States</v>
      </c>
      <c r="J514" t="str">
        <f>INDEX(products!$A$1:$G$49,MATCH(orders!$D514,products!$A$1:$A$49,0),MATCH(orders!J$1,products!$A$1:$G$1,0))</f>
        <v>Lib</v>
      </c>
      <c r="K514" t="str">
        <f>INDEX(products!$A$1:$G$49,MATCH(orders!$D514,products!$A$1:$A$49,0),MATCH(orders!K$1,products!$A$1:$G$1,0))</f>
        <v>L</v>
      </c>
      <c r="L514" s="4">
        <f>INDEX(products!$A$1:$G$49,MATCH(orders!$D514,products!$A$1:$A$49,0),MATCH(orders!L$1,products!$A$1:$G$1,0))</f>
        <v>1</v>
      </c>
      <c r="M514" s="5">
        <f>INDEX(products!$A$1:$G$49,MATCH(orders!$D514,products!$A$1:$A$49,0),MATCH(orders!M$1,products!$A$1:$G$1,0))</f>
        <v>15.85</v>
      </c>
      <c r="N514" s="5">
        <f t="shared" si="7"/>
        <v>47.55</v>
      </c>
    </row>
    <row r="515" spans="1:14" x14ac:dyDescent="0.4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INDEX(customers!$A$1:$I$1001,MATCH(orders!$C515,customers!$A$1:$A$1001,0),MATCH(orders!F$1,customers!$A$1:$I$1,0))</f>
        <v>Nataniel Helkin</v>
      </c>
      <c r="G515" s="2" t="str">
        <f>INDEX(customers!$A$1:$I$1001,MATCH(orders!$C515,customers!$A$1:$A$1001,0),MATCH(orders!G$1,customers!$A$1:$I$1,0))</f>
        <v>No</v>
      </c>
      <c r="H515" s="2" t="str">
        <f>INDEX(customers!$A$1:$I$1001,MATCH(orders!$C515,customers!$A$1:$A$1001,0),MATCH(orders!H$1,customers!$A$1:$I$1,0))</f>
        <v>Philadelphia</v>
      </c>
      <c r="I515" s="2" t="str">
        <f>INDEX(customers!$A$1:$I$1001,MATCH(orders!$C515,customers!$A$1:$A$1001,0),MATCH(orders!I$1,customers!$A$1:$I$1,0))</f>
        <v>United States</v>
      </c>
      <c r="J515" t="str">
        <f>INDEX(products!$A$1:$G$49,MATCH(orders!$D515,products!$A$1:$A$49,0),MATCH(orders!J$1,products!$A$1:$G$1,0))</f>
        <v>Lib</v>
      </c>
      <c r="K515" t="str">
        <f>INDEX(products!$A$1:$G$49,MATCH(orders!$D515,products!$A$1:$A$49,0),MATCH(orders!K$1,products!$A$1:$G$1,0))</f>
        <v>L</v>
      </c>
      <c r="L515" s="4">
        <f>INDEX(products!$A$1:$G$49,MATCH(orders!$D515,products!$A$1:$A$49,0),MATCH(orders!L$1,products!$A$1:$G$1,0))</f>
        <v>1</v>
      </c>
      <c r="M515" s="5">
        <f>INDEX(products!$A$1:$G$49,MATCH(orders!$D515,products!$A$1:$A$49,0),MATCH(orders!M$1,products!$A$1:$G$1,0))</f>
        <v>15.85</v>
      </c>
      <c r="N515" s="5">
        <f t="shared" ref="N515:N578" si="8">E515*M515</f>
        <v>79.25</v>
      </c>
    </row>
    <row r="516" spans="1:14" x14ac:dyDescent="0.4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INDEX(customers!$A$1:$I$1001,MATCH(orders!$C516,customers!$A$1:$A$1001,0),MATCH(orders!F$1,customers!$A$1:$I$1,0))</f>
        <v>Pippo Witherington</v>
      </c>
      <c r="G516" s="2" t="str">
        <f>INDEX(customers!$A$1:$I$1001,MATCH(orders!$C516,customers!$A$1:$A$1001,0),MATCH(orders!G$1,customers!$A$1:$I$1,0))</f>
        <v>Yes</v>
      </c>
      <c r="H516" s="2" t="str">
        <f>INDEX(customers!$A$1:$I$1001,MATCH(orders!$C516,customers!$A$1:$A$1001,0),MATCH(orders!H$1,customers!$A$1:$I$1,0))</f>
        <v>Detroit</v>
      </c>
      <c r="I516" s="2" t="str">
        <f>INDEX(customers!$A$1:$I$1001,MATCH(orders!$C516,customers!$A$1:$A$1001,0),MATCH(orders!I$1,customers!$A$1:$I$1,0))</f>
        <v>United States</v>
      </c>
      <c r="J516" t="str">
        <f>INDEX(products!$A$1:$G$49,MATCH(orders!$D516,products!$A$1:$A$49,0),MATCH(orders!J$1,products!$A$1:$G$1,0))</f>
        <v>Lib</v>
      </c>
      <c r="K516" t="str">
        <f>INDEX(products!$A$1:$G$49,MATCH(orders!$D516,products!$A$1:$A$49,0),MATCH(orders!K$1,products!$A$1:$G$1,0))</f>
        <v>M</v>
      </c>
      <c r="L516" s="4">
        <f>INDEX(products!$A$1:$G$49,MATCH(orders!$D516,products!$A$1:$A$49,0),MATCH(orders!L$1,products!$A$1:$G$1,0))</f>
        <v>0.2</v>
      </c>
      <c r="M516" s="5">
        <f>INDEX(products!$A$1:$G$49,MATCH(orders!$D516,products!$A$1:$A$49,0),MATCH(orders!M$1,products!$A$1:$G$1,0))</f>
        <v>4.3650000000000002</v>
      </c>
      <c r="N516" s="5">
        <f t="shared" si="8"/>
        <v>26.19</v>
      </c>
    </row>
    <row r="517" spans="1:14" x14ac:dyDescent="0.4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INDEX(customers!$A$1:$I$1001,MATCH(orders!$C517,customers!$A$1:$A$1001,0),MATCH(orders!F$1,customers!$A$1:$I$1,0))</f>
        <v>Tildie Tilzey</v>
      </c>
      <c r="G517" s="2" t="str">
        <f>INDEX(customers!$A$1:$I$1001,MATCH(orders!$C517,customers!$A$1:$A$1001,0),MATCH(orders!G$1,customers!$A$1:$I$1,0))</f>
        <v>No</v>
      </c>
      <c r="H517" s="2" t="str">
        <f>INDEX(customers!$A$1:$I$1001,MATCH(orders!$C517,customers!$A$1:$A$1001,0),MATCH(orders!H$1,customers!$A$1:$I$1,0))</f>
        <v>Saint Louis</v>
      </c>
      <c r="I517" s="2" t="str">
        <f>INDEX(customers!$A$1:$I$1001,MATCH(orders!$C517,customers!$A$1:$A$1001,0),MATCH(orders!I$1,customers!$A$1:$I$1,0))</f>
        <v>United States</v>
      </c>
      <c r="J517" t="str">
        <f>INDEX(products!$A$1:$G$49,MATCH(orders!$D517,products!$A$1:$A$49,0),MATCH(orders!J$1,products!$A$1:$G$1,0))</f>
        <v>Rob</v>
      </c>
      <c r="K517" t="str">
        <f>INDEX(products!$A$1:$G$49,MATCH(orders!$D517,products!$A$1:$A$49,0),MATCH(orders!K$1,products!$A$1:$G$1,0))</f>
        <v>L</v>
      </c>
      <c r="L517" s="4">
        <f>INDEX(products!$A$1:$G$49,MATCH(orders!$D517,products!$A$1:$A$49,0),MATCH(orders!L$1,products!$A$1:$G$1,0))</f>
        <v>0.5</v>
      </c>
      <c r="M517" s="5">
        <f>INDEX(products!$A$1:$G$49,MATCH(orders!$D517,products!$A$1:$A$49,0),MATCH(orders!M$1,products!$A$1:$G$1,0))</f>
        <v>7.169999999999999</v>
      </c>
      <c r="N517" s="5">
        <f t="shared" si="8"/>
        <v>21.509999999999998</v>
      </c>
    </row>
    <row r="518" spans="1:14" x14ac:dyDescent="0.4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INDEX(customers!$A$1:$I$1001,MATCH(orders!$C518,customers!$A$1:$A$1001,0),MATCH(orders!F$1,customers!$A$1:$I$1,0))</f>
        <v>Cindra Burling</v>
      </c>
      <c r="G518" s="2" t="str">
        <f>INDEX(customers!$A$1:$I$1001,MATCH(orders!$C518,customers!$A$1:$A$1001,0),MATCH(orders!G$1,customers!$A$1:$I$1,0))</f>
        <v>Yes</v>
      </c>
      <c r="H518" s="2" t="str">
        <f>INDEX(customers!$A$1:$I$1001,MATCH(orders!$C518,customers!$A$1:$A$1001,0),MATCH(orders!H$1,customers!$A$1:$I$1,0))</f>
        <v>Schenectady</v>
      </c>
      <c r="I518" s="2" t="str">
        <f>INDEX(customers!$A$1:$I$1001,MATCH(orders!$C518,customers!$A$1:$A$1001,0),MATCH(orders!I$1,customers!$A$1:$I$1,0))</f>
        <v>United States</v>
      </c>
      <c r="J518" t="str">
        <f>INDEX(products!$A$1:$G$49,MATCH(orders!$D518,products!$A$1:$A$49,0),MATCH(orders!J$1,products!$A$1:$G$1,0))</f>
        <v>Rob</v>
      </c>
      <c r="K518" t="str">
        <f>INDEX(products!$A$1:$G$49,MATCH(orders!$D518,products!$A$1:$A$49,0),MATCH(orders!K$1,products!$A$1:$G$1,0))</f>
        <v>D</v>
      </c>
      <c r="L518" s="4">
        <f>INDEX(products!$A$1:$G$49,MATCH(orders!$D518,products!$A$1:$A$49,0),MATCH(orders!L$1,products!$A$1:$G$1,0))</f>
        <v>2.5</v>
      </c>
      <c r="M518" s="5">
        <f>INDEX(products!$A$1:$G$49,MATCH(orders!$D518,products!$A$1:$A$49,0),MATCH(orders!M$1,products!$A$1:$G$1,0))</f>
        <v>20.584999999999997</v>
      </c>
      <c r="N518" s="5">
        <f t="shared" si="8"/>
        <v>102.92499999999998</v>
      </c>
    </row>
    <row r="519" spans="1:14" x14ac:dyDescent="0.4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INDEX(customers!$A$1:$I$1001,MATCH(orders!$C519,customers!$A$1:$A$1001,0),MATCH(orders!F$1,customers!$A$1:$I$1,0))</f>
        <v>Channa Belamy</v>
      </c>
      <c r="G519" s="2" t="str">
        <f>INDEX(customers!$A$1:$I$1001,MATCH(orders!$C519,customers!$A$1:$A$1001,0),MATCH(orders!G$1,customers!$A$1:$I$1,0))</f>
        <v>No</v>
      </c>
      <c r="H519" s="2" t="str">
        <f>INDEX(customers!$A$1:$I$1001,MATCH(orders!$C519,customers!$A$1:$A$1001,0),MATCH(orders!H$1,customers!$A$1:$I$1,0))</f>
        <v>Lakeland</v>
      </c>
      <c r="I519" s="2" t="str">
        <f>INDEX(customers!$A$1:$I$1001,MATCH(orders!$C519,customers!$A$1:$A$1001,0),MATCH(orders!I$1,customers!$A$1:$I$1,0))</f>
        <v>United States</v>
      </c>
      <c r="J519" t="str">
        <f>INDEX(products!$A$1:$G$49,MATCH(orders!$D519,products!$A$1:$A$49,0),MATCH(orders!J$1,products!$A$1:$G$1,0))</f>
        <v>Lib</v>
      </c>
      <c r="K519" t="str">
        <f>INDEX(products!$A$1:$G$49,MATCH(orders!$D519,products!$A$1:$A$49,0),MATCH(orders!K$1,products!$A$1:$G$1,0))</f>
        <v>D</v>
      </c>
      <c r="L519" s="4">
        <f>INDEX(products!$A$1:$G$49,MATCH(orders!$D519,products!$A$1:$A$49,0),MATCH(orders!L$1,products!$A$1:$G$1,0))</f>
        <v>0.2</v>
      </c>
      <c r="M519" s="5">
        <f>INDEX(products!$A$1:$G$49,MATCH(orders!$D519,products!$A$1:$A$49,0),MATCH(orders!M$1,products!$A$1:$G$1,0))</f>
        <v>3.8849999999999998</v>
      </c>
      <c r="N519" s="5">
        <f t="shared" si="8"/>
        <v>7.77</v>
      </c>
    </row>
    <row r="520" spans="1:14" x14ac:dyDescent="0.4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INDEX(customers!$A$1:$I$1001,MATCH(orders!$C520,customers!$A$1:$A$1001,0),MATCH(orders!F$1,customers!$A$1:$I$1,0))</f>
        <v>Karl Imorts</v>
      </c>
      <c r="G520" s="2" t="str">
        <f>INDEX(customers!$A$1:$I$1001,MATCH(orders!$C520,customers!$A$1:$A$1001,0),MATCH(orders!G$1,customers!$A$1:$I$1,0))</f>
        <v>No</v>
      </c>
      <c r="H520" s="2" t="str">
        <f>INDEX(customers!$A$1:$I$1001,MATCH(orders!$C520,customers!$A$1:$A$1001,0),MATCH(orders!H$1,customers!$A$1:$I$1,0))</f>
        <v>Melbourne</v>
      </c>
      <c r="I520" s="2" t="str">
        <f>INDEX(customers!$A$1:$I$1001,MATCH(orders!$C520,customers!$A$1:$A$1001,0),MATCH(orders!I$1,customers!$A$1:$I$1,0))</f>
        <v>United States</v>
      </c>
      <c r="J520" t="str">
        <f>INDEX(products!$A$1:$G$49,MATCH(orders!$D520,products!$A$1:$A$49,0),MATCH(orders!J$1,products!$A$1:$G$1,0))</f>
        <v>Exc</v>
      </c>
      <c r="K520" t="str">
        <f>INDEX(products!$A$1:$G$49,MATCH(orders!$D520,products!$A$1:$A$49,0),MATCH(orders!K$1,products!$A$1:$G$1,0))</f>
        <v>D</v>
      </c>
      <c r="L520" s="4">
        <f>INDEX(products!$A$1:$G$49,MATCH(orders!$D520,products!$A$1:$A$49,0),MATCH(orders!L$1,products!$A$1:$G$1,0))</f>
        <v>2.5</v>
      </c>
      <c r="M520" s="5">
        <f>INDEX(products!$A$1:$G$49,MATCH(orders!$D520,products!$A$1:$A$49,0),MATCH(orders!M$1,products!$A$1:$G$1,0))</f>
        <v>27.945</v>
      </c>
      <c r="N520" s="5">
        <f t="shared" si="8"/>
        <v>139.72499999999999</v>
      </c>
    </row>
    <row r="521" spans="1:14" x14ac:dyDescent="0.4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INDEX(customers!$A$1:$I$1001,MATCH(orders!$C521,customers!$A$1:$A$1001,0),MATCH(orders!F$1,customers!$A$1:$I$1,0))</f>
        <v>Marja Urion</v>
      </c>
      <c r="G521" s="2" t="str">
        <f>INDEX(customers!$A$1:$I$1001,MATCH(orders!$C521,customers!$A$1:$A$1001,0),MATCH(orders!G$1,customers!$A$1:$I$1,0))</f>
        <v>Yes</v>
      </c>
      <c r="H521" s="2" t="str">
        <f>INDEX(customers!$A$1:$I$1001,MATCH(orders!$C521,customers!$A$1:$A$1001,0),MATCH(orders!H$1,customers!$A$1:$I$1,0))</f>
        <v>Virginia</v>
      </c>
      <c r="I521" s="2" t="str">
        <f>INDEX(customers!$A$1:$I$1001,MATCH(orders!$C521,customers!$A$1:$A$1001,0),MATCH(orders!I$1,customers!$A$1:$I$1,0))</f>
        <v>Ireland</v>
      </c>
      <c r="J521" t="str">
        <f>INDEX(products!$A$1:$G$49,MATCH(orders!$D521,products!$A$1:$A$49,0),MATCH(orders!J$1,products!$A$1:$G$1,0))</f>
        <v>Ara</v>
      </c>
      <c r="K521" t="str">
        <f>INDEX(products!$A$1:$G$49,MATCH(orders!$D521,products!$A$1:$A$49,0),MATCH(orders!K$1,products!$A$1:$G$1,0))</f>
        <v>D</v>
      </c>
      <c r="L521" s="4">
        <f>INDEX(products!$A$1:$G$49,MATCH(orders!$D521,products!$A$1:$A$49,0),MATCH(orders!L$1,products!$A$1:$G$1,0))</f>
        <v>0.5</v>
      </c>
      <c r="M521" s="5">
        <f>INDEX(products!$A$1:$G$49,MATCH(orders!$D521,products!$A$1:$A$49,0),MATCH(orders!M$1,products!$A$1:$G$1,0))</f>
        <v>5.97</v>
      </c>
      <c r="N521" s="5">
        <f t="shared" si="8"/>
        <v>11.94</v>
      </c>
    </row>
    <row r="522" spans="1:14" x14ac:dyDescent="0.4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INDEX(customers!$A$1:$I$1001,MATCH(orders!$C522,customers!$A$1:$A$1001,0),MATCH(orders!F$1,customers!$A$1:$I$1,0))</f>
        <v>Mag Armistead</v>
      </c>
      <c r="G522" s="2" t="str">
        <f>INDEX(customers!$A$1:$I$1001,MATCH(orders!$C522,customers!$A$1:$A$1001,0),MATCH(orders!G$1,customers!$A$1:$I$1,0))</f>
        <v>No</v>
      </c>
      <c r="H522" s="2" t="str">
        <f>INDEX(customers!$A$1:$I$1001,MATCH(orders!$C522,customers!$A$1:$A$1001,0),MATCH(orders!H$1,customers!$A$1:$I$1,0))</f>
        <v>New Orleans</v>
      </c>
      <c r="I522" s="2" t="str">
        <f>INDEX(customers!$A$1:$I$1001,MATCH(orders!$C522,customers!$A$1:$A$1001,0),MATCH(orders!I$1,customers!$A$1:$I$1,0))</f>
        <v>United States</v>
      </c>
      <c r="J522" t="str">
        <f>INDEX(products!$A$1:$G$49,MATCH(orders!$D522,products!$A$1:$A$49,0),MATCH(orders!J$1,products!$A$1:$G$1,0))</f>
        <v>Lib</v>
      </c>
      <c r="K522" t="str">
        <f>INDEX(products!$A$1:$G$49,MATCH(orders!$D522,products!$A$1:$A$49,0),MATCH(orders!K$1,products!$A$1:$G$1,0))</f>
        <v>D</v>
      </c>
      <c r="L522" s="4">
        <f>INDEX(products!$A$1:$G$49,MATCH(orders!$D522,products!$A$1:$A$49,0),MATCH(orders!L$1,products!$A$1:$G$1,0))</f>
        <v>0.2</v>
      </c>
      <c r="M522" s="5">
        <f>INDEX(products!$A$1:$G$49,MATCH(orders!$D522,products!$A$1:$A$49,0),MATCH(orders!M$1,products!$A$1:$G$1,0))</f>
        <v>3.8849999999999998</v>
      </c>
      <c r="N522" s="5">
        <f t="shared" si="8"/>
        <v>3.8849999999999998</v>
      </c>
    </row>
    <row r="523" spans="1:14" x14ac:dyDescent="0.4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INDEX(customers!$A$1:$I$1001,MATCH(orders!$C523,customers!$A$1:$A$1001,0),MATCH(orders!F$1,customers!$A$1:$I$1,0))</f>
        <v>Mag Armistead</v>
      </c>
      <c r="G523" s="2" t="str">
        <f>INDEX(customers!$A$1:$I$1001,MATCH(orders!$C523,customers!$A$1:$A$1001,0),MATCH(orders!G$1,customers!$A$1:$I$1,0))</f>
        <v>No</v>
      </c>
      <c r="H523" s="2" t="str">
        <f>INDEX(customers!$A$1:$I$1001,MATCH(orders!$C523,customers!$A$1:$A$1001,0),MATCH(orders!H$1,customers!$A$1:$I$1,0))</f>
        <v>New Orleans</v>
      </c>
      <c r="I523" s="2" t="str">
        <f>INDEX(customers!$A$1:$I$1001,MATCH(orders!$C523,customers!$A$1:$A$1001,0),MATCH(orders!I$1,customers!$A$1:$I$1,0))</f>
        <v>United States</v>
      </c>
      <c r="J523" t="str">
        <f>INDEX(products!$A$1:$G$49,MATCH(orders!$D523,products!$A$1:$A$49,0),MATCH(orders!J$1,products!$A$1:$G$1,0))</f>
        <v>Rob</v>
      </c>
      <c r="K523" t="str">
        <f>INDEX(products!$A$1:$G$49,MATCH(orders!$D523,products!$A$1:$A$49,0),MATCH(orders!K$1,products!$A$1:$G$1,0))</f>
        <v>M</v>
      </c>
      <c r="L523" s="4">
        <f>INDEX(products!$A$1:$G$49,MATCH(orders!$D523,products!$A$1:$A$49,0),MATCH(orders!L$1,products!$A$1:$G$1,0))</f>
        <v>1</v>
      </c>
      <c r="M523" s="5">
        <f>INDEX(products!$A$1:$G$49,MATCH(orders!$D523,products!$A$1:$A$49,0),MATCH(orders!M$1,products!$A$1:$G$1,0))</f>
        <v>9.9499999999999993</v>
      </c>
      <c r="N523" s="5">
        <f t="shared" si="8"/>
        <v>39.799999999999997</v>
      </c>
    </row>
    <row r="524" spans="1:14" x14ac:dyDescent="0.4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INDEX(customers!$A$1:$I$1001,MATCH(orders!$C524,customers!$A$1:$A$1001,0),MATCH(orders!F$1,customers!$A$1:$I$1,0))</f>
        <v>Vasili Upstone</v>
      </c>
      <c r="G524" s="2" t="str">
        <f>INDEX(customers!$A$1:$I$1001,MATCH(orders!$C524,customers!$A$1:$A$1001,0),MATCH(orders!G$1,customers!$A$1:$I$1,0))</f>
        <v>No</v>
      </c>
      <c r="H524" s="2" t="str">
        <f>INDEX(customers!$A$1:$I$1001,MATCH(orders!$C524,customers!$A$1:$A$1001,0),MATCH(orders!H$1,customers!$A$1:$I$1,0))</f>
        <v>Topeka</v>
      </c>
      <c r="I524" s="2" t="str">
        <f>INDEX(customers!$A$1:$I$1001,MATCH(orders!$C524,customers!$A$1:$A$1001,0),MATCH(orders!I$1,customers!$A$1:$I$1,0))</f>
        <v>United States</v>
      </c>
      <c r="J524" t="str">
        <f>INDEX(products!$A$1:$G$49,MATCH(orders!$D524,products!$A$1:$A$49,0),MATCH(orders!J$1,products!$A$1:$G$1,0))</f>
        <v>Rob</v>
      </c>
      <c r="K524" t="str">
        <f>INDEX(products!$A$1:$G$49,MATCH(orders!$D524,products!$A$1:$A$49,0),MATCH(orders!K$1,products!$A$1:$G$1,0))</f>
        <v>M</v>
      </c>
      <c r="L524" s="4">
        <f>INDEX(products!$A$1:$G$49,MATCH(orders!$D524,products!$A$1:$A$49,0),MATCH(orders!L$1,products!$A$1:$G$1,0))</f>
        <v>0.5</v>
      </c>
      <c r="M524" s="5">
        <f>INDEX(products!$A$1:$G$49,MATCH(orders!$D524,products!$A$1:$A$49,0),MATCH(orders!M$1,products!$A$1:$G$1,0))</f>
        <v>5.97</v>
      </c>
      <c r="N524" s="5">
        <f t="shared" si="8"/>
        <v>29.849999999999998</v>
      </c>
    </row>
    <row r="525" spans="1:14" x14ac:dyDescent="0.4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INDEX(customers!$A$1:$I$1001,MATCH(orders!$C525,customers!$A$1:$A$1001,0),MATCH(orders!F$1,customers!$A$1:$I$1,0))</f>
        <v>Berty Beelby</v>
      </c>
      <c r="G525" s="2" t="str">
        <f>INDEX(customers!$A$1:$I$1001,MATCH(orders!$C525,customers!$A$1:$A$1001,0),MATCH(orders!G$1,customers!$A$1:$I$1,0))</f>
        <v>No</v>
      </c>
      <c r="H525" s="2" t="str">
        <f>INDEX(customers!$A$1:$I$1001,MATCH(orders!$C525,customers!$A$1:$A$1001,0),MATCH(orders!H$1,customers!$A$1:$I$1,0))</f>
        <v>Lucan</v>
      </c>
      <c r="I525" s="2" t="str">
        <f>INDEX(customers!$A$1:$I$1001,MATCH(orders!$C525,customers!$A$1:$A$1001,0),MATCH(orders!I$1,customers!$A$1:$I$1,0))</f>
        <v>Ireland</v>
      </c>
      <c r="J525" t="str">
        <f>INDEX(products!$A$1:$G$49,MATCH(orders!$D525,products!$A$1:$A$49,0),MATCH(orders!J$1,products!$A$1:$G$1,0))</f>
        <v>Lib</v>
      </c>
      <c r="K525" t="str">
        <f>INDEX(products!$A$1:$G$49,MATCH(orders!$D525,products!$A$1:$A$49,0),MATCH(orders!K$1,products!$A$1:$G$1,0))</f>
        <v>D</v>
      </c>
      <c r="L525" s="4">
        <f>INDEX(products!$A$1:$G$49,MATCH(orders!$D525,products!$A$1:$A$49,0),MATCH(orders!L$1,products!$A$1:$G$1,0))</f>
        <v>2.5</v>
      </c>
      <c r="M525" s="5">
        <f>INDEX(products!$A$1:$G$49,MATCH(orders!$D525,products!$A$1:$A$49,0),MATCH(orders!M$1,products!$A$1:$G$1,0))</f>
        <v>29.784999999999997</v>
      </c>
      <c r="N525" s="5">
        <f t="shared" si="8"/>
        <v>29.784999999999997</v>
      </c>
    </row>
    <row r="526" spans="1:14" x14ac:dyDescent="0.4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INDEX(customers!$A$1:$I$1001,MATCH(orders!$C526,customers!$A$1:$A$1001,0),MATCH(orders!F$1,customers!$A$1:$I$1,0))</f>
        <v>Erny Stenyng</v>
      </c>
      <c r="G526" s="2" t="str">
        <f>INDEX(customers!$A$1:$I$1001,MATCH(orders!$C526,customers!$A$1:$A$1001,0),MATCH(orders!G$1,customers!$A$1:$I$1,0))</f>
        <v>No</v>
      </c>
      <c r="H526" s="2" t="str">
        <f>INDEX(customers!$A$1:$I$1001,MATCH(orders!$C526,customers!$A$1:$A$1001,0),MATCH(orders!H$1,customers!$A$1:$I$1,0))</f>
        <v>Springfield</v>
      </c>
      <c r="I526" s="2" t="str">
        <f>INDEX(customers!$A$1:$I$1001,MATCH(orders!$C526,customers!$A$1:$A$1001,0),MATCH(orders!I$1,customers!$A$1:$I$1,0))</f>
        <v>United States</v>
      </c>
      <c r="J526" t="str">
        <f>INDEX(products!$A$1:$G$49,MATCH(orders!$D526,products!$A$1:$A$49,0),MATCH(orders!J$1,products!$A$1:$G$1,0))</f>
        <v>Lib</v>
      </c>
      <c r="K526" t="str">
        <f>INDEX(products!$A$1:$G$49,MATCH(orders!$D526,products!$A$1:$A$49,0),MATCH(orders!K$1,products!$A$1:$G$1,0))</f>
        <v>L</v>
      </c>
      <c r="L526" s="4">
        <f>INDEX(products!$A$1:$G$49,MATCH(orders!$D526,products!$A$1:$A$49,0),MATCH(orders!L$1,products!$A$1:$G$1,0))</f>
        <v>2.5</v>
      </c>
      <c r="M526" s="5">
        <f>INDEX(products!$A$1:$G$49,MATCH(orders!$D526,products!$A$1:$A$49,0),MATCH(orders!M$1,products!$A$1:$G$1,0))</f>
        <v>36.454999999999998</v>
      </c>
      <c r="N526" s="5">
        <f t="shared" si="8"/>
        <v>72.91</v>
      </c>
    </row>
    <row r="527" spans="1:14" x14ac:dyDescent="0.4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INDEX(customers!$A$1:$I$1001,MATCH(orders!$C527,customers!$A$1:$A$1001,0),MATCH(orders!F$1,customers!$A$1:$I$1,0))</f>
        <v>Edin Yantsurev</v>
      </c>
      <c r="G527" s="2" t="str">
        <f>INDEX(customers!$A$1:$I$1001,MATCH(orders!$C527,customers!$A$1:$A$1001,0),MATCH(orders!G$1,customers!$A$1:$I$1,0))</f>
        <v>Yes</v>
      </c>
      <c r="H527" s="2" t="str">
        <f>INDEX(customers!$A$1:$I$1001,MATCH(orders!$C527,customers!$A$1:$A$1001,0),MATCH(orders!H$1,customers!$A$1:$I$1,0))</f>
        <v>Camden</v>
      </c>
      <c r="I527" s="2" t="str">
        <f>INDEX(customers!$A$1:$I$1001,MATCH(orders!$C527,customers!$A$1:$A$1001,0),MATCH(orders!I$1,customers!$A$1:$I$1,0))</f>
        <v>United States</v>
      </c>
      <c r="J527" t="str">
        <f>INDEX(products!$A$1:$G$49,MATCH(orders!$D527,products!$A$1:$A$49,0),MATCH(orders!J$1,products!$A$1:$G$1,0))</f>
        <v>Rob</v>
      </c>
      <c r="K527" t="str">
        <f>INDEX(products!$A$1:$G$49,MATCH(orders!$D527,products!$A$1:$A$49,0),MATCH(orders!K$1,products!$A$1:$G$1,0))</f>
        <v>D</v>
      </c>
      <c r="L527" s="4">
        <f>INDEX(products!$A$1:$G$49,MATCH(orders!$D527,products!$A$1:$A$49,0),MATCH(orders!L$1,products!$A$1:$G$1,0))</f>
        <v>0.2</v>
      </c>
      <c r="M527" s="5">
        <f>INDEX(products!$A$1:$G$49,MATCH(orders!$D527,products!$A$1:$A$49,0),MATCH(orders!M$1,products!$A$1:$G$1,0))</f>
        <v>2.6849999999999996</v>
      </c>
      <c r="N527" s="5">
        <f t="shared" si="8"/>
        <v>13.424999999999997</v>
      </c>
    </row>
    <row r="528" spans="1:14" x14ac:dyDescent="0.4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INDEX(customers!$A$1:$I$1001,MATCH(orders!$C528,customers!$A$1:$A$1001,0),MATCH(orders!F$1,customers!$A$1:$I$1,0))</f>
        <v>Webb Speechly</v>
      </c>
      <c r="G528" s="2" t="str">
        <f>INDEX(customers!$A$1:$I$1001,MATCH(orders!$C528,customers!$A$1:$A$1001,0),MATCH(orders!G$1,customers!$A$1:$I$1,0))</f>
        <v>Yes</v>
      </c>
      <c r="H528" s="2" t="str">
        <f>INDEX(customers!$A$1:$I$1001,MATCH(orders!$C528,customers!$A$1:$A$1001,0),MATCH(orders!H$1,customers!$A$1:$I$1,0))</f>
        <v>Seattle</v>
      </c>
      <c r="I528" s="2" t="str">
        <f>INDEX(customers!$A$1:$I$1001,MATCH(orders!$C528,customers!$A$1:$A$1001,0),MATCH(orders!I$1,customers!$A$1:$I$1,0))</f>
        <v>United States</v>
      </c>
      <c r="J528" t="str">
        <f>INDEX(products!$A$1:$G$49,MATCH(orders!$D528,products!$A$1:$A$49,0),MATCH(orders!J$1,products!$A$1:$G$1,0))</f>
        <v>Exc</v>
      </c>
      <c r="K528" t="str">
        <f>INDEX(products!$A$1:$G$49,MATCH(orders!$D528,products!$A$1:$A$49,0),MATCH(orders!K$1,products!$A$1:$G$1,0))</f>
        <v>M</v>
      </c>
      <c r="L528" s="4">
        <f>INDEX(products!$A$1:$G$49,MATCH(orders!$D528,products!$A$1:$A$49,0),MATCH(orders!L$1,products!$A$1:$G$1,0))</f>
        <v>2.5</v>
      </c>
      <c r="M528" s="5">
        <f>INDEX(products!$A$1:$G$49,MATCH(orders!$D528,products!$A$1:$A$49,0),MATCH(orders!M$1,products!$A$1:$G$1,0))</f>
        <v>31.624999999999996</v>
      </c>
      <c r="N528" s="5">
        <f t="shared" si="8"/>
        <v>126.49999999999999</v>
      </c>
    </row>
    <row r="529" spans="1:14" x14ac:dyDescent="0.4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INDEX(customers!$A$1:$I$1001,MATCH(orders!$C529,customers!$A$1:$A$1001,0),MATCH(orders!F$1,customers!$A$1:$I$1,0))</f>
        <v>Irvine Phillpot</v>
      </c>
      <c r="G529" s="2" t="str">
        <f>INDEX(customers!$A$1:$I$1001,MATCH(orders!$C529,customers!$A$1:$A$1001,0),MATCH(orders!G$1,customers!$A$1:$I$1,0))</f>
        <v>No</v>
      </c>
      <c r="H529" s="2" t="str">
        <f>INDEX(customers!$A$1:$I$1001,MATCH(orders!$C529,customers!$A$1:$A$1001,0),MATCH(orders!H$1,customers!$A$1:$I$1,0))</f>
        <v>Wootton</v>
      </c>
      <c r="I529" s="2" t="str">
        <f>INDEX(customers!$A$1:$I$1001,MATCH(orders!$C529,customers!$A$1:$A$1001,0),MATCH(orders!I$1,customers!$A$1:$I$1,0))</f>
        <v>United Kingdom</v>
      </c>
      <c r="J529" t="str">
        <f>INDEX(products!$A$1:$G$49,MATCH(orders!$D529,products!$A$1:$A$49,0),MATCH(orders!J$1,products!$A$1:$G$1,0))</f>
        <v>Exc</v>
      </c>
      <c r="K529" t="str">
        <f>INDEX(products!$A$1:$G$49,MATCH(orders!$D529,products!$A$1:$A$49,0),MATCH(orders!K$1,products!$A$1:$G$1,0))</f>
        <v>M</v>
      </c>
      <c r="L529" s="4">
        <f>INDEX(products!$A$1:$G$49,MATCH(orders!$D529,products!$A$1:$A$49,0),MATCH(orders!L$1,products!$A$1:$G$1,0))</f>
        <v>0.5</v>
      </c>
      <c r="M529" s="5">
        <f>INDEX(products!$A$1:$G$49,MATCH(orders!$D529,products!$A$1:$A$49,0),MATCH(orders!M$1,products!$A$1:$G$1,0))</f>
        <v>8.25</v>
      </c>
      <c r="N529" s="5">
        <f t="shared" si="8"/>
        <v>41.25</v>
      </c>
    </row>
    <row r="530" spans="1:14" x14ac:dyDescent="0.4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INDEX(customers!$A$1:$I$1001,MATCH(orders!$C530,customers!$A$1:$A$1001,0),MATCH(orders!F$1,customers!$A$1:$I$1,0))</f>
        <v>Lem Pennacci</v>
      </c>
      <c r="G530" s="2" t="str">
        <f>INDEX(customers!$A$1:$I$1001,MATCH(orders!$C530,customers!$A$1:$A$1001,0),MATCH(orders!G$1,customers!$A$1:$I$1,0))</f>
        <v>No</v>
      </c>
      <c r="H530" s="2" t="str">
        <f>INDEX(customers!$A$1:$I$1001,MATCH(orders!$C530,customers!$A$1:$A$1001,0),MATCH(orders!H$1,customers!$A$1:$I$1,0))</f>
        <v>Waco</v>
      </c>
      <c r="I530" s="2" t="str">
        <f>INDEX(customers!$A$1:$I$1001,MATCH(orders!$C530,customers!$A$1:$A$1001,0),MATCH(orders!I$1,customers!$A$1:$I$1,0))</f>
        <v>United States</v>
      </c>
      <c r="J530" t="str">
        <f>INDEX(products!$A$1:$G$49,MATCH(orders!$D530,products!$A$1:$A$49,0),MATCH(orders!J$1,products!$A$1:$G$1,0))</f>
        <v>Exc</v>
      </c>
      <c r="K530" t="str">
        <f>INDEX(products!$A$1:$G$49,MATCH(orders!$D530,products!$A$1:$A$49,0),MATCH(orders!K$1,products!$A$1:$G$1,0))</f>
        <v>L</v>
      </c>
      <c r="L530" s="4">
        <f>INDEX(products!$A$1:$G$49,MATCH(orders!$D530,products!$A$1:$A$49,0),MATCH(orders!L$1,products!$A$1:$G$1,0))</f>
        <v>0.5</v>
      </c>
      <c r="M530" s="5">
        <f>INDEX(products!$A$1:$G$49,MATCH(orders!$D530,products!$A$1:$A$49,0),MATCH(orders!M$1,products!$A$1:$G$1,0))</f>
        <v>8.91</v>
      </c>
      <c r="N530" s="5">
        <f t="shared" si="8"/>
        <v>53.46</v>
      </c>
    </row>
    <row r="531" spans="1:14" x14ac:dyDescent="0.4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INDEX(customers!$A$1:$I$1001,MATCH(orders!$C531,customers!$A$1:$A$1001,0),MATCH(orders!F$1,customers!$A$1:$I$1,0))</f>
        <v>Starr Arpin</v>
      </c>
      <c r="G531" s="2" t="str">
        <f>INDEX(customers!$A$1:$I$1001,MATCH(orders!$C531,customers!$A$1:$A$1001,0),MATCH(orders!G$1,customers!$A$1:$I$1,0))</f>
        <v>No</v>
      </c>
      <c r="H531" s="2" t="str">
        <f>INDEX(customers!$A$1:$I$1001,MATCH(orders!$C531,customers!$A$1:$A$1001,0),MATCH(orders!H$1,customers!$A$1:$I$1,0))</f>
        <v>Richmond</v>
      </c>
      <c r="I531" s="2" t="str">
        <f>INDEX(customers!$A$1:$I$1001,MATCH(orders!$C531,customers!$A$1:$A$1001,0),MATCH(orders!I$1,customers!$A$1:$I$1,0))</f>
        <v>United States</v>
      </c>
      <c r="J531" t="str">
        <f>INDEX(products!$A$1:$G$49,MATCH(orders!$D531,products!$A$1:$A$49,0),MATCH(orders!J$1,products!$A$1:$G$1,0))</f>
        <v>Rob</v>
      </c>
      <c r="K531" t="str">
        <f>INDEX(products!$A$1:$G$49,MATCH(orders!$D531,products!$A$1:$A$49,0),MATCH(orders!K$1,products!$A$1:$G$1,0))</f>
        <v>M</v>
      </c>
      <c r="L531" s="4">
        <f>INDEX(products!$A$1:$G$49,MATCH(orders!$D531,products!$A$1:$A$49,0),MATCH(orders!L$1,products!$A$1:$G$1,0))</f>
        <v>1</v>
      </c>
      <c r="M531" s="5">
        <f>INDEX(products!$A$1:$G$49,MATCH(orders!$D531,products!$A$1:$A$49,0),MATCH(orders!M$1,products!$A$1:$G$1,0))</f>
        <v>9.9499999999999993</v>
      </c>
      <c r="N531" s="5">
        <f t="shared" si="8"/>
        <v>59.699999999999996</v>
      </c>
    </row>
    <row r="532" spans="1:14" x14ac:dyDescent="0.4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INDEX(customers!$A$1:$I$1001,MATCH(orders!$C532,customers!$A$1:$A$1001,0),MATCH(orders!F$1,customers!$A$1:$I$1,0))</f>
        <v>Donny Fries</v>
      </c>
      <c r="G532" s="2" t="str">
        <f>INDEX(customers!$A$1:$I$1001,MATCH(orders!$C532,customers!$A$1:$A$1001,0),MATCH(orders!G$1,customers!$A$1:$I$1,0))</f>
        <v>No</v>
      </c>
      <c r="H532" s="2" t="str">
        <f>INDEX(customers!$A$1:$I$1001,MATCH(orders!$C532,customers!$A$1:$A$1001,0),MATCH(orders!H$1,customers!$A$1:$I$1,0))</f>
        <v>Toledo</v>
      </c>
      <c r="I532" s="2" t="str">
        <f>INDEX(customers!$A$1:$I$1001,MATCH(orders!$C532,customers!$A$1:$A$1001,0),MATCH(orders!I$1,customers!$A$1:$I$1,0))</f>
        <v>United States</v>
      </c>
      <c r="J532" t="str">
        <f>INDEX(products!$A$1:$G$49,MATCH(orders!$D532,products!$A$1:$A$49,0),MATCH(orders!J$1,products!$A$1:$G$1,0))</f>
        <v>Rob</v>
      </c>
      <c r="K532" t="str">
        <f>INDEX(products!$A$1:$G$49,MATCH(orders!$D532,products!$A$1:$A$49,0),MATCH(orders!K$1,products!$A$1:$G$1,0))</f>
        <v>M</v>
      </c>
      <c r="L532" s="4">
        <f>INDEX(products!$A$1:$G$49,MATCH(orders!$D532,products!$A$1:$A$49,0),MATCH(orders!L$1,products!$A$1:$G$1,0))</f>
        <v>1</v>
      </c>
      <c r="M532" s="5">
        <f>INDEX(products!$A$1:$G$49,MATCH(orders!$D532,products!$A$1:$A$49,0),MATCH(orders!M$1,products!$A$1:$G$1,0))</f>
        <v>9.9499999999999993</v>
      </c>
      <c r="N532" s="5">
        <f t="shared" si="8"/>
        <v>59.699999999999996</v>
      </c>
    </row>
    <row r="533" spans="1:14" x14ac:dyDescent="0.4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INDEX(customers!$A$1:$I$1001,MATCH(orders!$C533,customers!$A$1:$A$1001,0),MATCH(orders!F$1,customers!$A$1:$I$1,0))</f>
        <v>Rana Sharer</v>
      </c>
      <c r="G533" s="2" t="str">
        <f>INDEX(customers!$A$1:$I$1001,MATCH(orders!$C533,customers!$A$1:$A$1001,0),MATCH(orders!G$1,customers!$A$1:$I$1,0))</f>
        <v>No</v>
      </c>
      <c r="H533" s="2" t="str">
        <f>INDEX(customers!$A$1:$I$1001,MATCH(orders!$C533,customers!$A$1:$A$1001,0),MATCH(orders!H$1,customers!$A$1:$I$1,0))</f>
        <v>Huntington</v>
      </c>
      <c r="I533" s="2" t="str">
        <f>INDEX(customers!$A$1:$I$1001,MATCH(orders!$C533,customers!$A$1:$A$1001,0),MATCH(orders!I$1,customers!$A$1:$I$1,0))</f>
        <v>United States</v>
      </c>
      <c r="J533" t="str">
        <f>INDEX(products!$A$1:$G$49,MATCH(orders!$D533,products!$A$1:$A$49,0),MATCH(orders!J$1,products!$A$1:$G$1,0))</f>
        <v>Rob</v>
      </c>
      <c r="K533" t="str">
        <f>INDEX(products!$A$1:$G$49,MATCH(orders!$D533,products!$A$1:$A$49,0),MATCH(orders!K$1,products!$A$1:$G$1,0))</f>
        <v>D</v>
      </c>
      <c r="L533" s="4">
        <f>INDEX(products!$A$1:$G$49,MATCH(orders!$D533,products!$A$1:$A$49,0),MATCH(orders!L$1,products!$A$1:$G$1,0))</f>
        <v>1</v>
      </c>
      <c r="M533" s="5">
        <f>INDEX(products!$A$1:$G$49,MATCH(orders!$D533,products!$A$1:$A$49,0),MATCH(orders!M$1,products!$A$1:$G$1,0))</f>
        <v>8.9499999999999993</v>
      </c>
      <c r="N533" s="5">
        <f t="shared" si="8"/>
        <v>44.75</v>
      </c>
    </row>
    <row r="534" spans="1:14" x14ac:dyDescent="0.4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INDEX(customers!$A$1:$I$1001,MATCH(orders!$C534,customers!$A$1:$A$1001,0),MATCH(orders!F$1,customers!$A$1:$I$1,0))</f>
        <v>Nannie Naseby</v>
      </c>
      <c r="G534" s="2" t="str">
        <f>INDEX(customers!$A$1:$I$1001,MATCH(orders!$C534,customers!$A$1:$A$1001,0),MATCH(orders!G$1,customers!$A$1:$I$1,0))</f>
        <v>Yes</v>
      </c>
      <c r="H534" s="2" t="str">
        <f>INDEX(customers!$A$1:$I$1001,MATCH(orders!$C534,customers!$A$1:$A$1001,0),MATCH(orders!H$1,customers!$A$1:$I$1,0))</f>
        <v>Winter Haven</v>
      </c>
      <c r="I534" s="2" t="str">
        <f>INDEX(customers!$A$1:$I$1001,MATCH(orders!$C534,customers!$A$1:$A$1001,0),MATCH(orders!I$1,customers!$A$1:$I$1,0))</f>
        <v>United States</v>
      </c>
      <c r="J534" t="str">
        <f>INDEX(products!$A$1:$G$49,MATCH(orders!$D534,products!$A$1:$A$49,0),MATCH(orders!J$1,products!$A$1:$G$1,0))</f>
        <v>Exc</v>
      </c>
      <c r="K534" t="str">
        <f>INDEX(products!$A$1:$G$49,MATCH(orders!$D534,products!$A$1:$A$49,0),MATCH(orders!K$1,products!$A$1:$G$1,0))</f>
        <v>M</v>
      </c>
      <c r="L534" s="4">
        <f>INDEX(products!$A$1:$G$49,MATCH(orders!$D534,products!$A$1:$A$49,0),MATCH(orders!L$1,products!$A$1:$G$1,0))</f>
        <v>0.5</v>
      </c>
      <c r="M534" s="5">
        <f>INDEX(products!$A$1:$G$49,MATCH(orders!$D534,products!$A$1:$A$49,0),MATCH(orders!M$1,products!$A$1:$G$1,0))</f>
        <v>8.25</v>
      </c>
      <c r="N534" s="5">
        <f t="shared" si="8"/>
        <v>16.5</v>
      </c>
    </row>
    <row r="535" spans="1:14" x14ac:dyDescent="0.4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INDEX(customers!$A$1:$I$1001,MATCH(orders!$C535,customers!$A$1:$A$1001,0),MATCH(orders!F$1,customers!$A$1:$I$1,0))</f>
        <v>Rea Offell</v>
      </c>
      <c r="G535" s="2" t="str">
        <f>INDEX(customers!$A$1:$I$1001,MATCH(orders!$C535,customers!$A$1:$A$1001,0),MATCH(orders!G$1,customers!$A$1:$I$1,0))</f>
        <v>No</v>
      </c>
      <c r="H535" s="2" t="str">
        <f>INDEX(customers!$A$1:$I$1001,MATCH(orders!$C535,customers!$A$1:$A$1001,0),MATCH(orders!H$1,customers!$A$1:$I$1,0))</f>
        <v>Dallas</v>
      </c>
      <c r="I535" s="2" t="str">
        <f>INDEX(customers!$A$1:$I$1001,MATCH(orders!$C535,customers!$A$1:$A$1001,0),MATCH(orders!I$1,customers!$A$1:$I$1,0))</f>
        <v>United States</v>
      </c>
      <c r="J535" t="str">
        <f>INDEX(products!$A$1:$G$49,MATCH(orders!$D535,products!$A$1:$A$49,0),MATCH(orders!J$1,products!$A$1:$G$1,0))</f>
        <v>Rob</v>
      </c>
      <c r="K535" t="str">
        <f>INDEX(products!$A$1:$G$49,MATCH(orders!$D535,products!$A$1:$A$49,0),MATCH(orders!K$1,products!$A$1:$G$1,0))</f>
        <v>D</v>
      </c>
      <c r="L535" s="4">
        <f>INDEX(products!$A$1:$G$49,MATCH(orders!$D535,products!$A$1:$A$49,0),MATCH(orders!L$1,products!$A$1:$G$1,0))</f>
        <v>0.5</v>
      </c>
      <c r="M535" s="5">
        <f>INDEX(products!$A$1:$G$49,MATCH(orders!$D535,products!$A$1:$A$49,0),MATCH(orders!M$1,products!$A$1:$G$1,0))</f>
        <v>5.3699999999999992</v>
      </c>
      <c r="N535" s="5">
        <f t="shared" si="8"/>
        <v>21.479999999999997</v>
      </c>
    </row>
    <row r="536" spans="1:14" x14ac:dyDescent="0.4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INDEX(customers!$A$1:$I$1001,MATCH(orders!$C536,customers!$A$1:$A$1001,0),MATCH(orders!F$1,customers!$A$1:$I$1,0))</f>
        <v>Kris O'Cullen</v>
      </c>
      <c r="G536" s="2" t="str">
        <f>INDEX(customers!$A$1:$I$1001,MATCH(orders!$C536,customers!$A$1:$A$1001,0),MATCH(orders!G$1,customers!$A$1:$I$1,0))</f>
        <v>Yes</v>
      </c>
      <c r="H536" s="2" t="str">
        <f>INDEX(customers!$A$1:$I$1001,MATCH(orders!$C536,customers!$A$1:$A$1001,0),MATCH(orders!H$1,customers!$A$1:$I$1,0))</f>
        <v>Adare</v>
      </c>
      <c r="I536" s="2" t="str">
        <f>INDEX(customers!$A$1:$I$1001,MATCH(orders!$C536,customers!$A$1:$A$1001,0),MATCH(orders!I$1,customers!$A$1:$I$1,0))</f>
        <v>Ireland</v>
      </c>
      <c r="J536" t="str">
        <f>INDEX(products!$A$1:$G$49,MATCH(orders!$D536,products!$A$1:$A$49,0),MATCH(orders!J$1,products!$A$1:$G$1,0))</f>
        <v>Rob</v>
      </c>
      <c r="K536" t="str">
        <f>INDEX(products!$A$1:$G$49,MATCH(orders!$D536,products!$A$1:$A$49,0),MATCH(orders!K$1,products!$A$1:$G$1,0))</f>
        <v>M</v>
      </c>
      <c r="L536" s="4">
        <f>INDEX(products!$A$1:$G$49,MATCH(orders!$D536,products!$A$1:$A$49,0),MATCH(orders!L$1,products!$A$1:$G$1,0))</f>
        <v>2.5</v>
      </c>
      <c r="M536" s="5">
        <f>INDEX(products!$A$1:$G$49,MATCH(orders!$D536,products!$A$1:$A$49,0),MATCH(orders!M$1,products!$A$1:$G$1,0))</f>
        <v>22.884999999999998</v>
      </c>
      <c r="N536" s="5">
        <f t="shared" si="8"/>
        <v>45.769999999999996</v>
      </c>
    </row>
    <row r="537" spans="1:14" x14ac:dyDescent="0.4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INDEX(customers!$A$1:$I$1001,MATCH(orders!$C537,customers!$A$1:$A$1001,0),MATCH(orders!F$1,customers!$A$1:$I$1,0))</f>
        <v>Timoteo Glisane</v>
      </c>
      <c r="G537" s="2" t="str">
        <f>INDEX(customers!$A$1:$I$1001,MATCH(orders!$C537,customers!$A$1:$A$1001,0),MATCH(orders!G$1,customers!$A$1:$I$1,0))</f>
        <v>No</v>
      </c>
      <c r="H537" s="2" t="str">
        <f>INDEX(customers!$A$1:$I$1001,MATCH(orders!$C537,customers!$A$1:$A$1001,0),MATCH(orders!H$1,customers!$A$1:$I$1,0))</f>
        <v>Ballivor</v>
      </c>
      <c r="I537" s="2" t="str">
        <f>INDEX(customers!$A$1:$I$1001,MATCH(orders!$C537,customers!$A$1:$A$1001,0),MATCH(orders!I$1,customers!$A$1:$I$1,0))</f>
        <v>Ireland</v>
      </c>
      <c r="J537" t="str">
        <f>INDEX(products!$A$1:$G$49,MATCH(orders!$D537,products!$A$1:$A$49,0),MATCH(orders!J$1,products!$A$1:$G$1,0))</f>
        <v>Lib</v>
      </c>
      <c r="K537" t="str">
        <f>INDEX(products!$A$1:$G$49,MATCH(orders!$D537,products!$A$1:$A$49,0),MATCH(orders!K$1,products!$A$1:$G$1,0))</f>
        <v>L</v>
      </c>
      <c r="L537" s="4">
        <f>INDEX(products!$A$1:$G$49,MATCH(orders!$D537,products!$A$1:$A$49,0),MATCH(orders!L$1,products!$A$1:$G$1,0))</f>
        <v>0.2</v>
      </c>
      <c r="M537" s="5">
        <f>INDEX(products!$A$1:$G$49,MATCH(orders!$D537,products!$A$1:$A$49,0),MATCH(orders!M$1,products!$A$1:$G$1,0))</f>
        <v>4.7549999999999999</v>
      </c>
      <c r="N537" s="5">
        <f t="shared" si="8"/>
        <v>9.51</v>
      </c>
    </row>
    <row r="538" spans="1:14" x14ac:dyDescent="0.4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INDEX(customers!$A$1:$I$1001,MATCH(orders!$C538,customers!$A$1:$A$1001,0),MATCH(orders!F$1,customers!$A$1:$I$1,0))</f>
        <v>Marja Urion</v>
      </c>
      <c r="G538" s="2" t="str">
        <f>INDEX(customers!$A$1:$I$1001,MATCH(orders!$C538,customers!$A$1:$A$1001,0),MATCH(orders!G$1,customers!$A$1:$I$1,0))</f>
        <v>Yes</v>
      </c>
      <c r="H538" s="2" t="str">
        <f>INDEX(customers!$A$1:$I$1001,MATCH(orders!$C538,customers!$A$1:$A$1001,0),MATCH(orders!H$1,customers!$A$1:$I$1,0))</f>
        <v>Virginia</v>
      </c>
      <c r="I538" s="2" t="str">
        <f>INDEX(customers!$A$1:$I$1001,MATCH(orders!$C538,customers!$A$1:$A$1001,0),MATCH(orders!I$1,customers!$A$1:$I$1,0))</f>
        <v>Ireland</v>
      </c>
      <c r="J538" t="str">
        <f>INDEX(products!$A$1:$G$49,MATCH(orders!$D538,products!$A$1:$A$49,0),MATCH(orders!J$1,products!$A$1:$G$1,0))</f>
        <v>Rob</v>
      </c>
      <c r="K538" t="str">
        <f>INDEX(products!$A$1:$G$49,MATCH(orders!$D538,products!$A$1:$A$49,0),MATCH(orders!K$1,products!$A$1:$G$1,0))</f>
        <v>D</v>
      </c>
      <c r="L538" s="4">
        <f>INDEX(products!$A$1:$G$49,MATCH(orders!$D538,products!$A$1:$A$49,0),MATCH(orders!L$1,products!$A$1:$G$1,0))</f>
        <v>0.2</v>
      </c>
      <c r="M538" s="5">
        <f>INDEX(products!$A$1:$G$49,MATCH(orders!$D538,products!$A$1:$A$49,0),MATCH(orders!M$1,products!$A$1:$G$1,0))</f>
        <v>2.6849999999999996</v>
      </c>
      <c r="N538" s="5">
        <f t="shared" si="8"/>
        <v>8.0549999999999997</v>
      </c>
    </row>
    <row r="539" spans="1:14" x14ac:dyDescent="0.4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INDEX(customers!$A$1:$I$1001,MATCH(orders!$C539,customers!$A$1:$A$1001,0),MATCH(orders!F$1,customers!$A$1:$I$1,0))</f>
        <v>Hildegarde Brangan</v>
      </c>
      <c r="G539" s="2" t="str">
        <f>INDEX(customers!$A$1:$I$1001,MATCH(orders!$C539,customers!$A$1:$A$1001,0),MATCH(orders!G$1,customers!$A$1:$I$1,0))</f>
        <v>Yes</v>
      </c>
      <c r="H539" s="2" t="str">
        <f>INDEX(customers!$A$1:$I$1001,MATCH(orders!$C539,customers!$A$1:$A$1001,0),MATCH(orders!H$1,customers!$A$1:$I$1,0))</f>
        <v>Evansville</v>
      </c>
      <c r="I539" s="2" t="str">
        <f>INDEX(customers!$A$1:$I$1001,MATCH(orders!$C539,customers!$A$1:$A$1001,0),MATCH(orders!I$1,customers!$A$1:$I$1,0))</f>
        <v>United States</v>
      </c>
      <c r="J539" t="str">
        <f>INDEX(products!$A$1:$G$49,MATCH(orders!$D539,products!$A$1:$A$49,0),MATCH(orders!J$1,products!$A$1:$G$1,0))</f>
        <v>Exc</v>
      </c>
      <c r="K539" t="str">
        <f>INDEX(products!$A$1:$G$49,MATCH(orders!$D539,products!$A$1:$A$49,0),MATCH(orders!K$1,products!$A$1:$G$1,0))</f>
        <v>D</v>
      </c>
      <c r="L539" s="4">
        <f>INDEX(products!$A$1:$G$49,MATCH(orders!$D539,products!$A$1:$A$49,0),MATCH(orders!L$1,products!$A$1:$G$1,0))</f>
        <v>2.5</v>
      </c>
      <c r="M539" s="5">
        <f>INDEX(products!$A$1:$G$49,MATCH(orders!$D539,products!$A$1:$A$49,0),MATCH(orders!M$1,products!$A$1:$G$1,0))</f>
        <v>27.945</v>
      </c>
      <c r="N539" s="5">
        <f t="shared" si="8"/>
        <v>111.78</v>
      </c>
    </row>
    <row r="540" spans="1:14" x14ac:dyDescent="0.4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INDEX(customers!$A$1:$I$1001,MATCH(orders!$C540,customers!$A$1:$A$1001,0),MATCH(orders!F$1,customers!$A$1:$I$1,0))</f>
        <v>Amii Gallyon</v>
      </c>
      <c r="G540" s="2" t="str">
        <f>INDEX(customers!$A$1:$I$1001,MATCH(orders!$C540,customers!$A$1:$A$1001,0),MATCH(orders!G$1,customers!$A$1:$I$1,0))</f>
        <v>Yes</v>
      </c>
      <c r="H540" s="2" t="str">
        <f>INDEX(customers!$A$1:$I$1001,MATCH(orders!$C540,customers!$A$1:$A$1001,0),MATCH(orders!H$1,customers!$A$1:$I$1,0))</f>
        <v>Naperville</v>
      </c>
      <c r="I540" s="2" t="str">
        <f>INDEX(customers!$A$1:$I$1001,MATCH(orders!$C540,customers!$A$1:$A$1001,0),MATCH(orders!I$1,customers!$A$1:$I$1,0))</f>
        <v>United States</v>
      </c>
      <c r="J540" t="str">
        <f>INDEX(products!$A$1:$G$49,MATCH(orders!$D540,products!$A$1:$A$49,0),MATCH(orders!J$1,products!$A$1:$G$1,0))</f>
        <v>Rob</v>
      </c>
      <c r="K540" t="str">
        <f>INDEX(products!$A$1:$G$49,MATCH(orders!$D540,products!$A$1:$A$49,0),MATCH(orders!K$1,products!$A$1:$G$1,0))</f>
        <v>D</v>
      </c>
      <c r="L540" s="4">
        <f>INDEX(products!$A$1:$G$49,MATCH(orders!$D540,products!$A$1:$A$49,0),MATCH(orders!L$1,products!$A$1:$G$1,0))</f>
        <v>0.2</v>
      </c>
      <c r="M540" s="5">
        <f>INDEX(products!$A$1:$G$49,MATCH(orders!$D540,products!$A$1:$A$49,0),MATCH(orders!M$1,products!$A$1:$G$1,0))</f>
        <v>2.6849999999999996</v>
      </c>
      <c r="N540" s="5">
        <f t="shared" si="8"/>
        <v>10.739999999999998</v>
      </c>
    </row>
    <row r="541" spans="1:14" x14ac:dyDescent="0.4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INDEX(customers!$A$1:$I$1001,MATCH(orders!$C541,customers!$A$1:$A$1001,0),MATCH(orders!F$1,customers!$A$1:$I$1,0))</f>
        <v>Birgit Domange</v>
      </c>
      <c r="G541" s="2" t="str">
        <f>INDEX(customers!$A$1:$I$1001,MATCH(orders!$C541,customers!$A$1:$A$1001,0),MATCH(orders!G$1,customers!$A$1:$I$1,0))</f>
        <v>No</v>
      </c>
      <c r="H541" s="2" t="str">
        <f>INDEX(customers!$A$1:$I$1001,MATCH(orders!$C541,customers!$A$1:$A$1001,0),MATCH(orders!H$1,customers!$A$1:$I$1,0))</f>
        <v>Charleston</v>
      </c>
      <c r="I541" s="2" t="str">
        <f>INDEX(customers!$A$1:$I$1001,MATCH(orders!$C541,customers!$A$1:$A$1001,0),MATCH(orders!I$1,customers!$A$1:$I$1,0))</f>
        <v>United States</v>
      </c>
      <c r="J541" t="str">
        <f>INDEX(products!$A$1:$G$49,MATCH(orders!$D541,products!$A$1:$A$49,0),MATCH(orders!J$1,products!$A$1:$G$1,0))</f>
        <v>Rob</v>
      </c>
      <c r="K541" t="str">
        <f>INDEX(products!$A$1:$G$49,MATCH(orders!$D541,products!$A$1:$A$49,0),MATCH(orders!K$1,products!$A$1:$G$1,0))</f>
        <v>D</v>
      </c>
      <c r="L541" s="4">
        <f>INDEX(products!$A$1:$G$49,MATCH(orders!$D541,products!$A$1:$A$49,0),MATCH(orders!L$1,products!$A$1:$G$1,0))</f>
        <v>0.5</v>
      </c>
      <c r="M541" s="5">
        <f>INDEX(products!$A$1:$G$49,MATCH(orders!$D541,products!$A$1:$A$49,0),MATCH(orders!M$1,products!$A$1:$G$1,0))</f>
        <v>5.3699999999999992</v>
      </c>
      <c r="N541" s="5">
        <f t="shared" si="8"/>
        <v>26.849999999999994</v>
      </c>
    </row>
    <row r="542" spans="1:14" x14ac:dyDescent="0.4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INDEX(customers!$A$1:$I$1001,MATCH(orders!$C542,customers!$A$1:$A$1001,0),MATCH(orders!F$1,customers!$A$1:$I$1,0))</f>
        <v>Killian Osler</v>
      </c>
      <c r="G542" s="2" t="str">
        <f>INDEX(customers!$A$1:$I$1001,MATCH(orders!$C542,customers!$A$1:$A$1001,0),MATCH(orders!G$1,customers!$A$1:$I$1,0))</f>
        <v>Yes</v>
      </c>
      <c r="H542" s="2" t="str">
        <f>INDEX(customers!$A$1:$I$1001,MATCH(orders!$C542,customers!$A$1:$A$1001,0),MATCH(orders!H$1,customers!$A$1:$I$1,0))</f>
        <v>Lansing</v>
      </c>
      <c r="I542" s="2" t="str">
        <f>INDEX(customers!$A$1:$I$1001,MATCH(orders!$C542,customers!$A$1:$A$1001,0),MATCH(orders!I$1,customers!$A$1:$I$1,0))</f>
        <v>United States</v>
      </c>
      <c r="J542" t="str">
        <f>INDEX(products!$A$1:$G$49,MATCH(orders!$D542,products!$A$1:$A$49,0),MATCH(orders!J$1,products!$A$1:$G$1,0))</f>
        <v>Lib</v>
      </c>
      <c r="K542" t="str">
        <f>INDEX(products!$A$1:$G$49,MATCH(orders!$D542,products!$A$1:$A$49,0),MATCH(orders!K$1,products!$A$1:$G$1,0))</f>
        <v>L</v>
      </c>
      <c r="L542" s="4">
        <f>INDEX(products!$A$1:$G$49,MATCH(orders!$D542,products!$A$1:$A$49,0),MATCH(orders!L$1,products!$A$1:$G$1,0))</f>
        <v>1</v>
      </c>
      <c r="M542" s="5">
        <f>INDEX(products!$A$1:$G$49,MATCH(orders!$D542,products!$A$1:$A$49,0),MATCH(orders!M$1,products!$A$1:$G$1,0))</f>
        <v>15.85</v>
      </c>
      <c r="N542" s="5">
        <f t="shared" si="8"/>
        <v>63.4</v>
      </c>
    </row>
    <row r="543" spans="1:14" x14ac:dyDescent="0.4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INDEX(customers!$A$1:$I$1001,MATCH(orders!$C543,customers!$A$1:$A$1001,0),MATCH(orders!F$1,customers!$A$1:$I$1,0))</f>
        <v>Lora Dukes</v>
      </c>
      <c r="G543" s="2" t="str">
        <f>INDEX(customers!$A$1:$I$1001,MATCH(orders!$C543,customers!$A$1:$A$1001,0),MATCH(orders!G$1,customers!$A$1:$I$1,0))</f>
        <v>Yes</v>
      </c>
      <c r="H543" s="2" t="str">
        <f>INDEX(customers!$A$1:$I$1001,MATCH(orders!$C543,customers!$A$1:$A$1001,0),MATCH(orders!H$1,customers!$A$1:$I$1,0))</f>
        <v>Boyle</v>
      </c>
      <c r="I543" s="2" t="str">
        <f>INDEX(customers!$A$1:$I$1001,MATCH(orders!$C543,customers!$A$1:$A$1001,0),MATCH(orders!I$1,customers!$A$1:$I$1,0))</f>
        <v>Ireland</v>
      </c>
      <c r="J543" t="str">
        <f>INDEX(products!$A$1:$G$49,MATCH(orders!$D543,products!$A$1:$A$49,0),MATCH(orders!J$1,products!$A$1:$G$1,0))</f>
        <v>Ara</v>
      </c>
      <c r="K543" t="str">
        <f>INDEX(products!$A$1:$G$49,MATCH(orders!$D543,products!$A$1:$A$49,0),MATCH(orders!K$1,products!$A$1:$G$1,0))</f>
        <v>D</v>
      </c>
      <c r="L543" s="4">
        <f>INDEX(products!$A$1:$G$49,MATCH(orders!$D543,products!$A$1:$A$49,0),MATCH(orders!L$1,products!$A$1:$G$1,0))</f>
        <v>2.5</v>
      </c>
      <c r="M543" s="5">
        <f>INDEX(products!$A$1:$G$49,MATCH(orders!$D543,products!$A$1:$A$49,0),MATCH(orders!M$1,products!$A$1:$G$1,0))</f>
        <v>22.884999999999998</v>
      </c>
      <c r="N543" s="5">
        <f t="shared" si="8"/>
        <v>22.884999999999998</v>
      </c>
    </row>
    <row r="544" spans="1:14" x14ac:dyDescent="0.4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INDEX(customers!$A$1:$I$1001,MATCH(orders!$C544,customers!$A$1:$A$1001,0),MATCH(orders!F$1,customers!$A$1:$I$1,0))</f>
        <v>Zack Pellett</v>
      </c>
      <c r="G544" s="2" t="str">
        <f>INDEX(customers!$A$1:$I$1001,MATCH(orders!$C544,customers!$A$1:$A$1001,0),MATCH(orders!G$1,customers!$A$1:$I$1,0))</f>
        <v>No</v>
      </c>
      <c r="H544" s="2" t="str">
        <f>INDEX(customers!$A$1:$I$1001,MATCH(orders!$C544,customers!$A$1:$A$1001,0),MATCH(orders!H$1,customers!$A$1:$I$1,0))</f>
        <v>Shreveport</v>
      </c>
      <c r="I544" s="2" t="str">
        <f>INDEX(customers!$A$1:$I$1001,MATCH(orders!$C544,customers!$A$1:$A$1001,0),MATCH(orders!I$1,customers!$A$1:$I$1,0))</f>
        <v>United States</v>
      </c>
      <c r="J544" t="str">
        <f>INDEX(products!$A$1:$G$49,MATCH(orders!$D544,products!$A$1:$A$49,0),MATCH(orders!J$1,products!$A$1:$G$1,0))</f>
        <v>Ara</v>
      </c>
      <c r="K544" t="str">
        <f>INDEX(products!$A$1:$G$49,MATCH(orders!$D544,products!$A$1:$A$49,0),MATCH(orders!K$1,products!$A$1:$G$1,0))</f>
        <v>M</v>
      </c>
      <c r="L544" s="4">
        <f>INDEX(products!$A$1:$G$49,MATCH(orders!$D544,products!$A$1:$A$49,0),MATCH(orders!L$1,products!$A$1:$G$1,0))</f>
        <v>2.5</v>
      </c>
      <c r="M544" s="5">
        <f>INDEX(products!$A$1:$G$49,MATCH(orders!$D544,products!$A$1:$A$49,0),MATCH(orders!M$1,products!$A$1:$G$1,0))</f>
        <v>25.874999999999996</v>
      </c>
      <c r="N544" s="5">
        <f t="shared" si="8"/>
        <v>103.49999999999999</v>
      </c>
    </row>
    <row r="545" spans="1:14" x14ac:dyDescent="0.4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INDEX(customers!$A$1:$I$1001,MATCH(orders!$C545,customers!$A$1:$A$1001,0),MATCH(orders!F$1,customers!$A$1:$I$1,0))</f>
        <v>Ilaire Sprakes</v>
      </c>
      <c r="G545" s="2" t="str">
        <f>INDEX(customers!$A$1:$I$1001,MATCH(orders!$C545,customers!$A$1:$A$1001,0),MATCH(orders!G$1,customers!$A$1:$I$1,0))</f>
        <v>No</v>
      </c>
      <c r="H545" s="2" t="str">
        <f>INDEX(customers!$A$1:$I$1001,MATCH(orders!$C545,customers!$A$1:$A$1001,0),MATCH(orders!H$1,customers!$A$1:$I$1,0))</f>
        <v>San Jose</v>
      </c>
      <c r="I545" s="2" t="str">
        <f>INDEX(customers!$A$1:$I$1001,MATCH(orders!$C545,customers!$A$1:$A$1001,0),MATCH(orders!I$1,customers!$A$1:$I$1,0))</f>
        <v>United States</v>
      </c>
      <c r="J545" t="str">
        <f>INDEX(products!$A$1:$G$49,MATCH(orders!$D545,products!$A$1:$A$49,0),MATCH(orders!J$1,products!$A$1:$G$1,0))</f>
        <v>Rob</v>
      </c>
      <c r="K545" t="str">
        <f>INDEX(products!$A$1:$G$49,MATCH(orders!$D545,products!$A$1:$A$49,0),MATCH(orders!K$1,products!$A$1:$G$1,0))</f>
        <v>L</v>
      </c>
      <c r="L545" s="4">
        <f>INDEX(products!$A$1:$G$49,MATCH(orders!$D545,products!$A$1:$A$49,0),MATCH(orders!L$1,products!$A$1:$G$1,0))</f>
        <v>2.5</v>
      </c>
      <c r="M545" s="5">
        <f>INDEX(products!$A$1:$G$49,MATCH(orders!$D545,products!$A$1:$A$49,0),MATCH(orders!M$1,products!$A$1:$G$1,0))</f>
        <v>27.484999999999996</v>
      </c>
      <c r="N545" s="5">
        <f t="shared" si="8"/>
        <v>54.969999999999992</v>
      </c>
    </row>
    <row r="546" spans="1:14" x14ac:dyDescent="0.4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INDEX(customers!$A$1:$I$1001,MATCH(orders!$C546,customers!$A$1:$A$1001,0),MATCH(orders!F$1,customers!$A$1:$I$1,0))</f>
        <v>Heda Fromant</v>
      </c>
      <c r="G546" s="2" t="str">
        <f>INDEX(customers!$A$1:$I$1001,MATCH(orders!$C546,customers!$A$1:$A$1001,0),MATCH(orders!G$1,customers!$A$1:$I$1,0))</f>
        <v>No</v>
      </c>
      <c r="H546" s="2" t="str">
        <f>INDEX(customers!$A$1:$I$1001,MATCH(orders!$C546,customers!$A$1:$A$1001,0),MATCH(orders!H$1,customers!$A$1:$I$1,0))</f>
        <v>Philadelphia</v>
      </c>
      <c r="I546" s="2" t="str">
        <f>INDEX(customers!$A$1:$I$1001,MATCH(orders!$C546,customers!$A$1:$A$1001,0),MATCH(orders!I$1,customers!$A$1:$I$1,0))</f>
        <v>United States</v>
      </c>
      <c r="J546" t="str">
        <f>INDEX(products!$A$1:$G$49,MATCH(orders!$D546,products!$A$1:$A$49,0),MATCH(orders!J$1,products!$A$1:$G$1,0))</f>
        <v>Ara</v>
      </c>
      <c r="K546" t="str">
        <f>INDEX(products!$A$1:$G$49,MATCH(orders!$D546,products!$A$1:$A$49,0),MATCH(orders!K$1,products!$A$1:$G$1,0))</f>
        <v>L</v>
      </c>
      <c r="L546" s="4">
        <f>INDEX(products!$A$1:$G$49,MATCH(orders!$D546,products!$A$1:$A$49,0),MATCH(orders!L$1,products!$A$1:$G$1,0))</f>
        <v>0.5</v>
      </c>
      <c r="M546" s="5">
        <f>INDEX(products!$A$1:$G$49,MATCH(orders!$D546,products!$A$1:$A$49,0),MATCH(orders!M$1,products!$A$1:$G$1,0))</f>
        <v>7.77</v>
      </c>
      <c r="N546" s="5">
        <f t="shared" si="8"/>
        <v>15.54</v>
      </c>
    </row>
    <row r="547" spans="1:14" x14ac:dyDescent="0.4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INDEX(customers!$A$1:$I$1001,MATCH(orders!$C547,customers!$A$1:$A$1001,0),MATCH(orders!F$1,customers!$A$1:$I$1,0))</f>
        <v>Rufus Flear</v>
      </c>
      <c r="G547" s="2" t="str">
        <f>INDEX(customers!$A$1:$I$1001,MATCH(orders!$C547,customers!$A$1:$A$1001,0),MATCH(orders!G$1,customers!$A$1:$I$1,0))</f>
        <v>No</v>
      </c>
      <c r="H547" s="2" t="str">
        <f>INDEX(customers!$A$1:$I$1001,MATCH(orders!$C547,customers!$A$1:$A$1001,0),MATCH(orders!H$1,customers!$A$1:$I$1,0))</f>
        <v>Sheffield</v>
      </c>
      <c r="I547" s="2" t="str">
        <f>INDEX(customers!$A$1:$I$1001,MATCH(orders!$C547,customers!$A$1:$A$1001,0),MATCH(orders!I$1,customers!$A$1:$I$1,0))</f>
        <v>United Kingdom</v>
      </c>
      <c r="J547" t="str">
        <f>INDEX(products!$A$1:$G$49,MATCH(orders!$D547,products!$A$1:$A$49,0),MATCH(orders!J$1,products!$A$1:$G$1,0))</f>
        <v>Lib</v>
      </c>
      <c r="K547" t="str">
        <f>INDEX(products!$A$1:$G$49,MATCH(orders!$D547,products!$A$1:$A$49,0),MATCH(orders!K$1,products!$A$1:$G$1,0))</f>
        <v>D</v>
      </c>
      <c r="L547" s="4">
        <f>INDEX(products!$A$1:$G$49,MATCH(orders!$D547,products!$A$1:$A$49,0),MATCH(orders!L$1,products!$A$1:$G$1,0))</f>
        <v>0.2</v>
      </c>
      <c r="M547" s="5">
        <f>INDEX(products!$A$1:$G$49,MATCH(orders!$D547,products!$A$1:$A$49,0),MATCH(orders!M$1,products!$A$1:$G$1,0))</f>
        <v>3.8849999999999998</v>
      </c>
      <c r="N547" s="5">
        <f t="shared" si="8"/>
        <v>15.54</v>
      </c>
    </row>
    <row r="548" spans="1:14" x14ac:dyDescent="0.4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INDEX(customers!$A$1:$I$1001,MATCH(orders!$C548,customers!$A$1:$A$1001,0),MATCH(orders!F$1,customers!$A$1:$I$1,0))</f>
        <v>Dom Milella</v>
      </c>
      <c r="G548" s="2" t="str">
        <f>INDEX(customers!$A$1:$I$1001,MATCH(orders!$C548,customers!$A$1:$A$1001,0),MATCH(orders!G$1,customers!$A$1:$I$1,0))</f>
        <v>No</v>
      </c>
      <c r="H548" s="2" t="str">
        <f>INDEX(customers!$A$1:$I$1001,MATCH(orders!$C548,customers!$A$1:$A$1001,0),MATCH(orders!H$1,customers!$A$1:$I$1,0))</f>
        <v>Manorhamilton</v>
      </c>
      <c r="I548" s="2" t="str">
        <f>INDEX(customers!$A$1:$I$1001,MATCH(orders!$C548,customers!$A$1:$A$1001,0),MATCH(orders!I$1,customers!$A$1:$I$1,0))</f>
        <v>Ireland</v>
      </c>
      <c r="J548" t="str">
        <f>INDEX(products!$A$1:$G$49,MATCH(orders!$D548,products!$A$1:$A$49,0),MATCH(orders!J$1,products!$A$1:$G$1,0))</f>
        <v>Exc</v>
      </c>
      <c r="K548" t="str">
        <f>INDEX(products!$A$1:$G$49,MATCH(orders!$D548,products!$A$1:$A$49,0),MATCH(orders!K$1,products!$A$1:$G$1,0))</f>
        <v>D</v>
      </c>
      <c r="L548" s="4">
        <f>INDEX(products!$A$1:$G$49,MATCH(orders!$D548,products!$A$1:$A$49,0),MATCH(orders!L$1,products!$A$1:$G$1,0))</f>
        <v>2.5</v>
      </c>
      <c r="M548" s="5">
        <f>INDEX(products!$A$1:$G$49,MATCH(orders!$D548,products!$A$1:$A$49,0),MATCH(orders!M$1,products!$A$1:$G$1,0))</f>
        <v>27.945</v>
      </c>
      <c r="N548" s="5">
        <f t="shared" si="8"/>
        <v>83.835000000000008</v>
      </c>
    </row>
    <row r="549" spans="1:14" x14ac:dyDescent="0.4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INDEX(customers!$A$1:$I$1001,MATCH(orders!$C549,customers!$A$1:$A$1001,0),MATCH(orders!F$1,customers!$A$1:$I$1,0))</f>
        <v>Wilek Lightollers</v>
      </c>
      <c r="G549" s="2" t="str">
        <f>INDEX(customers!$A$1:$I$1001,MATCH(orders!$C549,customers!$A$1:$A$1001,0),MATCH(orders!G$1,customers!$A$1:$I$1,0))</f>
        <v>Yes</v>
      </c>
      <c r="H549" s="2" t="str">
        <f>INDEX(customers!$A$1:$I$1001,MATCH(orders!$C549,customers!$A$1:$A$1001,0),MATCH(orders!H$1,customers!$A$1:$I$1,0))</f>
        <v>New York City</v>
      </c>
      <c r="I549" s="2" t="str">
        <f>INDEX(customers!$A$1:$I$1001,MATCH(orders!$C549,customers!$A$1:$A$1001,0),MATCH(orders!I$1,customers!$A$1:$I$1,0))</f>
        <v>United States</v>
      </c>
      <c r="J549" t="str">
        <f>INDEX(products!$A$1:$G$49,MATCH(orders!$D549,products!$A$1:$A$49,0),MATCH(orders!J$1,products!$A$1:$G$1,0))</f>
        <v>Rob</v>
      </c>
      <c r="K549" t="str">
        <f>INDEX(products!$A$1:$G$49,MATCH(orders!$D549,products!$A$1:$A$49,0),MATCH(orders!K$1,products!$A$1:$G$1,0))</f>
        <v>L</v>
      </c>
      <c r="L549" s="4">
        <f>INDEX(products!$A$1:$G$49,MATCH(orders!$D549,products!$A$1:$A$49,0),MATCH(orders!L$1,products!$A$1:$G$1,0))</f>
        <v>0.2</v>
      </c>
      <c r="M549" s="5">
        <f>INDEX(products!$A$1:$G$49,MATCH(orders!$D549,products!$A$1:$A$49,0),MATCH(orders!M$1,products!$A$1:$G$1,0))</f>
        <v>3.5849999999999995</v>
      </c>
      <c r="N549" s="5">
        <f t="shared" si="8"/>
        <v>10.754999999999999</v>
      </c>
    </row>
    <row r="550" spans="1:14" x14ac:dyDescent="0.4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INDEX(customers!$A$1:$I$1001,MATCH(orders!$C550,customers!$A$1:$A$1001,0),MATCH(orders!F$1,customers!$A$1:$I$1,0))</f>
        <v>Bette-ann Munden</v>
      </c>
      <c r="G550" s="2" t="str">
        <f>INDEX(customers!$A$1:$I$1001,MATCH(orders!$C550,customers!$A$1:$A$1001,0),MATCH(orders!G$1,customers!$A$1:$I$1,0))</f>
        <v>Yes</v>
      </c>
      <c r="H550" s="2" t="str">
        <f>INDEX(customers!$A$1:$I$1001,MATCH(orders!$C550,customers!$A$1:$A$1001,0),MATCH(orders!H$1,customers!$A$1:$I$1,0))</f>
        <v>Oklahoma City</v>
      </c>
      <c r="I550" s="2" t="str">
        <f>INDEX(customers!$A$1:$I$1001,MATCH(orders!$C550,customers!$A$1:$A$1001,0),MATCH(orders!I$1,customers!$A$1:$I$1,0))</f>
        <v>United States</v>
      </c>
      <c r="J550" t="str">
        <f>INDEX(products!$A$1:$G$49,MATCH(orders!$D550,products!$A$1:$A$49,0),MATCH(orders!J$1,products!$A$1:$G$1,0))</f>
        <v>Exc</v>
      </c>
      <c r="K550" t="str">
        <f>INDEX(products!$A$1:$G$49,MATCH(orders!$D550,products!$A$1:$A$49,0),MATCH(orders!K$1,products!$A$1:$G$1,0))</f>
        <v>L</v>
      </c>
      <c r="L550" s="4">
        <f>INDEX(products!$A$1:$G$49,MATCH(orders!$D550,products!$A$1:$A$49,0),MATCH(orders!L$1,products!$A$1:$G$1,0))</f>
        <v>0.2</v>
      </c>
      <c r="M550" s="5">
        <f>INDEX(products!$A$1:$G$49,MATCH(orders!$D550,products!$A$1:$A$49,0),MATCH(orders!M$1,products!$A$1:$G$1,0))</f>
        <v>4.4550000000000001</v>
      </c>
      <c r="N550" s="5">
        <f t="shared" si="8"/>
        <v>13.365</v>
      </c>
    </row>
    <row r="551" spans="1:14" x14ac:dyDescent="0.4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INDEX(customers!$A$1:$I$1001,MATCH(orders!$C551,customers!$A$1:$A$1001,0),MATCH(orders!F$1,customers!$A$1:$I$1,0))</f>
        <v>Wilek Lightollers</v>
      </c>
      <c r="G551" s="2" t="str">
        <f>INDEX(customers!$A$1:$I$1001,MATCH(orders!$C551,customers!$A$1:$A$1001,0),MATCH(orders!G$1,customers!$A$1:$I$1,0))</f>
        <v>Yes</v>
      </c>
      <c r="H551" s="2" t="str">
        <f>INDEX(customers!$A$1:$I$1001,MATCH(orders!$C551,customers!$A$1:$A$1001,0),MATCH(orders!H$1,customers!$A$1:$I$1,0))</f>
        <v>New York City</v>
      </c>
      <c r="I551" s="2" t="str">
        <f>INDEX(customers!$A$1:$I$1001,MATCH(orders!$C551,customers!$A$1:$A$1001,0),MATCH(orders!I$1,customers!$A$1:$I$1,0))</f>
        <v>United States</v>
      </c>
      <c r="J551" t="str">
        <f>INDEX(products!$A$1:$G$49,MATCH(orders!$D551,products!$A$1:$A$49,0),MATCH(orders!J$1,products!$A$1:$G$1,0))</f>
        <v>Exc</v>
      </c>
      <c r="K551" t="str">
        <f>INDEX(products!$A$1:$G$49,MATCH(orders!$D551,products!$A$1:$A$49,0),MATCH(orders!K$1,products!$A$1:$G$1,0))</f>
        <v>L</v>
      </c>
      <c r="L551" s="4">
        <f>INDEX(products!$A$1:$G$49,MATCH(orders!$D551,products!$A$1:$A$49,0),MATCH(orders!L$1,products!$A$1:$G$1,0))</f>
        <v>0.2</v>
      </c>
      <c r="M551" s="5">
        <f>INDEX(products!$A$1:$G$49,MATCH(orders!$D551,products!$A$1:$A$49,0),MATCH(orders!M$1,products!$A$1:$G$1,0))</f>
        <v>4.4550000000000001</v>
      </c>
      <c r="N551" s="5">
        <f t="shared" si="8"/>
        <v>17.82</v>
      </c>
    </row>
    <row r="552" spans="1:14" x14ac:dyDescent="0.4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INDEX(customers!$A$1:$I$1001,MATCH(orders!$C552,customers!$A$1:$A$1001,0),MATCH(orders!F$1,customers!$A$1:$I$1,0))</f>
        <v>Nick Brakespear</v>
      </c>
      <c r="G552" s="2" t="str">
        <f>INDEX(customers!$A$1:$I$1001,MATCH(orders!$C552,customers!$A$1:$A$1001,0),MATCH(orders!G$1,customers!$A$1:$I$1,0))</f>
        <v>Yes</v>
      </c>
      <c r="H552" s="2" t="str">
        <f>INDEX(customers!$A$1:$I$1001,MATCH(orders!$C552,customers!$A$1:$A$1001,0),MATCH(orders!H$1,customers!$A$1:$I$1,0))</f>
        <v>Newark</v>
      </c>
      <c r="I552" s="2" t="str">
        <f>INDEX(customers!$A$1:$I$1001,MATCH(orders!$C552,customers!$A$1:$A$1001,0),MATCH(orders!I$1,customers!$A$1:$I$1,0))</f>
        <v>United States</v>
      </c>
      <c r="J552" t="str">
        <f>INDEX(products!$A$1:$G$49,MATCH(orders!$D552,products!$A$1:$A$49,0),MATCH(orders!J$1,products!$A$1:$G$1,0))</f>
        <v>Lib</v>
      </c>
      <c r="K552" t="str">
        <f>INDEX(products!$A$1:$G$49,MATCH(orders!$D552,products!$A$1:$A$49,0),MATCH(orders!K$1,products!$A$1:$G$1,0))</f>
        <v>D</v>
      </c>
      <c r="L552" s="4">
        <f>INDEX(products!$A$1:$G$49,MATCH(orders!$D552,products!$A$1:$A$49,0),MATCH(orders!L$1,products!$A$1:$G$1,0))</f>
        <v>0.2</v>
      </c>
      <c r="M552" s="5">
        <f>INDEX(products!$A$1:$G$49,MATCH(orders!$D552,products!$A$1:$A$49,0),MATCH(orders!M$1,products!$A$1:$G$1,0))</f>
        <v>3.8849999999999998</v>
      </c>
      <c r="N552" s="5">
        <f t="shared" si="8"/>
        <v>23.31</v>
      </c>
    </row>
    <row r="553" spans="1:14" x14ac:dyDescent="0.4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INDEX(customers!$A$1:$I$1001,MATCH(orders!$C553,customers!$A$1:$A$1001,0),MATCH(orders!F$1,customers!$A$1:$I$1,0))</f>
        <v>Malynda Glawsop</v>
      </c>
      <c r="G553" s="2" t="str">
        <f>INDEX(customers!$A$1:$I$1001,MATCH(orders!$C553,customers!$A$1:$A$1001,0),MATCH(orders!G$1,customers!$A$1:$I$1,0))</f>
        <v>No</v>
      </c>
      <c r="H553" s="2" t="str">
        <f>INDEX(customers!$A$1:$I$1001,MATCH(orders!$C553,customers!$A$1:$A$1001,0),MATCH(orders!H$1,customers!$A$1:$I$1,0))</f>
        <v>New Haven</v>
      </c>
      <c r="I553" s="2" t="str">
        <f>INDEX(customers!$A$1:$I$1001,MATCH(orders!$C553,customers!$A$1:$A$1001,0),MATCH(orders!I$1,customers!$A$1:$I$1,0))</f>
        <v>United States</v>
      </c>
      <c r="J553" t="str">
        <f>INDEX(products!$A$1:$G$49,MATCH(orders!$D553,products!$A$1:$A$49,0),MATCH(orders!J$1,products!$A$1:$G$1,0))</f>
        <v>Exc</v>
      </c>
      <c r="K553" t="str">
        <f>INDEX(products!$A$1:$G$49,MATCH(orders!$D553,products!$A$1:$A$49,0),MATCH(orders!K$1,products!$A$1:$G$1,0))</f>
        <v>D</v>
      </c>
      <c r="L553" s="4">
        <f>INDEX(products!$A$1:$G$49,MATCH(orders!$D553,products!$A$1:$A$49,0),MATCH(orders!L$1,products!$A$1:$G$1,0))</f>
        <v>0.2</v>
      </c>
      <c r="M553" s="5">
        <f>INDEX(products!$A$1:$G$49,MATCH(orders!$D553,products!$A$1:$A$49,0),MATCH(orders!M$1,products!$A$1:$G$1,0))</f>
        <v>3.645</v>
      </c>
      <c r="N553" s="5">
        <f t="shared" si="8"/>
        <v>7.29</v>
      </c>
    </row>
    <row r="554" spans="1:14" x14ac:dyDescent="0.4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INDEX(customers!$A$1:$I$1001,MATCH(orders!$C554,customers!$A$1:$A$1001,0),MATCH(orders!F$1,customers!$A$1:$I$1,0))</f>
        <v>Granville Alberts</v>
      </c>
      <c r="G554" s="2" t="str">
        <f>INDEX(customers!$A$1:$I$1001,MATCH(orders!$C554,customers!$A$1:$A$1001,0),MATCH(orders!G$1,customers!$A$1:$I$1,0))</f>
        <v>Yes</v>
      </c>
      <c r="H554" s="2" t="str">
        <f>INDEX(customers!$A$1:$I$1001,MATCH(orders!$C554,customers!$A$1:$A$1001,0),MATCH(orders!H$1,customers!$A$1:$I$1,0))</f>
        <v>Belfast</v>
      </c>
      <c r="I554" s="2" t="str">
        <f>INDEX(customers!$A$1:$I$1001,MATCH(orders!$C554,customers!$A$1:$A$1001,0),MATCH(orders!I$1,customers!$A$1:$I$1,0))</f>
        <v>United Kingdom</v>
      </c>
      <c r="J554" t="str">
        <f>INDEX(products!$A$1:$G$49,MATCH(orders!$D554,products!$A$1:$A$49,0),MATCH(orders!J$1,products!$A$1:$G$1,0))</f>
        <v>Exc</v>
      </c>
      <c r="K554" t="str">
        <f>INDEX(products!$A$1:$G$49,MATCH(orders!$D554,products!$A$1:$A$49,0),MATCH(orders!K$1,products!$A$1:$G$1,0))</f>
        <v>L</v>
      </c>
      <c r="L554" s="4">
        <f>INDEX(products!$A$1:$G$49,MATCH(orders!$D554,products!$A$1:$A$49,0),MATCH(orders!L$1,products!$A$1:$G$1,0))</f>
        <v>0.2</v>
      </c>
      <c r="M554" s="5">
        <f>INDEX(products!$A$1:$G$49,MATCH(orders!$D554,products!$A$1:$A$49,0),MATCH(orders!M$1,products!$A$1:$G$1,0))</f>
        <v>4.4550000000000001</v>
      </c>
      <c r="N554" s="5">
        <f t="shared" si="8"/>
        <v>17.82</v>
      </c>
    </row>
    <row r="555" spans="1:14" x14ac:dyDescent="0.4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INDEX(customers!$A$1:$I$1001,MATCH(orders!$C555,customers!$A$1:$A$1001,0),MATCH(orders!F$1,customers!$A$1:$I$1,0))</f>
        <v>Vasily Polglase</v>
      </c>
      <c r="G555" s="2" t="str">
        <f>INDEX(customers!$A$1:$I$1001,MATCH(orders!$C555,customers!$A$1:$A$1001,0),MATCH(orders!G$1,customers!$A$1:$I$1,0))</f>
        <v>No</v>
      </c>
      <c r="H555" s="2" t="str">
        <f>INDEX(customers!$A$1:$I$1001,MATCH(orders!$C555,customers!$A$1:$A$1001,0),MATCH(orders!H$1,customers!$A$1:$I$1,0))</f>
        <v>Toledo</v>
      </c>
      <c r="I555" s="2" t="str">
        <f>INDEX(customers!$A$1:$I$1001,MATCH(orders!$C555,customers!$A$1:$A$1001,0),MATCH(orders!I$1,customers!$A$1:$I$1,0))</f>
        <v>United States</v>
      </c>
      <c r="J555" t="str">
        <f>INDEX(products!$A$1:$G$49,MATCH(orders!$D555,products!$A$1:$A$49,0),MATCH(orders!J$1,products!$A$1:$G$1,0))</f>
        <v>Exc</v>
      </c>
      <c r="K555" t="str">
        <f>INDEX(products!$A$1:$G$49,MATCH(orders!$D555,products!$A$1:$A$49,0),MATCH(orders!K$1,products!$A$1:$G$1,0))</f>
        <v>M</v>
      </c>
      <c r="L555" s="4">
        <f>INDEX(products!$A$1:$G$49,MATCH(orders!$D555,products!$A$1:$A$49,0),MATCH(orders!L$1,products!$A$1:$G$1,0))</f>
        <v>1</v>
      </c>
      <c r="M555" s="5">
        <f>INDEX(products!$A$1:$G$49,MATCH(orders!$D555,products!$A$1:$A$49,0),MATCH(orders!M$1,products!$A$1:$G$1,0))</f>
        <v>13.75</v>
      </c>
      <c r="N555" s="5">
        <f t="shared" si="8"/>
        <v>68.75</v>
      </c>
    </row>
    <row r="556" spans="1:14" x14ac:dyDescent="0.4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INDEX(customers!$A$1:$I$1001,MATCH(orders!$C556,customers!$A$1:$A$1001,0),MATCH(orders!F$1,customers!$A$1:$I$1,0))</f>
        <v>Madelaine Sharples</v>
      </c>
      <c r="G556" s="2" t="str">
        <f>INDEX(customers!$A$1:$I$1001,MATCH(orders!$C556,customers!$A$1:$A$1001,0),MATCH(orders!G$1,customers!$A$1:$I$1,0))</f>
        <v>Yes</v>
      </c>
      <c r="H556" s="2" t="str">
        <f>INDEX(customers!$A$1:$I$1001,MATCH(orders!$C556,customers!$A$1:$A$1001,0),MATCH(orders!H$1,customers!$A$1:$I$1,0))</f>
        <v>Newton</v>
      </c>
      <c r="I556" s="2" t="str">
        <f>INDEX(customers!$A$1:$I$1001,MATCH(orders!$C556,customers!$A$1:$A$1001,0),MATCH(orders!I$1,customers!$A$1:$I$1,0))</f>
        <v>United Kingdom</v>
      </c>
      <c r="J556" t="str">
        <f>INDEX(products!$A$1:$G$49,MATCH(orders!$D556,products!$A$1:$A$49,0),MATCH(orders!J$1,products!$A$1:$G$1,0))</f>
        <v>Rob</v>
      </c>
      <c r="K556" t="str">
        <f>INDEX(products!$A$1:$G$49,MATCH(orders!$D556,products!$A$1:$A$49,0),MATCH(orders!K$1,products!$A$1:$G$1,0))</f>
        <v>L</v>
      </c>
      <c r="L556" s="4">
        <f>INDEX(products!$A$1:$G$49,MATCH(orders!$D556,products!$A$1:$A$49,0),MATCH(orders!L$1,products!$A$1:$G$1,0))</f>
        <v>2.5</v>
      </c>
      <c r="M556" s="5">
        <f>INDEX(products!$A$1:$G$49,MATCH(orders!$D556,products!$A$1:$A$49,0),MATCH(orders!M$1,products!$A$1:$G$1,0))</f>
        <v>27.484999999999996</v>
      </c>
      <c r="N556" s="5">
        <f t="shared" si="8"/>
        <v>54.969999999999992</v>
      </c>
    </row>
    <row r="557" spans="1:14" x14ac:dyDescent="0.4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INDEX(customers!$A$1:$I$1001,MATCH(orders!$C557,customers!$A$1:$A$1001,0),MATCH(orders!F$1,customers!$A$1:$I$1,0))</f>
        <v>Sigfrid Busch</v>
      </c>
      <c r="G557" s="2" t="str">
        <f>INDEX(customers!$A$1:$I$1001,MATCH(orders!$C557,customers!$A$1:$A$1001,0),MATCH(orders!G$1,customers!$A$1:$I$1,0))</f>
        <v>No</v>
      </c>
      <c r="H557" s="2" t="str">
        <f>INDEX(customers!$A$1:$I$1001,MATCH(orders!$C557,customers!$A$1:$A$1001,0),MATCH(orders!H$1,customers!$A$1:$I$1,0))</f>
        <v>Bantry</v>
      </c>
      <c r="I557" s="2" t="str">
        <f>INDEX(customers!$A$1:$I$1001,MATCH(orders!$C557,customers!$A$1:$A$1001,0),MATCH(orders!I$1,customers!$A$1:$I$1,0))</f>
        <v>Ireland</v>
      </c>
      <c r="J557" t="str">
        <f>INDEX(products!$A$1:$G$49,MATCH(orders!$D557,products!$A$1:$A$49,0),MATCH(orders!J$1,products!$A$1:$G$1,0))</f>
        <v>Exc</v>
      </c>
      <c r="K557" t="str">
        <f>INDEX(products!$A$1:$G$49,MATCH(orders!$D557,products!$A$1:$A$49,0),MATCH(orders!K$1,products!$A$1:$G$1,0))</f>
        <v>M</v>
      </c>
      <c r="L557" s="4">
        <f>INDEX(products!$A$1:$G$49,MATCH(orders!$D557,products!$A$1:$A$49,0),MATCH(orders!L$1,products!$A$1:$G$1,0))</f>
        <v>1</v>
      </c>
      <c r="M557" s="5">
        <f>INDEX(products!$A$1:$G$49,MATCH(orders!$D557,products!$A$1:$A$49,0),MATCH(orders!M$1,products!$A$1:$G$1,0))</f>
        <v>13.75</v>
      </c>
      <c r="N557" s="5">
        <f t="shared" si="8"/>
        <v>82.5</v>
      </c>
    </row>
    <row r="558" spans="1:14" x14ac:dyDescent="0.4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INDEX(customers!$A$1:$I$1001,MATCH(orders!$C558,customers!$A$1:$A$1001,0),MATCH(orders!F$1,customers!$A$1:$I$1,0))</f>
        <v>Cissiee Raisbeck</v>
      </c>
      <c r="G558" s="2" t="str">
        <f>INDEX(customers!$A$1:$I$1001,MATCH(orders!$C558,customers!$A$1:$A$1001,0),MATCH(orders!G$1,customers!$A$1:$I$1,0))</f>
        <v>Yes</v>
      </c>
      <c r="H558" s="2" t="str">
        <f>INDEX(customers!$A$1:$I$1001,MATCH(orders!$C558,customers!$A$1:$A$1001,0),MATCH(orders!H$1,customers!$A$1:$I$1,0))</f>
        <v>Shreveport</v>
      </c>
      <c r="I558" s="2" t="str">
        <f>INDEX(customers!$A$1:$I$1001,MATCH(orders!$C558,customers!$A$1:$A$1001,0),MATCH(orders!I$1,customers!$A$1:$I$1,0))</f>
        <v>United States</v>
      </c>
      <c r="J558" t="str">
        <f>INDEX(products!$A$1:$G$49,MATCH(orders!$D558,products!$A$1:$A$49,0),MATCH(orders!J$1,products!$A$1:$G$1,0))</f>
        <v>Lib</v>
      </c>
      <c r="K558" t="str">
        <f>INDEX(products!$A$1:$G$49,MATCH(orders!$D558,products!$A$1:$A$49,0),MATCH(orders!K$1,products!$A$1:$G$1,0))</f>
        <v>M</v>
      </c>
      <c r="L558" s="4">
        <f>INDEX(products!$A$1:$G$49,MATCH(orders!$D558,products!$A$1:$A$49,0),MATCH(orders!L$1,products!$A$1:$G$1,0))</f>
        <v>0.2</v>
      </c>
      <c r="M558" s="5">
        <f>INDEX(products!$A$1:$G$49,MATCH(orders!$D558,products!$A$1:$A$49,0),MATCH(orders!M$1,products!$A$1:$G$1,0))</f>
        <v>4.3650000000000002</v>
      </c>
      <c r="N558" s="5">
        <f t="shared" si="8"/>
        <v>8.73</v>
      </c>
    </row>
    <row r="559" spans="1:14" x14ac:dyDescent="0.4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INDEX(customers!$A$1:$I$1001,MATCH(orders!$C559,customers!$A$1:$A$1001,0),MATCH(orders!F$1,customers!$A$1:$I$1,0))</f>
        <v>Marja Urion</v>
      </c>
      <c r="G559" s="2" t="str">
        <f>INDEX(customers!$A$1:$I$1001,MATCH(orders!$C559,customers!$A$1:$A$1001,0),MATCH(orders!G$1,customers!$A$1:$I$1,0))</f>
        <v>Yes</v>
      </c>
      <c r="H559" s="2" t="str">
        <f>INDEX(customers!$A$1:$I$1001,MATCH(orders!$C559,customers!$A$1:$A$1001,0),MATCH(orders!H$1,customers!$A$1:$I$1,0))</f>
        <v>Virginia</v>
      </c>
      <c r="I559" s="2" t="str">
        <f>INDEX(customers!$A$1:$I$1001,MATCH(orders!$C559,customers!$A$1:$A$1001,0),MATCH(orders!I$1,customers!$A$1:$I$1,0))</f>
        <v>Ireland</v>
      </c>
      <c r="J559" t="str">
        <f>INDEX(products!$A$1:$G$49,MATCH(orders!$D559,products!$A$1:$A$49,0),MATCH(orders!J$1,products!$A$1:$G$1,0))</f>
        <v>Exc</v>
      </c>
      <c r="K559" t="str">
        <f>INDEX(products!$A$1:$G$49,MATCH(orders!$D559,products!$A$1:$A$49,0),MATCH(orders!K$1,products!$A$1:$G$1,0))</f>
        <v>L</v>
      </c>
      <c r="L559" s="4">
        <f>INDEX(products!$A$1:$G$49,MATCH(orders!$D559,products!$A$1:$A$49,0),MATCH(orders!L$1,products!$A$1:$G$1,0))</f>
        <v>1</v>
      </c>
      <c r="M559" s="5">
        <f>INDEX(products!$A$1:$G$49,MATCH(orders!$D559,products!$A$1:$A$49,0),MATCH(orders!M$1,products!$A$1:$G$1,0))</f>
        <v>14.85</v>
      </c>
      <c r="N559" s="5">
        <f t="shared" si="8"/>
        <v>59.4</v>
      </c>
    </row>
    <row r="560" spans="1:14" x14ac:dyDescent="0.4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INDEX(customers!$A$1:$I$1001,MATCH(orders!$C560,customers!$A$1:$A$1001,0),MATCH(orders!F$1,customers!$A$1:$I$1,0))</f>
        <v>Kenton Wetherick</v>
      </c>
      <c r="G560" s="2" t="str">
        <f>INDEX(customers!$A$1:$I$1001,MATCH(orders!$C560,customers!$A$1:$A$1001,0),MATCH(orders!G$1,customers!$A$1:$I$1,0))</f>
        <v>Yes</v>
      </c>
      <c r="H560" s="2" t="str">
        <f>INDEX(customers!$A$1:$I$1001,MATCH(orders!$C560,customers!$A$1:$A$1001,0),MATCH(orders!H$1,customers!$A$1:$I$1,0))</f>
        <v>Lexington</v>
      </c>
      <c r="I560" s="2" t="str">
        <f>INDEX(customers!$A$1:$I$1001,MATCH(orders!$C560,customers!$A$1:$A$1001,0),MATCH(orders!I$1,customers!$A$1:$I$1,0))</f>
        <v>United States</v>
      </c>
      <c r="J560" t="str">
        <f>INDEX(products!$A$1:$G$49,MATCH(orders!$D560,products!$A$1:$A$49,0),MATCH(orders!J$1,products!$A$1:$G$1,0))</f>
        <v>Lib</v>
      </c>
      <c r="K560" t="str">
        <f>INDEX(products!$A$1:$G$49,MATCH(orders!$D560,products!$A$1:$A$49,0),MATCH(orders!K$1,products!$A$1:$G$1,0))</f>
        <v>D</v>
      </c>
      <c r="L560" s="4">
        <f>INDEX(products!$A$1:$G$49,MATCH(orders!$D560,products!$A$1:$A$49,0),MATCH(orders!L$1,products!$A$1:$G$1,0))</f>
        <v>0.2</v>
      </c>
      <c r="M560" s="5">
        <f>INDEX(products!$A$1:$G$49,MATCH(orders!$D560,products!$A$1:$A$49,0),MATCH(orders!M$1,products!$A$1:$G$1,0))</f>
        <v>3.8849999999999998</v>
      </c>
      <c r="N560" s="5">
        <f t="shared" si="8"/>
        <v>15.54</v>
      </c>
    </row>
    <row r="561" spans="1:14" x14ac:dyDescent="0.4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INDEX(customers!$A$1:$I$1001,MATCH(orders!$C561,customers!$A$1:$A$1001,0),MATCH(orders!F$1,customers!$A$1:$I$1,0))</f>
        <v>Reamonn Aynold</v>
      </c>
      <c r="G561" s="2" t="str">
        <f>INDEX(customers!$A$1:$I$1001,MATCH(orders!$C561,customers!$A$1:$A$1001,0),MATCH(orders!G$1,customers!$A$1:$I$1,0))</f>
        <v>Yes</v>
      </c>
      <c r="H561" s="2" t="str">
        <f>INDEX(customers!$A$1:$I$1001,MATCH(orders!$C561,customers!$A$1:$A$1001,0),MATCH(orders!H$1,customers!$A$1:$I$1,0))</f>
        <v>Milwaukee</v>
      </c>
      <c r="I561" s="2" t="str">
        <f>INDEX(customers!$A$1:$I$1001,MATCH(orders!$C561,customers!$A$1:$A$1001,0),MATCH(orders!I$1,customers!$A$1:$I$1,0))</f>
        <v>United States</v>
      </c>
      <c r="J561" t="str">
        <f>INDEX(products!$A$1:$G$49,MATCH(orders!$D561,products!$A$1:$A$49,0),MATCH(orders!J$1,products!$A$1:$G$1,0))</f>
        <v>Ara</v>
      </c>
      <c r="K561" t="str">
        <f>INDEX(products!$A$1:$G$49,MATCH(orders!$D561,products!$A$1:$A$49,0),MATCH(orders!K$1,products!$A$1:$G$1,0))</f>
        <v>L</v>
      </c>
      <c r="L561" s="4">
        <f>INDEX(products!$A$1:$G$49,MATCH(orders!$D561,products!$A$1:$A$49,0),MATCH(orders!L$1,products!$A$1:$G$1,0))</f>
        <v>1</v>
      </c>
      <c r="M561" s="5">
        <f>INDEX(products!$A$1:$G$49,MATCH(orders!$D561,products!$A$1:$A$49,0),MATCH(orders!M$1,products!$A$1:$G$1,0))</f>
        <v>12.95</v>
      </c>
      <c r="N561" s="5">
        <f t="shared" si="8"/>
        <v>38.849999999999994</v>
      </c>
    </row>
    <row r="562" spans="1:14" x14ac:dyDescent="0.4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INDEX(customers!$A$1:$I$1001,MATCH(orders!$C562,customers!$A$1:$A$1001,0),MATCH(orders!F$1,customers!$A$1:$I$1,0))</f>
        <v>Hatty Dovydenas</v>
      </c>
      <c r="G562" s="2" t="str">
        <f>INDEX(customers!$A$1:$I$1001,MATCH(orders!$C562,customers!$A$1:$A$1001,0),MATCH(orders!G$1,customers!$A$1:$I$1,0))</f>
        <v>Yes</v>
      </c>
      <c r="H562" s="2" t="str">
        <f>INDEX(customers!$A$1:$I$1001,MATCH(orders!$C562,customers!$A$1:$A$1001,0),MATCH(orders!H$1,customers!$A$1:$I$1,0))</f>
        <v>Amarillo</v>
      </c>
      <c r="I562" s="2" t="str">
        <f>INDEX(customers!$A$1:$I$1001,MATCH(orders!$C562,customers!$A$1:$A$1001,0),MATCH(orders!I$1,customers!$A$1:$I$1,0))</f>
        <v>United States</v>
      </c>
      <c r="J562" t="str">
        <f>INDEX(products!$A$1:$G$49,MATCH(orders!$D562,products!$A$1:$A$49,0),MATCH(orders!J$1,products!$A$1:$G$1,0))</f>
        <v>Exc</v>
      </c>
      <c r="K562" t="str">
        <f>INDEX(products!$A$1:$G$49,MATCH(orders!$D562,products!$A$1:$A$49,0),MATCH(orders!K$1,products!$A$1:$G$1,0))</f>
        <v>M</v>
      </c>
      <c r="L562" s="4">
        <f>INDEX(products!$A$1:$G$49,MATCH(orders!$D562,products!$A$1:$A$49,0),MATCH(orders!L$1,products!$A$1:$G$1,0))</f>
        <v>2.5</v>
      </c>
      <c r="M562" s="5">
        <f>INDEX(products!$A$1:$G$49,MATCH(orders!$D562,products!$A$1:$A$49,0),MATCH(orders!M$1,products!$A$1:$G$1,0))</f>
        <v>31.624999999999996</v>
      </c>
      <c r="N562" s="5">
        <f t="shared" si="8"/>
        <v>189.74999999999997</v>
      </c>
    </row>
    <row r="563" spans="1:14" x14ac:dyDescent="0.4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INDEX(customers!$A$1:$I$1001,MATCH(orders!$C563,customers!$A$1:$A$1001,0),MATCH(orders!F$1,customers!$A$1:$I$1,0))</f>
        <v>Nathaniel Bloxland</v>
      </c>
      <c r="G563" s="2" t="str">
        <f>INDEX(customers!$A$1:$I$1001,MATCH(orders!$C563,customers!$A$1:$A$1001,0),MATCH(orders!G$1,customers!$A$1:$I$1,0))</f>
        <v>Yes</v>
      </c>
      <c r="H563" s="2" t="str">
        <f>INDEX(customers!$A$1:$I$1001,MATCH(orders!$C563,customers!$A$1:$A$1001,0),MATCH(orders!H$1,customers!$A$1:$I$1,0))</f>
        <v>Daingean</v>
      </c>
      <c r="I563" s="2" t="str">
        <f>INDEX(customers!$A$1:$I$1001,MATCH(orders!$C563,customers!$A$1:$A$1001,0),MATCH(orders!I$1,customers!$A$1:$I$1,0))</f>
        <v>Ireland</v>
      </c>
      <c r="J563" t="str">
        <f>INDEX(products!$A$1:$G$49,MATCH(orders!$D563,products!$A$1:$A$49,0),MATCH(orders!J$1,products!$A$1:$G$1,0))</f>
        <v>Ara</v>
      </c>
      <c r="K563" t="str">
        <f>INDEX(products!$A$1:$G$49,MATCH(orders!$D563,products!$A$1:$A$49,0),MATCH(orders!K$1,products!$A$1:$G$1,0))</f>
        <v>D</v>
      </c>
      <c r="L563" s="4">
        <f>INDEX(products!$A$1:$G$49,MATCH(orders!$D563,products!$A$1:$A$49,0),MATCH(orders!L$1,products!$A$1:$G$1,0))</f>
        <v>0.2</v>
      </c>
      <c r="M563" s="5">
        <f>INDEX(products!$A$1:$G$49,MATCH(orders!$D563,products!$A$1:$A$49,0),MATCH(orders!M$1,products!$A$1:$G$1,0))</f>
        <v>2.9849999999999999</v>
      </c>
      <c r="N563" s="5">
        <f t="shared" si="8"/>
        <v>17.91</v>
      </c>
    </row>
    <row r="564" spans="1:14" x14ac:dyDescent="0.4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INDEX(customers!$A$1:$I$1001,MATCH(orders!$C564,customers!$A$1:$A$1001,0),MATCH(orders!F$1,customers!$A$1:$I$1,0))</f>
        <v>Brendan Grece</v>
      </c>
      <c r="G564" s="2" t="str">
        <f>INDEX(customers!$A$1:$I$1001,MATCH(orders!$C564,customers!$A$1:$A$1001,0),MATCH(orders!G$1,customers!$A$1:$I$1,0))</f>
        <v>No</v>
      </c>
      <c r="H564" s="2" t="str">
        <f>INDEX(customers!$A$1:$I$1001,MATCH(orders!$C564,customers!$A$1:$A$1001,0),MATCH(orders!H$1,customers!$A$1:$I$1,0))</f>
        <v>Halton</v>
      </c>
      <c r="I564" s="2" t="str">
        <f>INDEX(customers!$A$1:$I$1001,MATCH(orders!$C564,customers!$A$1:$A$1001,0),MATCH(orders!I$1,customers!$A$1:$I$1,0))</f>
        <v>United Kingdom</v>
      </c>
      <c r="J564" t="str">
        <f>INDEX(products!$A$1:$G$49,MATCH(orders!$D564,products!$A$1:$A$49,0),MATCH(orders!J$1,products!$A$1:$G$1,0))</f>
        <v>Lib</v>
      </c>
      <c r="K564" t="str">
        <f>INDEX(products!$A$1:$G$49,MATCH(orders!$D564,products!$A$1:$A$49,0),MATCH(orders!K$1,products!$A$1:$G$1,0))</f>
        <v>L</v>
      </c>
      <c r="L564" s="4">
        <f>INDEX(products!$A$1:$G$49,MATCH(orders!$D564,products!$A$1:$A$49,0),MATCH(orders!L$1,products!$A$1:$G$1,0))</f>
        <v>0.2</v>
      </c>
      <c r="M564" s="5">
        <f>INDEX(products!$A$1:$G$49,MATCH(orders!$D564,products!$A$1:$A$49,0),MATCH(orders!M$1,products!$A$1:$G$1,0))</f>
        <v>4.7549999999999999</v>
      </c>
      <c r="N564" s="5">
        <f t="shared" si="8"/>
        <v>28.53</v>
      </c>
    </row>
    <row r="565" spans="1:14" x14ac:dyDescent="0.4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INDEX(customers!$A$1:$I$1001,MATCH(orders!$C565,customers!$A$1:$A$1001,0),MATCH(orders!F$1,customers!$A$1:$I$1,0))</f>
        <v>Don Flintiff</v>
      </c>
      <c r="G565" s="2" t="str">
        <f>INDEX(customers!$A$1:$I$1001,MATCH(orders!$C565,customers!$A$1:$A$1001,0),MATCH(orders!G$1,customers!$A$1:$I$1,0))</f>
        <v>No</v>
      </c>
      <c r="H565" s="2" t="str">
        <f>INDEX(customers!$A$1:$I$1001,MATCH(orders!$C565,customers!$A$1:$A$1001,0),MATCH(orders!H$1,customers!$A$1:$I$1,0))</f>
        <v>London</v>
      </c>
      <c r="I565" s="2" t="str">
        <f>INDEX(customers!$A$1:$I$1001,MATCH(orders!$C565,customers!$A$1:$A$1001,0),MATCH(orders!I$1,customers!$A$1:$I$1,0))</f>
        <v>United Kingdom</v>
      </c>
      <c r="J565" t="str">
        <f>INDEX(products!$A$1:$G$49,MATCH(orders!$D565,products!$A$1:$A$49,0),MATCH(orders!J$1,products!$A$1:$G$1,0))</f>
        <v>Exc</v>
      </c>
      <c r="K565" t="str">
        <f>INDEX(products!$A$1:$G$49,MATCH(orders!$D565,products!$A$1:$A$49,0),MATCH(orders!K$1,products!$A$1:$G$1,0))</f>
        <v>M</v>
      </c>
      <c r="L565" s="4">
        <f>INDEX(products!$A$1:$G$49,MATCH(orders!$D565,products!$A$1:$A$49,0),MATCH(orders!L$1,products!$A$1:$G$1,0))</f>
        <v>1</v>
      </c>
      <c r="M565" s="5">
        <f>INDEX(products!$A$1:$G$49,MATCH(orders!$D565,products!$A$1:$A$49,0),MATCH(orders!M$1,products!$A$1:$G$1,0))</f>
        <v>13.75</v>
      </c>
      <c r="N565" s="5">
        <f t="shared" si="8"/>
        <v>82.5</v>
      </c>
    </row>
    <row r="566" spans="1:14" x14ac:dyDescent="0.4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INDEX(customers!$A$1:$I$1001,MATCH(orders!$C566,customers!$A$1:$A$1001,0),MATCH(orders!F$1,customers!$A$1:$I$1,0))</f>
        <v>Abbe Thys</v>
      </c>
      <c r="G566" s="2" t="str">
        <f>INDEX(customers!$A$1:$I$1001,MATCH(orders!$C566,customers!$A$1:$A$1001,0),MATCH(orders!G$1,customers!$A$1:$I$1,0))</f>
        <v>No</v>
      </c>
      <c r="H566" s="2" t="str">
        <f>INDEX(customers!$A$1:$I$1001,MATCH(orders!$C566,customers!$A$1:$A$1001,0),MATCH(orders!H$1,customers!$A$1:$I$1,0))</f>
        <v>Knoxville</v>
      </c>
      <c r="I566" s="2" t="str">
        <f>INDEX(customers!$A$1:$I$1001,MATCH(orders!$C566,customers!$A$1:$A$1001,0),MATCH(orders!I$1,customers!$A$1:$I$1,0))</f>
        <v>United States</v>
      </c>
      <c r="J566" t="str">
        <f>INDEX(products!$A$1:$G$49,MATCH(orders!$D566,products!$A$1:$A$49,0),MATCH(orders!J$1,products!$A$1:$G$1,0))</f>
        <v>Rob</v>
      </c>
      <c r="K566" t="str">
        <f>INDEX(products!$A$1:$G$49,MATCH(orders!$D566,products!$A$1:$A$49,0),MATCH(orders!K$1,products!$A$1:$G$1,0))</f>
        <v>L</v>
      </c>
      <c r="L566" s="4">
        <f>INDEX(products!$A$1:$G$49,MATCH(orders!$D566,products!$A$1:$A$49,0),MATCH(orders!L$1,products!$A$1:$G$1,0))</f>
        <v>0.5</v>
      </c>
      <c r="M566" s="5">
        <f>INDEX(products!$A$1:$G$49,MATCH(orders!$D566,products!$A$1:$A$49,0),MATCH(orders!M$1,products!$A$1:$G$1,0))</f>
        <v>7.169999999999999</v>
      </c>
      <c r="N566" s="5">
        <f t="shared" si="8"/>
        <v>14.339999999999998</v>
      </c>
    </row>
    <row r="567" spans="1:14" x14ac:dyDescent="0.4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INDEX(customers!$A$1:$I$1001,MATCH(orders!$C567,customers!$A$1:$A$1001,0),MATCH(orders!F$1,customers!$A$1:$I$1,0))</f>
        <v>Jackquelin Chugg</v>
      </c>
      <c r="G567" s="2" t="str">
        <f>INDEX(customers!$A$1:$I$1001,MATCH(orders!$C567,customers!$A$1:$A$1001,0),MATCH(orders!G$1,customers!$A$1:$I$1,0))</f>
        <v>No</v>
      </c>
      <c r="H567" s="2" t="str">
        <f>INDEX(customers!$A$1:$I$1001,MATCH(orders!$C567,customers!$A$1:$A$1001,0),MATCH(orders!H$1,customers!$A$1:$I$1,0))</f>
        <v>Shawnee Mission</v>
      </c>
      <c r="I567" s="2" t="str">
        <f>INDEX(customers!$A$1:$I$1001,MATCH(orders!$C567,customers!$A$1:$A$1001,0),MATCH(orders!I$1,customers!$A$1:$I$1,0))</f>
        <v>United States</v>
      </c>
      <c r="J567" t="str">
        <f>INDEX(products!$A$1:$G$49,MATCH(orders!$D567,products!$A$1:$A$49,0),MATCH(orders!J$1,products!$A$1:$G$1,0))</f>
        <v>Rob</v>
      </c>
      <c r="K567" t="str">
        <f>INDEX(products!$A$1:$G$49,MATCH(orders!$D567,products!$A$1:$A$49,0),MATCH(orders!K$1,products!$A$1:$G$1,0))</f>
        <v>D</v>
      </c>
      <c r="L567" s="4">
        <f>INDEX(products!$A$1:$G$49,MATCH(orders!$D567,products!$A$1:$A$49,0),MATCH(orders!L$1,products!$A$1:$G$1,0))</f>
        <v>2.5</v>
      </c>
      <c r="M567" s="5">
        <f>INDEX(products!$A$1:$G$49,MATCH(orders!$D567,products!$A$1:$A$49,0),MATCH(orders!M$1,products!$A$1:$G$1,0))</f>
        <v>20.584999999999997</v>
      </c>
      <c r="N567" s="5">
        <f t="shared" si="8"/>
        <v>82.339999999999989</v>
      </c>
    </row>
    <row r="568" spans="1:14" x14ac:dyDescent="0.4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INDEX(customers!$A$1:$I$1001,MATCH(orders!$C568,customers!$A$1:$A$1001,0),MATCH(orders!F$1,customers!$A$1:$I$1,0))</f>
        <v>Audra Kelston</v>
      </c>
      <c r="G568" s="2" t="str">
        <f>INDEX(customers!$A$1:$I$1001,MATCH(orders!$C568,customers!$A$1:$A$1001,0),MATCH(orders!G$1,customers!$A$1:$I$1,0))</f>
        <v>Yes</v>
      </c>
      <c r="H568" s="2" t="str">
        <f>INDEX(customers!$A$1:$I$1001,MATCH(orders!$C568,customers!$A$1:$A$1001,0),MATCH(orders!H$1,customers!$A$1:$I$1,0))</f>
        <v>Fort Lauderdale</v>
      </c>
      <c r="I568" s="2" t="str">
        <f>INDEX(customers!$A$1:$I$1001,MATCH(orders!$C568,customers!$A$1:$A$1001,0),MATCH(orders!I$1,customers!$A$1:$I$1,0))</f>
        <v>United States</v>
      </c>
      <c r="J568" t="str">
        <f>INDEX(products!$A$1:$G$49,MATCH(orders!$D568,products!$A$1:$A$49,0),MATCH(orders!J$1,products!$A$1:$G$1,0))</f>
        <v>Ara</v>
      </c>
      <c r="K568" t="str">
        <f>INDEX(products!$A$1:$G$49,MATCH(orders!$D568,products!$A$1:$A$49,0),MATCH(orders!K$1,products!$A$1:$G$1,0))</f>
        <v>M</v>
      </c>
      <c r="L568" s="4">
        <f>INDEX(products!$A$1:$G$49,MATCH(orders!$D568,products!$A$1:$A$49,0),MATCH(orders!L$1,products!$A$1:$G$1,0))</f>
        <v>0.2</v>
      </c>
      <c r="M568" s="5">
        <f>INDEX(products!$A$1:$G$49,MATCH(orders!$D568,products!$A$1:$A$49,0),MATCH(orders!M$1,products!$A$1:$G$1,0))</f>
        <v>3.375</v>
      </c>
      <c r="N568" s="5">
        <f t="shared" si="8"/>
        <v>20.25</v>
      </c>
    </row>
    <row r="569" spans="1:14" x14ac:dyDescent="0.4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INDEX(customers!$A$1:$I$1001,MATCH(orders!$C569,customers!$A$1:$A$1001,0),MATCH(orders!F$1,customers!$A$1:$I$1,0))</f>
        <v>Elvina Angel</v>
      </c>
      <c r="G569" s="2" t="str">
        <f>INDEX(customers!$A$1:$I$1001,MATCH(orders!$C569,customers!$A$1:$A$1001,0),MATCH(orders!G$1,customers!$A$1:$I$1,0))</f>
        <v>No</v>
      </c>
      <c r="H569" s="2" t="str">
        <f>INDEX(customers!$A$1:$I$1001,MATCH(orders!$C569,customers!$A$1:$A$1001,0),MATCH(orders!H$1,customers!$A$1:$I$1,0))</f>
        <v>Tralee</v>
      </c>
      <c r="I569" s="2" t="str">
        <f>INDEX(customers!$A$1:$I$1001,MATCH(orders!$C569,customers!$A$1:$A$1001,0),MATCH(orders!I$1,customers!$A$1:$I$1,0))</f>
        <v>Ireland</v>
      </c>
      <c r="J569" t="str">
        <f>INDEX(products!$A$1:$G$49,MATCH(orders!$D569,products!$A$1:$A$49,0),MATCH(orders!J$1,products!$A$1:$G$1,0))</f>
        <v>Rob</v>
      </c>
      <c r="K569" t="str">
        <f>INDEX(products!$A$1:$G$49,MATCH(orders!$D569,products!$A$1:$A$49,0),MATCH(orders!K$1,products!$A$1:$G$1,0))</f>
        <v>L</v>
      </c>
      <c r="L569" s="4">
        <f>INDEX(products!$A$1:$G$49,MATCH(orders!$D569,products!$A$1:$A$49,0),MATCH(orders!L$1,products!$A$1:$G$1,0))</f>
        <v>2.5</v>
      </c>
      <c r="M569" s="5">
        <f>INDEX(products!$A$1:$G$49,MATCH(orders!$D569,products!$A$1:$A$49,0),MATCH(orders!M$1,products!$A$1:$G$1,0))</f>
        <v>27.484999999999996</v>
      </c>
      <c r="N569" s="5">
        <f t="shared" si="8"/>
        <v>164.90999999999997</v>
      </c>
    </row>
    <row r="570" spans="1:14" x14ac:dyDescent="0.4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INDEX(customers!$A$1:$I$1001,MATCH(orders!$C570,customers!$A$1:$A$1001,0),MATCH(orders!F$1,customers!$A$1:$I$1,0))</f>
        <v>Claiborne Mottram</v>
      </c>
      <c r="G570" s="2" t="str">
        <f>INDEX(customers!$A$1:$I$1001,MATCH(orders!$C570,customers!$A$1:$A$1001,0),MATCH(orders!G$1,customers!$A$1:$I$1,0))</f>
        <v>Yes</v>
      </c>
      <c r="H570" s="2" t="str">
        <f>INDEX(customers!$A$1:$I$1001,MATCH(orders!$C570,customers!$A$1:$A$1001,0),MATCH(orders!H$1,customers!$A$1:$I$1,0))</f>
        <v>Austin</v>
      </c>
      <c r="I570" s="2" t="str">
        <f>INDEX(customers!$A$1:$I$1001,MATCH(orders!$C570,customers!$A$1:$A$1001,0),MATCH(orders!I$1,customers!$A$1:$I$1,0))</f>
        <v>United States</v>
      </c>
      <c r="J570" t="str">
        <f>INDEX(products!$A$1:$G$49,MATCH(orders!$D570,products!$A$1:$A$49,0),MATCH(orders!J$1,products!$A$1:$G$1,0))</f>
        <v>Lib</v>
      </c>
      <c r="K570" t="str">
        <f>INDEX(products!$A$1:$G$49,MATCH(orders!$D570,products!$A$1:$A$49,0),MATCH(orders!K$1,products!$A$1:$G$1,0))</f>
        <v>L</v>
      </c>
      <c r="L570" s="4">
        <f>INDEX(products!$A$1:$G$49,MATCH(orders!$D570,products!$A$1:$A$49,0),MATCH(orders!L$1,products!$A$1:$G$1,0))</f>
        <v>0.2</v>
      </c>
      <c r="M570" s="5">
        <f>INDEX(products!$A$1:$G$49,MATCH(orders!$D570,products!$A$1:$A$49,0),MATCH(orders!M$1,products!$A$1:$G$1,0))</f>
        <v>4.7549999999999999</v>
      </c>
      <c r="N570" s="5">
        <f t="shared" si="8"/>
        <v>19.02</v>
      </c>
    </row>
    <row r="571" spans="1:14" x14ac:dyDescent="0.4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INDEX(customers!$A$1:$I$1001,MATCH(orders!$C571,customers!$A$1:$A$1001,0),MATCH(orders!F$1,customers!$A$1:$I$1,0))</f>
        <v>Don Flintiff</v>
      </c>
      <c r="G571" s="2" t="str">
        <f>INDEX(customers!$A$1:$I$1001,MATCH(orders!$C571,customers!$A$1:$A$1001,0),MATCH(orders!G$1,customers!$A$1:$I$1,0))</f>
        <v>No</v>
      </c>
      <c r="H571" s="2" t="str">
        <f>INDEX(customers!$A$1:$I$1001,MATCH(orders!$C571,customers!$A$1:$A$1001,0),MATCH(orders!H$1,customers!$A$1:$I$1,0))</f>
        <v>London</v>
      </c>
      <c r="I571" s="2" t="str">
        <f>INDEX(customers!$A$1:$I$1001,MATCH(orders!$C571,customers!$A$1:$A$1001,0),MATCH(orders!I$1,customers!$A$1:$I$1,0))</f>
        <v>United Kingdom</v>
      </c>
      <c r="J571" t="str">
        <f>INDEX(products!$A$1:$G$49,MATCH(orders!$D571,products!$A$1:$A$49,0),MATCH(orders!J$1,products!$A$1:$G$1,0))</f>
        <v>Ara</v>
      </c>
      <c r="K571" t="str">
        <f>INDEX(products!$A$1:$G$49,MATCH(orders!$D571,products!$A$1:$A$49,0),MATCH(orders!K$1,products!$A$1:$G$1,0))</f>
        <v>D</v>
      </c>
      <c r="L571" s="4">
        <f>INDEX(products!$A$1:$G$49,MATCH(orders!$D571,products!$A$1:$A$49,0),MATCH(orders!L$1,products!$A$1:$G$1,0))</f>
        <v>2.5</v>
      </c>
      <c r="M571" s="5">
        <f>INDEX(products!$A$1:$G$49,MATCH(orders!$D571,products!$A$1:$A$49,0),MATCH(orders!M$1,products!$A$1:$G$1,0))</f>
        <v>22.884999999999998</v>
      </c>
      <c r="N571" s="5">
        <f t="shared" si="8"/>
        <v>137.31</v>
      </c>
    </row>
    <row r="572" spans="1:14" x14ac:dyDescent="0.4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INDEX(customers!$A$1:$I$1001,MATCH(orders!$C572,customers!$A$1:$A$1001,0),MATCH(orders!F$1,customers!$A$1:$I$1,0))</f>
        <v>Donalt Sangwin</v>
      </c>
      <c r="G572" s="2" t="str">
        <f>INDEX(customers!$A$1:$I$1001,MATCH(orders!$C572,customers!$A$1:$A$1001,0),MATCH(orders!G$1,customers!$A$1:$I$1,0))</f>
        <v>No</v>
      </c>
      <c r="H572" s="2" t="str">
        <f>INDEX(customers!$A$1:$I$1001,MATCH(orders!$C572,customers!$A$1:$A$1001,0),MATCH(orders!H$1,customers!$A$1:$I$1,0))</f>
        <v>Hyattsville</v>
      </c>
      <c r="I572" s="2" t="str">
        <f>INDEX(customers!$A$1:$I$1001,MATCH(orders!$C572,customers!$A$1:$A$1001,0),MATCH(orders!I$1,customers!$A$1:$I$1,0))</f>
        <v>United States</v>
      </c>
      <c r="J572" t="str">
        <f>INDEX(products!$A$1:$G$49,MATCH(orders!$D572,products!$A$1:$A$49,0),MATCH(orders!J$1,products!$A$1:$G$1,0))</f>
        <v>Ara</v>
      </c>
      <c r="K572" t="str">
        <f>INDEX(products!$A$1:$G$49,MATCH(orders!$D572,products!$A$1:$A$49,0),MATCH(orders!K$1,products!$A$1:$G$1,0))</f>
        <v>M</v>
      </c>
      <c r="L572" s="4">
        <f>INDEX(products!$A$1:$G$49,MATCH(orders!$D572,products!$A$1:$A$49,0),MATCH(orders!L$1,products!$A$1:$G$1,0))</f>
        <v>0.5</v>
      </c>
      <c r="M572" s="5">
        <f>INDEX(products!$A$1:$G$49,MATCH(orders!$D572,products!$A$1:$A$49,0),MATCH(orders!M$1,products!$A$1:$G$1,0))</f>
        <v>6.75</v>
      </c>
      <c r="N572" s="5">
        <f t="shared" si="8"/>
        <v>27</v>
      </c>
    </row>
    <row r="573" spans="1:14" x14ac:dyDescent="0.4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INDEX(customers!$A$1:$I$1001,MATCH(orders!$C573,customers!$A$1:$A$1001,0),MATCH(orders!F$1,customers!$A$1:$I$1,0))</f>
        <v>Elizabet Aizikowitz</v>
      </c>
      <c r="G573" s="2" t="str">
        <f>INDEX(customers!$A$1:$I$1001,MATCH(orders!$C573,customers!$A$1:$A$1001,0),MATCH(orders!G$1,customers!$A$1:$I$1,0))</f>
        <v>No</v>
      </c>
      <c r="H573" s="2" t="str">
        <f>INDEX(customers!$A$1:$I$1001,MATCH(orders!$C573,customers!$A$1:$A$1001,0),MATCH(orders!H$1,customers!$A$1:$I$1,0))</f>
        <v>Ashley</v>
      </c>
      <c r="I573" s="2" t="str">
        <f>INDEX(customers!$A$1:$I$1001,MATCH(orders!$C573,customers!$A$1:$A$1001,0),MATCH(orders!I$1,customers!$A$1:$I$1,0))</f>
        <v>United Kingdom</v>
      </c>
      <c r="J573" t="str">
        <f>INDEX(products!$A$1:$G$49,MATCH(orders!$D573,products!$A$1:$A$49,0),MATCH(orders!J$1,products!$A$1:$G$1,0))</f>
        <v>Exc</v>
      </c>
      <c r="K573" t="str">
        <f>INDEX(products!$A$1:$G$49,MATCH(orders!$D573,products!$A$1:$A$49,0),MATCH(orders!K$1,products!$A$1:$G$1,0))</f>
        <v>L</v>
      </c>
      <c r="L573" s="4">
        <f>INDEX(products!$A$1:$G$49,MATCH(orders!$D573,products!$A$1:$A$49,0),MATCH(orders!L$1,products!$A$1:$G$1,0))</f>
        <v>0.5</v>
      </c>
      <c r="M573" s="5">
        <f>INDEX(products!$A$1:$G$49,MATCH(orders!$D573,products!$A$1:$A$49,0),MATCH(orders!M$1,products!$A$1:$G$1,0))</f>
        <v>8.91</v>
      </c>
      <c r="N573" s="5">
        <f t="shared" si="8"/>
        <v>35.64</v>
      </c>
    </row>
    <row r="574" spans="1:14" x14ac:dyDescent="0.4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INDEX(customers!$A$1:$I$1001,MATCH(orders!$C574,customers!$A$1:$A$1001,0),MATCH(orders!F$1,customers!$A$1:$I$1,0))</f>
        <v>Herbie Peppard</v>
      </c>
      <c r="G574" s="2" t="str">
        <f>INDEX(customers!$A$1:$I$1001,MATCH(orders!$C574,customers!$A$1:$A$1001,0),MATCH(orders!G$1,customers!$A$1:$I$1,0))</f>
        <v>Yes</v>
      </c>
      <c r="H574" s="2" t="str">
        <f>INDEX(customers!$A$1:$I$1001,MATCH(orders!$C574,customers!$A$1:$A$1001,0),MATCH(orders!H$1,customers!$A$1:$I$1,0))</f>
        <v>Pasadena</v>
      </c>
      <c r="I574" s="2" t="str">
        <f>INDEX(customers!$A$1:$I$1001,MATCH(orders!$C574,customers!$A$1:$A$1001,0),MATCH(orders!I$1,customers!$A$1:$I$1,0))</f>
        <v>United States</v>
      </c>
      <c r="J574" t="str">
        <f>INDEX(products!$A$1:$G$49,MATCH(orders!$D574,products!$A$1:$A$49,0),MATCH(orders!J$1,products!$A$1:$G$1,0))</f>
        <v>Ara</v>
      </c>
      <c r="K574" t="str">
        <f>INDEX(products!$A$1:$G$49,MATCH(orders!$D574,products!$A$1:$A$49,0),MATCH(orders!K$1,products!$A$1:$G$1,0))</f>
        <v>D</v>
      </c>
      <c r="L574" s="4">
        <f>INDEX(products!$A$1:$G$49,MATCH(orders!$D574,products!$A$1:$A$49,0),MATCH(orders!L$1,products!$A$1:$G$1,0))</f>
        <v>0.2</v>
      </c>
      <c r="M574" s="5">
        <f>INDEX(products!$A$1:$G$49,MATCH(orders!$D574,products!$A$1:$A$49,0),MATCH(orders!M$1,products!$A$1:$G$1,0))</f>
        <v>2.9849999999999999</v>
      </c>
      <c r="N574" s="5">
        <f t="shared" si="8"/>
        <v>5.97</v>
      </c>
    </row>
    <row r="575" spans="1:14" x14ac:dyDescent="0.4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INDEX(customers!$A$1:$I$1001,MATCH(orders!$C575,customers!$A$1:$A$1001,0),MATCH(orders!F$1,customers!$A$1:$I$1,0))</f>
        <v>Cornie Venour</v>
      </c>
      <c r="G575" s="2" t="str">
        <f>INDEX(customers!$A$1:$I$1001,MATCH(orders!$C575,customers!$A$1:$A$1001,0),MATCH(orders!G$1,customers!$A$1:$I$1,0))</f>
        <v>No</v>
      </c>
      <c r="H575" s="2" t="str">
        <f>INDEX(customers!$A$1:$I$1001,MATCH(orders!$C575,customers!$A$1:$A$1001,0),MATCH(orders!H$1,customers!$A$1:$I$1,0))</f>
        <v>Shreveport</v>
      </c>
      <c r="I575" s="2" t="str">
        <f>INDEX(customers!$A$1:$I$1001,MATCH(orders!$C575,customers!$A$1:$A$1001,0),MATCH(orders!I$1,customers!$A$1:$I$1,0))</f>
        <v>United States</v>
      </c>
      <c r="J575" t="str">
        <f>INDEX(products!$A$1:$G$49,MATCH(orders!$D575,products!$A$1:$A$49,0),MATCH(orders!J$1,products!$A$1:$G$1,0))</f>
        <v>Ara</v>
      </c>
      <c r="K575" t="str">
        <f>INDEX(products!$A$1:$G$49,MATCH(orders!$D575,products!$A$1:$A$49,0),MATCH(orders!K$1,products!$A$1:$G$1,0))</f>
        <v>M</v>
      </c>
      <c r="L575" s="4">
        <f>INDEX(products!$A$1:$G$49,MATCH(orders!$D575,products!$A$1:$A$49,0),MATCH(orders!L$1,products!$A$1:$G$1,0))</f>
        <v>1</v>
      </c>
      <c r="M575" s="5">
        <f>INDEX(products!$A$1:$G$49,MATCH(orders!$D575,products!$A$1:$A$49,0),MATCH(orders!M$1,products!$A$1:$G$1,0))</f>
        <v>11.25</v>
      </c>
      <c r="N575" s="5">
        <f t="shared" si="8"/>
        <v>67.5</v>
      </c>
    </row>
    <row r="576" spans="1:14" x14ac:dyDescent="0.4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INDEX(customers!$A$1:$I$1001,MATCH(orders!$C576,customers!$A$1:$A$1001,0),MATCH(orders!F$1,customers!$A$1:$I$1,0))</f>
        <v>Maggy Harby</v>
      </c>
      <c r="G576" s="2" t="str">
        <f>INDEX(customers!$A$1:$I$1001,MATCH(orders!$C576,customers!$A$1:$A$1001,0),MATCH(orders!G$1,customers!$A$1:$I$1,0))</f>
        <v>Yes</v>
      </c>
      <c r="H576" s="2" t="str">
        <f>INDEX(customers!$A$1:$I$1001,MATCH(orders!$C576,customers!$A$1:$A$1001,0),MATCH(orders!H$1,customers!$A$1:$I$1,0))</f>
        <v>Pensacola</v>
      </c>
      <c r="I576" s="2" t="str">
        <f>INDEX(customers!$A$1:$I$1001,MATCH(orders!$C576,customers!$A$1:$A$1001,0),MATCH(orders!I$1,customers!$A$1:$I$1,0))</f>
        <v>United States</v>
      </c>
      <c r="J576" t="str">
        <f>INDEX(products!$A$1:$G$49,MATCH(orders!$D576,products!$A$1:$A$49,0),MATCH(orders!J$1,products!$A$1:$G$1,0))</f>
        <v>Rob</v>
      </c>
      <c r="K576" t="str">
        <f>INDEX(products!$A$1:$G$49,MATCH(orders!$D576,products!$A$1:$A$49,0),MATCH(orders!K$1,products!$A$1:$G$1,0))</f>
        <v>L</v>
      </c>
      <c r="L576" s="4">
        <f>INDEX(products!$A$1:$G$49,MATCH(orders!$D576,products!$A$1:$A$49,0),MATCH(orders!L$1,products!$A$1:$G$1,0))</f>
        <v>0.2</v>
      </c>
      <c r="M576" s="5">
        <f>INDEX(products!$A$1:$G$49,MATCH(orders!$D576,products!$A$1:$A$49,0),MATCH(orders!M$1,products!$A$1:$G$1,0))</f>
        <v>3.5849999999999995</v>
      </c>
      <c r="N576" s="5">
        <f t="shared" si="8"/>
        <v>21.509999999999998</v>
      </c>
    </row>
    <row r="577" spans="1:14" x14ac:dyDescent="0.4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INDEX(customers!$A$1:$I$1001,MATCH(orders!$C577,customers!$A$1:$A$1001,0),MATCH(orders!F$1,customers!$A$1:$I$1,0))</f>
        <v>Reggie Thickpenny</v>
      </c>
      <c r="G577" s="2" t="str">
        <f>INDEX(customers!$A$1:$I$1001,MATCH(orders!$C577,customers!$A$1:$A$1001,0),MATCH(orders!G$1,customers!$A$1:$I$1,0))</f>
        <v>No</v>
      </c>
      <c r="H577" s="2" t="str">
        <f>INDEX(customers!$A$1:$I$1001,MATCH(orders!$C577,customers!$A$1:$A$1001,0),MATCH(orders!H$1,customers!$A$1:$I$1,0))</f>
        <v>Los Angeles</v>
      </c>
      <c r="I577" s="2" t="str">
        <f>INDEX(customers!$A$1:$I$1001,MATCH(orders!$C577,customers!$A$1:$A$1001,0),MATCH(orders!I$1,customers!$A$1:$I$1,0))</f>
        <v>United States</v>
      </c>
      <c r="J577" t="str">
        <f>INDEX(products!$A$1:$G$49,MATCH(orders!$D577,products!$A$1:$A$49,0),MATCH(orders!J$1,products!$A$1:$G$1,0))</f>
        <v>Lib</v>
      </c>
      <c r="K577" t="str">
        <f>INDEX(products!$A$1:$G$49,MATCH(orders!$D577,products!$A$1:$A$49,0),MATCH(orders!K$1,products!$A$1:$G$1,0))</f>
        <v>M</v>
      </c>
      <c r="L577" s="4">
        <f>INDEX(products!$A$1:$G$49,MATCH(orders!$D577,products!$A$1:$A$49,0),MATCH(orders!L$1,products!$A$1:$G$1,0))</f>
        <v>2.5</v>
      </c>
      <c r="M577" s="5">
        <f>INDEX(products!$A$1:$G$49,MATCH(orders!$D577,products!$A$1:$A$49,0),MATCH(orders!M$1,products!$A$1:$G$1,0))</f>
        <v>33.464999999999996</v>
      </c>
      <c r="N577" s="5">
        <f t="shared" si="8"/>
        <v>66.929999999999993</v>
      </c>
    </row>
    <row r="578" spans="1:14" x14ac:dyDescent="0.4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INDEX(customers!$A$1:$I$1001,MATCH(orders!$C578,customers!$A$1:$A$1001,0),MATCH(orders!F$1,customers!$A$1:$I$1,0))</f>
        <v>Phyllys Ormerod</v>
      </c>
      <c r="G578" s="2" t="str">
        <f>INDEX(customers!$A$1:$I$1001,MATCH(orders!$C578,customers!$A$1:$A$1001,0),MATCH(orders!G$1,customers!$A$1:$I$1,0))</f>
        <v>No</v>
      </c>
      <c r="H578" s="2" t="str">
        <f>INDEX(customers!$A$1:$I$1001,MATCH(orders!$C578,customers!$A$1:$A$1001,0),MATCH(orders!H$1,customers!$A$1:$I$1,0))</f>
        <v>Durham</v>
      </c>
      <c r="I578" s="2" t="str">
        <f>INDEX(customers!$A$1:$I$1001,MATCH(orders!$C578,customers!$A$1:$A$1001,0),MATCH(orders!I$1,customers!$A$1:$I$1,0))</f>
        <v>United States</v>
      </c>
      <c r="J578" t="str">
        <f>INDEX(products!$A$1:$G$49,MATCH(orders!$D578,products!$A$1:$A$49,0),MATCH(orders!J$1,products!$A$1:$G$1,0))</f>
        <v>Ara</v>
      </c>
      <c r="K578" t="str">
        <f>INDEX(products!$A$1:$G$49,MATCH(orders!$D578,products!$A$1:$A$49,0),MATCH(orders!K$1,products!$A$1:$G$1,0))</f>
        <v>D</v>
      </c>
      <c r="L578" s="4">
        <f>INDEX(products!$A$1:$G$49,MATCH(orders!$D578,products!$A$1:$A$49,0),MATCH(orders!L$1,products!$A$1:$G$1,0))</f>
        <v>0.2</v>
      </c>
      <c r="M578" s="5">
        <f>INDEX(products!$A$1:$G$49,MATCH(orders!$D578,products!$A$1:$A$49,0),MATCH(orders!M$1,products!$A$1:$G$1,0))</f>
        <v>2.9849999999999999</v>
      </c>
      <c r="N578" s="5">
        <f t="shared" si="8"/>
        <v>17.91</v>
      </c>
    </row>
    <row r="579" spans="1:14" x14ac:dyDescent="0.4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INDEX(customers!$A$1:$I$1001,MATCH(orders!$C579,customers!$A$1:$A$1001,0),MATCH(orders!F$1,customers!$A$1:$I$1,0))</f>
        <v>Don Flintiff</v>
      </c>
      <c r="G579" s="2" t="str">
        <f>INDEX(customers!$A$1:$I$1001,MATCH(orders!$C579,customers!$A$1:$A$1001,0),MATCH(orders!G$1,customers!$A$1:$I$1,0))</f>
        <v>No</v>
      </c>
      <c r="H579" s="2" t="str">
        <f>INDEX(customers!$A$1:$I$1001,MATCH(orders!$C579,customers!$A$1:$A$1001,0),MATCH(orders!H$1,customers!$A$1:$I$1,0))</f>
        <v>London</v>
      </c>
      <c r="I579" s="2" t="str">
        <f>INDEX(customers!$A$1:$I$1001,MATCH(orders!$C579,customers!$A$1:$A$1001,0),MATCH(orders!I$1,customers!$A$1:$I$1,0))</f>
        <v>United Kingdom</v>
      </c>
      <c r="J579" t="str">
        <f>INDEX(products!$A$1:$G$49,MATCH(orders!$D579,products!$A$1:$A$49,0),MATCH(orders!J$1,products!$A$1:$G$1,0))</f>
        <v>Lib</v>
      </c>
      <c r="K579" t="str">
        <f>INDEX(products!$A$1:$G$49,MATCH(orders!$D579,products!$A$1:$A$49,0),MATCH(orders!K$1,products!$A$1:$G$1,0))</f>
        <v>M</v>
      </c>
      <c r="L579" s="4">
        <f>INDEX(products!$A$1:$G$49,MATCH(orders!$D579,products!$A$1:$A$49,0),MATCH(orders!L$1,products!$A$1:$G$1,0))</f>
        <v>1</v>
      </c>
      <c r="M579" s="5">
        <f>INDEX(products!$A$1:$G$49,MATCH(orders!$D579,products!$A$1:$A$49,0),MATCH(orders!M$1,products!$A$1:$G$1,0))</f>
        <v>14.55</v>
      </c>
      <c r="N579" s="5">
        <f t="shared" ref="N579:N642" si="9">E579*M579</f>
        <v>58.2</v>
      </c>
    </row>
    <row r="580" spans="1:14" x14ac:dyDescent="0.4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INDEX(customers!$A$1:$I$1001,MATCH(orders!$C580,customers!$A$1:$A$1001,0),MATCH(orders!F$1,customers!$A$1:$I$1,0))</f>
        <v>Tymon Zanetti</v>
      </c>
      <c r="G580" s="2" t="str">
        <f>INDEX(customers!$A$1:$I$1001,MATCH(orders!$C580,customers!$A$1:$A$1001,0),MATCH(orders!G$1,customers!$A$1:$I$1,0))</f>
        <v>No</v>
      </c>
      <c r="H580" s="2" t="str">
        <f>INDEX(customers!$A$1:$I$1001,MATCH(orders!$C580,customers!$A$1:$A$1001,0),MATCH(orders!H$1,customers!$A$1:$I$1,0))</f>
        <v>Loughrea</v>
      </c>
      <c r="I580" s="2" t="str">
        <f>INDEX(customers!$A$1:$I$1001,MATCH(orders!$C580,customers!$A$1:$A$1001,0),MATCH(orders!I$1,customers!$A$1:$I$1,0))</f>
        <v>Ireland</v>
      </c>
      <c r="J580" t="str">
        <f>INDEX(products!$A$1:$G$49,MATCH(orders!$D580,products!$A$1:$A$49,0),MATCH(orders!J$1,products!$A$1:$G$1,0))</f>
        <v>Exc</v>
      </c>
      <c r="K580" t="str">
        <f>INDEX(products!$A$1:$G$49,MATCH(orders!$D580,products!$A$1:$A$49,0),MATCH(orders!K$1,products!$A$1:$G$1,0))</f>
        <v>L</v>
      </c>
      <c r="L580" s="4">
        <f>INDEX(products!$A$1:$G$49,MATCH(orders!$D580,products!$A$1:$A$49,0),MATCH(orders!L$1,products!$A$1:$G$1,0))</f>
        <v>0.2</v>
      </c>
      <c r="M580" s="5">
        <f>INDEX(products!$A$1:$G$49,MATCH(orders!$D580,products!$A$1:$A$49,0),MATCH(orders!M$1,products!$A$1:$G$1,0))</f>
        <v>4.4550000000000001</v>
      </c>
      <c r="N580" s="5">
        <f t="shared" si="9"/>
        <v>13.365</v>
      </c>
    </row>
    <row r="581" spans="1:14" x14ac:dyDescent="0.4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INDEX(customers!$A$1:$I$1001,MATCH(orders!$C581,customers!$A$1:$A$1001,0),MATCH(orders!F$1,customers!$A$1:$I$1,0))</f>
        <v>Tymon Zanetti</v>
      </c>
      <c r="G581" s="2" t="str">
        <f>INDEX(customers!$A$1:$I$1001,MATCH(orders!$C581,customers!$A$1:$A$1001,0),MATCH(orders!G$1,customers!$A$1:$I$1,0))</f>
        <v>No</v>
      </c>
      <c r="H581" s="2" t="str">
        <f>INDEX(customers!$A$1:$I$1001,MATCH(orders!$C581,customers!$A$1:$A$1001,0),MATCH(orders!H$1,customers!$A$1:$I$1,0))</f>
        <v>Loughrea</v>
      </c>
      <c r="I581" s="2" t="str">
        <f>INDEX(customers!$A$1:$I$1001,MATCH(orders!$C581,customers!$A$1:$A$1001,0),MATCH(orders!I$1,customers!$A$1:$I$1,0))</f>
        <v>Ireland</v>
      </c>
      <c r="J581" t="str">
        <f>INDEX(products!$A$1:$G$49,MATCH(orders!$D581,products!$A$1:$A$49,0),MATCH(orders!J$1,products!$A$1:$G$1,0))</f>
        <v>Ara</v>
      </c>
      <c r="K581" t="str">
        <f>INDEX(products!$A$1:$G$49,MATCH(orders!$D581,products!$A$1:$A$49,0),MATCH(orders!K$1,products!$A$1:$G$1,0))</f>
        <v>M</v>
      </c>
      <c r="L581" s="4">
        <f>INDEX(products!$A$1:$G$49,MATCH(orders!$D581,products!$A$1:$A$49,0),MATCH(orders!L$1,products!$A$1:$G$1,0))</f>
        <v>0.5</v>
      </c>
      <c r="M581" s="5">
        <f>INDEX(products!$A$1:$G$49,MATCH(orders!$D581,products!$A$1:$A$49,0),MATCH(orders!M$1,products!$A$1:$G$1,0))</f>
        <v>6.75</v>
      </c>
      <c r="N581" s="5">
        <f t="shared" si="9"/>
        <v>33.75</v>
      </c>
    </row>
    <row r="582" spans="1:14" x14ac:dyDescent="0.4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INDEX(customers!$A$1:$I$1001,MATCH(orders!$C582,customers!$A$1:$A$1001,0),MATCH(orders!F$1,customers!$A$1:$I$1,0))</f>
        <v>Reinaldos Kirtley</v>
      </c>
      <c r="G582" s="2" t="str">
        <f>INDEX(customers!$A$1:$I$1001,MATCH(orders!$C582,customers!$A$1:$A$1001,0),MATCH(orders!G$1,customers!$A$1:$I$1,0))</f>
        <v>Yes</v>
      </c>
      <c r="H582" s="2" t="str">
        <f>INDEX(customers!$A$1:$I$1001,MATCH(orders!$C582,customers!$A$1:$A$1001,0),MATCH(orders!H$1,customers!$A$1:$I$1,0))</f>
        <v>Whittier</v>
      </c>
      <c r="I582" s="2" t="str">
        <f>INDEX(customers!$A$1:$I$1001,MATCH(orders!$C582,customers!$A$1:$A$1001,0),MATCH(orders!I$1,customers!$A$1:$I$1,0))</f>
        <v>United States</v>
      </c>
      <c r="J582" t="str">
        <f>INDEX(products!$A$1:$G$49,MATCH(orders!$D582,products!$A$1:$A$49,0),MATCH(orders!J$1,products!$A$1:$G$1,0))</f>
        <v>Exc</v>
      </c>
      <c r="K582" t="str">
        <f>INDEX(products!$A$1:$G$49,MATCH(orders!$D582,products!$A$1:$A$49,0),MATCH(orders!K$1,products!$A$1:$G$1,0))</f>
        <v>L</v>
      </c>
      <c r="L582" s="4">
        <f>INDEX(products!$A$1:$G$49,MATCH(orders!$D582,products!$A$1:$A$49,0),MATCH(orders!L$1,products!$A$1:$G$1,0))</f>
        <v>1</v>
      </c>
      <c r="M582" s="5">
        <f>INDEX(products!$A$1:$G$49,MATCH(orders!$D582,products!$A$1:$A$49,0),MATCH(orders!M$1,products!$A$1:$G$1,0))</f>
        <v>14.85</v>
      </c>
      <c r="N582" s="5">
        <f t="shared" si="9"/>
        <v>44.55</v>
      </c>
    </row>
    <row r="583" spans="1:14" x14ac:dyDescent="0.4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INDEX(customers!$A$1:$I$1001,MATCH(orders!$C583,customers!$A$1:$A$1001,0),MATCH(orders!F$1,customers!$A$1:$I$1,0))</f>
        <v>Carney Clemencet</v>
      </c>
      <c r="G583" s="2" t="str">
        <f>INDEX(customers!$A$1:$I$1001,MATCH(orders!$C583,customers!$A$1:$A$1001,0),MATCH(orders!G$1,customers!$A$1:$I$1,0))</f>
        <v>Yes</v>
      </c>
      <c r="H583" s="2" t="str">
        <f>INDEX(customers!$A$1:$I$1001,MATCH(orders!$C583,customers!$A$1:$A$1001,0),MATCH(orders!H$1,customers!$A$1:$I$1,0))</f>
        <v>Birmingham</v>
      </c>
      <c r="I583" s="2" t="str">
        <f>INDEX(customers!$A$1:$I$1001,MATCH(orders!$C583,customers!$A$1:$A$1001,0),MATCH(orders!I$1,customers!$A$1:$I$1,0))</f>
        <v>United Kingdom</v>
      </c>
      <c r="J583" t="str">
        <f>INDEX(products!$A$1:$G$49,MATCH(orders!$D583,products!$A$1:$A$49,0),MATCH(orders!J$1,products!$A$1:$G$1,0))</f>
        <v>Exc</v>
      </c>
      <c r="K583" t="str">
        <f>INDEX(products!$A$1:$G$49,MATCH(orders!$D583,products!$A$1:$A$49,0),MATCH(orders!K$1,products!$A$1:$G$1,0))</f>
        <v>L</v>
      </c>
      <c r="L583" s="4">
        <f>INDEX(products!$A$1:$G$49,MATCH(orders!$D583,products!$A$1:$A$49,0),MATCH(orders!L$1,products!$A$1:$G$1,0))</f>
        <v>0.5</v>
      </c>
      <c r="M583" s="5">
        <f>INDEX(products!$A$1:$G$49,MATCH(orders!$D583,products!$A$1:$A$49,0),MATCH(orders!M$1,products!$A$1:$G$1,0))</f>
        <v>8.91</v>
      </c>
      <c r="N583" s="5">
        <f t="shared" si="9"/>
        <v>44.55</v>
      </c>
    </row>
    <row r="584" spans="1:14" x14ac:dyDescent="0.4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INDEX(customers!$A$1:$I$1001,MATCH(orders!$C584,customers!$A$1:$A$1001,0),MATCH(orders!F$1,customers!$A$1:$I$1,0))</f>
        <v>Russell Donet</v>
      </c>
      <c r="G584" s="2" t="str">
        <f>INDEX(customers!$A$1:$I$1001,MATCH(orders!$C584,customers!$A$1:$A$1001,0),MATCH(orders!G$1,customers!$A$1:$I$1,0))</f>
        <v>No</v>
      </c>
      <c r="H584" s="2" t="str">
        <f>INDEX(customers!$A$1:$I$1001,MATCH(orders!$C584,customers!$A$1:$A$1001,0),MATCH(orders!H$1,customers!$A$1:$I$1,0))</f>
        <v>Richmond</v>
      </c>
      <c r="I584" s="2" t="str">
        <f>INDEX(customers!$A$1:$I$1001,MATCH(orders!$C584,customers!$A$1:$A$1001,0),MATCH(orders!I$1,customers!$A$1:$I$1,0))</f>
        <v>United States</v>
      </c>
      <c r="J584" t="str">
        <f>INDEX(products!$A$1:$G$49,MATCH(orders!$D584,products!$A$1:$A$49,0),MATCH(orders!J$1,products!$A$1:$G$1,0))</f>
        <v>Exc</v>
      </c>
      <c r="K584" t="str">
        <f>INDEX(products!$A$1:$G$49,MATCH(orders!$D584,products!$A$1:$A$49,0),MATCH(orders!K$1,products!$A$1:$G$1,0))</f>
        <v>D</v>
      </c>
      <c r="L584" s="4">
        <f>INDEX(products!$A$1:$G$49,MATCH(orders!$D584,products!$A$1:$A$49,0),MATCH(orders!L$1,products!$A$1:$G$1,0))</f>
        <v>1</v>
      </c>
      <c r="M584" s="5">
        <f>INDEX(products!$A$1:$G$49,MATCH(orders!$D584,products!$A$1:$A$49,0),MATCH(orders!M$1,products!$A$1:$G$1,0))</f>
        <v>12.15</v>
      </c>
      <c r="N584" s="5">
        <f t="shared" si="9"/>
        <v>60.75</v>
      </c>
    </row>
    <row r="585" spans="1:14" x14ac:dyDescent="0.4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INDEX(customers!$A$1:$I$1001,MATCH(orders!$C585,customers!$A$1:$A$1001,0),MATCH(orders!F$1,customers!$A$1:$I$1,0))</f>
        <v>Sidney Gawen</v>
      </c>
      <c r="G585" s="2" t="str">
        <f>INDEX(customers!$A$1:$I$1001,MATCH(orders!$C585,customers!$A$1:$A$1001,0),MATCH(orders!G$1,customers!$A$1:$I$1,0))</f>
        <v>Yes</v>
      </c>
      <c r="H585" s="2" t="str">
        <f>INDEX(customers!$A$1:$I$1001,MATCH(orders!$C585,customers!$A$1:$A$1001,0),MATCH(orders!H$1,customers!$A$1:$I$1,0))</f>
        <v>Sterling</v>
      </c>
      <c r="I585" s="2" t="str">
        <f>INDEX(customers!$A$1:$I$1001,MATCH(orders!$C585,customers!$A$1:$A$1001,0),MATCH(orders!I$1,customers!$A$1:$I$1,0))</f>
        <v>United States</v>
      </c>
      <c r="J585" t="str">
        <f>INDEX(products!$A$1:$G$49,MATCH(orders!$D585,products!$A$1:$A$49,0),MATCH(orders!J$1,products!$A$1:$G$1,0))</f>
        <v>Rob</v>
      </c>
      <c r="K585" t="str">
        <f>INDEX(products!$A$1:$G$49,MATCH(orders!$D585,products!$A$1:$A$49,0),MATCH(orders!K$1,products!$A$1:$G$1,0))</f>
        <v>L</v>
      </c>
      <c r="L585" s="4">
        <f>INDEX(products!$A$1:$G$49,MATCH(orders!$D585,products!$A$1:$A$49,0),MATCH(orders!L$1,products!$A$1:$G$1,0))</f>
        <v>0.2</v>
      </c>
      <c r="M585" s="5">
        <f>INDEX(products!$A$1:$G$49,MATCH(orders!$D585,products!$A$1:$A$49,0),MATCH(orders!M$1,products!$A$1:$G$1,0))</f>
        <v>3.5849999999999995</v>
      </c>
      <c r="N585" s="5">
        <f t="shared" si="9"/>
        <v>3.5849999999999995</v>
      </c>
    </row>
    <row r="586" spans="1:14" x14ac:dyDescent="0.4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INDEX(customers!$A$1:$I$1001,MATCH(orders!$C586,customers!$A$1:$A$1001,0),MATCH(orders!F$1,customers!$A$1:$I$1,0))</f>
        <v>Rickey Readie</v>
      </c>
      <c r="G586" s="2" t="str">
        <f>INDEX(customers!$A$1:$I$1001,MATCH(orders!$C586,customers!$A$1:$A$1001,0),MATCH(orders!G$1,customers!$A$1:$I$1,0))</f>
        <v>No</v>
      </c>
      <c r="H586" s="2" t="str">
        <f>INDEX(customers!$A$1:$I$1001,MATCH(orders!$C586,customers!$A$1:$A$1001,0),MATCH(orders!H$1,customers!$A$1:$I$1,0))</f>
        <v>Carson City</v>
      </c>
      <c r="I586" s="2" t="str">
        <f>INDEX(customers!$A$1:$I$1001,MATCH(orders!$C586,customers!$A$1:$A$1001,0),MATCH(orders!I$1,customers!$A$1:$I$1,0))</f>
        <v>United States</v>
      </c>
      <c r="J586" t="str">
        <f>INDEX(products!$A$1:$G$49,MATCH(orders!$D586,products!$A$1:$A$49,0),MATCH(orders!J$1,products!$A$1:$G$1,0))</f>
        <v>Rob</v>
      </c>
      <c r="K586" t="str">
        <f>INDEX(products!$A$1:$G$49,MATCH(orders!$D586,products!$A$1:$A$49,0),MATCH(orders!K$1,products!$A$1:$G$1,0))</f>
        <v>L</v>
      </c>
      <c r="L586" s="4">
        <f>INDEX(products!$A$1:$G$49,MATCH(orders!$D586,products!$A$1:$A$49,0),MATCH(orders!L$1,products!$A$1:$G$1,0))</f>
        <v>0.2</v>
      </c>
      <c r="M586" s="5">
        <f>INDEX(products!$A$1:$G$49,MATCH(orders!$D586,products!$A$1:$A$49,0),MATCH(orders!M$1,products!$A$1:$G$1,0))</f>
        <v>3.5849999999999995</v>
      </c>
      <c r="N586" s="5">
        <f t="shared" si="9"/>
        <v>21.509999999999998</v>
      </c>
    </row>
    <row r="587" spans="1:14" x14ac:dyDescent="0.4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INDEX(customers!$A$1:$I$1001,MATCH(orders!$C587,customers!$A$1:$A$1001,0),MATCH(orders!F$1,customers!$A$1:$I$1,0))</f>
        <v>Cody Verissimo</v>
      </c>
      <c r="G587" s="2" t="str">
        <f>INDEX(customers!$A$1:$I$1001,MATCH(orders!$C587,customers!$A$1:$A$1001,0),MATCH(orders!G$1,customers!$A$1:$I$1,0))</f>
        <v>Yes</v>
      </c>
      <c r="H587" s="2" t="str">
        <f>INDEX(customers!$A$1:$I$1001,MATCH(orders!$C587,customers!$A$1:$A$1001,0),MATCH(orders!H$1,customers!$A$1:$I$1,0))</f>
        <v>Upton</v>
      </c>
      <c r="I587" s="2" t="str">
        <f>INDEX(customers!$A$1:$I$1001,MATCH(orders!$C587,customers!$A$1:$A$1001,0),MATCH(orders!I$1,customers!$A$1:$I$1,0))</f>
        <v>United Kingdom</v>
      </c>
      <c r="J587" t="str">
        <f>INDEX(products!$A$1:$G$49,MATCH(orders!$D587,products!$A$1:$A$49,0),MATCH(orders!J$1,products!$A$1:$G$1,0))</f>
        <v>Exc</v>
      </c>
      <c r="K587" t="str">
        <f>INDEX(products!$A$1:$G$49,MATCH(orders!$D587,products!$A$1:$A$49,0),MATCH(orders!K$1,products!$A$1:$G$1,0))</f>
        <v>M</v>
      </c>
      <c r="L587" s="4">
        <f>INDEX(products!$A$1:$G$49,MATCH(orders!$D587,products!$A$1:$A$49,0),MATCH(orders!L$1,products!$A$1:$G$1,0))</f>
        <v>0.5</v>
      </c>
      <c r="M587" s="5">
        <f>INDEX(products!$A$1:$G$49,MATCH(orders!$D587,products!$A$1:$A$49,0),MATCH(orders!M$1,products!$A$1:$G$1,0))</f>
        <v>8.25</v>
      </c>
      <c r="N587" s="5">
        <f t="shared" si="9"/>
        <v>16.5</v>
      </c>
    </row>
    <row r="588" spans="1:14" x14ac:dyDescent="0.4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INDEX(customers!$A$1:$I$1001,MATCH(orders!$C588,customers!$A$1:$A$1001,0),MATCH(orders!F$1,customers!$A$1:$I$1,0))</f>
        <v>Zilvia Claisse</v>
      </c>
      <c r="G588" s="2" t="str">
        <f>INDEX(customers!$A$1:$I$1001,MATCH(orders!$C588,customers!$A$1:$A$1001,0),MATCH(orders!G$1,customers!$A$1:$I$1,0))</f>
        <v>No</v>
      </c>
      <c r="H588" s="2" t="str">
        <f>INDEX(customers!$A$1:$I$1001,MATCH(orders!$C588,customers!$A$1:$A$1001,0),MATCH(orders!H$1,customers!$A$1:$I$1,0))</f>
        <v>Saint Paul</v>
      </c>
      <c r="I588" s="2" t="str">
        <f>INDEX(customers!$A$1:$I$1001,MATCH(orders!$C588,customers!$A$1:$A$1001,0),MATCH(orders!I$1,customers!$A$1:$I$1,0))</f>
        <v>United States</v>
      </c>
      <c r="J588" t="str">
        <f>INDEX(products!$A$1:$G$49,MATCH(orders!$D588,products!$A$1:$A$49,0),MATCH(orders!J$1,products!$A$1:$G$1,0))</f>
        <v>Rob</v>
      </c>
      <c r="K588" t="str">
        <f>INDEX(products!$A$1:$G$49,MATCH(orders!$D588,products!$A$1:$A$49,0),MATCH(orders!K$1,products!$A$1:$G$1,0))</f>
        <v>L</v>
      </c>
      <c r="L588" s="4">
        <f>INDEX(products!$A$1:$G$49,MATCH(orders!$D588,products!$A$1:$A$49,0),MATCH(orders!L$1,products!$A$1:$G$1,0))</f>
        <v>2.5</v>
      </c>
      <c r="M588" s="5">
        <f>INDEX(products!$A$1:$G$49,MATCH(orders!$D588,products!$A$1:$A$49,0),MATCH(orders!M$1,products!$A$1:$G$1,0))</f>
        <v>27.484999999999996</v>
      </c>
      <c r="N588" s="5">
        <f t="shared" si="9"/>
        <v>82.454999999999984</v>
      </c>
    </row>
    <row r="589" spans="1:14" x14ac:dyDescent="0.4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INDEX(customers!$A$1:$I$1001,MATCH(orders!$C589,customers!$A$1:$A$1001,0),MATCH(orders!F$1,customers!$A$1:$I$1,0))</f>
        <v>Bar O' Mahony</v>
      </c>
      <c r="G589" s="2" t="str">
        <f>INDEX(customers!$A$1:$I$1001,MATCH(orders!$C589,customers!$A$1:$A$1001,0),MATCH(orders!G$1,customers!$A$1:$I$1,0))</f>
        <v>Yes</v>
      </c>
      <c r="H589" s="2" t="str">
        <f>INDEX(customers!$A$1:$I$1001,MATCH(orders!$C589,customers!$A$1:$A$1001,0),MATCH(orders!H$1,customers!$A$1:$I$1,0))</f>
        <v>Huntsville</v>
      </c>
      <c r="I589" s="2" t="str">
        <f>INDEX(customers!$A$1:$I$1001,MATCH(orders!$C589,customers!$A$1:$A$1001,0),MATCH(orders!I$1,customers!$A$1:$I$1,0))</f>
        <v>United States</v>
      </c>
      <c r="J589" t="str">
        <f>INDEX(products!$A$1:$G$49,MATCH(orders!$D589,products!$A$1:$A$49,0),MATCH(orders!J$1,products!$A$1:$G$1,0))</f>
        <v>Lib</v>
      </c>
      <c r="K589" t="str">
        <f>INDEX(products!$A$1:$G$49,MATCH(orders!$D589,products!$A$1:$A$49,0),MATCH(orders!K$1,products!$A$1:$G$1,0))</f>
        <v>D</v>
      </c>
      <c r="L589" s="4">
        <f>INDEX(products!$A$1:$G$49,MATCH(orders!$D589,products!$A$1:$A$49,0),MATCH(orders!L$1,products!$A$1:$G$1,0))</f>
        <v>0.5</v>
      </c>
      <c r="M589" s="5">
        <f>INDEX(products!$A$1:$G$49,MATCH(orders!$D589,products!$A$1:$A$49,0),MATCH(orders!M$1,products!$A$1:$G$1,0))</f>
        <v>7.77</v>
      </c>
      <c r="N589" s="5">
        <f t="shared" si="9"/>
        <v>7.77</v>
      </c>
    </row>
    <row r="590" spans="1:14" x14ac:dyDescent="0.4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INDEX(customers!$A$1:$I$1001,MATCH(orders!$C590,customers!$A$1:$A$1001,0),MATCH(orders!F$1,customers!$A$1:$I$1,0))</f>
        <v>Valenka Stansbury</v>
      </c>
      <c r="G590" s="2" t="str">
        <f>INDEX(customers!$A$1:$I$1001,MATCH(orders!$C590,customers!$A$1:$A$1001,0),MATCH(orders!G$1,customers!$A$1:$I$1,0))</f>
        <v>Yes</v>
      </c>
      <c r="H590" s="2" t="str">
        <f>INDEX(customers!$A$1:$I$1001,MATCH(orders!$C590,customers!$A$1:$A$1001,0),MATCH(orders!H$1,customers!$A$1:$I$1,0))</f>
        <v>El Paso</v>
      </c>
      <c r="I590" s="2" t="str">
        <f>INDEX(customers!$A$1:$I$1001,MATCH(orders!$C590,customers!$A$1:$A$1001,0),MATCH(orders!I$1,customers!$A$1:$I$1,0))</f>
        <v>United States</v>
      </c>
      <c r="J590" t="str">
        <f>INDEX(products!$A$1:$G$49,MATCH(orders!$D590,products!$A$1:$A$49,0),MATCH(orders!J$1,products!$A$1:$G$1,0))</f>
        <v>Rob</v>
      </c>
      <c r="K590" t="str">
        <f>INDEX(products!$A$1:$G$49,MATCH(orders!$D590,products!$A$1:$A$49,0),MATCH(orders!K$1,products!$A$1:$G$1,0))</f>
        <v>M</v>
      </c>
      <c r="L590" s="4">
        <f>INDEX(products!$A$1:$G$49,MATCH(orders!$D590,products!$A$1:$A$49,0),MATCH(orders!L$1,products!$A$1:$G$1,0))</f>
        <v>0.5</v>
      </c>
      <c r="M590" s="5">
        <f>INDEX(products!$A$1:$G$49,MATCH(orders!$D590,products!$A$1:$A$49,0),MATCH(orders!M$1,products!$A$1:$G$1,0))</f>
        <v>5.97</v>
      </c>
      <c r="N590" s="5">
        <f t="shared" si="9"/>
        <v>11.94</v>
      </c>
    </row>
    <row r="591" spans="1:14" x14ac:dyDescent="0.4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INDEX(customers!$A$1:$I$1001,MATCH(orders!$C591,customers!$A$1:$A$1001,0),MATCH(orders!F$1,customers!$A$1:$I$1,0))</f>
        <v>Daniel Heinonen</v>
      </c>
      <c r="G591" s="2" t="str">
        <f>INDEX(customers!$A$1:$I$1001,MATCH(orders!$C591,customers!$A$1:$A$1001,0),MATCH(orders!G$1,customers!$A$1:$I$1,0))</f>
        <v>No</v>
      </c>
      <c r="H591" s="2" t="str">
        <f>INDEX(customers!$A$1:$I$1001,MATCH(orders!$C591,customers!$A$1:$A$1001,0),MATCH(orders!H$1,customers!$A$1:$I$1,0))</f>
        <v>Decatur</v>
      </c>
      <c r="I591" s="2" t="str">
        <f>INDEX(customers!$A$1:$I$1001,MATCH(orders!$C591,customers!$A$1:$A$1001,0),MATCH(orders!I$1,customers!$A$1:$I$1,0))</f>
        <v>United States</v>
      </c>
      <c r="J591" t="str">
        <f>INDEX(products!$A$1:$G$49,MATCH(orders!$D591,products!$A$1:$A$49,0),MATCH(orders!J$1,products!$A$1:$G$1,0))</f>
        <v>Exc</v>
      </c>
      <c r="K591" t="str">
        <f>INDEX(products!$A$1:$G$49,MATCH(orders!$D591,products!$A$1:$A$49,0),MATCH(orders!K$1,products!$A$1:$G$1,0))</f>
        <v>L</v>
      </c>
      <c r="L591" s="4">
        <f>INDEX(products!$A$1:$G$49,MATCH(orders!$D591,products!$A$1:$A$49,0),MATCH(orders!L$1,products!$A$1:$G$1,0))</f>
        <v>2.5</v>
      </c>
      <c r="M591" s="5">
        <f>INDEX(products!$A$1:$G$49,MATCH(orders!$D591,products!$A$1:$A$49,0),MATCH(orders!M$1,products!$A$1:$G$1,0))</f>
        <v>34.154999999999994</v>
      </c>
      <c r="N591" s="5">
        <f t="shared" si="9"/>
        <v>204.92999999999995</v>
      </c>
    </row>
    <row r="592" spans="1:14" x14ac:dyDescent="0.4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INDEX(customers!$A$1:$I$1001,MATCH(orders!$C592,customers!$A$1:$A$1001,0),MATCH(orders!F$1,customers!$A$1:$I$1,0))</f>
        <v>Jewelle Shenton</v>
      </c>
      <c r="G592" s="2" t="str">
        <f>INDEX(customers!$A$1:$I$1001,MATCH(orders!$C592,customers!$A$1:$A$1001,0),MATCH(orders!G$1,customers!$A$1:$I$1,0))</f>
        <v>Yes</v>
      </c>
      <c r="H592" s="2" t="str">
        <f>INDEX(customers!$A$1:$I$1001,MATCH(orders!$C592,customers!$A$1:$A$1001,0),MATCH(orders!H$1,customers!$A$1:$I$1,0))</f>
        <v>Orange</v>
      </c>
      <c r="I592" s="2" t="str">
        <f>INDEX(customers!$A$1:$I$1001,MATCH(orders!$C592,customers!$A$1:$A$1001,0),MATCH(orders!I$1,customers!$A$1:$I$1,0))</f>
        <v>United States</v>
      </c>
      <c r="J592" t="str">
        <f>INDEX(products!$A$1:$G$49,MATCH(orders!$D592,products!$A$1:$A$49,0),MATCH(orders!J$1,products!$A$1:$G$1,0))</f>
        <v>Exc</v>
      </c>
      <c r="K592" t="str">
        <f>INDEX(products!$A$1:$G$49,MATCH(orders!$D592,products!$A$1:$A$49,0),MATCH(orders!K$1,products!$A$1:$G$1,0))</f>
        <v>M</v>
      </c>
      <c r="L592" s="4">
        <f>INDEX(products!$A$1:$G$49,MATCH(orders!$D592,products!$A$1:$A$49,0),MATCH(orders!L$1,products!$A$1:$G$1,0))</f>
        <v>2.5</v>
      </c>
      <c r="M592" s="5">
        <f>INDEX(products!$A$1:$G$49,MATCH(orders!$D592,products!$A$1:$A$49,0),MATCH(orders!M$1,products!$A$1:$G$1,0))</f>
        <v>31.624999999999996</v>
      </c>
      <c r="N592" s="5">
        <f t="shared" si="9"/>
        <v>63.249999999999993</v>
      </c>
    </row>
    <row r="593" spans="1:14" x14ac:dyDescent="0.4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INDEX(customers!$A$1:$I$1001,MATCH(orders!$C593,customers!$A$1:$A$1001,0),MATCH(orders!F$1,customers!$A$1:$I$1,0))</f>
        <v>Jennifer Wilkisson</v>
      </c>
      <c r="G593" s="2" t="str">
        <f>INDEX(customers!$A$1:$I$1001,MATCH(orders!$C593,customers!$A$1:$A$1001,0),MATCH(orders!G$1,customers!$A$1:$I$1,0))</f>
        <v>Yes</v>
      </c>
      <c r="H593" s="2" t="str">
        <f>INDEX(customers!$A$1:$I$1001,MATCH(orders!$C593,customers!$A$1:$A$1001,0),MATCH(orders!H$1,customers!$A$1:$I$1,0))</f>
        <v>Huntington Beach</v>
      </c>
      <c r="I593" s="2" t="str">
        <f>INDEX(customers!$A$1:$I$1001,MATCH(orders!$C593,customers!$A$1:$A$1001,0),MATCH(orders!I$1,customers!$A$1:$I$1,0))</f>
        <v>United States</v>
      </c>
      <c r="J593" t="str">
        <f>INDEX(products!$A$1:$G$49,MATCH(orders!$D593,products!$A$1:$A$49,0),MATCH(orders!J$1,products!$A$1:$G$1,0))</f>
        <v>Rob</v>
      </c>
      <c r="K593" t="str">
        <f>INDEX(products!$A$1:$G$49,MATCH(orders!$D593,products!$A$1:$A$49,0),MATCH(orders!K$1,products!$A$1:$G$1,0))</f>
        <v>D</v>
      </c>
      <c r="L593" s="4">
        <f>INDEX(products!$A$1:$G$49,MATCH(orders!$D593,products!$A$1:$A$49,0),MATCH(orders!L$1,products!$A$1:$G$1,0))</f>
        <v>0.2</v>
      </c>
      <c r="M593" s="5">
        <f>INDEX(products!$A$1:$G$49,MATCH(orders!$D593,products!$A$1:$A$49,0),MATCH(orders!M$1,products!$A$1:$G$1,0))</f>
        <v>2.6849999999999996</v>
      </c>
      <c r="N593" s="5">
        <f t="shared" si="9"/>
        <v>8.0549999999999997</v>
      </c>
    </row>
    <row r="594" spans="1:14" x14ac:dyDescent="0.4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INDEX(customers!$A$1:$I$1001,MATCH(orders!$C594,customers!$A$1:$A$1001,0),MATCH(orders!F$1,customers!$A$1:$I$1,0))</f>
        <v>Kylie Mowat</v>
      </c>
      <c r="G594" s="2" t="str">
        <f>INDEX(customers!$A$1:$I$1001,MATCH(orders!$C594,customers!$A$1:$A$1001,0),MATCH(orders!G$1,customers!$A$1:$I$1,0))</f>
        <v>No</v>
      </c>
      <c r="H594" s="2" t="str">
        <f>INDEX(customers!$A$1:$I$1001,MATCH(orders!$C594,customers!$A$1:$A$1001,0),MATCH(orders!H$1,customers!$A$1:$I$1,0))</f>
        <v>Milwaukee</v>
      </c>
      <c r="I594" s="2" t="str">
        <f>INDEX(customers!$A$1:$I$1001,MATCH(orders!$C594,customers!$A$1:$A$1001,0),MATCH(orders!I$1,customers!$A$1:$I$1,0))</f>
        <v>United States</v>
      </c>
      <c r="J594" t="str">
        <f>INDEX(products!$A$1:$G$49,MATCH(orders!$D594,products!$A$1:$A$49,0),MATCH(orders!J$1,products!$A$1:$G$1,0))</f>
        <v>Ara</v>
      </c>
      <c r="K594" t="str">
        <f>INDEX(products!$A$1:$G$49,MATCH(orders!$D594,products!$A$1:$A$49,0),MATCH(orders!K$1,products!$A$1:$G$1,0))</f>
        <v>M</v>
      </c>
      <c r="L594" s="4">
        <f>INDEX(products!$A$1:$G$49,MATCH(orders!$D594,products!$A$1:$A$49,0),MATCH(orders!L$1,products!$A$1:$G$1,0))</f>
        <v>2.5</v>
      </c>
      <c r="M594" s="5">
        <f>INDEX(products!$A$1:$G$49,MATCH(orders!$D594,products!$A$1:$A$49,0),MATCH(orders!M$1,products!$A$1:$G$1,0))</f>
        <v>25.874999999999996</v>
      </c>
      <c r="N594" s="5">
        <f t="shared" si="9"/>
        <v>51.749999999999993</v>
      </c>
    </row>
    <row r="595" spans="1:14" x14ac:dyDescent="0.4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INDEX(customers!$A$1:$I$1001,MATCH(orders!$C595,customers!$A$1:$A$1001,0),MATCH(orders!F$1,customers!$A$1:$I$1,0))</f>
        <v>Cody Verissimo</v>
      </c>
      <c r="G595" s="2" t="str">
        <f>INDEX(customers!$A$1:$I$1001,MATCH(orders!$C595,customers!$A$1:$A$1001,0),MATCH(orders!G$1,customers!$A$1:$I$1,0))</f>
        <v>Yes</v>
      </c>
      <c r="H595" s="2" t="str">
        <f>INDEX(customers!$A$1:$I$1001,MATCH(orders!$C595,customers!$A$1:$A$1001,0),MATCH(orders!H$1,customers!$A$1:$I$1,0))</f>
        <v>Upton</v>
      </c>
      <c r="I595" s="2" t="str">
        <f>INDEX(customers!$A$1:$I$1001,MATCH(orders!$C595,customers!$A$1:$A$1001,0),MATCH(orders!I$1,customers!$A$1:$I$1,0))</f>
        <v>United Kingdom</v>
      </c>
      <c r="J595" t="str">
        <f>INDEX(products!$A$1:$G$49,MATCH(orders!$D595,products!$A$1:$A$49,0),MATCH(orders!J$1,products!$A$1:$G$1,0))</f>
        <v>Exc</v>
      </c>
      <c r="K595" t="str">
        <f>INDEX(products!$A$1:$G$49,MATCH(orders!$D595,products!$A$1:$A$49,0),MATCH(orders!K$1,products!$A$1:$G$1,0))</f>
        <v>D</v>
      </c>
      <c r="L595" s="4">
        <f>INDEX(products!$A$1:$G$49,MATCH(orders!$D595,products!$A$1:$A$49,0),MATCH(orders!L$1,products!$A$1:$G$1,0))</f>
        <v>2.5</v>
      </c>
      <c r="M595" s="5">
        <f>INDEX(products!$A$1:$G$49,MATCH(orders!$D595,products!$A$1:$A$49,0),MATCH(orders!M$1,products!$A$1:$G$1,0))</f>
        <v>27.945</v>
      </c>
      <c r="N595" s="5">
        <f t="shared" si="9"/>
        <v>27.945</v>
      </c>
    </row>
    <row r="596" spans="1:14" x14ac:dyDescent="0.4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INDEX(customers!$A$1:$I$1001,MATCH(orders!$C596,customers!$A$1:$A$1001,0),MATCH(orders!F$1,customers!$A$1:$I$1,0))</f>
        <v>Gabriel Starcks</v>
      </c>
      <c r="G596" s="2" t="str">
        <f>INDEX(customers!$A$1:$I$1001,MATCH(orders!$C596,customers!$A$1:$A$1001,0),MATCH(orders!G$1,customers!$A$1:$I$1,0))</f>
        <v>No</v>
      </c>
      <c r="H596" s="2" t="str">
        <f>INDEX(customers!$A$1:$I$1001,MATCH(orders!$C596,customers!$A$1:$A$1001,0),MATCH(orders!H$1,customers!$A$1:$I$1,0))</f>
        <v>Chattanooga</v>
      </c>
      <c r="I596" s="2" t="str">
        <f>INDEX(customers!$A$1:$I$1001,MATCH(orders!$C596,customers!$A$1:$A$1001,0),MATCH(orders!I$1,customers!$A$1:$I$1,0))</f>
        <v>United States</v>
      </c>
      <c r="J596" t="str">
        <f>INDEX(products!$A$1:$G$49,MATCH(orders!$D596,products!$A$1:$A$49,0),MATCH(orders!J$1,products!$A$1:$G$1,0))</f>
        <v>Ara</v>
      </c>
      <c r="K596" t="str">
        <f>INDEX(products!$A$1:$G$49,MATCH(orders!$D596,products!$A$1:$A$49,0),MATCH(orders!K$1,products!$A$1:$G$1,0))</f>
        <v>L</v>
      </c>
      <c r="L596" s="4">
        <f>INDEX(products!$A$1:$G$49,MATCH(orders!$D596,products!$A$1:$A$49,0),MATCH(orders!L$1,products!$A$1:$G$1,0))</f>
        <v>2.5</v>
      </c>
      <c r="M596" s="5">
        <f>INDEX(products!$A$1:$G$49,MATCH(orders!$D596,products!$A$1:$A$49,0),MATCH(orders!M$1,products!$A$1:$G$1,0))</f>
        <v>29.784999999999997</v>
      </c>
      <c r="N596" s="5">
        <f t="shared" si="9"/>
        <v>59.569999999999993</v>
      </c>
    </row>
    <row r="597" spans="1:14" x14ac:dyDescent="0.4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INDEX(customers!$A$1:$I$1001,MATCH(orders!$C597,customers!$A$1:$A$1001,0),MATCH(orders!F$1,customers!$A$1:$I$1,0))</f>
        <v>Darby Dummer</v>
      </c>
      <c r="G597" s="2" t="str">
        <f>INDEX(customers!$A$1:$I$1001,MATCH(orders!$C597,customers!$A$1:$A$1001,0),MATCH(orders!G$1,customers!$A$1:$I$1,0))</f>
        <v>No</v>
      </c>
      <c r="H597" s="2" t="str">
        <f>INDEX(customers!$A$1:$I$1001,MATCH(orders!$C597,customers!$A$1:$A$1001,0),MATCH(orders!H$1,customers!$A$1:$I$1,0))</f>
        <v>Manchester</v>
      </c>
      <c r="I597" s="2" t="str">
        <f>INDEX(customers!$A$1:$I$1001,MATCH(orders!$C597,customers!$A$1:$A$1001,0),MATCH(orders!I$1,customers!$A$1:$I$1,0))</f>
        <v>United Kingdom</v>
      </c>
      <c r="J597" t="str">
        <f>INDEX(products!$A$1:$G$49,MATCH(orders!$D597,products!$A$1:$A$49,0),MATCH(orders!J$1,products!$A$1:$G$1,0))</f>
        <v>Exc</v>
      </c>
      <c r="K597" t="str">
        <f>INDEX(products!$A$1:$G$49,MATCH(orders!$D597,products!$A$1:$A$49,0),MATCH(orders!K$1,products!$A$1:$G$1,0))</f>
        <v>L</v>
      </c>
      <c r="L597" s="4">
        <f>INDEX(products!$A$1:$G$49,MATCH(orders!$D597,products!$A$1:$A$49,0),MATCH(orders!L$1,products!$A$1:$G$1,0))</f>
        <v>1</v>
      </c>
      <c r="M597" s="5">
        <f>INDEX(products!$A$1:$G$49,MATCH(orders!$D597,products!$A$1:$A$49,0),MATCH(orders!M$1,products!$A$1:$G$1,0))</f>
        <v>14.85</v>
      </c>
      <c r="N597" s="5">
        <f t="shared" si="9"/>
        <v>14.85</v>
      </c>
    </row>
    <row r="598" spans="1:14" x14ac:dyDescent="0.4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INDEX(customers!$A$1:$I$1001,MATCH(orders!$C598,customers!$A$1:$A$1001,0),MATCH(orders!F$1,customers!$A$1:$I$1,0))</f>
        <v>Kienan Scholard</v>
      </c>
      <c r="G598" s="2" t="str">
        <f>INDEX(customers!$A$1:$I$1001,MATCH(orders!$C598,customers!$A$1:$A$1001,0),MATCH(orders!G$1,customers!$A$1:$I$1,0))</f>
        <v>No</v>
      </c>
      <c r="H598" s="2" t="str">
        <f>INDEX(customers!$A$1:$I$1001,MATCH(orders!$C598,customers!$A$1:$A$1001,0),MATCH(orders!H$1,customers!$A$1:$I$1,0))</f>
        <v>Columbus</v>
      </c>
      <c r="I598" s="2" t="str">
        <f>INDEX(customers!$A$1:$I$1001,MATCH(orders!$C598,customers!$A$1:$A$1001,0),MATCH(orders!I$1,customers!$A$1:$I$1,0))</f>
        <v>United States</v>
      </c>
      <c r="J598" t="str">
        <f>INDEX(products!$A$1:$G$49,MATCH(orders!$D598,products!$A$1:$A$49,0),MATCH(orders!J$1,products!$A$1:$G$1,0))</f>
        <v>Ara</v>
      </c>
      <c r="K598" t="str">
        <f>INDEX(products!$A$1:$G$49,MATCH(orders!$D598,products!$A$1:$A$49,0),MATCH(orders!K$1,products!$A$1:$G$1,0))</f>
        <v>M</v>
      </c>
      <c r="L598" s="4">
        <f>INDEX(products!$A$1:$G$49,MATCH(orders!$D598,products!$A$1:$A$49,0),MATCH(orders!L$1,products!$A$1:$G$1,0))</f>
        <v>0.5</v>
      </c>
      <c r="M598" s="5">
        <f>INDEX(products!$A$1:$G$49,MATCH(orders!$D598,products!$A$1:$A$49,0),MATCH(orders!M$1,products!$A$1:$G$1,0))</f>
        <v>6.75</v>
      </c>
      <c r="N598" s="5">
        <f t="shared" si="9"/>
        <v>33.75</v>
      </c>
    </row>
    <row r="599" spans="1:14" x14ac:dyDescent="0.4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INDEX(customers!$A$1:$I$1001,MATCH(orders!$C599,customers!$A$1:$A$1001,0),MATCH(orders!F$1,customers!$A$1:$I$1,0))</f>
        <v>Bo Kindley</v>
      </c>
      <c r="G599" s="2" t="str">
        <f>INDEX(customers!$A$1:$I$1001,MATCH(orders!$C599,customers!$A$1:$A$1001,0),MATCH(orders!G$1,customers!$A$1:$I$1,0))</f>
        <v>Yes</v>
      </c>
      <c r="H599" s="2" t="str">
        <f>INDEX(customers!$A$1:$I$1001,MATCH(orders!$C599,customers!$A$1:$A$1001,0),MATCH(orders!H$1,customers!$A$1:$I$1,0))</f>
        <v>Pasadena</v>
      </c>
      <c r="I599" s="2" t="str">
        <f>INDEX(customers!$A$1:$I$1001,MATCH(orders!$C599,customers!$A$1:$A$1001,0),MATCH(orders!I$1,customers!$A$1:$I$1,0))</f>
        <v>United States</v>
      </c>
      <c r="J599" t="str">
        <f>INDEX(products!$A$1:$G$49,MATCH(orders!$D599,products!$A$1:$A$49,0),MATCH(orders!J$1,products!$A$1:$G$1,0))</f>
        <v>Lib</v>
      </c>
      <c r="K599" t="str">
        <f>INDEX(products!$A$1:$G$49,MATCH(orders!$D599,products!$A$1:$A$49,0),MATCH(orders!K$1,products!$A$1:$G$1,0))</f>
        <v>L</v>
      </c>
      <c r="L599" s="4">
        <f>INDEX(products!$A$1:$G$49,MATCH(orders!$D599,products!$A$1:$A$49,0),MATCH(orders!L$1,products!$A$1:$G$1,0))</f>
        <v>2.5</v>
      </c>
      <c r="M599" s="5">
        <f>INDEX(products!$A$1:$G$49,MATCH(orders!$D599,products!$A$1:$A$49,0),MATCH(orders!M$1,products!$A$1:$G$1,0))</f>
        <v>36.454999999999998</v>
      </c>
      <c r="N599" s="5">
        <f t="shared" si="9"/>
        <v>145.82</v>
      </c>
    </row>
    <row r="600" spans="1:14" x14ac:dyDescent="0.4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INDEX(customers!$A$1:$I$1001,MATCH(orders!$C600,customers!$A$1:$A$1001,0),MATCH(orders!F$1,customers!$A$1:$I$1,0))</f>
        <v>Krissie Hammett</v>
      </c>
      <c r="G600" s="2" t="str">
        <f>INDEX(customers!$A$1:$I$1001,MATCH(orders!$C600,customers!$A$1:$A$1001,0),MATCH(orders!G$1,customers!$A$1:$I$1,0))</f>
        <v>Yes</v>
      </c>
      <c r="H600" s="2" t="str">
        <f>INDEX(customers!$A$1:$I$1001,MATCH(orders!$C600,customers!$A$1:$A$1001,0),MATCH(orders!H$1,customers!$A$1:$I$1,0))</f>
        <v>San Francisco</v>
      </c>
      <c r="I600" s="2" t="str">
        <f>INDEX(customers!$A$1:$I$1001,MATCH(orders!$C600,customers!$A$1:$A$1001,0),MATCH(orders!I$1,customers!$A$1:$I$1,0))</f>
        <v>United States</v>
      </c>
      <c r="J600" t="str">
        <f>INDEX(products!$A$1:$G$49,MATCH(orders!$D600,products!$A$1:$A$49,0),MATCH(orders!J$1,products!$A$1:$G$1,0))</f>
        <v>Rob</v>
      </c>
      <c r="K600" t="str">
        <f>INDEX(products!$A$1:$G$49,MATCH(orders!$D600,products!$A$1:$A$49,0),MATCH(orders!K$1,products!$A$1:$G$1,0))</f>
        <v>M</v>
      </c>
      <c r="L600" s="4">
        <f>INDEX(products!$A$1:$G$49,MATCH(orders!$D600,products!$A$1:$A$49,0),MATCH(orders!L$1,products!$A$1:$G$1,0))</f>
        <v>0.2</v>
      </c>
      <c r="M600" s="5">
        <f>INDEX(products!$A$1:$G$49,MATCH(orders!$D600,products!$A$1:$A$49,0),MATCH(orders!M$1,products!$A$1:$G$1,0))</f>
        <v>2.9849999999999999</v>
      </c>
      <c r="N600" s="5">
        <f t="shared" si="9"/>
        <v>11.94</v>
      </c>
    </row>
    <row r="601" spans="1:14" x14ac:dyDescent="0.4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INDEX(customers!$A$1:$I$1001,MATCH(orders!$C601,customers!$A$1:$A$1001,0),MATCH(orders!F$1,customers!$A$1:$I$1,0))</f>
        <v>Alisha Hulburt</v>
      </c>
      <c r="G601" s="2" t="str">
        <f>INDEX(customers!$A$1:$I$1001,MATCH(orders!$C601,customers!$A$1:$A$1001,0),MATCH(orders!G$1,customers!$A$1:$I$1,0))</f>
        <v>Yes</v>
      </c>
      <c r="H601" s="2" t="str">
        <f>INDEX(customers!$A$1:$I$1001,MATCH(orders!$C601,customers!$A$1:$A$1001,0),MATCH(orders!H$1,customers!$A$1:$I$1,0))</f>
        <v>Shreveport</v>
      </c>
      <c r="I601" s="2" t="str">
        <f>INDEX(customers!$A$1:$I$1001,MATCH(orders!$C601,customers!$A$1:$A$1001,0),MATCH(orders!I$1,customers!$A$1:$I$1,0))</f>
        <v>United States</v>
      </c>
      <c r="J601" t="str">
        <f>INDEX(products!$A$1:$G$49,MATCH(orders!$D601,products!$A$1:$A$49,0),MATCH(orders!J$1,products!$A$1:$G$1,0))</f>
        <v>Ara</v>
      </c>
      <c r="K601" t="str">
        <f>INDEX(products!$A$1:$G$49,MATCH(orders!$D601,products!$A$1:$A$49,0),MATCH(orders!K$1,products!$A$1:$G$1,0))</f>
        <v>D</v>
      </c>
      <c r="L601" s="4">
        <f>INDEX(products!$A$1:$G$49,MATCH(orders!$D601,products!$A$1:$A$49,0),MATCH(orders!L$1,products!$A$1:$G$1,0))</f>
        <v>0.2</v>
      </c>
      <c r="M601" s="5">
        <f>INDEX(products!$A$1:$G$49,MATCH(orders!$D601,products!$A$1:$A$49,0),MATCH(orders!M$1,products!$A$1:$G$1,0))</f>
        <v>2.9849999999999999</v>
      </c>
      <c r="N601" s="5">
        <f t="shared" si="9"/>
        <v>11.94</v>
      </c>
    </row>
    <row r="602" spans="1:14" x14ac:dyDescent="0.4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INDEX(customers!$A$1:$I$1001,MATCH(orders!$C602,customers!$A$1:$A$1001,0),MATCH(orders!F$1,customers!$A$1:$I$1,0))</f>
        <v>Peyter Lauritzen</v>
      </c>
      <c r="G602" s="2" t="str">
        <f>INDEX(customers!$A$1:$I$1001,MATCH(orders!$C602,customers!$A$1:$A$1001,0),MATCH(orders!G$1,customers!$A$1:$I$1,0))</f>
        <v>No</v>
      </c>
      <c r="H602" s="2" t="str">
        <f>INDEX(customers!$A$1:$I$1001,MATCH(orders!$C602,customers!$A$1:$A$1001,0),MATCH(orders!H$1,customers!$A$1:$I$1,0))</f>
        <v>Philadelphia</v>
      </c>
      <c r="I602" s="2" t="str">
        <f>INDEX(customers!$A$1:$I$1001,MATCH(orders!$C602,customers!$A$1:$A$1001,0),MATCH(orders!I$1,customers!$A$1:$I$1,0))</f>
        <v>United States</v>
      </c>
      <c r="J602" t="str">
        <f>INDEX(products!$A$1:$G$49,MATCH(orders!$D602,products!$A$1:$A$49,0),MATCH(orders!J$1,products!$A$1:$G$1,0))</f>
        <v>Lib</v>
      </c>
      <c r="K602" t="str">
        <f>INDEX(products!$A$1:$G$49,MATCH(orders!$D602,products!$A$1:$A$49,0),MATCH(orders!K$1,products!$A$1:$G$1,0))</f>
        <v>D</v>
      </c>
      <c r="L602" s="4">
        <f>INDEX(products!$A$1:$G$49,MATCH(orders!$D602,products!$A$1:$A$49,0),MATCH(orders!L$1,products!$A$1:$G$1,0))</f>
        <v>0.5</v>
      </c>
      <c r="M602" s="5">
        <f>INDEX(products!$A$1:$G$49,MATCH(orders!$D602,products!$A$1:$A$49,0),MATCH(orders!M$1,products!$A$1:$G$1,0))</f>
        <v>7.77</v>
      </c>
      <c r="N602" s="5">
        <f t="shared" si="9"/>
        <v>7.77</v>
      </c>
    </row>
    <row r="603" spans="1:14" x14ac:dyDescent="0.4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INDEX(customers!$A$1:$I$1001,MATCH(orders!$C603,customers!$A$1:$A$1001,0),MATCH(orders!F$1,customers!$A$1:$I$1,0))</f>
        <v>Aurelia Burgwin</v>
      </c>
      <c r="G603" s="2" t="str">
        <f>INDEX(customers!$A$1:$I$1001,MATCH(orders!$C603,customers!$A$1:$A$1001,0),MATCH(orders!G$1,customers!$A$1:$I$1,0))</f>
        <v>Yes</v>
      </c>
      <c r="H603" s="2" t="str">
        <f>INDEX(customers!$A$1:$I$1001,MATCH(orders!$C603,customers!$A$1:$A$1001,0),MATCH(orders!H$1,customers!$A$1:$I$1,0))</f>
        <v>Migrate</v>
      </c>
      <c r="I603" s="2" t="str">
        <f>INDEX(customers!$A$1:$I$1001,MATCH(orders!$C603,customers!$A$1:$A$1001,0),MATCH(orders!I$1,customers!$A$1:$I$1,0))</f>
        <v>United States</v>
      </c>
      <c r="J603" t="str">
        <f>INDEX(products!$A$1:$G$49,MATCH(orders!$D603,products!$A$1:$A$49,0),MATCH(orders!J$1,products!$A$1:$G$1,0))</f>
        <v>Rob</v>
      </c>
      <c r="K603" t="str">
        <f>INDEX(products!$A$1:$G$49,MATCH(orders!$D603,products!$A$1:$A$49,0),MATCH(orders!K$1,products!$A$1:$G$1,0))</f>
        <v>L</v>
      </c>
      <c r="L603" s="4">
        <f>INDEX(products!$A$1:$G$49,MATCH(orders!$D603,products!$A$1:$A$49,0),MATCH(orders!L$1,products!$A$1:$G$1,0))</f>
        <v>2.5</v>
      </c>
      <c r="M603" s="5">
        <f>INDEX(products!$A$1:$G$49,MATCH(orders!$D603,products!$A$1:$A$49,0),MATCH(orders!M$1,products!$A$1:$G$1,0))</f>
        <v>27.484999999999996</v>
      </c>
      <c r="N603" s="5">
        <f t="shared" si="9"/>
        <v>109.93999999999998</v>
      </c>
    </row>
    <row r="604" spans="1:14" x14ac:dyDescent="0.4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INDEX(customers!$A$1:$I$1001,MATCH(orders!$C604,customers!$A$1:$A$1001,0),MATCH(orders!F$1,customers!$A$1:$I$1,0))</f>
        <v>Emalee Rolin</v>
      </c>
      <c r="G604" s="2" t="str">
        <f>INDEX(customers!$A$1:$I$1001,MATCH(orders!$C604,customers!$A$1:$A$1001,0),MATCH(orders!G$1,customers!$A$1:$I$1,0))</f>
        <v>Yes</v>
      </c>
      <c r="H604" s="2" t="str">
        <f>INDEX(customers!$A$1:$I$1001,MATCH(orders!$C604,customers!$A$1:$A$1001,0),MATCH(orders!H$1,customers!$A$1:$I$1,0))</f>
        <v>Toledo</v>
      </c>
      <c r="I604" s="2" t="str">
        <f>INDEX(customers!$A$1:$I$1001,MATCH(orders!$C604,customers!$A$1:$A$1001,0),MATCH(orders!I$1,customers!$A$1:$I$1,0))</f>
        <v>United States</v>
      </c>
      <c r="J604" t="str">
        <f>INDEX(products!$A$1:$G$49,MATCH(orders!$D604,products!$A$1:$A$49,0),MATCH(orders!J$1,products!$A$1:$G$1,0))</f>
        <v>Exc</v>
      </c>
      <c r="K604" t="str">
        <f>INDEX(products!$A$1:$G$49,MATCH(orders!$D604,products!$A$1:$A$49,0),MATCH(orders!K$1,products!$A$1:$G$1,0))</f>
        <v>L</v>
      </c>
      <c r="L604" s="4">
        <f>INDEX(products!$A$1:$G$49,MATCH(orders!$D604,products!$A$1:$A$49,0),MATCH(orders!L$1,products!$A$1:$G$1,0))</f>
        <v>0.2</v>
      </c>
      <c r="M604" s="5">
        <f>INDEX(products!$A$1:$G$49,MATCH(orders!$D604,products!$A$1:$A$49,0),MATCH(orders!M$1,products!$A$1:$G$1,0))</f>
        <v>4.4550000000000001</v>
      </c>
      <c r="N604" s="5">
        <f t="shared" si="9"/>
        <v>22.274999999999999</v>
      </c>
    </row>
    <row r="605" spans="1:14" x14ac:dyDescent="0.4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INDEX(customers!$A$1:$I$1001,MATCH(orders!$C605,customers!$A$1:$A$1001,0),MATCH(orders!F$1,customers!$A$1:$I$1,0))</f>
        <v>Donavon Fowle</v>
      </c>
      <c r="G605" s="2" t="str">
        <f>INDEX(customers!$A$1:$I$1001,MATCH(orders!$C605,customers!$A$1:$A$1001,0),MATCH(orders!G$1,customers!$A$1:$I$1,0))</f>
        <v>No</v>
      </c>
      <c r="H605" s="2" t="str">
        <f>INDEX(customers!$A$1:$I$1001,MATCH(orders!$C605,customers!$A$1:$A$1001,0),MATCH(orders!H$1,customers!$A$1:$I$1,0))</f>
        <v>Colorado Springs</v>
      </c>
      <c r="I605" s="2" t="str">
        <f>INDEX(customers!$A$1:$I$1001,MATCH(orders!$C605,customers!$A$1:$A$1001,0),MATCH(orders!I$1,customers!$A$1:$I$1,0))</f>
        <v>United States</v>
      </c>
      <c r="J605" t="str">
        <f>INDEX(products!$A$1:$G$49,MATCH(orders!$D605,products!$A$1:$A$49,0),MATCH(orders!J$1,products!$A$1:$G$1,0))</f>
        <v>Rob</v>
      </c>
      <c r="K605" t="str">
        <f>INDEX(products!$A$1:$G$49,MATCH(orders!$D605,products!$A$1:$A$49,0),MATCH(orders!K$1,products!$A$1:$G$1,0))</f>
        <v>M</v>
      </c>
      <c r="L605" s="4">
        <f>INDEX(products!$A$1:$G$49,MATCH(orders!$D605,products!$A$1:$A$49,0),MATCH(orders!L$1,products!$A$1:$G$1,0))</f>
        <v>0.2</v>
      </c>
      <c r="M605" s="5">
        <f>INDEX(products!$A$1:$G$49,MATCH(orders!$D605,products!$A$1:$A$49,0),MATCH(orders!M$1,products!$A$1:$G$1,0))</f>
        <v>2.9849999999999999</v>
      </c>
      <c r="N605" s="5">
        <f t="shared" si="9"/>
        <v>8.9550000000000001</v>
      </c>
    </row>
    <row r="606" spans="1:14" x14ac:dyDescent="0.4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INDEX(customers!$A$1:$I$1001,MATCH(orders!$C606,customers!$A$1:$A$1001,0),MATCH(orders!F$1,customers!$A$1:$I$1,0))</f>
        <v>Jorge Bettison</v>
      </c>
      <c r="G606" s="2" t="str">
        <f>INDEX(customers!$A$1:$I$1001,MATCH(orders!$C606,customers!$A$1:$A$1001,0),MATCH(orders!G$1,customers!$A$1:$I$1,0))</f>
        <v>No</v>
      </c>
      <c r="H606" s="2" t="str">
        <f>INDEX(customers!$A$1:$I$1001,MATCH(orders!$C606,customers!$A$1:$A$1001,0),MATCH(orders!H$1,customers!$A$1:$I$1,0))</f>
        <v>Longwood</v>
      </c>
      <c r="I606" s="2" t="str">
        <f>INDEX(customers!$A$1:$I$1001,MATCH(orders!$C606,customers!$A$1:$A$1001,0),MATCH(orders!I$1,customers!$A$1:$I$1,0))</f>
        <v>Ireland</v>
      </c>
      <c r="J606" t="str">
        <f>INDEX(products!$A$1:$G$49,MATCH(orders!$D606,products!$A$1:$A$49,0),MATCH(orders!J$1,products!$A$1:$G$1,0))</f>
        <v>Lib</v>
      </c>
      <c r="K606" t="str">
        <f>INDEX(products!$A$1:$G$49,MATCH(orders!$D606,products!$A$1:$A$49,0),MATCH(orders!K$1,products!$A$1:$G$1,0))</f>
        <v>D</v>
      </c>
      <c r="L606" s="4">
        <f>INDEX(products!$A$1:$G$49,MATCH(orders!$D606,products!$A$1:$A$49,0),MATCH(orders!L$1,products!$A$1:$G$1,0))</f>
        <v>2.5</v>
      </c>
      <c r="M606" s="5">
        <f>INDEX(products!$A$1:$G$49,MATCH(orders!$D606,products!$A$1:$A$49,0),MATCH(orders!M$1,products!$A$1:$G$1,0))</f>
        <v>29.784999999999997</v>
      </c>
      <c r="N606" s="5">
        <f t="shared" si="9"/>
        <v>119.13999999999999</v>
      </c>
    </row>
    <row r="607" spans="1:14" x14ac:dyDescent="0.4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INDEX(customers!$A$1:$I$1001,MATCH(orders!$C607,customers!$A$1:$A$1001,0),MATCH(orders!F$1,customers!$A$1:$I$1,0))</f>
        <v>Wang Powlesland</v>
      </c>
      <c r="G607" s="2" t="str">
        <f>INDEX(customers!$A$1:$I$1001,MATCH(orders!$C607,customers!$A$1:$A$1001,0),MATCH(orders!G$1,customers!$A$1:$I$1,0))</f>
        <v>Yes</v>
      </c>
      <c r="H607" s="2" t="str">
        <f>INDEX(customers!$A$1:$I$1001,MATCH(orders!$C607,customers!$A$1:$A$1001,0),MATCH(orders!H$1,customers!$A$1:$I$1,0))</f>
        <v>Pittsburgh</v>
      </c>
      <c r="I607" s="2" t="str">
        <f>INDEX(customers!$A$1:$I$1001,MATCH(orders!$C607,customers!$A$1:$A$1001,0),MATCH(orders!I$1,customers!$A$1:$I$1,0))</f>
        <v>United States</v>
      </c>
      <c r="J607" t="str">
        <f>INDEX(products!$A$1:$G$49,MATCH(orders!$D607,products!$A$1:$A$49,0),MATCH(orders!J$1,products!$A$1:$G$1,0))</f>
        <v>Ara</v>
      </c>
      <c r="K607" t="str">
        <f>INDEX(products!$A$1:$G$49,MATCH(orders!$D607,products!$A$1:$A$49,0),MATCH(orders!K$1,products!$A$1:$G$1,0))</f>
        <v>L</v>
      </c>
      <c r="L607" s="4">
        <f>INDEX(products!$A$1:$G$49,MATCH(orders!$D607,products!$A$1:$A$49,0),MATCH(orders!L$1,products!$A$1:$G$1,0))</f>
        <v>2.5</v>
      </c>
      <c r="M607" s="5">
        <f>INDEX(products!$A$1:$G$49,MATCH(orders!$D607,products!$A$1:$A$49,0),MATCH(orders!M$1,products!$A$1:$G$1,0))</f>
        <v>29.784999999999997</v>
      </c>
      <c r="N607" s="5">
        <f t="shared" si="9"/>
        <v>148.92499999999998</v>
      </c>
    </row>
    <row r="608" spans="1:14" x14ac:dyDescent="0.4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INDEX(customers!$A$1:$I$1001,MATCH(orders!$C608,customers!$A$1:$A$1001,0),MATCH(orders!F$1,customers!$A$1:$I$1,0))</f>
        <v>Cody Verissimo</v>
      </c>
      <c r="G608" s="2" t="str">
        <f>INDEX(customers!$A$1:$I$1001,MATCH(orders!$C608,customers!$A$1:$A$1001,0),MATCH(orders!G$1,customers!$A$1:$I$1,0))</f>
        <v>Yes</v>
      </c>
      <c r="H608" s="2" t="str">
        <f>INDEX(customers!$A$1:$I$1001,MATCH(orders!$C608,customers!$A$1:$A$1001,0),MATCH(orders!H$1,customers!$A$1:$I$1,0))</f>
        <v>Upton</v>
      </c>
      <c r="I608" s="2" t="str">
        <f>INDEX(customers!$A$1:$I$1001,MATCH(orders!$C608,customers!$A$1:$A$1001,0),MATCH(orders!I$1,customers!$A$1:$I$1,0))</f>
        <v>United Kingdom</v>
      </c>
      <c r="J608" t="str">
        <f>INDEX(products!$A$1:$G$49,MATCH(orders!$D608,products!$A$1:$A$49,0),MATCH(orders!J$1,products!$A$1:$G$1,0))</f>
        <v>Lib</v>
      </c>
      <c r="K608" t="str">
        <f>INDEX(products!$A$1:$G$49,MATCH(orders!$D608,products!$A$1:$A$49,0),MATCH(orders!K$1,products!$A$1:$G$1,0))</f>
        <v>L</v>
      </c>
      <c r="L608" s="4">
        <f>INDEX(products!$A$1:$G$49,MATCH(orders!$D608,products!$A$1:$A$49,0),MATCH(orders!L$1,products!$A$1:$G$1,0))</f>
        <v>2.5</v>
      </c>
      <c r="M608" s="5">
        <f>INDEX(products!$A$1:$G$49,MATCH(orders!$D608,products!$A$1:$A$49,0),MATCH(orders!M$1,products!$A$1:$G$1,0))</f>
        <v>36.454999999999998</v>
      </c>
      <c r="N608" s="5">
        <f t="shared" si="9"/>
        <v>109.36499999999999</v>
      </c>
    </row>
    <row r="609" spans="1:14" x14ac:dyDescent="0.4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INDEX(customers!$A$1:$I$1001,MATCH(orders!$C609,customers!$A$1:$A$1001,0),MATCH(orders!F$1,customers!$A$1:$I$1,0))</f>
        <v>Laurence Ellingham</v>
      </c>
      <c r="G609" s="2" t="str">
        <f>INDEX(customers!$A$1:$I$1001,MATCH(orders!$C609,customers!$A$1:$A$1001,0),MATCH(orders!G$1,customers!$A$1:$I$1,0))</f>
        <v>Yes</v>
      </c>
      <c r="H609" s="2" t="str">
        <f>INDEX(customers!$A$1:$I$1001,MATCH(orders!$C609,customers!$A$1:$A$1001,0),MATCH(orders!H$1,customers!$A$1:$I$1,0))</f>
        <v>Shreveport</v>
      </c>
      <c r="I609" s="2" t="str">
        <f>INDEX(customers!$A$1:$I$1001,MATCH(orders!$C609,customers!$A$1:$A$1001,0),MATCH(orders!I$1,customers!$A$1:$I$1,0))</f>
        <v>United States</v>
      </c>
      <c r="J609" t="str">
        <f>INDEX(products!$A$1:$G$49,MATCH(orders!$D609,products!$A$1:$A$49,0),MATCH(orders!J$1,products!$A$1:$G$1,0))</f>
        <v>Exc</v>
      </c>
      <c r="K609" t="str">
        <f>INDEX(products!$A$1:$G$49,MATCH(orders!$D609,products!$A$1:$A$49,0),MATCH(orders!K$1,products!$A$1:$G$1,0))</f>
        <v>D</v>
      </c>
      <c r="L609" s="4">
        <f>INDEX(products!$A$1:$G$49,MATCH(orders!$D609,products!$A$1:$A$49,0),MATCH(orders!L$1,products!$A$1:$G$1,0))</f>
        <v>0.2</v>
      </c>
      <c r="M609" s="5">
        <f>INDEX(products!$A$1:$G$49,MATCH(orders!$D609,products!$A$1:$A$49,0),MATCH(orders!M$1,products!$A$1:$G$1,0))</f>
        <v>3.645</v>
      </c>
      <c r="N609" s="5">
        <f t="shared" si="9"/>
        <v>3.645</v>
      </c>
    </row>
    <row r="610" spans="1:14" x14ac:dyDescent="0.4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INDEX(customers!$A$1:$I$1001,MATCH(orders!$C610,customers!$A$1:$A$1001,0),MATCH(orders!F$1,customers!$A$1:$I$1,0))</f>
        <v>Billy Neiland</v>
      </c>
      <c r="G610" s="2" t="str">
        <f>INDEX(customers!$A$1:$I$1001,MATCH(orders!$C610,customers!$A$1:$A$1001,0),MATCH(orders!G$1,customers!$A$1:$I$1,0))</f>
        <v>No</v>
      </c>
      <c r="H610" s="2" t="str">
        <f>INDEX(customers!$A$1:$I$1001,MATCH(orders!$C610,customers!$A$1:$A$1001,0),MATCH(orders!H$1,customers!$A$1:$I$1,0))</f>
        <v>Cleveland</v>
      </c>
      <c r="I610" s="2" t="str">
        <f>INDEX(customers!$A$1:$I$1001,MATCH(orders!$C610,customers!$A$1:$A$1001,0),MATCH(orders!I$1,customers!$A$1:$I$1,0))</f>
        <v>United States</v>
      </c>
      <c r="J610" t="str">
        <f>INDEX(products!$A$1:$G$49,MATCH(orders!$D610,products!$A$1:$A$49,0),MATCH(orders!J$1,products!$A$1:$G$1,0))</f>
        <v>Exc</v>
      </c>
      <c r="K610" t="str">
        <f>INDEX(products!$A$1:$G$49,MATCH(orders!$D610,products!$A$1:$A$49,0),MATCH(orders!K$1,products!$A$1:$G$1,0))</f>
        <v>D</v>
      </c>
      <c r="L610" s="4">
        <f>INDEX(products!$A$1:$G$49,MATCH(orders!$D610,products!$A$1:$A$49,0),MATCH(orders!L$1,products!$A$1:$G$1,0))</f>
        <v>2.5</v>
      </c>
      <c r="M610" s="5">
        <f>INDEX(products!$A$1:$G$49,MATCH(orders!$D610,products!$A$1:$A$49,0),MATCH(orders!M$1,products!$A$1:$G$1,0))</f>
        <v>27.945</v>
      </c>
      <c r="N610" s="5">
        <f t="shared" si="9"/>
        <v>55.89</v>
      </c>
    </row>
    <row r="611" spans="1:14" x14ac:dyDescent="0.4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INDEX(customers!$A$1:$I$1001,MATCH(orders!$C611,customers!$A$1:$A$1001,0),MATCH(orders!F$1,customers!$A$1:$I$1,0))</f>
        <v>Ancell Fendt</v>
      </c>
      <c r="G611" s="2" t="str">
        <f>INDEX(customers!$A$1:$I$1001,MATCH(orders!$C611,customers!$A$1:$A$1001,0),MATCH(orders!G$1,customers!$A$1:$I$1,0))</f>
        <v>Yes</v>
      </c>
      <c r="H611" s="2" t="str">
        <f>INDEX(customers!$A$1:$I$1001,MATCH(orders!$C611,customers!$A$1:$A$1001,0),MATCH(orders!H$1,customers!$A$1:$I$1,0))</f>
        <v>Milwaukee</v>
      </c>
      <c r="I611" s="2" t="str">
        <f>INDEX(customers!$A$1:$I$1001,MATCH(orders!$C611,customers!$A$1:$A$1001,0),MATCH(orders!I$1,customers!$A$1:$I$1,0))</f>
        <v>United States</v>
      </c>
      <c r="J611" t="str">
        <f>INDEX(products!$A$1:$G$49,MATCH(orders!$D611,products!$A$1:$A$49,0),MATCH(orders!J$1,products!$A$1:$G$1,0))</f>
        <v>Lib</v>
      </c>
      <c r="K611" t="str">
        <f>INDEX(products!$A$1:$G$49,MATCH(orders!$D611,products!$A$1:$A$49,0),MATCH(orders!K$1,products!$A$1:$G$1,0))</f>
        <v>M</v>
      </c>
      <c r="L611" s="4">
        <f>INDEX(products!$A$1:$G$49,MATCH(orders!$D611,products!$A$1:$A$49,0),MATCH(orders!L$1,products!$A$1:$G$1,0))</f>
        <v>0.2</v>
      </c>
      <c r="M611" s="5">
        <f>INDEX(products!$A$1:$G$49,MATCH(orders!$D611,products!$A$1:$A$49,0),MATCH(orders!M$1,products!$A$1:$G$1,0))</f>
        <v>4.3650000000000002</v>
      </c>
      <c r="N611" s="5">
        <f t="shared" si="9"/>
        <v>26.19</v>
      </c>
    </row>
    <row r="612" spans="1:14" x14ac:dyDescent="0.4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INDEX(customers!$A$1:$I$1001,MATCH(orders!$C612,customers!$A$1:$A$1001,0),MATCH(orders!F$1,customers!$A$1:$I$1,0))</f>
        <v>Angelia Cleyburn</v>
      </c>
      <c r="G612" s="2" t="str">
        <f>INDEX(customers!$A$1:$I$1001,MATCH(orders!$C612,customers!$A$1:$A$1001,0),MATCH(orders!G$1,customers!$A$1:$I$1,0))</f>
        <v>No</v>
      </c>
      <c r="H612" s="2" t="str">
        <f>INDEX(customers!$A$1:$I$1001,MATCH(orders!$C612,customers!$A$1:$A$1001,0),MATCH(orders!H$1,customers!$A$1:$I$1,0))</f>
        <v>Fort Lauderdale</v>
      </c>
      <c r="I612" s="2" t="str">
        <f>INDEX(customers!$A$1:$I$1001,MATCH(orders!$C612,customers!$A$1:$A$1001,0),MATCH(orders!I$1,customers!$A$1:$I$1,0))</f>
        <v>United States</v>
      </c>
      <c r="J612" t="str">
        <f>INDEX(products!$A$1:$G$49,MATCH(orders!$D612,products!$A$1:$A$49,0),MATCH(orders!J$1,products!$A$1:$G$1,0))</f>
        <v>Rob</v>
      </c>
      <c r="K612" t="str">
        <f>INDEX(products!$A$1:$G$49,MATCH(orders!$D612,products!$A$1:$A$49,0),MATCH(orders!K$1,products!$A$1:$G$1,0))</f>
        <v>M</v>
      </c>
      <c r="L612" s="4">
        <f>INDEX(products!$A$1:$G$49,MATCH(orders!$D612,products!$A$1:$A$49,0),MATCH(orders!L$1,products!$A$1:$G$1,0))</f>
        <v>1</v>
      </c>
      <c r="M612" s="5">
        <f>INDEX(products!$A$1:$G$49,MATCH(orders!$D612,products!$A$1:$A$49,0),MATCH(orders!M$1,products!$A$1:$G$1,0))</f>
        <v>9.9499999999999993</v>
      </c>
      <c r="N612" s="5">
        <f t="shared" si="9"/>
        <v>39.799999999999997</v>
      </c>
    </row>
    <row r="613" spans="1:14" x14ac:dyDescent="0.4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INDEX(customers!$A$1:$I$1001,MATCH(orders!$C613,customers!$A$1:$A$1001,0),MATCH(orders!F$1,customers!$A$1:$I$1,0))</f>
        <v>Temple Castiglione</v>
      </c>
      <c r="G613" s="2" t="str">
        <f>INDEX(customers!$A$1:$I$1001,MATCH(orders!$C613,customers!$A$1:$A$1001,0),MATCH(orders!G$1,customers!$A$1:$I$1,0))</f>
        <v>No</v>
      </c>
      <c r="H613" s="2" t="str">
        <f>INDEX(customers!$A$1:$I$1001,MATCH(orders!$C613,customers!$A$1:$A$1001,0),MATCH(orders!H$1,customers!$A$1:$I$1,0))</f>
        <v>Shreveport</v>
      </c>
      <c r="I613" s="2" t="str">
        <f>INDEX(customers!$A$1:$I$1001,MATCH(orders!$C613,customers!$A$1:$A$1001,0),MATCH(orders!I$1,customers!$A$1:$I$1,0))</f>
        <v>United States</v>
      </c>
      <c r="J613" t="str">
        <f>INDEX(products!$A$1:$G$49,MATCH(orders!$D613,products!$A$1:$A$49,0),MATCH(orders!J$1,products!$A$1:$G$1,0))</f>
        <v>Exc</v>
      </c>
      <c r="K613" t="str">
        <f>INDEX(products!$A$1:$G$49,MATCH(orders!$D613,products!$A$1:$A$49,0),MATCH(orders!K$1,products!$A$1:$G$1,0))</f>
        <v>L</v>
      </c>
      <c r="L613" s="4">
        <f>INDEX(products!$A$1:$G$49,MATCH(orders!$D613,products!$A$1:$A$49,0),MATCH(orders!L$1,products!$A$1:$G$1,0))</f>
        <v>2.5</v>
      </c>
      <c r="M613" s="5">
        <f>INDEX(products!$A$1:$G$49,MATCH(orders!$D613,products!$A$1:$A$49,0),MATCH(orders!M$1,products!$A$1:$G$1,0))</f>
        <v>34.154999999999994</v>
      </c>
      <c r="N613" s="5">
        <f t="shared" si="9"/>
        <v>68.309999999999988</v>
      </c>
    </row>
    <row r="614" spans="1:14" x14ac:dyDescent="0.4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INDEX(customers!$A$1:$I$1001,MATCH(orders!$C614,customers!$A$1:$A$1001,0),MATCH(orders!F$1,customers!$A$1:$I$1,0))</f>
        <v>Betti Lacasa</v>
      </c>
      <c r="G614" s="2" t="str">
        <f>INDEX(customers!$A$1:$I$1001,MATCH(orders!$C614,customers!$A$1:$A$1001,0),MATCH(orders!G$1,customers!$A$1:$I$1,0))</f>
        <v>No</v>
      </c>
      <c r="H614" s="2" t="str">
        <f>INDEX(customers!$A$1:$I$1001,MATCH(orders!$C614,customers!$A$1:$A$1001,0),MATCH(orders!H$1,customers!$A$1:$I$1,0))</f>
        <v>Beaumont</v>
      </c>
      <c r="I614" s="2" t="str">
        <f>INDEX(customers!$A$1:$I$1001,MATCH(orders!$C614,customers!$A$1:$A$1001,0),MATCH(orders!I$1,customers!$A$1:$I$1,0))</f>
        <v>Ireland</v>
      </c>
      <c r="J614" t="str">
        <f>INDEX(products!$A$1:$G$49,MATCH(orders!$D614,products!$A$1:$A$49,0),MATCH(orders!J$1,products!$A$1:$G$1,0))</f>
        <v>Ara</v>
      </c>
      <c r="K614" t="str">
        <f>INDEX(products!$A$1:$G$49,MATCH(orders!$D614,products!$A$1:$A$49,0),MATCH(orders!K$1,products!$A$1:$G$1,0))</f>
        <v>M</v>
      </c>
      <c r="L614" s="4">
        <f>INDEX(products!$A$1:$G$49,MATCH(orders!$D614,products!$A$1:$A$49,0),MATCH(orders!L$1,products!$A$1:$G$1,0))</f>
        <v>0.2</v>
      </c>
      <c r="M614" s="5">
        <f>INDEX(products!$A$1:$G$49,MATCH(orders!$D614,products!$A$1:$A$49,0),MATCH(orders!M$1,products!$A$1:$G$1,0))</f>
        <v>3.375</v>
      </c>
      <c r="N614" s="5">
        <f t="shared" si="9"/>
        <v>13.5</v>
      </c>
    </row>
    <row r="615" spans="1:14" x14ac:dyDescent="0.4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INDEX(customers!$A$1:$I$1001,MATCH(orders!$C615,customers!$A$1:$A$1001,0),MATCH(orders!F$1,customers!$A$1:$I$1,0))</f>
        <v>Gunilla Lynch</v>
      </c>
      <c r="G615" s="2" t="str">
        <f>INDEX(customers!$A$1:$I$1001,MATCH(orders!$C615,customers!$A$1:$A$1001,0),MATCH(orders!G$1,customers!$A$1:$I$1,0))</f>
        <v>No</v>
      </c>
      <c r="H615" s="2" t="str">
        <f>INDEX(customers!$A$1:$I$1001,MATCH(orders!$C615,customers!$A$1:$A$1001,0),MATCH(orders!H$1,customers!$A$1:$I$1,0))</f>
        <v>Sacramento</v>
      </c>
      <c r="I615" s="2" t="str">
        <f>INDEX(customers!$A$1:$I$1001,MATCH(orders!$C615,customers!$A$1:$A$1001,0),MATCH(orders!I$1,customers!$A$1:$I$1,0))</f>
        <v>United States</v>
      </c>
      <c r="J615" t="str">
        <f>INDEX(products!$A$1:$G$49,MATCH(orders!$D615,products!$A$1:$A$49,0),MATCH(orders!J$1,products!$A$1:$G$1,0))</f>
        <v>Rob</v>
      </c>
      <c r="K615" t="str">
        <f>INDEX(products!$A$1:$G$49,MATCH(orders!$D615,products!$A$1:$A$49,0),MATCH(orders!K$1,products!$A$1:$G$1,0))</f>
        <v>M</v>
      </c>
      <c r="L615" s="4">
        <f>INDEX(products!$A$1:$G$49,MATCH(orders!$D615,products!$A$1:$A$49,0),MATCH(orders!L$1,products!$A$1:$G$1,0))</f>
        <v>0.5</v>
      </c>
      <c r="M615" s="5">
        <f>INDEX(products!$A$1:$G$49,MATCH(orders!$D615,products!$A$1:$A$49,0),MATCH(orders!M$1,products!$A$1:$G$1,0))</f>
        <v>5.97</v>
      </c>
      <c r="N615" s="5">
        <f t="shared" si="9"/>
        <v>5.97</v>
      </c>
    </row>
    <row r="616" spans="1:14" x14ac:dyDescent="0.4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INDEX(customers!$A$1:$I$1001,MATCH(orders!$C616,customers!$A$1:$A$1001,0),MATCH(orders!F$1,customers!$A$1:$I$1,0))</f>
        <v>Cody Verissimo</v>
      </c>
      <c r="G616" s="2" t="str">
        <f>INDEX(customers!$A$1:$I$1001,MATCH(orders!$C616,customers!$A$1:$A$1001,0),MATCH(orders!G$1,customers!$A$1:$I$1,0))</f>
        <v>Yes</v>
      </c>
      <c r="H616" s="2" t="str">
        <f>INDEX(customers!$A$1:$I$1001,MATCH(orders!$C616,customers!$A$1:$A$1001,0),MATCH(orders!H$1,customers!$A$1:$I$1,0))</f>
        <v>Upton</v>
      </c>
      <c r="I616" s="2" t="str">
        <f>INDEX(customers!$A$1:$I$1001,MATCH(orders!$C616,customers!$A$1:$A$1001,0),MATCH(orders!I$1,customers!$A$1:$I$1,0))</f>
        <v>United Kingdom</v>
      </c>
      <c r="J616" t="str">
        <f>INDEX(products!$A$1:$G$49,MATCH(orders!$D616,products!$A$1:$A$49,0),MATCH(orders!J$1,products!$A$1:$G$1,0))</f>
        <v>Rob</v>
      </c>
      <c r="K616" t="str">
        <f>INDEX(products!$A$1:$G$49,MATCH(orders!$D616,products!$A$1:$A$49,0),MATCH(orders!K$1,products!$A$1:$G$1,0))</f>
        <v>M</v>
      </c>
      <c r="L616" s="4">
        <f>INDEX(products!$A$1:$G$49,MATCH(orders!$D616,products!$A$1:$A$49,0),MATCH(orders!L$1,products!$A$1:$G$1,0))</f>
        <v>0.5</v>
      </c>
      <c r="M616" s="5">
        <f>INDEX(products!$A$1:$G$49,MATCH(orders!$D616,products!$A$1:$A$49,0),MATCH(orders!M$1,products!$A$1:$G$1,0))</f>
        <v>5.97</v>
      </c>
      <c r="N616" s="5">
        <f t="shared" si="9"/>
        <v>29.849999999999998</v>
      </c>
    </row>
    <row r="617" spans="1:14" x14ac:dyDescent="0.4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INDEX(customers!$A$1:$I$1001,MATCH(orders!$C617,customers!$A$1:$A$1001,0),MATCH(orders!F$1,customers!$A$1:$I$1,0))</f>
        <v>Shay Couronne</v>
      </c>
      <c r="G617" s="2" t="str">
        <f>INDEX(customers!$A$1:$I$1001,MATCH(orders!$C617,customers!$A$1:$A$1001,0),MATCH(orders!G$1,customers!$A$1:$I$1,0))</f>
        <v>Yes</v>
      </c>
      <c r="H617" s="2" t="str">
        <f>INDEX(customers!$A$1:$I$1001,MATCH(orders!$C617,customers!$A$1:$A$1001,0),MATCH(orders!H$1,customers!$A$1:$I$1,0))</f>
        <v>Fargo</v>
      </c>
      <c r="I617" s="2" t="str">
        <f>INDEX(customers!$A$1:$I$1001,MATCH(orders!$C617,customers!$A$1:$A$1001,0),MATCH(orders!I$1,customers!$A$1:$I$1,0))</f>
        <v>United States</v>
      </c>
      <c r="J617" t="str">
        <f>INDEX(products!$A$1:$G$49,MATCH(orders!$D617,products!$A$1:$A$49,0),MATCH(orders!J$1,products!$A$1:$G$1,0))</f>
        <v>Lib</v>
      </c>
      <c r="K617" t="str">
        <f>INDEX(products!$A$1:$G$49,MATCH(orders!$D617,products!$A$1:$A$49,0),MATCH(orders!K$1,products!$A$1:$G$1,0))</f>
        <v>L</v>
      </c>
      <c r="L617" s="4">
        <f>INDEX(products!$A$1:$G$49,MATCH(orders!$D617,products!$A$1:$A$49,0),MATCH(orders!L$1,products!$A$1:$G$1,0))</f>
        <v>2.5</v>
      </c>
      <c r="M617" s="5">
        <f>INDEX(products!$A$1:$G$49,MATCH(orders!$D617,products!$A$1:$A$49,0),MATCH(orders!M$1,products!$A$1:$G$1,0))</f>
        <v>36.454999999999998</v>
      </c>
      <c r="N617" s="5">
        <f t="shared" si="9"/>
        <v>72.91</v>
      </c>
    </row>
    <row r="618" spans="1:14" x14ac:dyDescent="0.4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INDEX(customers!$A$1:$I$1001,MATCH(orders!$C618,customers!$A$1:$A$1001,0),MATCH(orders!F$1,customers!$A$1:$I$1,0))</f>
        <v>Linus Flippelli</v>
      </c>
      <c r="G618" s="2" t="str">
        <f>INDEX(customers!$A$1:$I$1001,MATCH(orders!$C618,customers!$A$1:$A$1001,0),MATCH(orders!G$1,customers!$A$1:$I$1,0))</f>
        <v>No</v>
      </c>
      <c r="H618" s="2" t="str">
        <f>INDEX(customers!$A$1:$I$1001,MATCH(orders!$C618,customers!$A$1:$A$1001,0),MATCH(orders!H$1,customers!$A$1:$I$1,0))</f>
        <v>Middleton</v>
      </c>
      <c r="I618" s="2" t="str">
        <f>INDEX(customers!$A$1:$I$1001,MATCH(orders!$C618,customers!$A$1:$A$1001,0),MATCH(orders!I$1,customers!$A$1:$I$1,0))</f>
        <v>United Kingdom</v>
      </c>
      <c r="J618" t="str">
        <f>INDEX(products!$A$1:$G$49,MATCH(orders!$D618,products!$A$1:$A$49,0),MATCH(orders!J$1,products!$A$1:$G$1,0))</f>
        <v>Exc</v>
      </c>
      <c r="K618" t="str">
        <f>INDEX(products!$A$1:$G$49,MATCH(orders!$D618,products!$A$1:$A$49,0),MATCH(orders!K$1,products!$A$1:$G$1,0))</f>
        <v>M</v>
      </c>
      <c r="L618" s="4">
        <f>INDEX(products!$A$1:$G$49,MATCH(orders!$D618,products!$A$1:$A$49,0),MATCH(orders!L$1,products!$A$1:$G$1,0))</f>
        <v>2.5</v>
      </c>
      <c r="M618" s="5">
        <f>INDEX(products!$A$1:$G$49,MATCH(orders!$D618,products!$A$1:$A$49,0),MATCH(orders!M$1,products!$A$1:$G$1,0))</f>
        <v>31.624999999999996</v>
      </c>
      <c r="N618" s="5">
        <f t="shared" si="9"/>
        <v>126.49999999999999</v>
      </c>
    </row>
    <row r="619" spans="1:14" x14ac:dyDescent="0.4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INDEX(customers!$A$1:$I$1001,MATCH(orders!$C619,customers!$A$1:$A$1001,0),MATCH(orders!F$1,customers!$A$1:$I$1,0))</f>
        <v>Rachelle Elizabeth</v>
      </c>
      <c r="G619" s="2" t="str">
        <f>INDEX(customers!$A$1:$I$1001,MATCH(orders!$C619,customers!$A$1:$A$1001,0),MATCH(orders!G$1,customers!$A$1:$I$1,0))</f>
        <v>No</v>
      </c>
      <c r="H619" s="2" t="str">
        <f>INDEX(customers!$A$1:$I$1001,MATCH(orders!$C619,customers!$A$1:$A$1001,0),MATCH(orders!H$1,customers!$A$1:$I$1,0))</f>
        <v>Tulsa</v>
      </c>
      <c r="I619" s="2" t="str">
        <f>INDEX(customers!$A$1:$I$1001,MATCH(orders!$C619,customers!$A$1:$A$1001,0),MATCH(orders!I$1,customers!$A$1:$I$1,0))</f>
        <v>United States</v>
      </c>
      <c r="J619" t="str">
        <f>INDEX(products!$A$1:$G$49,MATCH(orders!$D619,products!$A$1:$A$49,0),MATCH(orders!J$1,products!$A$1:$G$1,0))</f>
        <v>Lib</v>
      </c>
      <c r="K619" t="str">
        <f>INDEX(products!$A$1:$G$49,MATCH(orders!$D619,products!$A$1:$A$49,0),MATCH(orders!K$1,products!$A$1:$G$1,0))</f>
        <v>M</v>
      </c>
      <c r="L619" s="4">
        <f>INDEX(products!$A$1:$G$49,MATCH(orders!$D619,products!$A$1:$A$49,0),MATCH(orders!L$1,products!$A$1:$G$1,0))</f>
        <v>2.5</v>
      </c>
      <c r="M619" s="5">
        <f>INDEX(products!$A$1:$G$49,MATCH(orders!$D619,products!$A$1:$A$49,0),MATCH(orders!M$1,products!$A$1:$G$1,0))</f>
        <v>33.464999999999996</v>
      </c>
      <c r="N619" s="5">
        <f t="shared" si="9"/>
        <v>33.464999999999996</v>
      </c>
    </row>
    <row r="620" spans="1:14" x14ac:dyDescent="0.4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INDEX(customers!$A$1:$I$1001,MATCH(orders!$C620,customers!$A$1:$A$1001,0),MATCH(orders!F$1,customers!$A$1:$I$1,0))</f>
        <v>Innis Renhard</v>
      </c>
      <c r="G620" s="2" t="str">
        <f>INDEX(customers!$A$1:$I$1001,MATCH(orders!$C620,customers!$A$1:$A$1001,0),MATCH(orders!G$1,customers!$A$1:$I$1,0))</f>
        <v>Yes</v>
      </c>
      <c r="H620" s="2" t="str">
        <f>INDEX(customers!$A$1:$I$1001,MATCH(orders!$C620,customers!$A$1:$A$1001,0),MATCH(orders!H$1,customers!$A$1:$I$1,0))</f>
        <v>New York City</v>
      </c>
      <c r="I620" s="2" t="str">
        <f>INDEX(customers!$A$1:$I$1001,MATCH(orders!$C620,customers!$A$1:$A$1001,0),MATCH(orders!I$1,customers!$A$1:$I$1,0))</f>
        <v>United States</v>
      </c>
      <c r="J620" t="str">
        <f>INDEX(products!$A$1:$G$49,MATCH(orders!$D620,products!$A$1:$A$49,0),MATCH(orders!J$1,products!$A$1:$G$1,0))</f>
        <v>Exc</v>
      </c>
      <c r="K620" t="str">
        <f>INDEX(products!$A$1:$G$49,MATCH(orders!$D620,products!$A$1:$A$49,0),MATCH(orders!K$1,products!$A$1:$G$1,0))</f>
        <v>D</v>
      </c>
      <c r="L620" s="4">
        <f>INDEX(products!$A$1:$G$49,MATCH(orders!$D620,products!$A$1:$A$49,0),MATCH(orders!L$1,products!$A$1:$G$1,0))</f>
        <v>1</v>
      </c>
      <c r="M620" s="5">
        <f>INDEX(products!$A$1:$G$49,MATCH(orders!$D620,products!$A$1:$A$49,0),MATCH(orders!M$1,products!$A$1:$G$1,0))</f>
        <v>12.15</v>
      </c>
      <c r="N620" s="5">
        <f t="shared" si="9"/>
        <v>72.900000000000006</v>
      </c>
    </row>
    <row r="621" spans="1:14" x14ac:dyDescent="0.4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INDEX(customers!$A$1:$I$1001,MATCH(orders!$C621,customers!$A$1:$A$1001,0),MATCH(orders!F$1,customers!$A$1:$I$1,0))</f>
        <v>Winne Roche</v>
      </c>
      <c r="G621" s="2" t="str">
        <f>INDEX(customers!$A$1:$I$1001,MATCH(orders!$C621,customers!$A$1:$A$1001,0),MATCH(orders!G$1,customers!$A$1:$I$1,0))</f>
        <v>Yes</v>
      </c>
      <c r="H621" s="2" t="str">
        <f>INDEX(customers!$A$1:$I$1001,MATCH(orders!$C621,customers!$A$1:$A$1001,0),MATCH(orders!H$1,customers!$A$1:$I$1,0))</f>
        <v>Seminole</v>
      </c>
      <c r="I621" s="2" t="str">
        <f>INDEX(customers!$A$1:$I$1001,MATCH(orders!$C621,customers!$A$1:$A$1001,0),MATCH(orders!I$1,customers!$A$1:$I$1,0))</f>
        <v>United States</v>
      </c>
      <c r="J621" t="str">
        <f>INDEX(products!$A$1:$G$49,MATCH(orders!$D621,products!$A$1:$A$49,0),MATCH(orders!J$1,products!$A$1:$G$1,0))</f>
        <v>Lib</v>
      </c>
      <c r="K621" t="str">
        <f>INDEX(products!$A$1:$G$49,MATCH(orders!$D621,products!$A$1:$A$49,0),MATCH(orders!K$1,products!$A$1:$G$1,0))</f>
        <v>D</v>
      </c>
      <c r="L621" s="4">
        <f>INDEX(products!$A$1:$G$49,MATCH(orders!$D621,products!$A$1:$A$49,0),MATCH(orders!L$1,products!$A$1:$G$1,0))</f>
        <v>0.5</v>
      </c>
      <c r="M621" s="5">
        <f>INDEX(products!$A$1:$G$49,MATCH(orders!$D621,products!$A$1:$A$49,0),MATCH(orders!M$1,products!$A$1:$G$1,0))</f>
        <v>7.77</v>
      </c>
      <c r="N621" s="5">
        <f t="shared" si="9"/>
        <v>15.54</v>
      </c>
    </row>
    <row r="622" spans="1:14" x14ac:dyDescent="0.4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INDEX(customers!$A$1:$I$1001,MATCH(orders!$C622,customers!$A$1:$A$1001,0),MATCH(orders!F$1,customers!$A$1:$I$1,0))</f>
        <v>Linn Alaway</v>
      </c>
      <c r="G622" s="2" t="str">
        <f>INDEX(customers!$A$1:$I$1001,MATCH(orders!$C622,customers!$A$1:$A$1001,0),MATCH(orders!G$1,customers!$A$1:$I$1,0))</f>
        <v>No</v>
      </c>
      <c r="H622" s="2" t="str">
        <f>INDEX(customers!$A$1:$I$1001,MATCH(orders!$C622,customers!$A$1:$A$1001,0),MATCH(orders!H$1,customers!$A$1:$I$1,0))</f>
        <v>Fort Lauderdale</v>
      </c>
      <c r="I622" s="2" t="str">
        <f>INDEX(customers!$A$1:$I$1001,MATCH(orders!$C622,customers!$A$1:$A$1001,0),MATCH(orders!I$1,customers!$A$1:$I$1,0))</f>
        <v>United States</v>
      </c>
      <c r="J622" t="str">
        <f>INDEX(products!$A$1:$G$49,MATCH(orders!$D622,products!$A$1:$A$49,0),MATCH(orders!J$1,products!$A$1:$G$1,0))</f>
        <v>Ara</v>
      </c>
      <c r="K622" t="str">
        <f>INDEX(products!$A$1:$G$49,MATCH(orders!$D622,products!$A$1:$A$49,0),MATCH(orders!K$1,products!$A$1:$G$1,0))</f>
        <v>M</v>
      </c>
      <c r="L622" s="4">
        <f>INDEX(products!$A$1:$G$49,MATCH(orders!$D622,products!$A$1:$A$49,0),MATCH(orders!L$1,products!$A$1:$G$1,0))</f>
        <v>0.2</v>
      </c>
      <c r="M622" s="5">
        <f>INDEX(products!$A$1:$G$49,MATCH(orders!$D622,products!$A$1:$A$49,0),MATCH(orders!M$1,products!$A$1:$G$1,0))</f>
        <v>3.375</v>
      </c>
      <c r="N622" s="5">
        <f t="shared" si="9"/>
        <v>20.25</v>
      </c>
    </row>
    <row r="623" spans="1:14" x14ac:dyDescent="0.4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INDEX(customers!$A$1:$I$1001,MATCH(orders!$C623,customers!$A$1:$A$1001,0),MATCH(orders!F$1,customers!$A$1:$I$1,0))</f>
        <v>Cordy Odgaard</v>
      </c>
      <c r="G623" s="2" t="str">
        <f>INDEX(customers!$A$1:$I$1001,MATCH(orders!$C623,customers!$A$1:$A$1001,0),MATCH(orders!G$1,customers!$A$1:$I$1,0))</f>
        <v>No</v>
      </c>
      <c r="H623" s="2" t="str">
        <f>INDEX(customers!$A$1:$I$1001,MATCH(orders!$C623,customers!$A$1:$A$1001,0),MATCH(orders!H$1,customers!$A$1:$I$1,0))</f>
        <v>Portland</v>
      </c>
      <c r="I623" s="2" t="str">
        <f>INDEX(customers!$A$1:$I$1001,MATCH(orders!$C623,customers!$A$1:$A$1001,0),MATCH(orders!I$1,customers!$A$1:$I$1,0))</f>
        <v>United States</v>
      </c>
      <c r="J623" t="str">
        <f>INDEX(products!$A$1:$G$49,MATCH(orders!$D623,products!$A$1:$A$49,0),MATCH(orders!J$1,products!$A$1:$G$1,0))</f>
        <v>Ara</v>
      </c>
      <c r="K623" t="str">
        <f>INDEX(products!$A$1:$G$49,MATCH(orders!$D623,products!$A$1:$A$49,0),MATCH(orders!K$1,products!$A$1:$G$1,0))</f>
        <v>L</v>
      </c>
      <c r="L623" s="4">
        <f>INDEX(products!$A$1:$G$49,MATCH(orders!$D623,products!$A$1:$A$49,0),MATCH(orders!L$1,products!$A$1:$G$1,0))</f>
        <v>1</v>
      </c>
      <c r="M623" s="5">
        <f>INDEX(products!$A$1:$G$49,MATCH(orders!$D623,products!$A$1:$A$49,0),MATCH(orders!M$1,products!$A$1:$G$1,0))</f>
        <v>12.95</v>
      </c>
      <c r="N623" s="5">
        <f t="shared" si="9"/>
        <v>77.699999999999989</v>
      </c>
    </row>
    <row r="624" spans="1:14" x14ac:dyDescent="0.4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INDEX(customers!$A$1:$I$1001,MATCH(orders!$C624,customers!$A$1:$A$1001,0),MATCH(orders!F$1,customers!$A$1:$I$1,0))</f>
        <v>Bertine Byrd</v>
      </c>
      <c r="G624" s="2" t="str">
        <f>INDEX(customers!$A$1:$I$1001,MATCH(orders!$C624,customers!$A$1:$A$1001,0),MATCH(orders!G$1,customers!$A$1:$I$1,0))</f>
        <v>No</v>
      </c>
      <c r="H624" s="2" t="str">
        <f>INDEX(customers!$A$1:$I$1001,MATCH(orders!$C624,customers!$A$1:$A$1001,0),MATCH(orders!H$1,customers!$A$1:$I$1,0))</f>
        <v>Las Vegas</v>
      </c>
      <c r="I624" s="2" t="str">
        <f>INDEX(customers!$A$1:$I$1001,MATCH(orders!$C624,customers!$A$1:$A$1001,0),MATCH(orders!I$1,customers!$A$1:$I$1,0))</f>
        <v>United States</v>
      </c>
      <c r="J624" t="str">
        <f>INDEX(products!$A$1:$G$49,MATCH(orders!$D624,products!$A$1:$A$49,0),MATCH(orders!J$1,products!$A$1:$G$1,0))</f>
        <v>Lib</v>
      </c>
      <c r="K624" t="str">
        <f>INDEX(products!$A$1:$G$49,MATCH(orders!$D624,products!$A$1:$A$49,0),MATCH(orders!K$1,products!$A$1:$G$1,0))</f>
        <v>M</v>
      </c>
      <c r="L624" s="4">
        <f>INDEX(products!$A$1:$G$49,MATCH(orders!$D624,products!$A$1:$A$49,0),MATCH(orders!L$1,products!$A$1:$G$1,0))</f>
        <v>2.5</v>
      </c>
      <c r="M624" s="5">
        <f>INDEX(products!$A$1:$G$49,MATCH(orders!$D624,products!$A$1:$A$49,0),MATCH(orders!M$1,products!$A$1:$G$1,0))</f>
        <v>33.464999999999996</v>
      </c>
      <c r="N624" s="5">
        <f t="shared" si="9"/>
        <v>133.85999999999999</v>
      </c>
    </row>
    <row r="625" spans="1:14" x14ac:dyDescent="0.4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INDEX(customers!$A$1:$I$1001,MATCH(orders!$C625,customers!$A$1:$A$1001,0),MATCH(orders!F$1,customers!$A$1:$I$1,0))</f>
        <v>Nelie Garnson</v>
      </c>
      <c r="G625" s="2" t="str">
        <f>INDEX(customers!$A$1:$I$1001,MATCH(orders!$C625,customers!$A$1:$A$1001,0),MATCH(orders!G$1,customers!$A$1:$I$1,0))</f>
        <v>No</v>
      </c>
      <c r="H625" s="2" t="str">
        <f>INDEX(customers!$A$1:$I$1001,MATCH(orders!$C625,customers!$A$1:$A$1001,0),MATCH(orders!H$1,customers!$A$1:$I$1,0))</f>
        <v>Merton</v>
      </c>
      <c r="I625" s="2" t="str">
        <f>INDEX(customers!$A$1:$I$1001,MATCH(orders!$C625,customers!$A$1:$A$1001,0),MATCH(orders!I$1,customers!$A$1:$I$1,0))</f>
        <v>United Kingdom</v>
      </c>
      <c r="J625" t="str">
        <f>INDEX(products!$A$1:$G$49,MATCH(orders!$D625,products!$A$1:$A$49,0),MATCH(orders!J$1,products!$A$1:$G$1,0))</f>
        <v>Exc</v>
      </c>
      <c r="K625" t="str">
        <f>INDEX(products!$A$1:$G$49,MATCH(orders!$D625,products!$A$1:$A$49,0),MATCH(orders!K$1,products!$A$1:$G$1,0))</f>
        <v>D</v>
      </c>
      <c r="L625" s="4">
        <f>INDEX(products!$A$1:$G$49,MATCH(orders!$D625,products!$A$1:$A$49,0),MATCH(orders!L$1,products!$A$1:$G$1,0))</f>
        <v>1</v>
      </c>
      <c r="M625" s="5">
        <f>INDEX(products!$A$1:$G$49,MATCH(orders!$D625,products!$A$1:$A$49,0),MATCH(orders!M$1,products!$A$1:$G$1,0))</f>
        <v>12.15</v>
      </c>
      <c r="N625" s="5">
        <f t="shared" si="9"/>
        <v>12.15</v>
      </c>
    </row>
    <row r="626" spans="1:14" x14ac:dyDescent="0.4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INDEX(customers!$A$1:$I$1001,MATCH(orders!$C626,customers!$A$1:$A$1001,0),MATCH(orders!F$1,customers!$A$1:$I$1,0))</f>
        <v>Dianne Chardin</v>
      </c>
      <c r="G626" s="2" t="str">
        <f>INDEX(customers!$A$1:$I$1001,MATCH(orders!$C626,customers!$A$1:$A$1001,0),MATCH(orders!G$1,customers!$A$1:$I$1,0))</f>
        <v>Yes</v>
      </c>
      <c r="H626" s="2" t="str">
        <f>INDEX(customers!$A$1:$I$1001,MATCH(orders!$C626,customers!$A$1:$A$1001,0),MATCH(orders!H$1,customers!$A$1:$I$1,0))</f>
        <v>Ballybofey</v>
      </c>
      <c r="I626" s="2" t="str">
        <f>INDEX(customers!$A$1:$I$1001,MATCH(orders!$C626,customers!$A$1:$A$1001,0),MATCH(orders!I$1,customers!$A$1:$I$1,0))</f>
        <v>Ireland</v>
      </c>
      <c r="J626" t="str">
        <f>INDEX(products!$A$1:$G$49,MATCH(orders!$D626,products!$A$1:$A$49,0),MATCH(orders!J$1,products!$A$1:$G$1,0))</f>
        <v>Exc</v>
      </c>
      <c r="K626" t="str">
        <f>INDEX(products!$A$1:$G$49,MATCH(orders!$D626,products!$A$1:$A$49,0),MATCH(orders!K$1,products!$A$1:$G$1,0))</f>
        <v>M</v>
      </c>
      <c r="L626" s="4">
        <f>INDEX(products!$A$1:$G$49,MATCH(orders!$D626,products!$A$1:$A$49,0),MATCH(orders!L$1,products!$A$1:$G$1,0))</f>
        <v>2.5</v>
      </c>
      <c r="M626" s="5">
        <f>INDEX(products!$A$1:$G$49,MATCH(orders!$D626,products!$A$1:$A$49,0),MATCH(orders!M$1,products!$A$1:$G$1,0))</f>
        <v>31.624999999999996</v>
      </c>
      <c r="N626" s="5">
        <f t="shared" si="9"/>
        <v>63.249999999999993</v>
      </c>
    </row>
    <row r="627" spans="1:14" x14ac:dyDescent="0.4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INDEX(customers!$A$1:$I$1001,MATCH(orders!$C627,customers!$A$1:$A$1001,0),MATCH(orders!F$1,customers!$A$1:$I$1,0))</f>
        <v>Hailee Radbone</v>
      </c>
      <c r="G627" s="2" t="str">
        <f>INDEX(customers!$A$1:$I$1001,MATCH(orders!$C627,customers!$A$1:$A$1001,0),MATCH(orders!G$1,customers!$A$1:$I$1,0))</f>
        <v>No</v>
      </c>
      <c r="H627" s="2" t="str">
        <f>INDEX(customers!$A$1:$I$1001,MATCH(orders!$C627,customers!$A$1:$A$1001,0),MATCH(orders!H$1,customers!$A$1:$I$1,0))</f>
        <v>San Francisco</v>
      </c>
      <c r="I627" s="2" t="str">
        <f>INDEX(customers!$A$1:$I$1001,MATCH(orders!$C627,customers!$A$1:$A$1001,0),MATCH(orders!I$1,customers!$A$1:$I$1,0))</f>
        <v>United States</v>
      </c>
      <c r="J627" t="str">
        <f>INDEX(products!$A$1:$G$49,MATCH(orders!$D627,products!$A$1:$A$49,0),MATCH(orders!J$1,products!$A$1:$G$1,0))</f>
        <v>Rob</v>
      </c>
      <c r="K627" t="str">
        <f>INDEX(products!$A$1:$G$49,MATCH(orders!$D627,products!$A$1:$A$49,0),MATCH(orders!K$1,products!$A$1:$G$1,0))</f>
        <v>L</v>
      </c>
      <c r="L627" s="4">
        <f>INDEX(products!$A$1:$G$49,MATCH(orders!$D627,products!$A$1:$A$49,0),MATCH(orders!L$1,products!$A$1:$G$1,0))</f>
        <v>0.5</v>
      </c>
      <c r="M627" s="5">
        <f>INDEX(products!$A$1:$G$49,MATCH(orders!$D627,products!$A$1:$A$49,0),MATCH(orders!M$1,products!$A$1:$G$1,0))</f>
        <v>7.169999999999999</v>
      </c>
      <c r="N627" s="5">
        <f t="shared" si="9"/>
        <v>35.849999999999994</v>
      </c>
    </row>
    <row r="628" spans="1:14" x14ac:dyDescent="0.4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INDEX(customers!$A$1:$I$1001,MATCH(orders!$C628,customers!$A$1:$A$1001,0),MATCH(orders!F$1,customers!$A$1:$I$1,0))</f>
        <v>Wallis Bernth</v>
      </c>
      <c r="G628" s="2" t="str">
        <f>INDEX(customers!$A$1:$I$1001,MATCH(orders!$C628,customers!$A$1:$A$1001,0),MATCH(orders!G$1,customers!$A$1:$I$1,0))</f>
        <v>No</v>
      </c>
      <c r="H628" s="2" t="str">
        <f>INDEX(customers!$A$1:$I$1001,MATCH(orders!$C628,customers!$A$1:$A$1001,0),MATCH(orders!H$1,customers!$A$1:$I$1,0))</f>
        <v>Pittsburgh</v>
      </c>
      <c r="I628" s="2" t="str">
        <f>INDEX(customers!$A$1:$I$1001,MATCH(orders!$C628,customers!$A$1:$A$1001,0),MATCH(orders!I$1,customers!$A$1:$I$1,0))</f>
        <v>United States</v>
      </c>
      <c r="J628" t="str">
        <f>INDEX(products!$A$1:$G$49,MATCH(orders!$D628,products!$A$1:$A$49,0),MATCH(orders!J$1,products!$A$1:$G$1,0))</f>
        <v>Ara</v>
      </c>
      <c r="K628" t="str">
        <f>INDEX(products!$A$1:$G$49,MATCH(orders!$D628,products!$A$1:$A$49,0),MATCH(orders!K$1,products!$A$1:$G$1,0))</f>
        <v>M</v>
      </c>
      <c r="L628" s="4">
        <f>INDEX(products!$A$1:$G$49,MATCH(orders!$D628,products!$A$1:$A$49,0),MATCH(orders!L$1,products!$A$1:$G$1,0))</f>
        <v>2.5</v>
      </c>
      <c r="M628" s="5">
        <f>INDEX(products!$A$1:$G$49,MATCH(orders!$D628,products!$A$1:$A$49,0),MATCH(orders!M$1,products!$A$1:$G$1,0))</f>
        <v>25.874999999999996</v>
      </c>
      <c r="N628" s="5">
        <f t="shared" si="9"/>
        <v>77.624999999999986</v>
      </c>
    </row>
    <row r="629" spans="1:14" x14ac:dyDescent="0.4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INDEX(customers!$A$1:$I$1001,MATCH(orders!$C629,customers!$A$1:$A$1001,0),MATCH(orders!F$1,customers!$A$1:$I$1,0))</f>
        <v>Byron Acarson</v>
      </c>
      <c r="G629" s="2" t="str">
        <f>INDEX(customers!$A$1:$I$1001,MATCH(orders!$C629,customers!$A$1:$A$1001,0),MATCH(orders!G$1,customers!$A$1:$I$1,0))</f>
        <v>Yes</v>
      </c>
      <c r="H629" s="2" t="str">
        <f>INDEX(customers!$A$1:$I$1001,MATCH(orders!$C629,customers!$A$1:$A$1001,0),MATCH(orders!H$1,customers!$A$1:$I$1,0))</f>
        <v>Houston</v>
      </c>
      <c r="I629" s="2" t="str">
        <f>INDEX(customers!$A$1:$I$1001,MATCH(orders!$C629,customers!$A$1:$A$1001,0),MATCH(orders!I$1,customers!$A$1:$I$1,0))</f>
        <v>United States</v>
      </c>
      <c r="J629" t="str">
        <f>INDEX(products!$A$1:$G$49,MATCH(orders!$D629,products!$A$1:$A$49,0),MATCH(orders!J$1,products!$A$1:$G$1,0))</f>
        <v>Exc</v>
      </c>
      <c r="K629" t="str">
        <f>INDEX(products!$A$1:$G$49,MATCH(orders!$D629,products!$A$1:$A$49,0),MATCH(orders!K$1,products!$A$1:$G$1,0))</f>
        <v>M</v>
      </c>
      <c r="L629" s="4">
        <f>INDEX(products!$A$1:$G$49,MATCH(orders!$D629,products!$A$1:$A$49,0),MATCH(orders!L$1,products!$A$1:$G$1,0))</f>
        <v>2.5</v>
      </c>
      <c r="M629" s="5">
        <f>INDEX(products!$A$1:$G$49,MATCH(orders!$D629,products!$A$1:$A$49,0),MATCH(orders!M$1,products!$A$1:$G$1,0))</f>
        <v>31.624999999999996</v>
      </c>
      <c r="N629" s="5">
        <f t="shared" si="9"/>
        <v>63.249999999999993</v>
      </c>
    </row>
    <row r="630" spans="1:14" x14ac:dyDescent="0.4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INDEX(customers!$A$1:$I$1001,MATCH(orders!$C630,customers!$A$1:$A$1001,0),MATCH(orders!F$1,customers!$A$1:$I$1,0))</f>
        <v>Faunie Brigham</v>
      </c>
      <c r="G630" s="2" t="str">
        <f>INDEX(customers!$A$1:$I$1001,MATCH(orders!$C630,customers!$A$1:$A$1001,0),MATCH(orders!G$1,customers!$A$1:$I$1,0))</f>
        <v>Yes</v>
      </c>
      <c r="H630" s="2" t="str">
        <f>INDEX(customers!$A$1:$I$1001,MATCH(orders!$C630,customers!$A$1:$A$1001,0),MATCH(orders!H$1,customers!$A$1:$I$1,0))</f>
        <v>Castlerea</v>
      </c>
      <c r="I630" s="2" t="str">
        <f>INDEX(customers!$A$1:$I$1001,MATCH(orders!$C630,customers!$A$1:$A$1001,0),MATCH(orders!I$1,customers!$A$1:$I$1,0))</f>
        <v>Ireland</v>
      </c>
      <c r="J630" t="str">
        <f>INDEX(products!$A$1:$G$49,MATCH(orders!$D630,products!$A$1:$A$49,0),MATCH(orders!J$1,products!$A$1:$G$1,0))</f>
        <v>Exc</v>
      </c>
      <c r="K630" t="str">
        <f>INDEX(products!$A$1:$G$49,MATCH(orders!$D630,products!$A$1:$A$49,0),MATCH(orders!K$1,products!$A$1:$G$1,0))</f>
        <v>L</v>
      </c>
      <c r="L630" s="4">
        <f>INDEX(products!$A$1:$G$49,MATCH(orders!$D630,products!$A$1:$A$49,0),MATCH(orders!L$1,products!$A$1:$G$1,0))</f>
        <v>0.2</v>
      </c>
      <c r="M630" s="5">
        <f>INDEX(products!$A$1:$G$49,MATCH(orders!$D630,products!$A$1:$A$49,0),MATCH(orders!M$1,products!$A$1:$G$1,0))</f>
        <v>4.4550000000000001</v>
      </c>
      <c r="N630" s="5">
        <f t="shared" si="9"/>
        <v>26.73</v>
      </c>
    </row>
    <row r="631" spans="1:14" x14ac:dyDescent="0.4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INDEX(customers!$A$1:$I$1001,MATCH(orders!$C631,customers!$A$1:$A$1001,0),MATCH(orders!F$1,customers!$A$1:$I$1,0))</f>
        <v>Faunie Brigham</v>
      </c>
      <c r="G631" s="2" t="str">
        <f>INDEX(customers!$A$1:$I$1001,MATCH(orders!$C631,customers!$A$1:$A$1001,0),MATCH(orders!G$1,customers!$A$1:$I$1,0))</f>
        <v>Yes</v>
      </c>
      <c r="H631" s="2" t="str">
        <f>INDEX(customers!$A$1:$I$1001,MATCH(orders!$C631,customers!$A$1:$A$1001,0),MATCH(orders!H$1,customers!$A$1:$I$1,0))</f>
        <v>Castlerea</v>
      </c>
      <c r="I631" s="2" t="str">
        <f>INDEX(customers!$A$1:$I$1001,MATCH(orders!$C631,customers!$A$1:$A$1001,0),MATCH(orders!I$1,customers!$A$1:$I$1,0))</f>
        <v>Ireland</v>
      </c>
      <c r="J631" t="str">
        <f>INDEX(products!$A$1:$G$49,MATCH(orders!$D631,products!$A$1:$A$49,0),MATCH(orders!J$1,products!$A$1:$G$1,0))</f>
        <v>Lib</v>
      </c>
      <c r="K631" t="str">
        <f>INDEX(products!$A$1:$G$49,MATCH(orders!$D631,products!$A$1:$A$49,0),MATCH(orders!K$1,products!$A$1:$G$1,0))</f>
        <v>D</v>
      </c>
      <c r="L631" s="4">
        <f>INDEX(products!$A$1:$G$49,MATCH(orders!$D631,products!$A$1:$A$49,0),MATCH(orders!L$1,products!$A$1:$G$1,0))</f>
        <v>0.5</v>
      </c>
      <c r="M631" s="5">
        <f>INDEX(products!$A$1:$G$49,MATCH(orders!$D631,products!$A$1:$A$49,0),MATCH(orders!M$1,products!$A$1:$G$1,0))</f>
        <v>7.77</v>
      </c>
      <c r="N631" s="5">
        <f t="shared" si="9"/>
        <v>31.08</v>
      </c>
    </row>
    <row r="632" spans="1:14" x14ac:dyDescent="0.4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INDEX(customers!$A$1:$I$1001,MATCH(orders!$C632,customers!$A$1:$A$1001,0),MATCH(orders!F$1,customers!$A$1:$I$1,0))</f>
        <v>Faunie Brigham</v>
      </c>
      <c r="G632" s="2" t="str">
        <f>INDEX(customers!$A$1:$I$1001,MATCH(orders!$C632,customers!$A$1:$A$1001,0),MATCH(orders!G$1,customers!$A$1:$I$1,0))</f>
        <v>Yes</v>
      </c>
      <c r="H632" s="2" t="str">
        <f>INDEX(customers!$A$1:$I$1001,MATCH(orders!$C632,customers!$A$1:$A$1001,0),MATCH(orders!H$1,customers!$A$1:$I$1,0))</f>
        <v>Castlerea</v>
      </c>
      <c r="I632" s="2" t="str">
        <f>INDEX(customers!$A$1:$I$1001,MATCH(orders!$C632,customers!$A$1:$A$1001,0),MATCH(orders!I$1,customers!$A$1:$I$1,0))</f>
        <v>Ireland</v>
      </c>
      <c r="J632" t="str">
        <f>INDEX(products!$A$1:$G$49,MATCH(orders!$D632,products!$A$1:$A$49,0),MATCH(orders!J$1,products!$A$1:$G$1,0))</f>
        <v>Ara</v>
      </c>
      <c r="K632" t="str">
        <f>INDEX(products!$A$1:$G$49,MATCH(orders!$D632,products!$A$1:$A$49,0),MATCH(orders!K$1,products!$A$1:$G$1,0))</f>
        <v>D</v>
      </c>
      <c r="L632" s="4">
        <f>INDEX(products!$A$1:$G$49,MATCH(orders!$D632,products!$A$1:$A$49,0),MATCH(orders!L$1,products!$A$1:$G$1,0))</f>
        <v>0.2</v>
      </c>
      <c r="M632" s="5">
        <f>INDEX(products!$A$1:$G$49,MATCH(orders!$D632,products!$A$1:$A$49,0),MATCH(orders!M$1,products!$A$1:$G$1,0))</f>
        <v>2.9849999999999999</v>
      </c>
      <c r="N632" s="5">
        <f t="shared" si="9"/>
        <v>2.9849999999999999</v>
      </c>
    </row>
    <row r="633" spans="1:14" x14ac:dyDescent="0.4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INDEX(customers!$A$1:$I$1001,MATCH(orders!$C633,customers!$A$1:$A$1001,0),MATCH(orders!F$1,customers!$A$1:$I$1,0))</f>
        <v>Faunie Brigham</v>
      </c>
      <c r="G633" s="2" t="str">
        <f>INDEX(customers!$A$1:$I$1001,MATCH(orders!$C633,customers!$A$1:$A$1001,0),MATCH(orders!G$1,customers!$A$1:$I$1,0))</f>
        <v>Yes</v>
      </c>
      <c r="H633" s="2" t="str">
        <f>INDEX(customers!$A$1:$I$1001,MATCH(orders!$C633,customers!$A$1:$A$1001,0),MATCH(orders!H$1,customers!$A$1:$I$1,0))</f>
        <v>Castlerea</v>
      </c>
      <c r="I633" s="2" t="str">
        <f>INDEX(customers!$A$1:$I$1001,MATCH(orders!$C633,customers!$A$1:$A$1001,0),MATCH(orders!I$1,customers!$A$1:$I$1,0))</f>
        <v>Ireland</v>
      </c>
      <c r="J633" t="str">
        <f>INDEX(products!$A$1:$G$49,MATCH(orders!$D633,products!$A$1:$A$49,0),MATCH(orders!J$1,products!$A$1:$G$1,0))</f>
        <v>Rob</v>
      </c>
      <c r="K633" t="str">
        <f>INDEX(products!$A$1:$G$49,MATCH(orders!$D633,products!$A$1:$A$49,0),MATCH(orders!K$1,products!$A$1:$G$1,0))</f>
        <v>D</v>
      </c>
      <c r="L633" s="4">
        <f>INDEX(products!$A$1:$G$49,MATCH(orders!$D633,products!$A$1:$A$49,0),MATCH(orders!L$1,products!$A$1:$G$1,0))</f>
        <v>2.5</v>
      </c>
      <c r="M633" s="5">
        <f>INDEX(products!$A$1:$G$49,MATCH(orders!$D633,products!$A$1:$A$49,0),MATCH(orders!M$1,products!$A$1:$G$1,0))</f>
        <v>20.584999999999997</v>
      </c>
      <c r="N633" s="5">
        <f t="shared" si="9"/>
        <v>102.92499999999998</v>
      </c>
    </row>
    <row r="634" spans="1:14" x14ac:dyDescent="0.4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INDEX(customers!$A$1:$I$1001,MATCH(orders!$C634,customers!$A$1:$A$1001,0),MATCH(orders!F$1,customers!$A$1:$I$1,0))</f>
        <v>Marjorie Yoxen</v>
      </c>
      <c r="G634" s="2" t="str">
        <f>INDEX(customers!$A$1:$I$1001,MATCH(orders!$C634,customers!$A$1:$A$1001,0),MATCH(orders!G$1,customers!$A$1:$I$1,0))</f>
        <v>No</v>
      </c>
      <c r="H634" s="2" t="str">
        <f>INDEX(customers!$A$1:$I$1001,MATCH(orders!$C634,customers!$A$1:$A$1001,0),MATCH(orders!H$1,customers!$A$1:$I$1,0))</f>
        <v>Los Angeles</v>
      </c>
      <c r="I634" s="2" t="str">
        <f>INDEX(customers!$A$1:$I$1001,MATCH(orders!$C634,customers!$A$1:$A$1001,0),MATCH(orders!I$1,customers!$A$1:$I$1,0))</f>
        <v>United States</v>
      </c>
      <c r="J634" t="str">
        <f>INDEX(products!$A$1:$G$49,MATCH(orders!$D634,products!$A$1:$A$49,0),MATCH(orders!J$1,products!$A$1:$G$1,0))</f>
        <v>Exc</v>
      </c>
      <c r="K634" t="str">
        <f>INDEX(products!$A$1:$G$49,MATCH(orders!$D634,products!$A$1:$A$49,0),MATCH(orders!K$1,products!$A$1:$G$1,0))</f>
        <v>L</v>
      </c>
      <c r="L634" s="4">
        <f>INDEX(products!$A$1:$G$49,MATCH(orders!$D634,products!$A$1:$A$49,0),MATCH(orders!L$1,products!$A$1:$G$1,0))</f>
        <v>0.5</v>
      </c>
      <c r="M634" s="5">
        <f>INDEX(products!$A$1:$G$49,MATCH(orders!$D634,products!$A$1:$A$49,0),MATCH(orders!M$1,products!$A$1:$G$1,0))</f>
        <v>8.91</v>
      </c>
      <c r="N634" s="5">
        <f t="shared" si="9"/>
        <v>35.64</v>
      </c>
    </row>
    <row r="635" spans="1:14" x14ac:dyDescent="0.4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INDEX(customers!$A$1:$I$1001,MATCH(orders!$C635,customers!$A$1:$A$1001,0),MATCH(orders!F$1,customers!$A$1:$I$1,0))</f>
        <v>Gaspar McGavin</v>
      </c>
      <c r="G635" s="2" t="str">
        <f>INDEX(customers!$A$1:$I$1001,MATCH(orders!$C635,customers!$A$1:$A$1001,0),MATCH(orders!G$1,customers!$A$1:$I$1,0))</f>
        <v>No</v>
      </c>
      <c r="H635" s="2" t="str">
        <f>INDEX(customers!$A$1:$I$1001,MATCH(orders!$C635,customers!$A$1:$A$1001,0),MATCH(orders!H$1,customers!$A$1:$I$1,0))</f>
        <v>Wilkes Barre</v>
      </c>
      <c r="I635" s="2" t="str">
        <f>INDEX(customers!$A$1:$I$1001,MATCH(orders!$C635,customers!$A$1:$A$1001,0),MATCH(orders!I$1,customers!$A$1:$I$1,0))</f>
        <v>United States</v>
      </c>
      <c r="J635" t="str">
        <f>INDEX(products!$A$1:$G$49,MATCH(orders!$D635,products!$A$1:$A$49,0),MATCH(orders!J$1,products!$A$1:$G$1,0))</f>
        <v>Rob</v>
      </c>
      <c r="K635" t="str">
        <f>INDEX(products!$A$1:$G$49,MATCH(orders!$D635,products!$A$1:$A$49,0),MATCH(orders!K$1,products!$A$1:$G$1,0))</f>
        <v>L</v>
      </c>
      <c r="L635" s="4">
        <f>INDEX(products!$A$1:$G$49,MATCH(orders!$D635,products!$A$1:$A$49,0),MATCH(orders!L$1,products!$A$1:$G$1,0))</f>
        <v>1</v>
      </c>
      <c r="M635" s="5">
        <f>INDEX(products!$A$1:$G$49,MATCH(orders!$D635,products!$A$1:$A$49,0),MATCH(orders!M$1,products!$A$1:$G$1,0))</f>
        <v>11.95</v>
      </c>
      <c r="N635" s="5">
        <f t="shared" si="9"/>
        <v>47.8</v>
      </c>
    </row>
    <row r="636" spans="1:14" x14ac:dyDescent="0.4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INDEX(customers!$A$1:$I$1001,MATCH(orders!$C636,customers!$A$1:$A$1001,0),MATCH(orders!F$1,customers!$A$1:$I$1,0))</f>
        <v>Lindy Uttermare</v>
      </c>
      <c r="G636" s="2" t="str">
        <f>INDEX(customers!$A$1:$I$1001,MATCH(orders!$C636,customers!$A$1:$A$1001,0),MATCH(orders!G$1,customers!$A$1:$I$1,0))</f>
        <v>No</v>
      </c>
      <c r="H636" s="2" t="str">
        <f>INDEX(customers!$A$1:$I$1001,MATCH(orders!$C636,customers!$A$1:$A$1001,0),MATCH(orders!H$1,customers!$A$1:$I$1,0))</f>
        <v>Denton</v>
      </c>
      <c r="I636" s="2" t="str">
        <f>INDEX(customers!$A$1:$I$1001,MATCH(orders!$C636,customers!$A$1:$A$1001,0),MATCH(orders!I$1,customers!$A$1:$I$1,0))</f>
        <v>United States</v>
      </c>
      <c r="J636" t="str">
        <f>INDEX(products!$A$1:$G$49,MATCH(orders!$D636,products!$A$1:$A$49,0),MATCH(orders!J$1,products!$A$1:$G$1,0))</f>
        <v>Lib</v>
      </c>
      <c r="K636" t="str">
        <f>INDEX(products!$A$1:$G$49,MATCH(orders!$D636,products!$A$1:$A$49,0),MATCH(orders!K$1,products!$A$1:$G$1,0))</f>
        <v>M</v>
      </c>
      <c r="L636" s="4">
        <f>INDEX(products!$A$1:$G$49,MATCH(orders!$D636,products!$A$1:$A$49,0),MATCH(orders!L$1,products!$A$1:$G$1,0))</f>
        <v>1</v>
      </c>
      <c r="M636" s="5">
        <f>INDEX(products!$A$1:$G$49,MATCH(orders!$D636,products!$A$1:$A$49,0),MATCH(orders!M$1,products!$A$1:$G$1,0))</f>
        <v>14.55</v>
      </c>
      <c r="N636" s="5">
        <f t="shared" si="9"/>
        <v>43.650000000000006</v>
      </c>
    </row>
    <row r="637" spans="1:14" x14ac:dyDescent="0.4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INDEX(customers!$A$1:$I$1001,MATCH(orders!$C637,customers!$A$1:$A$1001,0),MATCH(orders!F$1,customers!$A$1:$I$1,0))</f>
        <v>Eal D'Ambrogio</v>
      </c>
      <c r="G637" s="2" t="str">
        <f>INDEX(customers!$A$1:$I$1001,MATCH(orders!$C637,customers!$A$1:$A$1001,0),MATCH(orders!G$1,customers!$A$1:$I$1,0))</f>
        <v>Yes</v>
      </c>
      <c r="H637" s="2" t="str">
        <f>INDEX(customers!$A$1:$I$1001,MATCH(orders!$C637,customers!$A$1:$A$1001,0),MATCH(orders!H$1,customers!$A$1:$I$1,0))</f>
        <v>Lees Summit</v>
      </c>
      <c r="I637" s="2" t="str">
        <f>INDEX(customers!$A$1:$I$1001,MATCH(orders!$C637,customers!$A$1:$A$1001,0),MATCH(orders!I$1,customers!$A$1:$I$1,0))</f>
        <v>United States</v>
      </c>
      <c r="J637" t="str">
        <f>INDEX(products!$A$1:$G$49,MATCH(orders!$D637,products!$A$1:$A$49,0),MATCH(orders!J$1,products!$A$1:$G$1,0))</f>
        <v>Exc</v>
      </c>
      <c r="K637" t="str">
        <f>INDEX(products!$A$1:$G$49,MATCH(orders!$D637,products!$A$1:$A$49,0),MATCH(orders!K$1,products!$A$1:$G$1,0))</f>
        <v>L</v>
      </c>
      <c r="L637" s="4">
        <f>INDEX(products!$A$1:$G$49,MATCH(orders!$D637,products!$A$1:$A$49,0),MATCH(orders!L$1,products!$A$1:$G$1,0))</f>
        <v>0.5</v>
      </c>
      <c r="M637" s="5">
        <f>INDEX(products!$A$1:$G$49,MATCH(orders!$D637,products!$A$1:$A$49,0),MATCH(orders!M$1,products!$A$1:$G$1,0))</f>
        <v>8.91</v>
      </c>
      <c r="N637" s="5">
        <f t="shared" si="9"/>
        <v>35.64</v>
      </c>
    </row>
    <row r="638" spans="1:14" x14ac:dyDescent="0.4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INDEX(customers!$A$1:$I$1001,MATCH(orders!$C638,customers!$A$1:$A$1001,0),MATCH(orders!F$1,customers!$A$1:$I$1,0))</f>
        <v>Carolee Winchcombe</v>
      </c>
      <c r="G638" s="2" t="str">
        <f>INDEX(customers!$A$1:$I$1001,MATCH(orders!$C638,customers!$A$1:$A$1001,0),MATCH(orders!G$1,customers!$A$1:$I$1,0))</f>
        <v>Yes</v>
      </c>
      <c r="H638" s="2" t="str">
        <f>INDEX(customers!$A$1:$I$1001,MATCH(orders!$C638,customers!$A$1:$A$1001,0),MATCH(orders!H$1,customers!$A$1:$I$1,0))</f>
        <v>Little Rock</v>
      </c>
      <c r="I638" s="2" t="str">
        <f>INDEX(customers!$A$1:$I$1001,MATCH(orders!$C638,customers!$A$1:$A$1001,0),MATCH(orders!I$1,customers!$A$1:$I$1,0))</f>
        <v>United States</v>
      </c>
      <c r="J638" t="str">
        <f>INDEX(products!$A$1:$G$49,MATCH(orders!$D638,products!$A$1:$A$49,0),MATCH(orders!J$1,products!$A$1:$G$1,0))</f>
        <v>Lib</v>
      </c>
      <c r="K638" t="str">
        <f>INDEX(products!$A$1:$G$49,MATCH(orders!$D638,products!$A$1:$A$49,0),MATCH(orders!K$1,products!$A$1:$G$1,0))</f>
        <v>L</v>
      </c>
      <c r="L638" s="4">
        <f>INDEX(products!$A$1:$G$49,MATCH(orders!$D638,products!$A$1:$A$49,0),MATCH(orders!L$1,products!$A$1:$G$1,0))</f>
        <v>1</v>
      </c>
      <c r="M638" s="5">
        <f>INDEX(products!$A$1:$G$49,MATCH(orders!$D638,products!$A$1:$A$49,0),MATCH(orders!M$1,products!$A$1:$G$1,0))</f>
        <v>15.85</v>
      </c>
      <c r="N638" s="5">
        <f t="shared" si="9"/>
        <v>95.1</v>
      </c>
    </row>
    <row r="639" spans="1:14" x14ac:dyDescent="0.4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INDEX(customers!$A$1:$I$1001,MATCH(orders!$C639,customers!$A$1:$A$1001,0),MATCH(orders!F$1,customers!$A$1:$I$1,0))</f>
        <v>Benedikta Paumier</v>
      </c>
      <c r="G639" s="2" t="str">
        <f>INDEX(customers!$A$1:$I$1001,MATCH(orders!$C639,customers!$A$1:$A$1001,0),MATCH(orders!G$1,customers!$A$1:$I$1,0))</f>
        <v>Yes</v>
      </c>
      <c r="H639" s="2" t="str">
        <f>INDEX(customers!$A$1:$I$1001,MATCH(orders!$C639,customers!$A$1:$A$1001,0),MATCH(orders!H$1,customers!$A$1:$I$1,0))</f>
        <v>Ballisodare</v>
      </c>
      <c r="I639" s="2" t="str">
        <f>INDEX(customers!$A$1:$I$1001,MATCH(orders!$C639,customers!$A$1:$A$1001,0),MATCH(orders!I$1,customers!$A$1:$I$1,0))</f>
        <v>Ireland</v>
      </c>
      <c r="J639" t="str">
        <f>INDEX(products!$A$1:$G$49,MATCH(orders!$D639,products!$A$1:$A$49,0),MATCH(orders!J$1,products!$A$1:$G$1,0))</f>
        <v>Exc</v>
      </c>
      <c r="K639" t="str">
        <f>INDEX(products!$A$1:$G$49,MATCH(orders!$D639,products!$A$1:$A$49,0),MATCH(orders!K$1,products!$A$1:$G$1,0))</f>
        <v>M</v>
      </c>
      <c r="L639" s="4">
        <f>INDEX(products!$A$1:$G$49,MATCH(orders!$D639,products!$A$1:$A$49,0),MATCH(orders!L$1,products!$A$1:$G$1,0))</f>
        <v>2.5</v>
      </c>
      <c r="M639" s="5">
        <f>INDEX(products!$A$1:$G$49,MATCH(orders!$D639,products!$A$1:$A$49,0),MATCH(orders!M$1,products!$A$1:$G$1,0))</f>
        <v>31.624999999999996</v>
      </c>
      <c r="N639" s="5">
        <f t="shared" si="9"/>
        <v>31.624999999999996</v>
      </c>
    </row>
    <row r="640" spans="1:14" x14ac:dyDescent="0.4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INDEX(customers!$A$1:$I$1001,MATCH(orders!$C640,customers!$A$1:$A$1001,0),MATCH(orders!F$1,customers!$A$1:$I$1,0))</f>
        <v>Neville Piatto</v>
      </c>
      <c r="G640" s="2" t="str">
        <f>INDEX(customers!$A$1:$I$1001,MATCH(orders!$C640,customers!$A$1:$A$1001,0),MATCH(orders!G$1,customers!$A$1:$I$1,0))</f>
        <v>Yes</v>
      </c>
      <c r="H640" s="2" t="str">
        <f>INDEX(customers!$A$1:$I$1001,MATCH(orders!$C640,customers!$A$1:$A$1001,0),MATCH(orders!H$1,customers!$A$1:$I$1,0))</f>
        <v>Daingean</v>
      </c>
      <c r="I640" s="2" t="str">
        <f>INDEX(customers!$A$1:$I$1001,MATCH(orders!$C640,customers!$A$1:$A$1001,0),MATCH(orders!I$1,customers!$A$1:$I$1,0))</f>
        <v>Ireland</v>
      </c>
      <c r="J640" t="str">
        <f>INDEX(products!$A$1:$G$49,MATCH(orders!$D640,products!$A$1:$A$49,0),MATCH(orders!J$1,products!$A$1:$G$1,0))</f>
        <v>Ara</v>
      </c>
      <c r="K640" t="str">
        <f>INDEX(products!$A$1:$G$49,MATCH(orders!$D640,products!$A$1:$A$49,0),MATCH(orders!K$1,products!$A$1:$G$1,0))</f>
        <v>M</v>
      </c>
      <c r="L640" s="4">
        <f>INDEX(products!$A$1:$G$49,MATCH(orders!$D640,products!$A$1:$A$49,0),MATCH(orders!L$1,products!$A$1:$G$1,0))</f>
        <v>2.5</v>
      </c>
      <c r="M640" s="5">
        <f>INDEX(products!$A$1:$G$49,MATCH(orders!$D640,products!$A$1:$A$49,0),MATCH(orders!M$1,products!$A$1:$G$1,0))</f>
        <v>25.874999999999996</v>
      </c>
      <c r="N640" s="5">
        <f t="shared" si="9"/>
        <v>77.624999999999986</v>
      </c>
    </row>
    <row r="641" spans="1:14" x14ac:dyDescent="0.4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INDEX(customers!$A$1:$I$1001,MATCH(orders!$C641,customers!$A$1:$A$1001,0),MATCH(orders!F$1,customers!$A$1:$I$1,0))</f>
        <v>Jeno Capey</v>
      </c>
      <c r="G641" s="2" t="str">
        <f>INDEX(customers!$A$1:$I$1001,MATCH(orders!$C641,customers!$A$1:$A$1001,0),MATCH(orders!G$1,customers!$A$1:$I$1,0))</f>
        <v>Yes</v>
      </c>
      <c r="H641" s="2" t="str">
        <f>INDEX(customers!$A$1:$I$1001,MATCH(orders!$C641,customers!$A$1:$A$1001,0),MATCH(orders!H$1,customers!$A$1:$I$1,0))</f>
        <v>Erie</v>
      </c>
      <c r="I641" s="2" t="str">
        <f>INDEX(customers!$A$1:$I$1001,MATCH(orders!$C641,customers!$A$1:$A$1001,0),MATCH(orders!I$1,customers!$A$1:$I$1,0))</f>
        <v>United States</v>
      </c>
      <c r="J641" t="str">
        <f>INDEX(products!$A$1:$G$49,MATCH(orders!$D641,products!$A$1:$A$49,0),MATCH(orders!J$1,products!$A$1:$G$1,0))</f>
        <v>Lib</v>
      </c>
      <c r="K641" t="str">
        <f>INDEX(products!$A$1:$G$49,MATCH(orders!$D641,products!$A$1:$A$49,0),MATCH(orders!K$1,products!$A$1:$G$1,0))</f>
        <v>D</v>
      </c>
      <c r="L641" s="4">
        <f>INDEX(products!$A$1:$G$49,MATCH(orders!$D641,products!$A$1:$A$49,0),MATCH(orders!L$1,products!$A$1:$G$1,0))</f>
        <v>0.2</v>
      </c>
      <c r="M641" s="5">
        <f>INDEX(products!$A$1:$G$49,MATCH(orders!$D641,products!$A$1:$A$49,0),MATCH(orders!M$1,products!$A$1:$G$1,0))</f>
        <v>3.8849999999999998</v>
      </c>
      <c r="N641" s="5">
        <f t="shared" si="9"/>
        <v>3.8849999999999998</v>
      </c>
    </row>
    <row r="642" spans="1:14" x14ac:dyDescent="0.4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INDEX(customers!$A$1:$I$1001,MATCH(orders!$C642,customers!$A$1:$A$1001,0),MATCH(orders!F$1,customers!$A$1:$I$1,0))</f>
        <v>Tuckie Mathonnet</v>
      </c>
      <c r="G642" s="2" t="str">
        <f>INDEX(customers!$A$1:$I$1001,MATCH(orders!$C642,customers!$A$1:$A$1001,0),MATCH(orders!G$1,customers!$A$1:$I$1,0))</f>
        <v>No</v>
      </c>
      <c r="H642" s="2" t="str">
        <f>INDEX(customers!$A$1:$I$1001,MATCH(orders!$C642,customers!$A$1:$A$1001,0),MATCH(orders!H$1,customers!$A$1:$I$1,0))</f>
        <v>Columbus</v>
      </c>
      <c r="I642" s="2" t="str">
        <f>INDEX(customers!$A$1:$I$1001,MATCH(orders!$C642,customers!$A$1:$A$1001,0),MATCH(orders!I$1,customers!$A$1:$I$1,0))</f>
        <v>United States</v>
      </c>
      <c r="J642" t="str">
        <f>INDEX(products!$A$1:$G$49,MATCH(orders!$D642,products!$A$1:$A$49,0),MATCH(orders!J$1,products!$A$1:$G$1,0))</f>
        <v>Rob</v>
      </c>
      <c r="K642" t="str">
        <f>INDEX(products!$A$1:$G$49,MATCH(orders!$D642,products!$A$1:$A$49,0),MATCH(orders!K$1,products!$A$1:$G$1,0))</f>
        <v>L</v>
      </c>
      <c r="L642" s="4">
        <f>INDEX(products!$A$1:$G$49,MATCH(orders!$D642,products!$A$1:$A$49,0),MATCH(orders!L$1,products!$A$1:$G$1,0))</f>
        <v>2.5</v>
      </c>
      <c r="M642" s="5">
        <f>INDEX(products!$A$1:$G$49,MATCH(orders!$D642,products!$A$1:$A$49,0),MATCH(orders!M$1,products!$A$1:$G$1,0))</f>
        <v>27.484999999999996</v>
      </c>
      <c r="N642" s="5">
        <f t="shared" si="9"/>
        <v>137.42499999999998</v>
      </c>
    </row>
    <row r="643" spans="1:14" x14ac:dyDescent="0.4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INDEX(customers!$A$1:$I$1001,MATCH(orders!$C643,customers!$A$1:$A$1001,0),MATCH(orders!F$1,customers!$A$1:$I$1,0))</f>
        <v>Yardley Basill</v>
      </c>
      <c r="G643" s="2" t="str">
        <f>INDEX(customers!$A$1:$I$1001,MATCH(orders!$C643,customers!$A$1:$A$1001,0),MATCH(orders!G$1,customers!$A$1:$I$1,0))</f>
        <v>Yes</v>
      </c>
      <c r="H643" s="2" t="str">
        <f>INDEX(customers!$A$1:$I$1001,MATCH(orders!$C643,customers!$A$1:$A$1001,0),MATCH(orders!H$1,customers!$A$1:$I$1,0))</f>
        <v>Pittsburgh</v>
      </c>
      <c r="I643" s="2" t="str">
        <f>INDEX(customers!$A$1:$I$1001,MATCH(orders!$C643,customers!$A$1:$A$1001,0),MATCH(orders!I$1,customers!$A$1:$I$1,0))</f>
        <v>United States</v>
      </c>
      <c r="J643" t="str">
        <f>INDEX(products!$A$1:$G$49,MATCH(orders!$D643,products!$A$1:$A$49,0),MATCH(orders!J$1,products!$A$1:$G$1,0))</f>
        <v>Rob</v>
      </c>
      <c r="K643" t="str">
        <f>INDEX(products!$A$1:$G$49,MATCH(orders!$D643,products!$A$1:$A$49,0),MATCH(orders!K$1,products!$A$1:$G$1,0))</f>
        <v>L</v>
      </c>
      <c r="L643" s="4">
        <f>INDEX(products!$A$1:$G$49,MATCH(orders!$D643,products!$A$1:$A$49,0),MATCH(orders!L$1,products!$A$1:$G$1,0))</f>
        <v>1</v>
      </c>
      <c r="M643" s="5">
        <f>INDEX(products!$A$1:$G$49,MATCH(orders!$D643,products!$A$1:$A$49,0),MATCH(orders!M$1,products!$A$1:$G$1,0))</f>
        <v>11.95</v>
      </c>
      <c r="N643" s="5">
        <f t="shared" ref="N643:N706" si="10">E643*M643</f>
        <v>35.849999999999994</v>
      </c>
    </row>
    <row r="644" spans="1:14" x14ac:dyDescent="0.4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INDEX(customers!$A$1:$I$1001,MATCH(orders!$C644,customers!$A$1:$A$1001,0),MATCH(orders!F$1,customers!$A$1:$I$1,0))</f>
        <v>Maggy Baistow</v>
      </c>
      <c r="G644" s="2" t="str">
        <f>INDEX(customers!$A$1:$I$1001,MATCH(orders!$C644,customers!$A$1:$A$1001,0),MATCH(orders!G$1,customers!$A$1:$I$1,0))</f>
        <v>Yes</v>
      </c>
      <c r="H644" s="2" t="str">
        <f>INDEX(customers!$A$1:$I$1001,MATCH(orders!$C644,customers!$A$1:$A$1001,0),MATCH(orders!H$1,customers!$A$1:$I$1,0))</f>
        <v>Ford</v>
      </c>
      <c r="I644" s="2" t="str">
        <f>INDEX(customers!$A$1:$I$1001,MATCH(orders!$C644,customers!$A$1:$A$1001,0),MATCH(orders!I$1,customers!$A$1:$I$1,0))</f>
        <v>United Kingdom</v>
      </c>
      <c r="J644" t="str">
        <f>INDEX(products!$A$1:$G$49,MATCH(orders!$D644,products!$A$1:$A$49,0),MATCH(orders!J$1,products!$A$1:$G$1,0))</f>
        <v>Exc</v>
      </c>
      <c r="K644" t="str">
        <f>INDEX(products!$A$1:$G$49,MATCH(orders!$D644,products!$A$1:$A$49,0),MATCH(orders!K$1,products!$A$1:$G$1,0))</f>
        <v>M</v>
      </c>
      <c r="L644" s="4">
        <f>INDEX(products!$A$1:$G$49,MATCH(orders!$D644,products!$A$1:$A$49,0),MATCH(orders!L$1,products!$A$1:$G$1,0))</f>
        <v>0.2</v>
      </c>
      <c r="M644" s="5">
        <f>INDEX(products!$A$1:$G$49,MATCH(orders!$D644,products!$A$1:$A$49,0),MATCH(orders!M$1,products!$A$1:$G$1,0))</f>
        <v>4.125</v>
      </c>
      <c r="N644" s="5">
        <f t="shared" si="10"/>
        <v>8.25</v>
      </c>
    </row>
    <row r="645" spans="1:14" x14ac:dyDescent="0.4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INDEX(customers!$A$1:$I$1001,MATCH(orders!$C645,customers!$A$1:$A$1001,0),MATCH(orders!F$1,customers!$A$1:$I$1,0))</f>
        <v>Courtney Pallant</v>
      </c>
      <c r="G645" s="2" t="str">
        <f>INDEX(customers!$A$1:$I$1001,MATCH(orders!$C645,customers!$A$1:$A$1001,0),MATCH(orders!G$1,customers!$A$1:$I$1,0))</f>
        <v>Yes</v>
      </c>
      <c r="H645" s="2" t="str">
        <f>INDEX(customers!$A$1:$I$1001,MATCH(orders!$C645,customers!$A$1:$A$1001,0),MATCH(orders!H$1,customers!$A$1:$I$1,0))</f>
        <v>Dallas</v>
      </c>
      <c r="I645" s="2" t="str">
        <f>INDEX(customers!$A$1:$I$1001,MATCH(orders!$C645,customers!$A$1:$A$1001,0),MATCH(orders!I$1,customers!$A$1:$I$1,0))</f>
        <v>United States</v>
      </c>
      <c r="J645" t="str">
        <f>INDEX(products!$A$1:$G$49,MATCH(orders!$D645,products!$A$1:$A$49,0),MATCH(orders!J$1,products!$A$1:$G$1,0))</f>
        <v>Exc</v>
      </c>
      <c r="K645" t="str">
        <f>INDEX(products!$A$1:$G$49,MATCH(orders!$D645,products!$A$1:$A$49,0),MATCH(orders!K$1,products!$A$1:$G$1,0))</f>
        <v>L</v>
      </c>
      <c r="L645" s="4">
        <f>INDEX(products!$A$1:$G$49,MATCH(orders!$D645,products!$A$1:$A$49,0),MATCH(orders!L$1,products!$A$1:$G$1,0))</f>
        <v>2.5</v>
      </c>
      <c r="M645" s="5">
        <f>INDEX(products!$A$1:$G$49,MATCH(orders!$D645,products!$A$1:$A$49,0),MATCH(orders!M$1,products!$A$1:$G$1,0))</f>
        <v>34.154999999999994</v>
      </c>
      <c r="N645" s="5">
        <f t="shared" si="10"/>
        <v>102.46499999999997</v>
      </c>
    </row>
    <row r="646" spans="1:14" x14ac:dyDescent="0.4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INDEX(customers!$A$1:$I$1001,MATCH(orders!$C646,customers!$A$1:$A$1001,0),MATCH(orders!F$1,customers!$A$1:$I$1,0))</f>
        <v>Marne Mingey</v>
      </c>
      <c r="G646" s="2" t="str">
        <f>INDEX(customers!$A$1:$I$1001,MATCH(orders!$C646,customers!$A$1:$A$1001,0),MATCH(orders!G$1,customers!$A$1:$I$1,0))</f>
        <v>No</v>
      </c>
      <c r="H646" s="2" t="str">
        <f>INDEX(customers!$A$1:$I$1001,MATCH(orders!$C646,customers!$A$1:$A$1001,0),MATCH(orders!H$1,customers!$A$1:$I$1,0))</f>
        <v>Miami</v>
      </c>
      <c r="I646" s="2" t="str">
        <f>INDEX(customers!$A$1:$I$1001,MATCH(orders!$C646,customers!$A$1:$A$1001,0),MATCH(orders!I$1,customers!$A$1:$I$1,0))</f>
        <v>United States</v>
      </c>
      <c r="J646" t="str">
        <f>INDEX(products!$A$1:$G$49,MATCH(orders!$D646,products!$A$1:$A$49,0),MATCH(orders!J$1,products!$A$1:$G$1,0))</f>
        <v>Rob</v>
      </c>
      <c r="K646" t="str">
        <f>INDEX(products!$A$1:$G$49,MATCH(orders!$D646,products!$A$1:$A$49,0),MATCH(orders!K$1,products!$A$1:$G$1,0))</f>
        <v>D</v>
      </c>
      <c r="L646" s="4">
        <f>INDEX(products!$A$1:$G$49,MATCH(orders!$D646,products!$A$1:$A$49,0),MATCH(orders!L$1,products!$A$1:$G$1,0))</f>
        <v>2.5</v>
      </c>
      <c r="M646" s="5">
        <f>INDEX(products!$A$1:$G$49,MATCH(orders!$D646,products!$A$1:$A$49,0),MATCH(orders!M$1,products!$A$1:$G$1,0))</f>
        <v>20.584999999999997</v>
      </c>
      <c r="N646" s="5">
        <f t="shared" si="10"/>
        <v>41.169999999999995</v>
      </c>
    </row>
    <row r="647" spans="1:14" x14ac:dyDescent="0.4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INDEX(customers!$A$1:$I$1001,MATCH(orders!$C647,customers!$A$1:$A$1001,0),MATCH(orders!F$1,customers!$A$1:$I$1,0))</f>
        <v>Denny O' Ronan</v>
      </c>
      <c r="G647" s="2" t="str">
        <f>INDEX(customers!$A$1:$I$1001,MATCH(orders!$C647,customers!$A$1:$A$1001,0),MATCH(orders!G$1,customers!$A$1:$I$1,0))</f>
        <v>Yes</v>
      </c>
      <c r="H647" s="2" t="str">
        <f>INDEX(customers!$A$1:$I$1001,MATCH(orders!$C647,customers!$A$1:$A$1001,0),MATCH(orders!H$1,customers!$A$1:$I$1,0))</f>
        <v>San Angelo</v>
      </c>
      <c r="I647" s="2" t="str">
        <f>INDEX(customers!$A$1:$I$1001,MATCH(orders!$C647,customers!$A$1:$A$1001,0),MATCH(orders!I$1,customers!$A$1:$I$1,0))</f>
        <v>United States</v>
      </c>
      <c r="J647" t="str">
        <f>INDEX(products!$A$1:$G$49,MATCH(orders!$D647,products!$A$1:$A$49,0),MATCH(orders!J$1,products!$A$1:$G$1,0))</f>
        <v>Ara</v>
      </c>
      <c r="K647" t="str">
        <f>INDEX(products!$A$1:$G$49,MATCH(orders!$D647,products!$A$1:$A$49,0),MATCH(orders!K$1,products!$A$1:$G$1,0))</f>
        <v>D</v>
      </c>
      <c r="L647" s="4">
        <f>INDEX(products!$A$1:$G$49,MATCH(orders!$D647,products!$A$1:$A$49,0),MATCH(orders!L$1,products!$A$1:$G$1,0))</f>
        <v>2.5</v>
      </c>
      <c r="M647" s="5">
        <f>INDEX(products!$A$1:$G$49,MATCH(orders!$D647,products!$A$1:$A$49,0),MATCH(orders!M$1,products!$A$1:$G$1,0))</f>
        <v>22.884999999999998</v>
      </c>
      <c r="N647" s="5">
        <f t="shared" si="10"/>
        <v>68.655000000000001</v>
      </c>
    </row>
    <row r="648" spans="1:14" x14ac:dyDescent="0.4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INDEX(customers!$A$1:$I$1001,MATCH(orders!$C648,customers!$A$1:$A$1001,0),MATCH(orders!F$1,customers!$A$1:$I$1,0))</f>
        <v>Dottie Rallin</v>
      </c>
      <c r="G648" s="2" t="str">
        <f>INDEX(customers!$A$1:$I$1001,MATCH(orders!$C648,customers!$A$1:$A$1001,0),MATCH(orders!G$1,customers!$A$1:$I$1,0))</f>
        <v>Yes</v>
      </c>
      <c r="H648" s="2" t="str">
        <f>INDEX(customers!$A$1:$I$1001,MATCH(orders!$C648,customers!$A$1:$A$1001,0),MATCH(orders!H$1,customers!$A$1:$I$1,0))</f>
        <v>Albany</v>
      </c>
      <c r="I648" s="2" t="str">
        <f>INDEX(customers!$A$1:$I$1001,MATCH(orders!$C648,customers!$A$1:$A$1001,0),MATCH(orders!I$1,customers!$A$1:$I$1,0))</f>
        <v>United States</v>
      </c>
      <c r="J648" t="str">
        <f>INDEX(products!$A$1:$G$49,MATCH(orders!$D648,products!$A$1:$A$49,0),MATCH(orders!J$1,products!$A$1:$G$1,0))</f>
        <v>Ara</v>
      </c>
      <c r="K648" t="str">
        <f>INDEX(products!$A$1:$G$49,MATCH(orders!$D648,products!$A$1:$A$49,0),MATCH(orders!K$1,products!$A$1:$G$1,0))</f>
        <v>D</v>
      </c>
      <c r="L648" s="4">
        <f>INDEX(products!$A$1:$G$49,MATCH(orders!$D648,products!$A$1:$A$49,0),MATCH(orders!L$1,products!$A$1:$G$1,0))</f>
        <v>1</v>
      </c>
      <c r="M648" s="5">
        <f>INDEX(products!$A$1:$G$49,MATCH(orders!$D648,products!$A$1:$A$49,0),MATCH(orders!M$1,products!$A$1:$G$1,0))</f>
        <v>9.9499999999999993</v>
      </c>
      <c r="N648" s="5">
        <f t="shared" si="10"/>
        <v>9.9499999999999993</v>
      </c>
    </row>
    <row r="649" spans="1:14" x14ac:dyDescent="0.4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INDEX(customers!$A$1:$I$1001,MATCH(orders!$C649,customers!$A$1:$A$1001,0),MATCH(orders!F$1,customers!$A$1:$I$1,0))</f>
        <v>Ardith Chill</v>
      </c>
      <c r="G649" s="2" t="str">
        <f>INDEX(customers!$A$1:$I$1001,MATCH(orders!$C649,customers!$A$1:$A$1001,0),MATCH(orders!G$1,customers!$A$1:$I$1,0))</f>
        <v>Yes</v>
      </c>
      <c r="H649" s="2" t="str">
        <f>INDEX(customers!$A$1:$I$1001,MATCH(orders!$C649,customers!$A$1:$A$1001,0),MATCH(orders!H$1,customers!$A$1:$I$1,0))</f>
        <v>Thorpe</v>
      </c>
      <c r="I649" s="2" t="str">
        <f>INDEX(customers!$A$1:$I$1001,MATCH(orders!$C649,customers!$A$1:$A$1001,0),MATCH(orders!I$1,customers!$A$1:$I$1,0))</f>
        <v>United Kingdom</v>
      </c>
      <c r="J649" t="str">
        <f>INDEX(products!$A$1:$G$49,MATCH(orders!$D649,products!$A$1:$A$49,0),MATCH(orders!J$1,products!$A$1:$G$1,0))</f>
        <v>Lib</v>
      </c>
      <c r="K649" t="str">
        <f>INDEX(products!$A$1:$G$49,MATCH(orders!$D649,products!$A$1:$A$49,0),MATCH(orders!K$1,products!$A$1:$G$1,0))</f>
        <v>L</v>
      </c>
      <c r="L649" s="4">
        <f>INDEX(products!$A$1:$G$49,MATCH(orders!$D649,products!$A$1:$A$49,0),MATCH(orders!L$1,products!$A$1:$G$1,0))</f>
        <v>0.5</v>
      </c>
      <c r="M649" s="5">
        <f>INDEX(products!$A$1:$G$49,MATCH(orders!$D649,products!$A$1:$A$49,0),MATCH(orders!M$1,products!$A$1:$G$1,0))</f>
        <v>9.51</v>
      </c>
      <c r="N649" s="5">
        <f t="shared" si="10"/>
        <v>28.53</v>
      </c>
    </row>
    <row r="650" spans="1:14" x14ac:dyDescent="0.4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INDEX(customers!$A$1:$I$1001,MATCH(orders!$C650,customers!$A$1:$A$1001,0),MATCH(orders!F$1,customers!$A$1:$I$1,0))</f>
        <v>Tuckie Mathonnet</v>
      </c>
      <c r="G650" s="2" t="str">
        <f>INDEX(customers!$A$1:$I$1001,MATCH(orders!$C650,customers!$A$1:$A$1001,0),MATCH(orders!G$1,customers!$A$1:$I$1,0))</f>
        <v>No</v>
      </c>
      <c r="H650" s="2" t="str">
        <f>INDEX(customers!$A$1:$I$1001,MATCH(orders!$C650,customers!$A$1:$A$1001,0),MATCH(orders!H$1,customers!$A$1:$I$1,0))</f>
        <v>Columbus</v>
      </c>
      <c r="I650" s="2" t="str">
        <f>INDEX(customers!$A$1:$I$1001,MATCH(orders!$C650,customers!$A$1:$A$1001,0),MATCH(orders!I$1,customers!$A$1:$I$1,0))</f>
        <v>United States</v>
      </c>
      <c r="J650" t="str">
        <f>INDEX(products!$A$1:$G$49,MATCH(orders!$D650,products!$A$1:$A$49,0),MATCH(orders!J$1,products!$A$1:$G$1,0))</f>
        <v>Rob</v>
      </c>
      <c r="K650" t="str">
        <f>INDEX(products!$A$1:$G$49,MATCH(orders!$D650,products!$A$1:$A$49,0),MATCH(orders!K$1,products!$A$1:$G$1,0))</f>
        <v>D</v>
      </c>
      <c r="L650" s="4">
        <f>INDEX(products!$A$1:$G$49,MATCH(orders!$D650,products!$A$1:$A$49,0),MATCH(orders!L$1,products!$A$1:$G$1,0))</f>
        <v>0.2</v>
      </c>
      <c r="M650" s="5">
        <f>INDEX(products!$A$1:$G$49,MATCH(orders!$D650,products!$A$1:$A$49,0),MATCH(orders!M$1,products!$A$1:$G$1,0))</f>
        <v>2.6849999999999996</v>
      </c>
      <c r="N650" s="5">
        <f t="shared" si="10"/>
        <v>16.11</v>
      </c>
    </row>
    <row r="651" spans="1:14" x14ac:dyDescent="0.4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INDEX(customers!$A$1:$I$1001,MATCH(orders!$C651,customers!$A$1:$A$1001,0),MATCH(orders!F$1,customers!$A$1:$I$1,0))</f>
        <v>Charmane Denys</v>
      </c>
      <c r="G651" s="2" t="str">
        <f>INDEX(customers!$A$1:$I$1001,MATCH(orders!$C651,customers!$A$1:$A$1001,0),MATCH(orders!G$1,customers!$A$1:$I$1,0))</f>
        <v>No</v>
      </c>
      <c r="H651" s="2" t="str">
        <f>INDEX(customers!$A$1:$I$1001,MATCH(orders!$C651,customers!$A$1:$A$1001,0),MATCH(orders!H$1,customers!$A$1:$I$1,0))</f>
        <v>Carlton</v>
      </c>
      <c r="I651" s="2" t="str">
        <f>INDEX(customers!$A$1:$I$1001,MATCH(orders!$C651,customers!$A$1:$A$1001,0),MATCH(orders!I$1,customers!$A$1:$I$1,0))</f>
        <v>United Kingdom</v>
      </c>
      <c r="J651" t="str">
        <f>INDEX(products!$A$1:$G$49,MATCH(orders!$D651,products!$A$1:$A$49,0),MATCH(orders!J$1,products!$A$1:$G$1,0))</f>
        <v>Lib</v>
      </c>
      <c r="K651" t="str">
        <f>INDEX(products!$A$1:$G$49,MATCH(orders!$D651,products!$A$1:$A$49,0),MATCH(orders!K$1,products!$A$1:$G$1,0))</f>
        <v>L</v>
      </c>
      <c r="L651" s="4">
        <f>INDEX(products!$A$1:$G$49,MATCH(orders!$D651,products!$A$1:$A$49,0),MATCH(orders!L$1,products!$A$1:$G$1,0))</f>
        <v>1</v>
      </c>
      <c r="M651" s="5">
        <f>INDEX(products!$A$1:$G$49,MATCH(orders!$D651,products!$A$1:$A$49,0),MATCH(orders!M$1,products!$A$1:$G$1,0))</f>
        <v>15.85</v>
      </c>
      <c r="N651" s="5">
        <f t="shared" si="10"/>
        <v>95.1</v>
      </c>
    </row>
    <row r="652" spans="1:14" x14ac:dyDescent="0.4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INDEX(customers!$A$1:$I$1001,MATCH(orders!$C652,customers!$A$1:$A$1001,0),MATCH(orders!F$1,customers!$A$1:$I$1,0))</f>
        <v>Cecily Stebbings</v>
      </c>
      <c r="G652" s="2" t="str">
        <f>INDEX(customers!$A$1:$I$1001,MATCH(orders!$C652,customers!$A$1:$A$1001,0),MATCH(orders!G$1,customers!$A$1:$I$1,0))</f>
        <v>Yes</v>
      </c>
      <c r="H652" s="2" t="str">
        <f>INDEX(customers!$A$1:$I$1001,MATCH(orders!$C652,customers!$A$1:$A$1001,0),MATCH(orders!H$1,customers!$A$1:$I$1,0))</f>
        <v>Corona</v>
      </c>
      <c r="I652" s="2" t="str">
        <f>INDEX(customers!$A$1:$I$1001,MATCH(orders!$C652,customers!$A$1:$A$1001,0),MATCH(orders!I$1,customers!$A$1:$I$1,0))</f>
        <v>United States</v>
      </c>
      <c r="J652" t="str">
        <f>INDEX(products!$A$1:$G$49,MATCH(orders!$D652,products!$A$1:$A$49,0),MATCH(orders!J$1,products!$A$1:$G$1,0))</f>
        <v>Rob</v>
      </c>
      <c r="K652" t="str">
        <f>INDEX(products!$A$1:$G$49,MATCH(orders!$D652,products!$A$1:$A$49,0),MATCH(orders!K$1,products!$A$1:$G$1,0))</f>
        <v>D</v>
      </c>
      <c r="L652" s="4">
        <f>INDEX(products!$A$1:$G$49,MATCH(orders!$D652,products!$A$1:$A$49,0),MATCH(orders!L$1,products!$A$1:$G$1,0))</f>
        <v>0.5</v>
      </c>
      <c r="M652" s="5">
        <f>INDEX(products!$A$1:$G$49,MATCH(orders!$D652,products!$A$1:$A$49,0),MATCH(orders!M$1,products!$A$1:$G$1,0))</f>
        <v>5.3699999999999992</v>
      </c>
      <c r="N652" s="5">
        <f t="shared" si="10"/>
        <v>5.3699999999999992</v>
      </c>
    </row>
    <row r="653" spans="1:14" x14ac:dyDescent="0.4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INDEX(customers!$A$1:$I$1001,MATCH(orders!$C653,customers!$A$1:$A$1001,0),MATCH(orders!F$1,customers!$A$1:$I$1,0))</f>
        <v>Giana Tonnesen</v>
      </c>
      <c r="G653" s="2" t="str">
        <f>INDEX(customers!$A$1:$I$1001,MATCH(orders!$C653,customers!$A$1:$A$1001,0),MATCH(orders!G$1,customers!$A$1:$I$1,0))</f>
        <v>No</v>
      </c>
      <c r="H653" s="2" t="str">
        <f>INDEX(customers!$A$1:$I$1001,MATCH(orders!$C653,customers!$A$1:$A$1001,0),MATCH(orders!H$1,customers!$A$1:$I$1,0))</f>
        <v>Washington</v>
      </c>
      <c r="I653" s="2" t="str">
        <f>INDEX(customers!$A$1:$I$1001,MATCH(orders!$C653,customers!$A$1:$A$1001,0),MATCH(orders!I$1,customers!$A$1:$I$1,0))</f>
        <v>United States</v>
      </c>
      <c r="J653" t="str">
        <f>INDEX(products!$A$1:$G$49,MATCH(orders!$D653,products!$A$1:$A$49,0),MATCH(orders!J$1,products!$A$1:$G$1,0))</f>
        <v>Rob</v>
      </c>
      <c r="K653" t="str">
        <f>INDEX(products!$A$1:$G$49,MATCH(orders!$D653,products!$A$1:$A$49,0),MATCH(orders!K$1,products!$A$1:$G$1,0))</f>
        <v>L</v>
      </c>
      <c r="L653" s="4">
        <f>INDEX(products!$A$1:$G$49,MATCH(orders!$D653,products!$A$1:$A$49,0),MATCH(orders!L$1,products!$A$1:$G$1,0))</f>
        <v>1</v>
      </c>
      <c r="M653" s="5">
        <f>INDEX(products!$A$1:$G$49,MATCH(orders!$D653,products!$A$1:$A$49,0),MATCH(orders!M$1,products!$A$1:$G$1,0))</f>
        <v>11.95</v>
      </c>
      <c r="N653" s="5">
        <f t="shared" si="10"/>
        <v>47.8</v>
      </c>
    </row>
    <row r="654" spans="1:14" x14ac:dyDescent="0.4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INDEX(customers!$A$1:$I$1001,MATCH(orders!$C654,customers!$A$1:$A$1001,0),MATCH(orders!F$1,customers!$A$1:$I$1,0))</f>
        <v>Rhetta Zywicki</v>
      </c>
      <c r="G654" s="2" t="str">
        <f>INDEX(customers!$A$1:$I$1001,MATCH(orders!$C654,customers!$A$1:$A$1001,0),MATCH(orders!G$1,customers!$A$1:$I$1,0))</f>
        <v>No</v>
      </c>
      <c r="H654" s="2" t="str">
        <f>INDEX(customers!$A$1:$I$1001,MATCH(orders!$C654,customers!$A$1:$A$1001,0),MATCH(orders!H$1,customers!$A$1:$I$1,0))</f>
        <v>Ballinteer</v>
      </c>
      <c r="I654" s="2" t="str">
        <f>INDEX(customers!$A$1:$I$1001,MATCH(orders!$C654,customers!$A$1:$A$1001,0),MATCH(orders!I$1,customers!$A$1:$I$1,0))</f>
        <v>Ireland</v>
      </c>
      <c r="J654" t="str">
        <f>INDEX(products!$A$1:$G$49,MATCH(orders!$D654,products!$A$1:$A$49,0),MATCH(orders!J$1,products!$A$1:$G$1,0))</f>
        <v>Lib</v>
      </c>
      <c r="K654" t="str">
        <f>INDEX(products!$A$1:$G$49,MATCH(orders!$D654,products!$A$1:$A$49,0),MATCH(orders!K$1,products!$A$1:$G$1,0))</f>
        <v>L</v>
      </c>
      <c r="L654" s="4">
        <f>INDEX(products!$A$1:$G$49,MATCH(orders!$D654,products!$A$1:$A$49,0),MATCH(orders!L$1,products!$A$1:$G$1,0))</f>
        <v>1</v>
      </c>
      <c r="M654" s="5">
        <f>INDEX(products!$A$1:$G$49,MATCH(orders!$D654,products!$A$1:$A$49,0),MATCH(orders!M$1,products!$A$1:$G$1,0))</f>
        <v>15.85</v>
      </c>
      <c r="N654" s="5">
        <f t="shared" si="10"/>
        <v>63.4</v>
      </c>
    </row>
    <row r="655" spans="1:14" x14ac:dyDescent="0.4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INDEX(customers!$A$1:$I$1001,MATCH(orders!$C655,customers!$A$1:$A$1001,0),MATCH(orders!F$1,customers!$A$1:$I$1,0))</f>
        <v>Almeria Burgett</v>
      </c>
      <c r="G655" s="2" t="str">
        <f>INDEX(customers!$A$1:$I$1001,MATCH(orders!$C655,customers!$A$1:$A$1001,0),MATCH(orders!G$1,customers!$A$1:$I$1,0))</f>
        <v>No</v>
      </c>
      <c r="H655" s="2" t="str">
        <f>INDEX(customers!$A$1:$I$1001,MATCH(orders!$C655,customers!$A$1:$A$1001,0),MATCH(orders!H$1,customers!$A$1:$I$1,0))</f>
        <v>Toledo</v>
      </c>
      <c r="I655" s="2" t="str">
        <f>INDEX(customers!$A$1:$I$1001,MATCH(orders!$C655,customers!$A$1:$A$1001,0),MATCH(orders!I$1,customers!$A$1:$I$1,0))</f>
        <v>United States</v>
      </c>
      <c r="J655" t="str">
        <f>INDEX(products!$A$1:$G$49,MATCH(orders!$D655,products!$A$1:$A$49,0),MATCH(orders!J$1,products!$A$1:$G$1,0))</f>
        <v>Ara</v>
      </c>
      <c r="K655" t="str">
        <f>INDEX(products!$A$1:$G$49,MATCH(orders!$D655,products!$A$1:$A$49,0),MATCH(orders!K$1,products!$A$1:$G$1,0))</f>
        <v>M</v>
      </c>
      <c r="L655" s="4">
        <f>INDEX(products!$A$1:$G$49,MATCH(orders!$D655,products!$A$1:$A$49,0),MATCH(orders!L$1,products!$A$1:$G$1,0))</f>
        <v>2.5</v>
      </c>
      <c r="M655" s="5">
        <f>INDEX(products!$A$1:$G$49,MATCH(orders!$D655,products!$A$1:$A$49,0),MATCH(orders!M$1,products!$A$1:$G$1,0))</f>
        <v>25.874999999999996</v>
      </c>
      <c r="N655" s="5">
        <f t="shared" si="10"/>
        <v>103.49999999999999</v>
      </c>
    </row>
    <row r="656" spans="1:14" x14ac:dyDescent="0.4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INDEX(customers!$A$1:$I$1001,MATCH(orders!$C656,customers!$A$1:$A$1001,0),MATCH(orders!F$1,customers!$A$1:$I$1,0))</f>
        <v>Marvin Malloy</v>
      </c>
      <c r="G656" s="2" t="str">
        <f>INDEX(customers!$A$1:$I$1001,MATCH(orders!$C656,customers!$A$1:$A$1001,0),MATCH(orders!G$1,customers!$A$1:$I$1,0))</f>
        <v>No</v>
      </c>
      <c r="H656" s="2" t="str">
        <f>INDEX(customers!$A$1:$I$1001,MATCH(orders!$C656,customers!$A$1:$A$1001,0),MATCH(orders!H$1,customers!$A$1:$I$1,0))</f>
        <v>Washington</v>
      </c>
      <c r="I656" s="2" t="str">
        <f>INDEX(customers!$A$1:$I$1001,MATCH(orders!$C656,customers!$A$1:$A$1001,0),MATCH(orders!I$1,customers!$A$1:$I$1,0))</f>
        <v>United States</v>
      </c>
      <c r="J656" t="str">
        <f>INDEX(products!$A$1:$G$49,MATCH(orders!$D656,products!$A$1:$A$49,0),MATCH(orders!J$1,products!$A$1:$G$1,0))</f>
        <v>Ara</v>
      </c>
      <c r="K656" t="str">
        <f>INDEX(products!$A$1:$G$49,MATCH(orders!$D656,products!$A$1:$A$49,0),MATCH(orders!K$1,products!$A$1:$G$1,0))</f>
        <v>D</v>
      </c>
      <c r="L656" s="4">
        <f>INDEX(products!$A$1:$G$49,MATCH(orders!$D656,products!$A$1:$A$49,0),MATCH(orders!L$1,products!$A$1:$G$1,0))</f>
        <v>2.5</v>
      </c>
      <c r="M656" s="5">
        <f>INDEX(products!$A$1:$G$49,MATCH(orders!$D656,products!$A$1:$A$49,0),MATCH(orders!M$1,products!$A$1:$G$1,0))</f>
        <v>22.884999999999998</v>
      </c>
      <c r="N656" s="5">
        <f t="shared" si="10"/>
        <v>68.655000000000001</v>
      </c>
    </row>
    <row r="657" spans="1:14" x14ac:dyDescent="0.4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INDEX(customers!$A$1:$I$1001,MATCH(orders!$C657,customers!$A$1:$A$1001,0),MATCH(orders!F$1,customers!$A$1:$I$1,0))</f>
        <v>Maxim McParland</v>
      </c>
      <c r="G657" s="2" t="str">
        <f>INDEX(customers!$A$1:$I$1001,MATCH(orders!$C657,customers!$A$1:$A$1001,0),MATCH(orders!G$1,customers!$A$1:$I$1,0))</f>
        <v>Yes</v>
      </c>
      <c r="H657" s="2" t="str">
        <f>INDEX(customers!$A$1:$I$1001,MATCH(orders!$C657,customers!$A$1:$A$1001,0),MATCH(orders!H$1,customers!$A$1:$I$1,0))</f>
        <v>Cedar Rapids</v>
      </c>
      <c r="I657" s="2" t="str">
        <f>INDEX(customers!$A$1:$I$1001,MATCH(orders!$C657,customers!$A$1:$A$1001,0),MATCH(orders!I$1,customers!$A$1:$I$1,0))</f>
        <v>United States</v>
      </c>
      <c r="J657" t="str">
        <f>INDEX(products!$A$1:$G$49,MATCH(orders!$D657,products!$A$1:$A$49,0),MATCH(orders!J$1,products!$A$1:$G$1,0))</f>
        <v>Rob</v>
      </c>
      <c r="K657" t="str">
        <f>INDEX(products!$A$1:$G$49,MATCH(orders!$D657,products!$A$1:$A$49,0),MATCH(orders!K$1,products!$A$1:$G$1,0))</f>
        <v>M</v>
      </c>
      <c r="L657" s="4">
        <f>INDEX(products!$A$1:$G$49,MATCH(orders!$D657,products!$A$1:$A$49,0),MATCH(orders!L$1,products!$A$1:$G$1,0))</f>
        <v>2.5</v>
      </c>
      <c r="M657" s="5">
        <f>INDEX(products!$A$1:$G$49,MATCH(orders!$D657,products!$A$1:$A$49,0),MATCH(orders!M$1,products!$A$1:$G$1,0))</f>
        <v>22.884999999999998</v>
      </c>
      <c r="N657" s="5">
        <f t="shared" si="10"/>
        <v>45.769999999999996</v>
      </c>
    </row>
    <row r="658" spans="1:14" x14ac:dyDescent="0.4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INDEX(customers!$A$1:$I$1001,MATCH(orders!$C658,customers!$A$1:$A$1001,0),MATCH(orders!F$1,customers!$A$1:$I$1,0))</f>
        <v>Sylas Jennaroy</v>
      </c>
      <c r="G658" s="2" t="str">
        <f>INDEX(customers!$A$1:$I$1001,MATCH(orders!$C658,customers!$A$1:$A$1001,0),MATCH(orders!G$1,customers!$A$1:$I$1,0))</f>
        <v>No</v>
      </c>
      <c r="H658" s="2" t="str">
        <f>INDEX(customers!$A$1:$I$1001,MATCH(orders!$C658,customers!$A$1:$A$1001,0),MATCH(orders!H$1,customers!$A$1:$I$1,0))</f>
        <v>Aurora</v>
      </c>
      <c r="I658" s="2" t="str">
        <f>INDEX(customers!$A$1:$I$1001,MATCH(orders!$C658,customers!$A$1:$A$1001,0),MATCH(orders!I$1,customers!$A$1:$I$1,0))</f>
        <v>United States</v>
      </c>
      <c r="J658" t="str">
        <f>INDEX(products!$A$1:$G$49,MATCH(orders!$D658,products!$A$1:$A$49,0),MATCH(orders!J$1,products!$A$1:$G$1,0))</f>
        <v>Lib</v>
      </c>
      <c r="K658" t="str">
        <f>INDEX(products!$A$1:$G$49,MATCH(orders!$D658,products!$A$1:$A$49,0),MATCH(orders!K$1,products!$A$1:$G$1,0))</f>
        <v>D</v>
      </c>
      <c r="L658" s="4">
        <f>INDEX(products!$A$1:$G$49,MATCH(orders!$D658,products!$A$1:$A$49,0),MATCH(orders!L$1,products!$A$1:$G$1,0))</f>
        <v>1</v>
      </c>
      <c r="M658" s="5">
        <f>INDEX(products!$A$1:$G$49,MATCH(orders!$D658,products!$A$1:$A$49,0),MATCH(orders!M$1,products!$A$1:$G$1,0))</f>
        <v>12.95</v>
      </c>
      <c r="N658" s="5">
        <f t="shared" si="10"/>
        <v>51.8</v>
      </c>
    </row>
    <row r="659" spans="1:14" x14ac:dyDescent="0.4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INDEX(customers!$A$1:$I$1001,MATCH(orders!$C659,customers!$A$1:$A$1001,0),MATCH(orders!F$1,customers!$A$1:$I$1,0))</f>
        <v>Wren Place</v>
      </c>
      <c r="G659" s="2" t="str">
        <f>INDEX(customers!$A$1:$I$1001,MATCH(orders!$C659,customers!$A$1:$A$1001,0),MATCH(orders!G$1,customers!$A$1:$I$1,0))</f>
        <v>Yes</v>
      </c>
      <c r="H659" s="2" t="str">
        <f>INDEX(customers!$A$1:$I$1001,MATCH(orders!$C659,customers!$A$1:$A$1001,0),MATCH(orders!H$1,customers!$A$1:$I$1,0))</f>
        <v>Sunnyvale</v>
      </c>
      <c r="I659" s="2" t="str">
        <f>INDEX(customers!$A$1:$I$1001,MATCH(orders!$C659,customers!$A$1:$A$1001,0),MATCH(orders!I$1,customers!$A$1:$I$1,0))</f>
        <v>United States</v>
      </c>
      <c r="J659" t="str">
        <f>INDEX(products!$A$1:$G$49,MATCH(orders!$D659,products!$A$1:$A$49,0),MATCH(orders!J$1,products!$A$1:$G$1,0))</f>
        <v>Ara</v>
      </c>
      <c r="K659" t="str">
        <f>INDEX(products!$A$1:$G$49,MATCH(orders!$D659,products!$A$1:$A$49,0),MATCH(orders!K$1,products!$A$1:$G$1,0))</f>
        <v>M</v>
      </c>
      <c r="L659" s="4">
        <f>INDEX(products!$A$1:$G$49,MATCH(orders!$D659,products!$A$1:$A$49,0),MATCH(orders!L$1,products!$A$1:$G$1,0))</f>
        <v>0.5</v>
      </c>
      <c r="M659" s="5">
        <f>INDEX(products!$A$1:$G$49,MATCH(orders!$D659,products!$A$1:$A$49,0),MATCH(orders!M$1,products!$A$1:$G$1,0))</f>
        <v>6.75</v>
      </c>
      <c r="N659" s="5">
        <f t="shared" si="10"/>
        <v>13.5</v>
      </c>
    </row>
    <row r="660" spans="1:14" x14ac:dyDescent="0.4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INDEX(customers!$A$1:$I$1001,MATCH(orders!$C660,customers!$A$1:$A$1001,0),MATCH(orders!F$1,customers!$A$1:$I$1,0))</f>
        <v>Janella Millett</v>
      </c>
      <c r="G660" s="2" t="str">
        <f>INDEX(customers!$A$1:$I$1001,MATCH(orders!$C660,customers!$A$1:$A$1001,0),MATCH(orders!G$1,customers!$A$1:$I$1,0))</f>
        <v>Yes</v>
      </c>
      <c r="H660" s="2" t="str">
        <f>INDEX(customers!$A$1:$I$1001,MATCH(orders!$C660,customers!$A$1:$A$1001,0),MATCH(orders!H$1,customers!$A$1:$I$1,0))</f>
        <v>Durham</v>
      </c>
      <c r="I660" s="2" t="str">
        <f>INDEX(customers!$A$1:$I$1001,MATCH(orders!$C660,customers!$A$1:$A$1001,0),MATCH(orders!I$1,customers!$A$1:$I$1,0))</f>
        <v>United States</v>
      </c>
      <c r="J660" t="str">
        <f>INDEX(products!$A$1:$G$49,MATCH(orders!$D660,products!$A$1:$A$49,0),MATCH(orders!J$1,products!$A$1:$G$1,0))</f>
        <v>Exc</v>
      </c>
      <c r="K660" t="str">
        <f>INDEX(products!$A$1:$G$49,MATCH(orders!$D660,products!$A$1:$A$49,0),MATCH(orders!K$1,products!$A$1:$G$1,0))</f>
        <v>M</v>
      </c>
      <c r="L660" s="4">
        <f>INDEX(products!$A$1:$G$49,MATCH(orders!$D660,products!$A$1:$A$49,0),MATCH(orders!L$1,products!$A$1:$G$1,0))</f>
        <v>0.5</v>
      </c>
      <c r="M660" s="5">
        <f>INDEX(products!$A$1:$G$49,MATCH(orders!$D660,products!$A$1:$A$49,0),MATCH(orders!M$1,products!$A$1:$G$1,0))</f>
        <v>8.25</v>
      </c>
      <c r="N660" s="5">
        <f t="shared" si="10"/>
        <v>24.75</v>
      </c>
    </row>
    <row r="661" spans="1:14" x14ac:dyDescent="0.4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INDEX(customers!$A$1:$I$1001,MATCH(orders!$C661,customers!$A$1:$A$1001,0),MATCH(orders!F$1,customers!$A$1:$I$1,0))</f>
        <v>Dollie Gadsden</v>
      </c>
      <c r="G661" s="2" t="str">
        <f>INDEX(customers!$A$1:$I$1001,MATCH(orders!$C661,customers!$A$1:$A$1001,0),MATCH(orders!G$1,customers!$A$1:$I$1,0))</f>
        <v>Yes</v>
      </c>
      <c r="H661" s="2" t="str">
        <f>INDEX(customers!$A$1:$I$1001,MATCH(orders!$C661,customers!$A$1:$A$1001,0),MATCH(orders!H$1,customers!$A$1:$I$1,0))</f>
        <v>Cluain Meala</v>
      </c>
      <c r="I661" s="2" t="str">
        <f>INDEX(customers!$A$1:$I$1001,MATCH(orders!$C661,customers!$A$1:$A$1001,0),MATCH(orders!I$1,customers!$A$1:$I$1,0))</f>
        <v>Ireland</v>
      </c>
      <c r="J661" t="str">
        <f>INDEX(products!$A$1:$G$49,MATCH(orders!$D661,products!$A$1:$A$49,0),MATCH(orders!J$1,products!$A$1:$G$1,0))</f>
        <v>Ara</v>
      </c>
      <c r="K661" t="str">
        <f>INDEX(products!$A$1:$G$49,MATCH(orders!$D661,products!$A$1:$A$49,0),MATCH(orders!K$1,products!$A$1:$G$1,0))</f>
        <v>D</v>
      </c>
      <c r="L661" s="4">
        <f>INDEX(products!$A$1:$G$49,MATCH(orders!$D661,products!$A$1:$A$49,0),MATCH(orders!L$1,products!$A$1:$G$1,0))</f>
        <v>2.5</v>
      </c>
      <c r="M661" s="5">
        <f>INDEX(products!$A$1:$G$49,MATCH(orders!$D661,products!$A$1:$A$49,0),MATCH(orders!M$1,products!$A$1:$G$1,0))</f>
        <v>22.884999999999998</v>
      </c>
      <c r="N661" s="5">
        <f t="shared" si="10"/>
        <v>45.769999999999996</v>
      </c>
    </row>
    <row r="662" spans="1:14" x14ac:dyDescent="0.4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INDEX(customers!$A$1:$I$1001,MATCH(orders!$C662,customers!$A$1:$A$1001,0),MATCH(orders!F$1,customers!$A$1:$I$1,0))</f>
        <v>Val Wakelin</v>
      </c>
      <c r="G662" s="2" t="str">
        <f>INDEX(customers!$A$1:$I$1001,MATCH(orders!$C662,customers!$A$1:$A$1001,0),MATCH(orders!G$1,customers!$A$1:$I$1,0))</f>
        <v>No</v>
      </c>
      <c r="H662" s="2" t="str">
        <f>INDEX(customers!$A$1:$I$1001,MATCH(orders!$C662,customers!$A$1:$A$1001,0),MATCH(orders!H$1,customers!$A$1:$I$1,0))</f>
        <v>Lansing</v>
      </c>
      <c r="I662" s="2" t="str">
        <f>INDEX(customers!$A$1:$I$1001,MATCH(orders!$C662,customers!$A$1:$A$1001,0),MATCH(orders!I$1,customers!$A$1:$I$1,0))</f>
        <v>United States</v>
      </c>
      <c r="J662" t="str">
        <f>INDEX(products!$A$1:$G$49,MATCH(orders!$D662,products!$A$1:$A$49,0),MATCH(orders!J$1,products!$A$1:$G$1,0))</f>
        <v>Exc</v>
      </c>
      <c r="K662" t="str">
        <f>INDEX(products!$A$1:$G$49,MATCH(orders!$D662,products!$A$1:$A$49,0),MATCH(orders!K$1,products!$A$1:$G$1,0))</f>
        <v>L</v>
      </c>
      <c r="L662" s="4">
        <f>INDEX(products!$A$1:$G$49,MATCH(orders!$D662,products!$A$1:$A$49,0),MATCH(orders!L$1,products!$A$1:$G$1,0))</f>
        <v>0.5</v>
      </c>
      <c r="M662" s="5">
        <f>INDEX(products!$A$1:$G$49,MATCH(orders!$D662,products!$A$1:$A$49,0),MATCH(orders!M$1,products!$A$1:$G$1,0))</f>
        <v>8.91</v>
      </c>
      <c r="N662" s="5">
        <f t="shared" si="10"/>
        <v>53.46</v>
      </c>
    </row>
    <row r="663" spans="1:14" x14ac:dyDescent="0.4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INDEX(customers!$A$1:$I$1001,MATCH(orders!$C663,customers!$A$1:$A$1001,0),MATCH(orders!F$1,customers!$A$1:$I$1,0))</f>
        <v>Annie Campsall</v>
      </c>
      <c r="G663" s="2" t="str">
        <f>INDEX(customers!$A$1:$I$1001,MATCH(orders!$C663,customers!$A$1:$A$1001,0),MATCH(orders!G$1,customers!$A$1:$I$1,0))</f>
        <v>Yes</v>
      </c>
      <c r="H663" s="2" t="str">
        <f>INDEX(customers!$A$1:$I$1001,MATCH(orders!$C663,customers!$A$1:$A$1001,0),MATCH(orders!H$1,customers!$A$1:$I$1,0))</f>
        <v>Houston</v>
      </c>
      <c r="I663" s="2" t="str">
        <f>INDEX(customers!$A$1:$I$1001,MATCH(orders!$C663,customers!$A$1:$A$1001,0),MATCH(orders!I$1,customers!$A$1:$I$1,0))</f>
        <v>United States</v>
      </c>
      <c r="J663" t="str">
        <f>INDEX(products!$A$1:$G$49,MATCH(orders!$D663,products!$A$1:$A$49,0),MATCH(orders!J$1,products!$A$1:$G$1,0))</f>
        <v>Ara</v>
      </c>
      <c r="K663" t="str">
        <f>INDEX(products!$A$1:$G$49,MATCH(orders!$D663,products!$A$1:$A$49,0),MATCH(orders!K$1,products!$A$1:$G$1,0))</f>
        <v>M</v>
      </c>
      <c r="L663" s="4">
        <f>INDEX(products!$A$1:$G$49,MATCH(orders!$D663,products!$A$1:$A$49,0),MATCH(orders!L$1,products!$A$1:$G$1,0))</f>
        <v>0.2</v>
      </c>
      <c r="M663" s="5">
        <f>INDEX(products!$A$1:$G$49,MATCH(orders!$D663,products!$A$1:$A$49,0),MATCH(orders!M$1,products!$A$1:$G$1,0))</f>
        <v>3.375</v>
      </c>
      <c r="N663" s="5">
        <f t="shared" si="10"/>
        <v>20.25</v>
      </c>
    </row>
    <row r="664" spans="1:14" x14ac:dyDescent="0.4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INDEX(customers!$A$1:$I$1001,MATCH(orders!$C664,customers!$A$1:$A$1001,0),MATCH(orders!F$1,customers!$A$1:$I$1,0))</f>
        <v>Shermy Moseby</v>
      </c>
      <c r="G664" s="2" t="str">
        <f>INDEX(customers!$A$1:$I$1001,MATCH(orders!$C664,customers!$A$1:$A$1001,0),MATCH(orders!G$1,customers!$A$1:$I$1,0))</f>
        <v>No</v>
      </c>
      <c r="H664" s="2" t="str">
        <f>INDEX(customers!$A$1:$I$1001,MATCH(orders!$C664,customers!$A$1:$A$1001,0),MATCH(orders!H$1,customers!$A$1:$I$1,0))</f>
        <v>Murfreesboro</v>
      </c>
      <c r="I664" s="2" t="str">
        <f>INDEX(customers!$A$1:$I$1001,MATCH(orders!$C664,customers!$A$1:$A$1001,0),MATCH(orders!I$1,customers!$A$1:$I$1,0))</f>
        <v>United States</v>
      </c>
      <c r="J664" t="str">
        <f>INDEX(products!$A$1:$G$49,MATCH(orders!$D664,products!$A$1:$A$49,0),MATCH(orders!J$1,products!$A$1:$G$1,0))</f>
        <v>Lib</v>
      </c>
      <c r="K664" t="str">
        <f>INDEX(products!$A$1:$G$49,MATCH(orders!$D664,products!$A$1:$A$49,0),MATCH(orders!K$1,products!$A$1:$G$1,0))</f>
        <v>D</v>
      </c>
      <c r="L664" s="4">
        <f>INDEX(products!$A$1:$G$49,MATCH(orders!$D664,products!$A$1:$A$49,0),MATCH(orders!L$1,products!$A$1:$G$1,0))</f>
        <v>2.5</v>
      </c>
      <c r="M664" s="5">
        <f>INDEX(products!$A$1:$G$49,MATCH(orders!$D664,products!$A$1:$A$49,0),MATCH(orders!M$1,products!$A$1:$G$1,0))</f>
        <v>29.784999999999997</v>
      </c>
      <c r="N664" s="5">
        <f t="shared" si="10"/>
        <v>148.92499999999998</v>
      </c>
    </row>
    <row r="665" spans="1:14" x14ac:dyDescent="0.4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INDEX(customers!$A$1:$I$1001,MATCH(orders!$C665,customers!$A$1:$A$1001,0),MATCH(orders!F$1,customers!$A$1:$I$1,0))</f>
        <v>Corrie Wass</v>
      </c>
      <c r="G665" s="2" t="str">
        <f>INDEX(customers!$A$1:$I$1001,MATCH(orders!$C665,customers!$A$1:$A$1001,0),MATCH(orders!G$1,customers!$A$1:$I$1,0))</f>
        <v>No</v>
      </c>
      <c r="H665" s="2" t="str">
        <f>INDEX(customers!$A$1:$I$1001,MATCH(orders!$C665,customers!$A$1:$A$1001,0),MATCH(orders!H$1,customers!$A$1:$I$1,0))</f>
        <v>Charleston</v>
      </c>
      <c r="I665" s="2" t="str">
        <f>INDEX(customers!$A$1:$I$1001,MATCH(orders!$C665,customers!$A$1:$A$1001,0),MATCH(orders!I$1,customers!$A$1:$I$1,0))</f>
        <v>United States</v>
      </c>
      <c r="J665" t="str">
        <f>INDEX(products!$A$1:$G$49,MATCH(orders!$D665,products!$A$1:$A$49,0),MATCH(orders!J$1,products!$A$1:$G$1,0))</f>
        <v>Ara</v>
      </c>
      <c r="K665" t="str">
        <f>INDEX(products!$A$1:$G$49,MATCH(orders!$D665,products!$A$1:$A$49,0),MATCH(orders!K$1,products!$A$1:$G$1,0))</f>
        <v>M</v>
      </c>
      <c r="L665" s="4">
        <f>INDEX(products!$A$1:$G$49,MATCH(orders!$D665,products!$A$1:$A$49,0),MATCH(orders!L$1,products!$A$1:$G$1,0))</f>
        <v>1</v>
      </c>
      <c r="M665" s="5">
        <f>INDEX(products!$A$1:$G$49,MATCH(orders!$D665,products!$A$1:$A$49,0),MATCH(orders!M$1,products!$A$1:$G$1,0))</f>
        <v>11.25</v>
      </c>
      <c r="N665" s="5">
        <f t="shared" si="10"/>
        <v>67.5</v>
      </c>
    </row>
    <row r="666" spans="1:14" x14ac:dyDescent="0.4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INDEX(customers!$A$1:$I$1001,MATCH(orders!$C666,customers!$A$1:$A$1001,0),MATCH(orders!F$1,customers!$A$1:$I$1,0))</f>
        <v>Ira Sjostrom</v>
      </c>
      <c r="G666" s="2" t="str">
        <f>INDEX(customers!$A$1:$I$1001,MATCH(orders!$C666,customers!$A$1:$A$1001,0),MATCH(orders!G$1,customers!$A$1:$I$1,0))</f>
        <v>No</v>
      </c>
      <c r="H666" s="2" t="str">
        <f>INDEX(customers!$A$1:$I$1001,MATCH(orders!$C666,customers!$A$1:$A$1001,0),MATCH(orders!H$1,customers!$A$1:$I$1,0))</f>
        <v>Erie</v>
      </c>
      <c r="I666" s="2" t="str">
        <f>INDEX(customers!$A$1:$I$1001,MATCH(orders!$C666,customers!$A$1:$A$1001,0),MATCH(orders!I$1,customers!$A$1:$I$1,0))</f>
        <v>United States</v>
      </c>
      <c r="J666" t="str">
        <f>INDEX(products!$A$1:$G$49,MATCH(orders!$D666,products!$A$1:$A$49,0),MATCH(orders!J$1,products!$A$1:$G$1,0))</f>
        <v>Exc</v>
      </c>
      <c r="K666" t="str">
        <f>INDEX(products!$A$1:$G$49,MATCH(orders!$D666,products!$A$1:$A$49,0),MATCH(orders!K$1,products!$A$1:$G$1,0))</f>
        <v>D</v>
      </c>
      <c r="L666" s="4">
        <f>INDEX(products!$A$1:$G$49,MATCH(orders!$D666,products!$A$1:$A$49,0),MATCH(orders!L$1,products!$A$1:$G$1,0))</f>
        <v>1</v>
      </c>
      <c r="M666" s="5">
        <f>INDEX(products!$A$1:$G$49,MATCH(orders!$D666,products!$A$1:$A$49,0),MATCH(orders!M$1,products!$A$1:$G$1,0))</f>
        <v>12.15</v>
      </c>
      <c r="N666" s="5">
        <f t="shared" si="10"/>
        <v>72.900000000000006</v>
      </c>
    </row>
    <row r="667" spans="1:14" x14ac:dyDescent="0.4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INDEX(customers!$A$1:$I$1001,MATCH(orders!$C667,customers!$A$1:$A$1001,0),MATCH(orders!F$1,customers!$A$1:$I$1,0))</f>
        <v>Ira Sjostrom</v>
      </c>
      <c r="G667" s="2" t="str">
        <f>INDEX(customers!$A$1:$I$1001,MATCH(orders!$C667,customers!$A$1:$A$1001,0),MATCH(orders!G$1,customers!$A$1:$I$1,0))</f>
        <v>No</v>
      </c>
      <c r="H667" s="2" t="str">
        <f>INDEX(customers!$A$1:$I$1001,MATCH(orders!$C667,customers!$A$1:$A$1001,0),MATCH(orders!H$1,customers!$A$1:$I$1,0))</f>
        <v>Erie</v>
      </c>
      <c r="I667" s="2" t="str">
        <f>INDEX(customers!$A$1:$I$1001,MATCH(orders!$C667,customers!$A$1:$A$1001,0),MATCH(orders!I$1,customers!$A$1:$I$1,0))</f>
        <v>United States</v>
      </c>
      <c r="J667" t="str">
        <f>INDEX(products!$A$1:$G$49,MATCH(orders!$D667,products!$A$1:$A$49,0),MATCH(orders!J$1,products!$A$1:$G$1,0))</f>
        <v>Lib</v>
      </c>
      <c r="K667" t="str">
        <f>INDEX(products!$A$1:$G$49,MATCH(orders!$D667,products!$A$1:$A$49,0),MATCH(orders!K$1,products!$A$1:$G$1,0))</f>
        <v>D</v>
      </c>
      <c r="L667" s="4">
        <f>INDEX(products!$A$1:$G$49,MATCH(orders!$D667,products!$A$1:$A$49,0),MATCH(orders!L$1,products!$A$1:$G$1,0))</f>
        <v>0.2</v>
      </c>
      <c r="M667" s="5">
        <f>INDEX(products!$A$1:$G$49,MATCH(orders!$D667,products!$A$1:$A$49,0),MATCH(orders!M$1,products!$A$1:$G$1,0))</f>
        <v>3.8849999999999998</v>
      </c>
      <c r="N667" s="5">
        <f t="shared" si="10"/>
        <v>7.77</v>
      </c>
    </row>
    <row r="668" spans="1:14" x14ac:dyDescent="0.4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INDEX(customers!$A$1:$I$1001,MATCH(orders!$C668,customers!$A$1:$A$1001,0),MATCH(orders!F$1,customers!$A$1:$I$1,0))</f>
        <v>Jermaine Branchett</v>
      </c>
      <c r="G668" s="2" t="str">
        <f>INDEX(customers!$A$1:$I$1001,MATCH(orders!$C668,customers!$A$1:$A$1001,0),MATCH(orders!G$1,customers!$A$1:$I$1,0))</f>
        <v>No</v>
      </c>
      <c r="H668" s="2" t="str">
        <f>INDEX(customers!$A$1:$I$1001,MATCH(orders!$C668,customers!$A$1:$A$1001,0),MATCH(orders!H$1,customers!$A$1:$I$1,0))</f>
        <v>Lubbock</v>
      </c>
      <c r="I668" s="2" t="str">
        <f>INDEX(customers!$A$1:$I$1001,MATCH(orders!$C668,customers!$A$1:$A$1001,0),MATCH(orders!I$1,customers!$A$1:$I$1,0))</f>
        <v>United States</v>
      </c>
      <c r="J668" t="str">
        <f>INDEX(products!$A$1:$G$49,MATCH(orders!$D668,products!$A$1:$A$49,0),MATCH(orders!J$1,products!$A$1:$G$1,0))</f>
        <v>Ara</v>
      </c>
      <c r="K668" t="str">
        <f>INDEX(products!$A$1:$G$49,MATCH(orders!$D668,products!$A$1:$A$49,0),MATCH(orders!K$1,products!$A$1:$G$1,0))</f>
        <v>D</v>
      </c>
      <c r="L668" s="4">
        <f>INDEX(products!$A$1:$G$49,MATCH(orders!$D668,products!$A$1:$A$49,0),MATCH(orders!L$1,products!$A$1:$G$1,0))</f>
        <v>2.5</v>
      </c>
      <c r="M668" s="5">
        <f>INDEX(products!$A$1:$G$49,MATCH(orders!$D668,products!$A$1:$A$49,0),MATCH(orders!M$1,products!$A$1:$G$1,0))</f>
        <v>22.884999999999998</v>
      </c>
      <c r="N668" s="5">
        <f t="shared" si="10"/>
        <v>91.539999999999992</v>
      </c>
    </row>
    <row r="669" spans="1:14" x14ac:dyDescent="0.4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INDEX(customers!$A$1:$I$1001,MATCH(orders!$C669,customers!$A$1:$A$1001,0),MATCH(orders!F$1,customers!$A$1:$I$1,0))</f>
        <v>Nissie Rudland</v>
      </c>
      <c r="G669" s="2" t="str">
        <f>INDEX(customers!$A$1:$I$1001,MATCH(orders!$C669,customers!$A$1:$A$1001,0),MATCH(orders!G$1,customers!$A$1:$I$1,0))</f>
        <v>No</v>
      </c>
      <c r="H669" s="2" t="str">
        <f>INDEX(customers!$A$1:$I$1001,MATCH(orders!$C669,customers!$A$1:$A$1001,0),MATCH(orders!H$1,customers!$A$1:$I$1,0))</f>
        <v>Gorey</v>
      </c>
      <c r="I669" s="2" t="str">
        <f>INDEX(customers!$A$1:$I$1001,MATCH(orders!$C669,customers!$A$1:$A$1001,0),MATCH(orders!I$1,customers!$A$1:$I$1,0))</f>
        <v>Ireland</v>
      </c>
      <c r="J669" t="str">
        <f>INDEX(products!$A$1:$G$49,MATCH(orders!$D669,products!$A$1:$A$49,0),MATCH(orders!J$1,products!$A$1:$G$1,0))</f>
        <v>Ara</v>
      </c>
      <c r="K669" t="str">
        <f>INDEX(products!$A$1:$G$49,MATCH(orders!$D669,products!$A$1:$A$49,0),MATCH(orders!K$1,products!$A$1:$G$1,0))</f>
        <v>D</v>
      </c>
      <c r="L669" s="4">
        <f>INDEX(products!$A$1:$G$49,MATCH(orders!$D669,products!$A$1:$A$49,0),MATCH(orders!L$1,products!$A$1:$G$1,0))</f>
        <v>1</v>
      </c>
      <c r="M669" s="5">
        <f>INDEX(products!$A$1:$G$49,MATCH(orders!$D669,products!$A$1:$A$49,0),MATCH(orders!M$1,products!$A$1:$G$1,0))</f>
        <v>9.9499999999999993</v>
      </c>
      <c r="N669" s="5">
        <f t="shared" si="10"/>
        <v>59.699999999999996</v>
      </c>
    </row>
    <row r="670" spans="1:14" x14ac:dyDescent="0.4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INDEX(customers!$A$1:$I$1001,MATCH(orders!$C670,customers!$A$1:$A$1001,0),MATCH(orders!F$1,customers!$A$1:$I$1,0))</f>
        <v>Janella Millett</v>
      </c>
      <c r="G670" s="2" t="str">
        <f>INDEX(customers!$A$1:$I$1001,MATCH(orders!$C670,customers!$A$1:$A$1001,0),MATCH(orders!G$1,customers!$A$1:$I$1,0))</f>
        <v>Yes</v>
      </c>
      <c r="H670" s="2" t="str">
        <f>INDEX(customers!$A$1:$I$1001,MATCH(orders!$C670,customers!$A$1:$A$1001,0),MATCH(orders!H$1,customers!$A$1:$I$1,0))</f>
        <v>Durham</v>
      </c>
      <c r="I670" s="2" t="str">
        <f>INDEX(customers!$A$1:$I$1001,MATCH(orders!$C670,customers!$A$1:$A$1001,0),MATCH(orders!I$1,customers!$A$1:$I$1,0))</f>
        <v>United States</v>
      </c>
      <c r="J670" t="str">
        <f>INDEX(products!$A$1:$G$49,MATCH(orders!$D670,products!$A$1:$A$49,0),MATCH(orders!J$1,products!$A$1:$G$1,0))</f>
        <v>Rob</v>
      </c>
      <c r="K670" t="str">
        <f>INDEX(products!$A$1:$G$49,MATCH(orders!$D670,products!$A$1:$A$49,0),MATCH(orders!K$1,products!$A$1:$G$1,0))</f>
        <v>L</v>
      </c>
      <c r="L670" s="4">
        <f>INDEX(products!$A$1:$G$49,MATCH(orders!$D670,products!$A$1:$A$49,0),MATCH(orders!L$1,products!$A$1:$G$1,0))</f>
        <v>2.5</v>
      </c>
      <c r="M670" s="5">
        <f>INDEX(products!$A$1:$G$49,MATCH(orders!$D670,products!$A$1:$A$49,0),MATCH(orders!M$1,products!$A$1:$G$1,0))</f>
        <v>27.484999999999996</v>
      </c>
      <c r="N670" s="5">
        <f t="shared" si="10"/>
        <v>137.42499999999998</v>
      </c>
    </row>
    <row r="671" spans="1:14" x14ac:dyDescent="0.4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INDEX(customers!$A$1:$I$1001,MATCH(orders!$C671,customers!$A$1:$A$1001,0),MATCH(orders!F$1,customers!$A$1:$I$1,0))</f>
        <v>Ferdie Tourry</v>
      </c>
      <c r="G671" s="2" t="str">
        <f>INDEX(customers!$A$1:$I$1001,MATCH(orders!$C671,customers!$A$1:$A$1001,0),MATCH(orders!G$1,customers!$A$1:$I$1,0))</f>
        <v>No</v>
      </c>
      <c r="H671" s="2" t="str">
        <f>INDEX(customers!$A$1:$I$1001,MATCH(orders!$C671,customers!$A$1:$A$1001,0),MATCH(orders!H$1,customers!$A$1:$I$1,0))</f>
        <v>Florence</v>
      </c>
      <c r="I671" s="2" t="str">
        <f>INDEX(customers!$A$1:$I$1001,MATCH(orders!$C671,customers!$A$1:$A$1001,0),MATCH(orders!I$1,customers!$A$1:$I$1,0))</f>
        <v>United States</v>
      </c>
      <c r="J671" t="str">
        <f>INDEX(products!$A$1:$G$49,MATCH(orders!$D671,products!$A$1:$A$49,0),MATCH(orders!J$1,products!$A$1:$G$1,0))</f>
        <v>Lib</v>
      </c>
      <c r="K671" t="str">
        <f>INDEX(products!$A$1:$G$49,MATCH(orders!$D671,products!$A$1:$A$49,0),MATCH(orders!K$1,products!$A$1:$G$1,0))</f>
        <v>M</v>
      </c>
      <c r="L671" s="4">
        <f>INDEX(products!$A$1:$G$49,MATCH(orders!$D671,products!$A$1:$A$49,0),MATCH(orders!L$1,products!$A$1:$G$1,0))</f>
        <v>2.5</v>
      </c>
      <c r="M671" s="5">
        <f>INDEX(products!$A$1:$G$49,MATCH(orders!$D671,products!$A$1:$A$49,0),MATCH(orders!M$1,products!$A$1:$G$1,0))</f>
        <v>33.464999999999996</v>
      </c>
      <c r="N671" s="5">
        <f t="shared" si="10"/>
        <v>66.929999999999993</v>
      </c>
    </row>
    <row r="672" spans="1:14" x14ac:dyDescent="0.4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INDEX(customers!$A$1:$I$1001,MATCH(orders!$C672,customers!$A$1:$A$1001,0),MATCH(orders!F$1,customers!$A$1:$I$1,0))</f>
        <v>Cecil Weatherall</v>
      </c>
      <c r="G672" s="2" t="str">
        <f>INDEX(customers!$A$1:$I$1001,MATCH(orders!$C672,customers!$A$1:$A$1001,0),MATCH(orders!G$1,customers!$A$1:$I$1,0))</f>
        <v>Yes</v>
      </c>
      <c r="H672" s="2" t="str">
        <f>INDEX(customers!$A$1:$I$1001,MATCH(orders!$C672,customers!$A$1:$A$1001,0),MATCH(orders!H$1,customers!$A$1:$I$1,0))</f>
        <v>Syracuse</v>
      </c>
      <c r="I672" s="2" t="str">
        <f>INDEX(customers!$A$1:$I$1001,MATCH(orders!$C672,customers!$A$1:$A$1001,0),MATCH(orders!I$1,customers!$A$1:$I$1,0))</f>
        <v>United States</v>
      </c>
      <c r="J672" t="str">
        <f>INDEX(products!$A$1:$G$49,MATCH(orders!$D672,products!$A$1:$A$49,0),MATCH(orders!J$1,products!$A$1:$G$1,0))</f>
        <v>Lib</v>
      </c>
      <c r="K672" t="str">
        <f>INDEX(products!$A$1:$G$49,MATCH(orders!$D672,products!$A$1:$A$49,0),MATCH(orders!K$1,products!$A$1:$G$1,0))</f>
        <v>M</v>
      </c>
      <c r="L672" s="4">
        <f>INDEX(products!$A$1:$G$49,MATCH(orders!$D672,products!$A$1:$A$49,0),MATCH(orders!L$1,products!$A$1:$G$1,0))</f>
        <v>0.2</v>
      </c>
      <c r="M672" s="5">
        <f>INDEX(products!$A$1:$G$49,MATCH(orders!$D672,products!$A$1:$A$49,0),MATCH(orders!M$1,products!$A$1:$G$1,0))</f>
        <v>4.3650000000000002</v>
      </c>
      <c r="N672" s="5">
        <f t="shared" si="10"/>
        <v>13.095000000000001</v>
      </c>
    </row>
    <row r="673" spans="1:14" x14ac:dyDescent="0.4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INDEX(customers!$A$1:$I$1001,MATCH(orders!$C673,customers!$A$1:$A$1001,0),MATCH(orders!F$1,customers!$A$1:$I$1,0))</f>
        <v>Gale Heindrick</v>
      </c>
      <c r="G673" s="2" t="str">
        <f>INDEX(customers!$A$1:$I$1001,MATCH(orders!$C673,customers!$A$1:$A$1001,0),MATCH(orders!G$1,customers!$A$1:$I$1,0))</f>
        <v>No</v>
      </c>
      <c r="H673" s="2" t="str">
        <f>INDEX(customers!$A$1:$I$1001,MATCH(orders!$C673,customers!$A$1:$A$1001,0),MATCH(orders!H$1,customers!$A$1:$I$1,0))</f>
        <v>Lawrenceville</v>
      </c>
      <c r="I673" s="2" t="str">
        <f>INDEX(customers!$A$1:$I$1001,MATCH(orders!$C673,customers!$A$1:$A$1001,0),MATCH(orders!I$1,customers!$A$1:$I$1,0))</f>
        <v>United States</v>
      </c>
      <c r="J673" t="str">
        <f>INDEX(products!$A$1:$G$49,MATCH(orders!$D673,products!$A$1:$A$49,0),MATCH(orders!J$1,products!$A$1:$G$1,0))</f>
        <v>Rob</v>
      </c>
      <c r="K673" t="str">
        <f>INDEX(products!$A$1:$G$49,MATCH(orders!$D673,products!$A$1:$A$49,0),MATCH(orders!K$1,products!$A$1:$G$1,0))</f>
        <v>L</v>
      </c>
      <c r="L673" s="4">
        <f>INDEX(products!$A$1:$G$49,MATCH(orders!$D673,products!$A$1:$A$49,0),MATCH(orders!L$1,products!$A$1:$G$1,0))</f>
        <v>1</v>
      </c>
      <c r="M673" s="5">
        <f>INDEX(products!$A$1:$G$49,MATCH(orders!$D673,products!$A$1:$A$49,0),MATCH(orders!M$1,products!$A$1:$G$1,0))</f>
        <v>11.95</v>
      </c>
      <c r="N673" s="5">
        <f t="shared" si="10"/>
        <v>59.75</v>
      </c>
    </row>
    <row r="674" spans="1:14" x14ac:dyDescent="0.4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INDEX(customers!$A$1:$I$1001,MATCH(orders!$C674,customers!$A$1:$A$1001,0),MATCH(orders!F$1,customers!$A$1:$I$1,0))</f>
        <v>Layne Imason</v>
      </c>
      <c r="G674" s="2" t="str">
        <f>INDEX(customers!$A$1:$I$1001,MATCH(orders!$C674,customers!$A$1:$A$1001,0),MATCH(orders!G$1,customers!$A$1:$I$1,0))</f>
        <v>Yes</v>
      </c>
      <c r="H674" s="2" t="str">
        <f>INDEX(customers!$A$1:$I$1001,MATCH(orders!$C674,customers!$A$1:$A$1001,0),MATCH(orders!H$1,customers!$A$1:$I$1,0))</f>
        <v>Houston</v>
      </c>
      <c r="I674" s="2" t="str">
        <f>INDEX(customers!$A$1:$I$1001,MATCH(orders!$C674,customers!$A$1:$A$1001,0),MATCH(orders!I$1,customers!$A$1:$I$1,0))</f>
        <v>United States</v>
      </c>
      <c r="J674" t="str">
        <f>INDEX(products!$A$1:$G$49,MATCH(orders!$D674,products!$A$1:$A$49,0),MATCH(orders!J$1,products!$A$1:$G$1,0))</f>
        <v>Lib</v>
      </c>
      <c r="K674" t="str">
        <f>INDEX(products!$A$1:$G$49,MATCH(orders!$D674,products!$A$1:$A$49,0),MATCH(orders!K$1,products!$A$1:$G$1,0))</f>
        <v>M</v>
      </c>
      <c r="L674" s="4">
        <f>INDEX(products!$A$1:$G$49,MATCH(orders!$D674,products!$A$1:$A$49,0),MATCH(orders!L$1,products!$A$1:$G$1,0))</f>
        <v>0.5</v>
      </c>
      <c r="M674" s="5">
        <f>INDEX(products!$A$1:$G$49,MATCH(orders!$D674,products!$A$1:$A$49,0),MATCH(orders!M$1,products!$A$1:$G$1,0))</f>
        <v>8.73</v>
      </c>
      <c r="N674" s="5">
        <f t="shared" si="10"/>
        <v>43.650000000000006</v>
      </c>
    </row>
    <row r="675" spans="1:14" x14ac:dyDescent="0.4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INDEX(customers!$A$1:$I$1001,MATCH(orders!$C675,customers!$A$1:$A$1001,0),MATCH(orders!F$1,customers!$A$1:$I$1,0))</f>
        <v>Hazel Saill</v>
      </c>
      <c r="G675" s="2" t="str">
        <f>INDEX(customers!$A$1:$I$1001,MATCH(orders!$C675,customers!$A$1:$A$1001,0),MATCH(orders!G$1,customers!$A$1:$I$1,0))</f>
        <v>Yes</v>
      </c>
      <c r="H675" s="2" t="str">
        <f>INDEX(customers!$A$1:$I$1001,MATCH(orders!$C675,customers!$A$1:$A$1001,0),MATCH(orders!H$1,customers!$A$1:$I$1,0))</f>
        <v>Kansas City</v>
      </c>
      <c r="I675" s="2" t="str">
        <f>INDEX(customers!$A$1:$I$1001,MATCH(orders!$C675,customers!$A$1:$A$1001,0),MATCH(orders!I$1,customers!$A$1:$I$1,0))</f>
        <v>United States</v>
      </c>
      <c r="J675" t="str">
        <f>INDEX(products!$A$1:$G$49,MATCH(orders!$D675,products!$A$1:$A$49,0),MATCH(orders!J$1,products!$A$1:$G$1,0))</f>
        <v>Exc</v>
      </c>
      <c r="K675" t="str">
        <f>INDEX(products!$A$1:$G$49,MATCH(orders!$D675,products!$A$1:$A$49,0),MATCH(orders!K$1,products!$A$1:$G$1,0))</f>
        <v>M</v>
      </c>
      <c r="L675" s="4">
        <f>INDEX(products!$A$1:$G$49,MATCH(orders!$D675,products!$A$1:$A$49,0),MATCH(orders!L$1,products!$A$1:$G$1,0))</f>
        <v>1</v>
      </c>
      <c r="M675" s="5">
        <f>INDEX(products!$A$1:$G$49,MATCH(orders!$D675,products!$A$1:$A$49,0),MATCH(orders!M$1,products!$A$1:$G$1,0))</f>
        <v>13.75</v>
      </c>
      <c r="N675" s="5">
        <f t="shared" si="10"/>
        <v>82.5</v>
      </c>
    </row>
    <row r="676" spans="1:14" x14ac:dyDescent="0.4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INDEX(customers!$A$1:$I$1001,MATCH(orders!$C676,customers!$A$1:$A$1001,0),MATCH(orders!F$1,customers!$A$1:$I$1,0))</f>
        <v>Hermann Larvor</v>
      </c>
      <c r="G676" s="2" t="str">
        <f>INDEX(customers!$A$1:$I$1001,MATCH(orders!$C676,customers!$A$1:$A$1001,0),MATCH(orders!G$1,customers!$A$1:$I$1,0))</f>
        <v>Yes</v>
      </c>
      <c r="H676" s="2" t="str">
        <f>INDEX(customers!$A$1:$I$1001,MATCH(orders!$C676,customers!$A$1:$A$1001,0),MATCH(orders!H$1,customers!$A$1:$I$1,0))</f>
        <v>Bradenton</v>
      </c>
      <c r="I676" s="2" t="str">
        <f>INDEX(customers!$A$1:$I$1001,MATCH(orders!$C676,customers!$A$1:$A$1001,0),MATCH(orders!I$1,customers!$A$1:$I$1,0))</f>
        <v>United States</v>
      </c>
      <c r="J676" t="str">
        <f>INDEX(products!$A$1:$G$49,MATCH(orders!$D676,products!$A$1:$A$49,0),MATCH(orders!J$1,products!$A$1:$G$1,0))</f>
        <v>Ara</v>
      </c>
      <c r="K676" t="str">
        <f>INDEX(products!$A$1:$G$49,MATCH(orders!$D676,products!$A$1:$A$49,0),MATCH(orders!K$1,products!$A$1:$G$1,0))</f>
        <v>L</v>
      </c>
      <c r="L676" s="4">
        <f>INDEX(products!$A$1:$G$49,MATCH(orders!$D676,products!$A$1:$A$49,0),MATCH(orders!L$1,products!$A$1:$G$1,0))</f>
        <v>2.5</v>
      </c>
      <c r="M676" s="5">
        <f>INDEX(products!$A$1:$G$49,MATCH(orders!$D676,products!$A$1:$A$49,0),MATCH(orders!M$1,products!$A$1:$G$1,0))</f>
        <v>29.784999999999997</v>
      </c>
      <c r="N676" s="5">
        <f t="shared" si="10"/>
        <v>178.70999999999998</v>
      </c>
    </row>
    <row r="677" spans="1:14" x14ac:dyDescent="0.4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INDEX(customers!$A$1:$I$1001,MATCH(orders!$C677,customers!$A$1:$A$1001,0),MATCH(orders!F$1,customers!$A$1:$I$1,0))</f>
        <v>Terri Lyford</v>
      </c>
      <c r="G677" s="2" t="str">
        <f>INDEX(customers!$A$1:$I$1001,MATCH(orders!$C677,customers!$A$1:$A$1001,0),MATCH(orders!G$1,customers!$A$1:$I$1,0))</f>
        <v>Yes</v>
      </c>
      <c r="H677" s="2" t="str">
        <f>INDEX(customers!$A$1:$I$1001,MATCH(orders!$C677,customers!$A$1:$A$1001,0),MATCH(orders!H$1,customers!$A$1:$I$1,0))</f>
        <v>Allentown</v>
      </c>
      <c r="I677" s="2" t="str">
        <f>INDEX(customers!$A$1:$I$1001,MATCH(orders!$C677,customers!$A$1:$A$1001,0),MATCH(orders!I$1,customers!$A$1:$I$1,0))</f>
        <v>United States</v>
      </c>
      <c r="J677" t="str">
        <f>INDEX(products!$A$1:$G$49,MATCH(orders!$D677,products!$A$1:$A$49,0),MATCH(orders!J$1,products!$A$1:$G$1,0))</f>
        <v>Lib</v>
      </c>
      <c r="K677" t="str">
        <f>INDEX(products!$A$1:$G$49,MATCH(orders!$D677,products!$A$1:$A$49,0),MATCH(orders!K$1,products!$A$1:$G$1,0))</f>
        <v>D</v>
      </c>
      <c r="L677" s="4">
        <f>INDEX(products!$A$1:$G$49,MATCH(orders!$D677,products!$A$1:$A$49,0),MATCH(orders!L$1,products!$A$1:$G$1,0))</f>
        <v>2.5</v>
      </c>
      <c r="M677" s="5">
        <f>INDEX(products!$A$1:$G$49,MATCH(orders!$D677,products!$A$1:$A$49,0),MATCH(orders!M$1,products!$A$1:$G$1,0))</f>
        <v>29.784999999999997</v>
      </c>
      <c r="N677" s="5">
        <f t="shared" si="10"/>
        <v>119.13999999999999</v>
      </c>
    </row>
    <row r="678" spans="1:14" x14ac:dyDescent="0.4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INDEX(customers!$A$1:$I$1001,MATCH(orders!$C678,customers!$A$1:$A$1001,0),MATCH(orders!F$1,customers!$A$1:$I$1,0))</f>
        <v>Gabey Cogan</v>
      </c>
      <c r="G678" s="2" t="str">
        <f>INDEX(customers!$A$1:$I$1001,MATCH(orders!$C678,customers!$A$1:$A$1001,0),MATCH(orders!G$1,customers!$A$1:$I$1,0))</f>
        <v>No</v>
      </c>
      <c r="H678" s="2" t="str">
        <f>INDEX(customers!$A$1:$I$1001,MATCH(orders!$C678,customers!$A$1:$A$1001,0),MATCH(orders!H$1,customers!$A$1:$I$1,0))</f>
        <v>Hampton</v>
      </c>
      <c r="I678" s="2" t="str">
        <f>INDEX(customers!$A$1:$I$1001,MATCH(orders!$C678,customers!$A$1:$A$1001,0),MATCH(orders!I$1,customers!$A$1:$I$1,0))</f>
        <v>United States</v>
      </c>
      <c r="J678" t="str">
        <f>INDEX(products!$A$1:$G$49,MATCH(orders!$D678,products!$A$1:$A$49,0),MATCH(orders!J$1,products!$A$1:$G$1,0))</f>
        <v>Lib</v>
      </c>
      <c r="K678" t="str">
        <f>INDEX(products!$A$1:$G$49,MATCH(orders!$D678,products!$A$1:$A$49,0),MATCH(orders!K$1,products!$A$1:$G$1,0))</f>
        <v>L</v>
      </c>
      <c r="L678" s="4">
        <f>INDEX(products!$A$1:$G$49,MATCH(orders!$D678,products!$A$1:$A$49,0),MATCH(orders!L$1,products!$A$1:$G$1,0))</f>
        <v>0.5</v>
      </c>
      <c r="M678" s="5">
        <f>INDEX(products!$A$1:$G$49,MATCH(orders!$D678,products!$A$1:$A$49,0),MATCH(orders!M$1,products!$A$1:$G$1,0))</f>
        <v>9.51</v>
      </c>
      <c r="N678" s="5">
        <f t="shared" si="10"/>
        <v>47.55</v>
      </c>
    </row>
    <row r="679" spans="1:14" x14ac:dyDescent="0.4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INDEX(customers!$A$1:$I$1001,MATCH(orders!$C679,customers!$A$1:$A$1001,0),MATCH(orders!F$1,customers!$A$1:$I$1,0))</f>
        <v>Charin Penwarden</v>
      </c>
      <c r="G679" s="2" t="str">
        <f>INDEX(customers!$A$1:$I$1001,MATCH(orders!$C679,customers!$A$1:$A$1001,0),MATCH(orders!G$1,customers!$A$1:$I$1,0))</f>
        <v>No</v>
      </c>
      <c r="H679" s="2" t="str">
        <f>INDEX(customers!$A$1:$I$1001,MATCH(orders!$C679,customers!$A$1:$A$1001,0),MATCH(orders!H$1,customers!$A$1:$I$1,0))</f>
        <v>Whitegate</v>
      </c>
      <c r="I679" s="2" t="str">
        <f>INDEX(customers!$A$1:$I$1001,MATCH(orders!$C679,customers!$A$1:$A$1001,0),MATCH(orders!I$1,customers!$A$1:$I$1,0))</f>
        <v>Ireland</v>
      </c>
      <c r="J679" t="str">
        <f>INDEX(products!$A$1:$G$49,MATCH(orders!$D679,products!$A$1:$A$49,0),MATCH(orders!J$1,products!$A$1:$G$1,0))</f>
        <v>Lib</v>
      </c>
      <c r="K679" t="str">
        <f>INDEX(products!$A$1:$G$49,MATCH(orders!$D679,products!$A$1:$A$49,0),MATCH(orders!K$1,products!$A$1:$G$1,0))</f>
        <v>M</v>
      </c>
      <c r="L679" s="4">
        <f>INDEX(products!$A$1:$G$49,MATCH(orders!$D679,products!$A$1:$A$49,0),MATCH(orders!L$1,products!$A$1:$G$1,0))</f>
        <v>0.5</v>
      </c>
      <c r="M679" s="5">
        <f>INDEX(products!$A$1:$G$49,MATCH(orders!$D679,products!$A$1:$A$49,0),MATCH(orders!M$1,products!$A$1:$G$1,0))</f>
        <v>8.73</v>
      </c>
      <c r="N679" s="5">
        <f t="shared" si="10"/>
        <v>43.650000000000006</v>
      </c>
    </row>
    <row r="680" spans="1:14" x14ac:dyDescent="0.4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INDEX(customers!$A$1:$I$1001,MATCH(orders!$C680,customers!$A$1:$A$1001,0),MATCH(orders!F$1,customers!$A$1:$I$1,0))</f>
        <v>Milty Middis</v>
      </c>
      <c r="G680" s="2" t="str">
        <f>INDEX(customers!$A$1:$I$1001,MATCH(orders!$C680,customers!$A$1:$A$1001,0),MATCH(orders!G$1,customers!$A$1:$I$1,0))</f>
        <v>Yes</v>
      </c>
      <c r="H680" s="2" t="str">
        <f>INDEX(customers!$A$1:$I$1001,MATCH(orders!$C680,customers!$A$1:$A$1001,0),MATCH(orders!H$1,customers!$A$1:$I$1,0))</f>
        <v>Wichita</v>
      </c>
      <c r="I680" s="2" t="str">
        <f>INDEX(customers!$A$1:$I$1001,MATCH(orders!$C680,customers!$A$1:$A$1001,0),MATCH(orders!I$1,customers!$A$1:$I$1,0))</f>
        <v>United States</v>
      </c>
      <c r="J680" t="str">
        <f>INDEX(products!$A$1:$G$49,MATCH(orders!$D680,products!$A$1:$A$49,0),MATCH(orders!J$1,products!$A$1:$G$1,0))</f>
        <v>Ara</v>
      </c>
      <c r="K680" t="str">
        <f>INDEX(products!$A$1:$G$49,MATCH(orders!$D680,products!$A$1:$A$49,0),MATCH(orders!K$1,products!$A$1:$G$1,0))</f>
        <v>L</v>
      </c>
      <c r="L680" s="4">
        <f>INDEX(products!$A$1:$G$49,MATCH(orders!$D680,products!$A$1:$A$49,0),MATCH(orders!L$1,products!$A$1:$G$1,0))</f>
        <v>2.5</v>
      </c>
      <c r="M680" s="5">
        <f>INDEX(products!$A$1:$G$49,MATCH(orders!$D680,products!$A$1:$A$49,0),MATCH(orders!M$1,products!$A$1:$G$1,0))</f>
        <v>29.784999999999997</v>
      </c>
      <c r="N680" s="5">
        <f t="shared" si="10"/>
        <v>178.70999999999998</v>
      </c>
    </row>
    <row r="681" spans="1:14" x14ac:dyDescent="0.4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INDEX(customers!$A$1:$I$1001,MATCH(orders!$C681,customers!$A$1:$A$1001,0),MATCH(orders!F$1,customers!$A$1:$I$1,0))</f>
        <v>Adrianne Vairow</v>
      </c>
      <c r="G681" s="2" t="str">
        <f>INDEX(customers!$A$1:$I$1001,MATCH(orders!$C681,customers!$A$1:$A$1001,0),MATCH(orders!G$1,customers!$A$1:$I$1,0))</f>
        <v>No</v>
      </c>
      <c r="H681" s="2" t="str">
        <f>INDEX(customers!$A$1:$I$1001,MATCH(orders!$C681,customers!$A$1:$A$1001,0),MATCH(orders!H$1,customers!$A$1:$I$1,0))</f>
        <v>Thorpe</v>
      </c>
      <c r="I681" s="2" t="str">
        <f>INDEX(customers!$A$1:$I$1001,MATCH(orders!$C681,customers!$A$1:$A$1001,0),MATCH(orders!I$1,customers!$A$1:$I$1,0))</f>
        <v>United Kingdom</v>
      </c>
      <c r="J681" t="str">
        <f>INDEX(products!$A$1:$G$49,MATCH(orders!$D681,products!$A$1:$A$49,0),MATCH(orders!J$1,products!$A$1:$G$1,0))</f>
        <v>Rob</v>
      </c>
      <c r="K681" t="str">
        <f>INDEX(products!$A$1:$G$49,MATCH(orders!$D681,products!$A$1:$A$49,0),MATCH(orders!K$1,products!$A$1:$G$1,0))</f>
        <v>L</v>
      </c>
      <c r="L681" s="4">
        <f>INDEX(products!$A$1:$G$49,MATCH(orders!$D681,products!$A$1:$A$49,0),MATCH(orders!L$1,products!$A$1:$G$1,0))</f>
        <v>2.5</v>
      </c>
      <c r="M681" s="5">
        <f>INDEX(products!$A$1:$G$49,MATCH(orders!$D681,products!$A$1:$A$49,0),MATCH(orders!M$1,products!$A$1:$G$1,0))</f>
        <v>27.484999999999996</v>
      </c>
      <c r="N681" s="5">
        <f t="shared" si="10"/>
        <v>27.484999999999996</v>
      </c>
    </row>
    <row r="682" spans="1:14" x14ac:dyDescent="0.4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INDEX(customers!$A$1:$I$1001,MATCH(orders!$C682,customers!$A$1:$A$1001,0),MATCH(orders!F$1,customers!$A$1:$I$1,0))</f>
        <v>Anjanette Goldie</v>
      </c>
      <c r="G682" s="2" t="str">
        <f>INDEX(customers!$A$1:$I$1001,MATCH(orders!$C682,customers!$A$1:$A$1001,0),MATCH(orders!G$1,customers!$A$1:$I$1,0))</f>
        <v>No</v>
      </c>
      <c r="H682" s="2" t="str">
        <f>INDEX(customers!$A$1:$I$1001,MATCH(orders!$C682,customers!$A$1:$A$1001,0),MATCH(orders!H$1,customers!$A$1:$I$1,0))</f>
        <v>Danbury</v>
      </c>
      <c r="I682" s="2" t="str">
        <f>INDEX(customers!$A$1:$I$1001,MATCH(orders!$C682,customers!$A$1:$A$1001,0),MATCH(orders!I$1,customers!$A$1:$I$1,0))</f>
        <v>United States</v>
      </c>
      <c r="J682" t="str">
        <f>INDEX(products!$A$1:$G$49,MATCH(orders!$D682,products!$A$1:$A$49,0),MATCH(orders!J$1,products!$A$1:$G$1,0))</f>
        <v>Ara</v>
      </c>
      <c r="K682" t="str">
        <f>INDEX(products!$A$1:$G$49,MATCH(orders!$D682,products!$A$1:$A$49,0),MATCH(orders!K$1,products!$A$1:$G$1,0))</f>
        <v>M</v>
      </c>
      <c r="L682" s="4">
        <f>INDEX(products!$A$1:$G$49,MATCH(orders!$D682,products!$A$1:$A$49,0),MATCH(orders!L$1,products!$A$1:$G$1,0))</f>
        <v>1</v>
      </c>
      <c r="M682" s="5">
        <f>INDEX(products!$A$1:$G$49,MATCH(orders!$D682,products!$A$1:$A$49,0),MATCH(orders!M$1,products!$A$1:$G$1,0))</f>
        <v>11.25</v>
      </c>
      <c r="N682" s="5">
        <f t="shared" si="10"/>
        <v>56.25</v>
      </c>
    </row>
    <row r="683" spans="1:14" x14ac:dyDescent="0.4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INDEX(customers!$A$1:$I$1001,MATCH(orders!$C683,customers!$A$1:$A$1001,0),MATCH(orders!F$1,customers!$A$1:$I$1,0))</f>
        <v>Nicky Ayris</v>
      </c>
      <c r="G683" s="2" t="str">
        <f>INDEX(customers!$A$1:$I$1001,MATCH(orders!$C683,customers!$A$1:$A$1001,0),MATCH(orders!G$1,customers!$A$1:$I$1,0))</f>
        <v>Yes</v>
      </c>
      <c r="H683" s="2" t="str">
        <f>INDEX(customers!$A$1:$I$1001,MATCH(orders!$C683,customers!$A$1:$A$1001,0),MATCH(orders!H$1,customers!$A$1:$I$1,0))</f>
        <v>Kinloch</v>
      </c>
      <c r="I683" s="2" t="str">
        <f>INDEX(customers!$A$1:$I$1001,MATCH(orders!$C683,customers!$A$1:$A$1001,0),MATCH(orders!I$1,customers!$A$1:$I$1,0))</f>
        <v>United Kingdom</v>
      </c>
      <c r="J683" t="str">
        <f>INDEX(products!$A$1:$G$49,MATCH(orders!$D683,products!$A$1:$A$49,0),MATCH(orders!J$1,products!$A$1:$G$1,0))</f>
        <v>Lib</v>
      </c>
      <c r="K683" t="str">
        <f>INDEX(products!$A$1:$G$49,MATCH(orders!$D683,products!$A$1:$A$49,0),MATCH(orders!K$1,products!$A$1:$G$1,0))</f>
        <v>L</v>
      </c>
      <c r="L683" s="4">
        <f>INDEX(products!$A$1:$G$49,MATCH(orders!$D683,products!$A$1:$A$49,0),MATCH(orders!L$1,products!$A$1:$G$1,0))</f>
        <v>0.2</v>
      </c>
      <c r="M683" s="5">
        <f>INDEX(products!$A$1:$G$49,MATCH(orders!$D683,products!$A$1:$A$49,0),MATCH(orders!M$1,products!$A$1:$G$1,0))</f>
        <v>4.7549999999999999</v>
      </c>
      <c r="N683" s="5">
        <f t="shared" si="10"/>
        <v>9.51</v>
      </c>
    </row>
    <row r="684" spans="1:14" x14ac:dyDescent="0.4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INDEX(customers!$A$1:$I$1001,MATCH(orders!$C684,customers!$A$1:$A$1001,0),MATCH(orders!F$1,customers!$A$1:$I$1,0))</f>
        <v>Laryssa Benediktovich</v>
      </c>
      <c r="G684" s="2" t="str">
        <f>INDEX(customers!$A$1:$I$1001,MATCH(orders!$C684,customers!$A$1:$A$1001,0),MATCH(orders!G$1,customers!$A$1:$I$1,0))</f>
        <v>Yes</v>
      </c>
      <c r="H684" s="2" t="str">
        <f>INDEX(customers!$A$1:$I$1001,MATCH(orders!$C684,customers!$A$1:$A$1001,0),MATCH(orders!H$1,customers!$A$1:$I$1,0))</f>
        <v>Jacksonville</v>
      </c>
      <c r="I684" s="2" t="str">
        <f>INDEX(customers!$A$1:$I$1001,MATCH(orders!$C684,customers!$A$1:$A$1001,0),MATCH(orders!I$1,customers!$A$1:$I$1,0))</f>
        <v>United States</v>
      </c>
      <c r="J684" t="str">
        <f>INDEX(products!$A$1:$G$49,MATCH(orders!$D684,products!$A$1:$A$49,0),MATCH(orders!J$1,products!$A$1:$G$1,0))</f>
        <v>Exc</v>
      </c>
      <c r="K684" t="str">
        <f>INDEX(products!$A$1:$G$49,MATCH(orders!$D684,products!$A$1:$A$49,0),MATCH(orders!K$1,products!$A$1:$G$1,0))</f>
        <v>M</v>
      </c>
      <c r="L684" s="4">
        <f>INDEX(products!$A$1:$G$49,MATCH(orders!$D684,products!$A$1:$A$49,0),MATCH(orders!L$1,products!$A$1:$G$1,0))</f>
        <v>0.2</v>
      </c>
      <c r="M684" s="5">
        <f>INDEX(products!$A$1:$G$49,MATCH(orders!$D684,products!$A$1:$A$49,0),MATCH(orders!M$1,products!$A$1:$G$1,0))</f>
        <v>4.125</v>
      </c>
      <c r="N684" s="5">
        <f t="shared" si="10"/>
        <v>8.25</v>
      </c>
    </row>
    <row r="685" spans="1:14" x14ac:dyDescent="0.4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INDEX(customers!$A$1:$I$1001,MATCH(orders!$C685,customers!$A$1:$A$1001,0),MATCH(orders!F$1,customers!$A$1:$I$1,0))</f>
        <v>Theo Jacobovitz</v>
      </c>
      <c r="G685" s="2" t="str">
        <f>INDEX(customers!$A$1:$I$1001,MATCH(orders!$C685,customers!$A$1:$A$1001,0),MATCH(orders!G$1,customers!$A$1:$I$1,0))</f>
        <v>No</v>
      </c>
      <c r="H685" s="2" t="str">
        <f>INDEX(customers!$A$1:$I$1001,MATCH(orders!$C685,customers!$A$1:$A$1001,0),MATCH(orders!H$1,customers!$A$1:$I$1,0))</f>
        <v>Houston</v>
      </c>
      <c r="I685" s="2" t="str">
        <f>INDEX(customers!$A$1:$I$1001,MATCH(orders!$C685,customers!$A$1:$A$1001,0),MATCH(orders!I$1,customers!$A$1:$I$1,0))</f>
        <v>United States</v>
      </c>
      <c r="J685" t="str">
        <f>INDEX(products!$A$1:$G$49,MATCH(orders!$D685,products!$A$1:$A$49,0),MATCH(orders!J$1,products!$A$1:$G$1,0))</f>
        <v>Lib</v>
      </c>
      <c r="K685" t="str">
        <f>INDEX(products!$A$1:$G$49,MATCH(orders!$D685,products!$A$1:$A$49,0),MATCH(orders!K$1,products!$A$1:$G$1,0))</f>
        <v>D</v>
      </c>
      <c r="L685" s="4">
        <f>INDEX(products!$A$1:$G$49,MATCH(orders!$D685,products!$A$1:$A$49,0),MATCH(orders!L$1,products!$A$1:$G$1,0))</f>
        <v>0.5</v>
      </c>
      <c r="M685" s="5">
        <f>INDEX(products!$A$1:$G$49,MATCH(orders!$D685,products!$A$1:$A$49,0),MATCH(orders!M$1,products!$A$1:$G$1,0))</f>
        <v>7.77</v>
      </c>
      <c r="N685" s="5">
        <f t="shared" si="10"/>
        <v>46.62</v>
      </c>
    </row>
    <row r="686" spans="1:14" x14ac:dyDescent="0.4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INDEX(customers!$A$1:$I$1001,MATCH(orders!$C686,customers!$A$1:$A$1001,0),MATCH(orders!F$1,customers!$A$1:$I$1,0))</f>
        <v>Becca Ableson</v>
      </c>
      <c r="G686" s="2" t="str">
        <f>INDEX(customers!$A$1:$I$1001,MATCH(orders!$C686,customers!$A$1:$A$1001,0),MATCH(orders!G$1,customers!$A$1:$I$1,0))</f>
        <v>No</v>
      </c>
      <c r="H686" s="2" t="str">
        <f>INDEX(customers!$A$1:$I$1001,MATCH(orders!$C686,customers!$A$1:$A$1001,0),MATCH(orders!H$1,customers!$A$1:$I$1,0))</f>
        <v>Portland</v>
      </c>
      <c r="I686" s="2" t="str">
        <f>INDEX(customers!$A$1:$I$1001,MATCH(orders!$C686,customers!$A$1:$A$1001,0),MATCH(orders!I$1,customers!$A$1:$I$1,0))</f>
        <v>United States</v>
      </c>
      <c r="J686" t="str">
        <f>INDEX(products!$A$1:$G$49,MATCH(orders!$D686,products!$A$1:$A$49,0),MATCH(orders!J$1,products!$A$1:$G$1,0))</f>
        <v>Rob</v>
      </c>
      <c r="K686" t="str">
        <f>INDEX(products!$A$1:$G$49,MATCH(orders!$D686,products!$A$1:$A$49,0),MATCH(orders!K$1,products!$A$1:$G$1,0))</f>
        <v>L</v>
      </c>
      <c r="L686" s="4">
        <f>INDEX(products!$A$1:$G$49,MATCH(orders!$D686,products!$A$1:$A$49,0),MATCH(orders!L$1,products!$A$1:$G$1,0))</f>
        <v>1</v>
      </c>
      <c r="M686" s="5">
        <f>INDEX(products!$A$1:$G$49,MATCH(orders!$D686,products!$A$1:$A$49,0),MATCH(orders!M$1,products!$A$1:$G$1,0))</f>
        <v>11.95</v>
      </c>
      <c r="N686" s="5">
        <f t="shared" si="10"/>
        <v>71.699999999999989</v>
      </c>
    </row>
    <row r="687" spans="1:14" x14ac:dyDescent="0.4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INDEX(customers!$A$1:$I$1001,MATCH(orders!$C687,customers!$A$1:$A$1001,0),MATCH(orders!F$1,customers!$A$1:$I$1,0))</f>
        <v>Jeno Druitt</v>
      </c>
      <c r="G687" s="2" t="str">
        <f>INDEX(customers!$A$1:$I$1001,MATCH(orders!$C687,customers!$A$1:$A$1001,0),MATCH(orders!G$1,customers!$A$1:$I$1,0))</f>
        <v>Yes</v>
      </c>
      <c r="H687" s="2" t="str">
        <f>INDEX(customers!$A$1:$I$1001,MATCH(orders!$C687,customers!$A$1:$A$1001,0),MATCH(orders!H$1,customers!$A$1:$I$1,0))</f>
        <v>Pasadena</v>
      </c>
      <c r="I687" s="2" t="str">
        <f>INDEX(customers!$A$1:$I$1001,MATCH(orders!$C687,customers!$A$1:$A$1001,0),MATCH(orders!I$1,customers!$A$1:$I$1,0))</f>
        <v>United States</v>
      </c>
      <c r="J687" t="str">
        <f>INDEX(products!$A$1:$G$49,MATCH(orders!$D687,products!$A$1:$A$49,0),MATCH(orders!J$1,products!$A$1:$G$1,0))</f>
        <v>Lib</v>
      </c>
      <c r="K687" t="str">
        <f>INDEX(products!$A$1:$G$49,MATCH(orders!$D687,products!$A$1:$A$49,0),MATCH(orders!K$1,products!$A$1:$G$1,0))</f>
        <v>L</v>
      </c>
      <c r="L687" s="4">
        <f>INDEX(products!$A$1:$G$49,MATCH(orders!$D687,products!$A$1:$A$49,0),MATCH(orders!L$1,products!$A$1:$G$1,0))</f>
        <v>2.5</v>
      </c>
      <c r="M687" s="5">
        <f>INDEX(products!$A$1:$G$49,MATCH(orders!$D687,products!$A$1:$A$49,0),MATCH(orders!M$1,products!$A$1:$G$1,0))</f>
        <v>36.454999999999998</v>
      </c>
      <c r="N687" s="5">
        <f t="shared" si="10"/>
        <v>72.91</v>
      </c>
    </row>
    <row r="688" spans="1:14" x14ac:dyDescent="0.4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INDEX(customers!$A$1:$I$1001,MATCH(orders!$C688,customers!$A$1:$A$1001,0),MATCH(orders!F$1,customers!$A$1:$I$1,0))</f>
        <v>Deonne Shortall</v>
      </c>
      <c r="G688" s="2" t="str">
        <f>INDEX(customers!$A$1:$I$1001,MATCH(orders!$C688,customers!$A$1:$A$1001,0),MATCH(orders!G$1,customers!$A$1:$I$1,0))</f>
        <v>Yes</v>
      </c>
      <c r="H688" s="2" t="str">
        <f>INDEX(customers!$A$1:$I$1001,MATCH(orders!$C688,customers!$A$1:$A$1001,0),MATCH(orders!H$1,customers!$A$1:$I$1,0))</f>
        <v>Santa Ana</v>
      </c>
      <c r="I688" s="2" t="str">
        <f>INDEX(customers!$A$1:$I$1001,MATCH(orders!$C688,customers!$A$1:$A$1001,0),MATCH(orders!I$1,customers!$A$1:$I$1,0))</f>
        <v>United States</v>
      </c>
      <c r="J688" t="str">
        <f>INDEX(products!$A$1:$G$49,MATCH(orders!$D688,products!$A$1:$A$49,0),MATCH(orders!J$1,products!$A$1:$G$1,0))</f>
        <v>Rob</v>
      </c>
      <c r="K688" t="str">
        <f>INDEX(products!$A$1:$G$49,MATCH(orders!$D688,products!$A$1:$A$49,0),MATCH(orders!K$1,products!$A$1:$G$1,0))</f>
        <v>D</v>
      </c>
      <c r="L688" s="4">
        <f>INDEX(products!$A$1:$G$49,MATCH(orders!$D688,products!$A$1:$A$49,0),MATCH(orders!L$1,products!$A$1:$G$1,0))</f>
        <v>0.2</v>
      </c>
      <c r="M688" s="5">
        <f>INDEX(products!$A$1:$G$49,MATCH(orders!$D688,products!$A$1:$A$49,0),MATCH(orders!M$1,products!$A$1:$G$1,0))</f>
        <v>2.6849999999999996</v>
      </c>
      <c r="N688" s="5">
        <f t="shared" si="10"/>
        <v>8.0549999999999997</v>
      </c>
    </row>
    <row r="689" spans="1:14" x14ac:dyDescent="0.4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INDEX(customers!$A$1:$I$1001,MATCH(orders!$C689,customers!$A$1:$A$1001,0),MATCH(orders!F$1,customers!$A$1:$I$1,0))</f>
        <v>Wilton Cottier</v>
      </c>
      <c r="G689" s="2" t="str">
        <f>INDEX(customers!$A$1:$I$1001,MATCH(orders!$C689,customers!$A$1:$A$1001,0),MATCH(orders!G$1,customers!$A$1:$I$1,0))</f>
        <v>No</v>
      </c>
      <c r="H689" s="2" t="str">
        <f>INDEX(customers!$A$1:$I$1001,MATCH(orders!$C689,customers!$A$1:$A$1001,0),MATCH(orders!H$1,customers!$A$1:$I$1,0))</f>
        <v>San Jose</v>
      </c>
      <c r="I689" s="2" t="str">
        <f>INDEX(customers!$A$1:$I$1001,MATCH(orders!$C689,customers!$A$1:$A$1001,0),MATCH(orders!I$1,customers!$A$1:$I$1,0))</f>
        <v>United States</v>
      </c>
      <c r="J689" t="str">
        <f>INDEX(products!$A$1:$G$49,MATCH(orders!$D689,products!$A$1:$A$49,0),MATCH(orders!J$1,products!$A$1:$G$1,0))</f>
        <v>Exc</v>
      </c>
      <c r="K689" t="str">
        <f>INDEX(products!$A$1:$G$49,MATCH(orders!$D689,products!$A$1:$A$49,0),MATCH(orders!K$1,products!$A$1:$G$1,0))</f>
        <v>M</v>
      </c>
      <c r="L689" s="4">
        <f>INDEX(products!$A$1:$G$49,MATCH(orders!$D689,products!$A$1:$A$49,0),MATCH(orders!L$1,products!$A$1:$G$1,0))</f>
        <v>0.5</v>
      </c>
      <c r="M689" s="5">
        <f>INDEX(products!$A$1:$G$49,MATCH(orders!$D689,products!$A$1:$A$49,0),MATCH(orders!M$1,products!$A$1:$G$1,0))</f>
        <v>8.25</v>
      </c>
      <c r="N689" s="5">
        <f t="shared" si="10"/>
        <v>16.5</v>
      </c>
    </row>
    <row r="690" spans="1:14" x14ac:dyDescent="0.4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INDEX(customers!$A$1:$I$1001,MATCH(orders!$C690,customers!$A$1:$A$1001,0),MATCH(orders!F$1,customers!$A$1:$I$1,0))</f>
        <v>Kevan Grinsted</v>
      </c>
      <c r="G690" s="2" t="str">
        <f>INDEX(customers!$A$1:$I$1001,MATCH(orders!$C690,customers!$A$1:$A$1001,0),MATCH(orders!G$1,customers!$A$1:$I$1,0))</f>
        <v>No</v>
      </c>
      <c r="H690" s="2" t="str">
        <f>INDEX(customers!$A$1:$I$1001,MATCH(orders!$C690,customers!$A$1:$A$1001,0),MATCH(orders!H$1,customers!$A$1:$I$1,0))</f>
        <v>Tallaght</v>
      </c>
      <c r="I690" s="2" t="str">
        <f>INDEX(customers!$A$1:$I$1001,MATCH(orders!$C690,customers!$A$1:$A$1001,0),MATCH(orders!I$1,customers!$A$1:$I$1,0))</f>
        <v>Ireland</v>
      </c>
      <c r="J690" t="str">
        <f>INDEX(products!$A$1:$G$49,MATCH(orders!$D690,products!$A$1:$A$49,0),MATCH(orders!J$1,products!$A$1:$G$1,0))</f>
        <v>Ara</v>
      </c>
      <c r="K690" t="str">
        <f>INDEX(products!$A$1:$G$49,MATCH(orders!$D690,products!$A$1:$A$49,0),MATCH(orders!K$1,products!$A$1:$G$1,0))</f>
        <v>L</v>
      </c>
      <c r="L690" s="4">
        <f>INDEX(products!$A$1:$G$49,MATCH(orders!$D690,products!$A$1:$A$49,0),MATCH(orders!L$1,products!$A$1:$G$1,0))</f>
        <v>1</v>
      </c>
      <c r="M690" s="5">
        <f>INDEX(products!$A$1:$G$49,MATCH(orders!$D690,products!$A$1:$A$49,0),MATCH(orders!M$1,products!$A$1:$G$1,0))</f>
        <v>12.95</v>
      </c>
      <c r="N690" s="5">
        <f t="shared" si="10"/>
        <v>64.75</v>
      </c>
    </row>
    <row r="691" spans="1:14" x14ac:dyDescent="0.4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INDEX(customers!$A$1:$I$1001,MATCH(orders!$C691,customers!$A$1:$A$1001,0),MATCH(orders!F$1,customers!$A$1:$I$1,0))</f>
        <v>Dionne Skyner</v>
      </c>
      <c r="G691" s="2" t="str">
        <f>INDEX(customers!$A$1:$I$1001,MATCH(orders!$C691,customers!$A$1:$A$1001,0),MATCH(orders!G$1,customers!$A$1:$I$1,0))</f>
        <v>No</v>
      </c>
      <c r="H691" s="2" t="str">
        <f>INDEX(customers!$A$1:$I$1001,MATCH(orders!$C691,customers!$A$1:$A$1001,0),MATCH(orders!H$1,customers!$A$1:$I$1,0))</f>
        <v>Colorado Springs</v>
      </c>
      <c r="I691" s="2" t="str">
        <f>INDEX(customers!$A$1:$I$1001,MATCH(orders!$C691,customers!$A$1:$A$1001,0),MATCH(orders!I$1,customers!$A$1:$I$1,0))</f>
        <v>United States</v>
      </c>
      <c r="J691" t="str">
        <f>INDEX(products!$A$1:$G$49,MATCH(orders!$D691,products!$A$1:$A$49,0),MATCH(orders!J$1,products!$A$1:$G$1,0))</f>
        <v>Ara</v>
      </c>
      <c r="K691" t="str">
        <f>INDEX(products!$A$1:$G$49,MATCH(orders!$D691,products!$A$1:$A$49,0),MATCH(orders!K$1,products!$A$1:$G$1,0))</f>
        <v>M</v>
      </c>
      <c r="L691" s="4">
        <f>INDEX(products!$A$1:$G$49,MATCH(orders!$D691,products!$A$1:$A$49,0),MATCH(orders!L$1,products!$A$1:$G$1,0))</f>
        <v>0.5</v>
      </c>
      <c r="M691" s="5">
        <f>INDEX(products!$A$1:$G$49,MATCH(orders!$D691,products!$A$1:$A$49,0),MATCH(orders!M$1,products!$A$1:$G$1,0))</f>
        <v>6.75</v>
      </c>
      <c r="N691" s="5">
        <f t="shared" si="10"/>
        <v>33.75</v>
      </c>
    </row>
    <row r="692" spans="1:14" x14ac:dyDescent="0.4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INDEX(customers!$A$1:$I$1001,MATCH(orders!$C692,customers!$A$1:$A$1001,0),MATCH(orders!F$1,customers!$A$1:$I$1,0))</f>
        <v>Francesco Dressel</v>
      </c>
      <c r="G692" s="2" t="str">
        <f>INDEX(customers!$A$1:$I$1001,MATCH(orders!$C692,customers!$A$1:$A$1001,0),MATCH(orders!G$1,customers!$A$1:$I$1,0))</f>
        <v>No</v>
      </c>
      <c r="H692" s="2" t="str">
        <f>INDEX(customers!$A$1:$I$1001,MATCH(orders!$C692,customers!$A$1:$A$1001,0),MATCH(orders!H$1,customers!$A$1:$I$1,0))</f>
        <v>Toledo</v>
      </c>
      <c r="I692" s="2" t="str">
        <f>INDEX(customers!$A$1:$I$1001,MATCH(orders!$C692,customers!$A$1:$A$1001,0),MATCH(orders!I$1,customers!$A$1:$I$1,0))</f>
        <v>United States</v>
      </c>
      <c r="J692" t="str">
        <f>INDEX(products!$A$1:$G$49,MATCH(orders!$D692,products!$A$1:$A$49,0),MATCH(orders!J$1,products!$A$1:$G$1,0))</f>
        <v>Lib</v>
      </c>
      <c r="K692" t="str">
        <f>INDEX(products!$A$1:$G$49,MATCH(orders!$D692,products!$A$1:$A$49,0),MATCH(orders!K$1,products!$A$1:$G$1,0))</f>
        <v>D</v>
      </c>
      <c r="L692" s="4">
        <f>INDEX(products!$A$1:$G$49,MATCH(orders!$D692,products!$A$1:$A$49,0),MATCH(orders!L$1,products!$A$1:$G$1,0))</f>
        <v>2.5</v>
      </c>
      <c r="M692" s="5">
        <f>INDEX(products!$A$1:$G$49,MATCH(orders!$D692,products!$A$1:$A$49,0),MATCH(orders!M$1,products!$A$1:$G$1,0))</f>
        <v>29.784999999999997</v>
      </c>
      <c r="N692" s="5">
        <f t="shared" si="10"/>
        <v>178.70999999999998</v>
      </c>
    </row>
    <row r="693" spans="1:14" x14ac:dyDescent="0.4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INDEX(customers!$A$1:$I$1001,MATCH(orders!$C693,customers!$A$1:$A$1001,0),MATCH(orders!F$1,customers!$A$1:$I$1,0))</f>
        <v>Jimmy Dymoke</v>
      </c>
      <c r="G693" s="2" t="str">
        <f>INDEX(customers!$A$1:$I$1001,MATCH(orders!$C693,customers!$A$1:$A$1001,0),MATCH(orders!G$1,customers!$A$1:$I$1,0))</f>
        <v>No</v>
      </c>
      <c r="H693" s="2" t="str">
        <f>INDEX(customers!$A$1:$I$1001,MATCH(orders!$C693,customers!$A$1:$A$1001,0),MATCH(orders!H$1,customers!$A$1:$I$1,0))</f>
        <v>Beaumont</v>
      </c>
      <c r="I693" s="2" t="str">
        <f>INDEX(customers!$A$1:$I$1001,MATCH(orders!$C693,customers!$A$1:$A$1001,0),MATCH(orders!I$1,customers!$A$1:$I$1,0))</f>
        <v>Ireland</v>
      </c>
      <c r="J693" t="str">
        <f>INDEX(products!$A$1:$G$49,MATCH(orders!$D693,products!$A$1:$A$49,0),MATCH(orders!J$1,products!$A$1:$G$1,0))</f>
        <v>Ara</v>
      </c>
      <c r="K693" t="str">
        <f>INDEX(products!$A$1:$G$49,MATCH(orders!$D693,products!$A$1:$A$49,0),MATCH(orders!K$1,products!$A$1:$G$1,0))</f>
        <v>M</v>
      </c>
      <c r="L693" s="4">
        <f>INDEX(products!$A$1:$G$49,MATCH(orders!$D693,products!$A$1:$A$49,0),MATCH(orders!L$1,products!$A$1:$G$1,0))</f>
        <v>1</v>
      </c>
      <c r="M693" s="5">
        <f>INDEX(products!$A$1:$G$49,MATCH(orders!$D693,products!$A$1:$A$49,0),MATCH(orders!M$1,products!$A$1:$G$1,0))</f>
        <v>11.25</v>
      </c>
      <c r="N693" s="5">
        <f t="shared" si="10"/>
        <v>22.5</v>
      </c>
    </row>
    <row r="694" spans="1:14" x14ac:dyDescent="0.4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INDEX(customers!$A$1:$I$1001,MATCH(orders!$C694,customers!$A$1:$A$1001,0),MATCH(orders!F$1,customers!$A$1:$I$1,0))</f>
        <v>Ambrosio Weinmann</v>
      </c>
      <c r="G694" s="2" t="str">
        <f>INDEX(customers!$A$1:$I$1001,MATCH(orders!$C694,customers!$A$1:$A$1001,0),MATCH(orders!G$1,customers!$A$1:$I$1,0))</f>
        <v>No</v>
      </c>
      <c r="H694" s="2" t="str">
        <f>INDEX(customers!$A$1:$I$1001,MATCH(orders!$C694,customers!$A$1:$A$1001,0),MATCH(orders!H$1,customers!$A$1:$I$1,0))</f>
        <v>Cincinnati</v>
      </c>
      <c r="I694" s="2" t="str">
        <f>INDEX(customers!$A$1:$I$1001,MATCH(orders!$C694,customers!$A$1:$A$1001,0),MATCH(orders!I$1,customers!$A$1:$I$1,0))</f>
        <v>United States</v>
      </c>
      <c r="J694" t="str">
        <f>INDEX(products!$A$1:$G$49,MATCH(orders!$D694,products!$A$1:$A$49,0),MATCH(orders!J$1,products!$A$1:$G$1,0))</f>
        <v>Lib</v>
      </c>
      <c r="K694" t="str">
        <f>INDEX(products!$A$1:$G$49,MATCH(orders!$D694,products!$A$1:$A$49,0),MATCH(orders!K$1,products!$A$1:$G$1,0))</f>
        <v>D</v>
      </c>
      <c r="L694" s="4">
        <f>INDEX(products!$A$1:$G$49,MATCH(orders!$D694,products!$A$1:$A$49,0),MATCH(orders!L$1,products!$A$1:$G$1,0))</f>
        <v>1</v>
      </c>
      <c r="M694" s="5">
        <f>INDEX(products!$A$1:$G$49,MATCH(orders!$D694,products!$A$1:$A$49,0),MATCH(orders!M$1,products!$A$1:$G$1,0))</f>
        <v>12.95</v>
      </c>
      <c r="N694" s="5">
        <f t="shared" si="10"/>
        <v>12.95</v>
      </c>
    </row>
    <row r="695" spans="1:14" x14ac:dyDescent="0.4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INDEX(customers!$A$1:$I$1001,MATCH(orders!$C695,customers!$A$1:$A$1001,0),MATCH(orders!F$1,customers!$A$1:$I$1,0))</f>
        <v>Elden Andriessen</v>
      </c>
      <c r="G695" s="2" t="str">
        <f>INDEX(customers!$A$1:$I$1001,MATCH(orders!$C695,customers!$A$1:$A$1001,0),MATCH(orders!G$1,customers!$A$1:$I$1,0))</f>
        <v>Yes</v>
      </c>
      <c r="H695" s="2" t="str">
        <f>INDEX(customers!$A$1:$I$1001,MATCH(orders!$C695,customers!$A$1:$A$1001,0),MATCH(orders!H$1,customers!$A$1:$I$1,0))</f>
        <v>Saint Louis</v>
      </c>
      <c r="I695" s="2" t="str">
        <f>INDEX(customers!$A$1:$I$1001,MATCH(orders!$C695,customers!$A$1:$A$1001,0),MATCH(orders!I$1,customers!$A$1:$I$1,0))</f>
        <v>United States</v>
      </c>
      <c r="J695" t="str">
        <f>INDEX(products!$A$1:$G$49,MATCH(orders!$D695,products!$A$1:$A$49,0),MATCH(orders!J$1,products!$A$1:$G$1,0))</f>
        <v>Ara</v>
      </c>
      <c r="K695" t="str">
        <f>INDEX(products!$A$1:$G$49,MATCH(orders!$D695,products!$A$1:$A$49,0),MATCH(orders!K$1,products!$A$1:$G$1,0))</f>
        <v>M</v>
      </c>
      <c r="L695" s="4">
        <f>INDEX(products!$A$1:$G$49,MATCH(orders!$D695,products!$A$1:$A$49,0),MATCH(orders!L$1,products!$A$1:$G$1,0))</f>
        <v>2.5</v>
      </c>
      <c r="M695" s="5">
        <f>INDEX(products!$A$1:$G$49,MATCH(orders!$D695,products!$A$1:$A$49,0),MATCH(orders!M$1,products!$A$1:$G$1,0))</f>
        <v>25.874999999999996</v>
      </c>
      <c r="N695" s="5">
        <f t="shared" si="10"/>
        <v>51.749999999999993</v>
      </c>
    </row>
    <row r="696" spans="1:14" x14ac:dyDescent="0.4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INDEX(customers!$A$1:$I$1001,MATCH(orders!$C696,customers!$A$1:$A$1001,0),MATCH(orders!F$1,customers!$A$1:$I$1,0))</f>
        <v>Roxie Deaconson</v>
      </c>
      <c r="G696" s="2" t="str">
        <f>INDEX(customers!$A$1:$I$1001,MATCH(orders!$C696,customers!$A$1:$A$1001,0),MATCH(orders!G$1,customers!$A$1:$I$1,0))</f>
        <v>No</v>
      </c>
      <c r="H696" s="2" t="str">
        <f>INDEX(customers!$A$1:$I$1001,MATCH(orders!$C696,customers!$A$1:$A$1001,0),MATCH(orders!H$1,customers!$A$1:$I$1,0))</f>
        <v>Yonkers</v>
      </c>
      <c r="I696" s="2" t="str">
        <f>INDEX(customers!$A$1:$I$1001,MATCH(orders!$C696,customers!$A$1:$A$1001,0),MATCH(orders!I$1,customers!$A$1:$I$1,0))</f>
        <v>United States</v>
      </c>
      <c r="J696" t="str">
        <f>INDEX(products!$A$1:$G$49,MATCH(orders!$D696,products!$A$1:$A$49,0),MATCH(orders!J$1,products!$A$1:$G$1,0))</f>
        <v>Exc</v>
      </c>
      <c r="K696" t="str">
        <f>INDEX(products!$A$1:$G$49,MATCH(orders!$D696,products!$A$1:$A$49,0),MATCH(orders!K$1,products!$A$1:$G$1,0))</f>
        <v>D</v>
      </c>
      <c r="L696" s="4">
        <f>INDEX(products!$A$1:$G$49,MATCH(orders!$D696,products!$A$1:$A$49,0),MATCH(orders!L$1,products!$A$1:$G$1,0))</f>
        <v>0.5</v>
      </c>
      <c r="M696" s="5">
        <f>INDEX(products!$A$1:$G$49,MATCH(orders!$D696,products!$A$1:$A$49,0),MATCH(orders!M$1,products!$A$1:$G$1,0))</f>
        <v>7.29</v>
      </c>
      <c r="N696" s="5">
        <f t="shared" si="10"/>
        <v>36.450000000000003</v>
      </c>
    </row>
    <row r="697" spans="1:14" x14ac:dyDescent="0.4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INDEX(customers!$A$1:$I$1001,MATCH(orders!$C697,customers!$A$1:$A$1001,0),MATCH(orders!F$1,customers!$A$1:$I$1,0))</f>
        <v>Davida Caro</v>
      </c>
      <c r="G697" s="2" t="str">
        <f>INDEX(customers!$A$1:$I$1001,MATCH(orders!$C697,customers!$A$1:$A$1001,0),MATCH(orders!G$1,customers!$A$1:$I$1,0))</f>
        <v>Yes</v>
      </c>
      <c r="H697" s="2" t="str">
        <f>INDEX(customers!$A$1:$I$1001,MATCH(orders!$C697,customers!$A$1:$A$1001,0),MATCH(orders!H$1,customers!$A$1:$I$1,0))</f>
        <v>Baltimore</v>
      </c>
      <c r="I697" s="2" t="str">
        <f>INDEX(customers!$A$1:$I$1001,MATCH(orders!$C697,customers!$A$1:$A$1001,0),MATCH(orders!I$1,customers!$A$1:$I$1,0))</f>
        <v>United States</v>
      </c>
      <c r="J697" t="str">
        <f>INDEX(products!$A$1:$G$49,MATCH(orders!$D697,products!$A$1:$A$49,0),MATCH(orders!J$1,products!$A$1:$G$1,0))</f>
        <v>Lib</v>
      </c>
      <c r="K697" t="str">
        <f>INDEX(products!$A$1:$G$49,MATCH(orders!$D697,products!$A$1:$A$49,0),MATCH(orders!K$1,products!$A$1:$G$1,0))</f>
        <v>L</v>
      </c>
      <c r="L697" s="4">
        <f>INDEX(products!$A$1:$G$49,MATCH(orders!$D697,products!$A$1:$A$49,0),MATCH(orders!L$1,products!$A$1:$G$1,0))</f>
        <v>2.5</v>
      </c>
      <c r="M697" s="5">
        <f>INDEX(products!$A$1:$G$49,MATCH(orders!$D697,products!$A$1:$A$49,0),MATCH(orders!M$1,products!$A$1:$G$1,0))</f>
        <v>36.454999999999998</v>
      </c>
      <c r="N697" s="5">
        <f t="shared" si="10"/>
        <v>182.27499999999998</v>
      </c>
    </row>
    <row r="698" spans="1:14" x14ac:dyDescent="0.4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INDEX(customers!$A$1:$I$1001,MATCH(orders!$C698,customers!$A$1:$A$1001,0),MATCH(orders!F$1,customers!$A$1:$I$1,0))</f>
        <v>Johna Bluck</v>
      </c>
      <c r="G698" s="2" t="str">
        <f>INDEX(customers!$A$1:$I$1001,MATCH(orders!$C698,customers!$A$1:$A$1001,0),MATCH(orders!G$1,customers!$A$1:$I$1,0))</f>
        <v>No</v>
      </c>
      <c r="H698" s="2" t="str">
        <f>INDEX(customers!$A$1:$I$1001,MATCH(orders!$C698,customers!$A$1:$A$1001,0),MATCH(orders!H$1,customers!$A$1:$I$1,0))</f>
        <v>Jacksonville</v>
      </c>
      <c r="I698" s="2" t="str">
        <f>INDEX(customers!$A$1:$I$1001,MATCH(orders!$C698,customers!$A$1:$A$1001,0),MATCH(orders!I$1,customers!$A$1:$I$1,0))</f>
        <v>United States</v>
      </c>
      <c r="J698" t="str">
        <f>INDEX(products!$A$1:$G$49,MATCH(orders!$D698,products!$A$1:$A$49,0),MATCH(orders!J$1,products!$A$1:$G$1,0))</f>
        <v>Lib</v>
      </c>
      <c r="K698" t="str">
        <f>INDEX(products!$A$1:$G$49,MATCH(orders!$D698,products!$A$1:$A$49,0),MATCH(orders!K$1,products!$A$1:$G$1,0))</f>
        <v>D</v>
      </c>
      <c r="L698" s="4">
        <f>INDEX(products!$A$1:$G$49,MATCH(orders!$D698,products!$A$1:$A$49,0),MATCH(orders!L$1,products!$A$1:$G$1,0))</f>
        <v>0.5</v>
      </c>
      <c r="M698" s="5">
        <f>INDEX(products!$A$1:$G$49,MATCH(orders!$D698,products!$A$1:$A$49,0),MATCH(orders!M$1,products!$A$1:$G$1,0))</f>
        <v>7.77</v>
      </c>
      <c r="N698" s="5">
        <f t="shared" si="10"/>
        <v>31.08</v>
      </c>
    </row>
    <row r="699" spans="1:14" x14ac:dyDescent="0.4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INDEX(customers!$A$1:$I$1001,MATCH(orders!$C699,customers!$A$1:$A$1001,0),MATCH(orders!F$1,customers!$A$1:$I$1,0))</f>
        <v>Myrle Dearden</v>
      </c>
      <c r="G699" s="2" t="str">
        <f>INDEX(customers!$A$1:$I$1001,MATCH(orders!$C699,customers!$A$1:$A$1001,0),MATCH(orders!G$1,customers!$A$1:$I$1,0))</f>
        <v>No</v>
      </c>
      <c r="H699" s="2" t="str">
        <f>INDEX(customers!$A$1:$I$1001,MATCH(orders!$C699,customers!$A$1:$A$1001,0),MATCH(orders!H$1,customers!$A$1:$I$1,0))</f>
        <v>Bayside</v>
      </c>
      <c r="I699" s="2" t="str">
        <f>INDEX(customers!$A$1:$I$1001,MATCH(orders!$C699,customers!$A$1:$A$1001,0),MATCH(orders!I$1,customers!$A$1:$I$1,0))</f>
        <v>Ireland</v>
      </c>
      <c r="J699" t="str">
        <f>INDEX(products!$A$1:$G$49,MATCH(orders!$D699,products!$A$1:$A$49,0),MATCH(orders!J$1,products!$A$1:$G$1,0))</f>
        <v>Ara</v>
      </c>
      <c r="K699" t="str">
        <f>INDEX(products!$A$1:$G$49,MATCH(orders!$D699,products!$A$1:$A$49,0),MATCH(orders!K$1,products!$A$1:$G$1,0))</f>
        <v>M</v>
      </c>
      <c r="L699" s="4">
        <f>INDEX(products!$A$1:$G$49,MATCH(orders!$D699,products!$A$1:$A$49,0),MATCH(orders!L$1,products!$A$1:$G$1,0))</f>
        <v>0.5</v>
      </c>
      <c r="M699" s="5">
        <f>INDEX(products!$A$1:$G$49,MATCH(orders!$D699,products!$A$1:$A$49,0),MATCH(orders!M$1,products!$A$1:$G$1,0))</f>
        <v>6.75</v>
      </c>
      <c r="N699" s="5">
        <f t="shared" si="10"/>
        <v>20.25</v>
      </c>
    </row>
    <row r="700" spans="1:14" x14ac:dyDescent="0.4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INDEX(customers!$A$1:$I$1001,MATCH(orders!$C700,customers!$A$1:$A$1001,0),MATCH(orders!F$1,customers!$A$1:$I$1,0))</f>
        <v>Jimmy Dymoke</v>
      </c>
      <c r="G700" s="2" t="str">
        <f>INDEX(customers!$A$1:$I$1001,MATCH(orders!$C700,customers!$A$1:$A$1001,0),MATCH(orders!G$1,customers!$A$1:$I$1,0))</f>
        <v>No</v>
      </c>
      <c r="H700" s="2" t="str">
        <f>INDEX(customers!$A$1:$I$1001,MATCH(orders!$C700,customers!$A$1:$A$1001,0),MATCH(orders!H$1,customers!$A$1:$I$1,0))</f>
        <v>Beaumont</v>
      </c>
      <c r="I700" s="2" t="str">
        <f>INDEX(customers!$A$1:$I$1001,MATCH(orders!$C700,customers!$A$1:$A$1001,0),MATCH(orders!I$1,customers!$A$1:$I$1,0))</f>
        <v>Ireland</v>
      </c>
      <c r="J700" t="str">
        <f>INDEX(products!$A$1:$G$49,MATCH(orders!$D700,products!$A$1:$A$49,0),MATCH(orders!J$1,products!$A$1:$G$1,0))</f>
        <v>Lib</v>
      </c>
      <c r="K700" t="str">
        <f>INDEX(products!$A$1:$G$49,MATCH(orders!$D700,products!$A$1:$A$49,0),MATCH(orders!K$1,products!$A$1:$G$1,0))</f>
        <v>D</v>
      </c>
      <c r="L700" s="4">
        <f>INDEX(products!$A$1:$G$49,MATCH(orders!$D700,products!$A$1:$A$49,0),MATCH(orders!L$1,products!$A$1:$G$1,0))</f>
        <v>1</v>
      </c>
      <c r="M700" s="5">
        <f>INDEX(products!$A$1:$G$49,MATCH(orders!$D700,products!$A$1:$A$49,0),MATCH(orders!M$1,products!$A$1:$G$1,0))</f>
        <v>12.95</v>
      </c>
      <c r="N700" s="5">
        <f t="shared" si="10"/>
        <v>25.9</v>
      </c>
    </row>
    <row r="701" spans="1:14" x14ac:dyDescent="0.4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INDEX(customers!$A$1:$I$1001,MATCH(orders!$C701,customers!$A$1:$A$1001,0),MATCH(orders!F$1,customers!$A$1:$I$1,0))</f>
        <v>Orland Tadman</v>
      </c>
      <c r="G701" s="2" t="str">
        <f>INDEX(customers!$A$1:$I$1001,MATCH(orders!$C701,customers!$A$1:$A$1001,0),MATCH(orders!G$1,customers!$A$1:$I$1,0))</f>
        <v>Yes</v>
      </c>
      <c r="H701" s="2" t="str">
        <f>INDEX(customers!$A$1:$I$1001,MATCH(orders!$C701,customers!$A$1:$A$1001,0),MATCH(orders!H$1,customers!$A$1:$I$1,0))</f>
        <v>Miami</v>
      </c>
      <c r="I701" s="2" t="str">
        <f>INDEX(customers!$A$1:$I$1001,MATCH(orders!$C701,customers!$A$1:$A$1001,0),MATCH(orders!I$1,customers!$A$1:$I$1,0))</f>
        <v>United States</v>
      </c>
      <c r="J701" t="str">
        <f>INDEX(products!$A$1:$G$49,MATCH(orders!$D701,products!$A$1:$A$49,0),MATCH(orders!J$1,products!$A$1:$G$1,0))</f>
        <v>Ara</v>
      </c>
      <c r="K701" t="str">
        <f>INDEX(products!$A$1:$G$49,MATCH(orders!$D701,products!$A$1:$A$49,0),MATCH(orders!K$1,products!$A$1:$G$1,0))</f>
        <v>D</v>
      </c>
      <c r="L701" s="4">
        <f>INDEX(products!$A$1:$G$49,MATCH(orders!$D701,products!$A$1:$A$49,0),MATCH(orders!L$1,products!$A$1:$G$1,0))</f>
        <v>0.5</v>
      </c>
      <c r="M701" s="5">
        <f>INDEX(products!$A$1:$G$49,MATCH(orders!$D701,products!$A$1:$A$49,0),MATCH(orders!M$1,products!$A$1:$G$1,0))</f>
        <v>5.97</v>
      </c>
      <c r="N701" s="5">
        <f t="shared" si="10"/>
        <v>23.88</v>
      </c>
    </row>
    <row r="702" spans="1:14" x14ac:dyDescent="0.4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INDEX(customers!$A$1:$I$1001,MATCH(orders!$C702,customers!$A$1:$A$1001,0),MATCH(orders!F$1,customers!$A$1:$I$1,0))</f>
        <v>Barrett Gudde</v>
      </c>
      <c r="G702" s="2" t="str">
        <f>INDEX(customers!$A$1:$I$1001,MATCH(orders!$C702,customers!$A$1:$A$1001,0),MATCH(orders!G$1,customers!$A$1:$I$1,0))</f>
        <v>No</v>
      </c>
      <c r="H702" s="2" t="str">
        <f>INDEX(customers!$A$1:$I$1001,MATCH(orders!$C702,customers!$A$1:$A$1001,0),MATCH(orders!H$1,customers!$A$1:$I$1,0))</f>
        <v>San Francisco</v>
      </c>
      <c r="I702" s="2" t="str">
        <f>INDEX(customers!$A$1:$I$1001,MATCH(orders!$C702,customers!$A$1:$A$1001,0),MATCH(orders!I$1,customers!$A$1:$I$1,0))</f>
        <v>United States</v>
      </c>
      <c r="J702" t="str">
        <f>INDEX(products!$A$1:$G$49,MATCH(orders!$D702,products!$A$1:$A$49,0),MATCH(orders!J$1,products!$A$1:$G$1,0))</f>
        <v>Lib</v>
      </c>
      <c r="K702" t="str">
        <f>INDEX(products!$A$1:$G$49,MATCH(orders!$D702,products!$A$1:$A$49,0),MATCH(orders!K$1,products!$A$1:$G$1,0))</f>
        <v>L</v>
      </c>
      <c r="L702" s="4">
        <f>INDEX(products!$A$1:$G$49,MATCH(orders!$D702,products!$A$1:$A$49,0),MATCH(orders!L$1,products!$A$1:$G$1,0))</f>
        <v>0.5</v>
      </c>
      <c r="M702" s="5">
        <f>INDEX(products!$A$1:$G$49,MATCH(orders!$D702,products!$A$1:$A$49,0),MATCH(orders!M$1,products!$A$1:$G$1,0))</f>
        <v>9.51</v>
      </c>
      <c r="N702" s="5">
        <f t="shared" si="10"/>
        <v>19.02</v>
      </c>
    </row>
    <row r="703" spans="1:14" x14ac:dyDescent="0.4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INDEX(customers!$A$1:$I$1001,MATCH(orders!$C703,customers!$A$1:$A$1001,0),MATCH(orders!F$1,customers!$A$1:$I$1,0))</f>
        <v>Nathan Sictornes</v>
      </c>
      <c r="G703" s="2" t="str">
        <f>INDEX(customers!$A$1:$I$1001,MATCH(orders!$C703,customers!$A$1:$A$1001,0),MATCH(orders!G$1,customers!$A$1:$I$1,0))</f>
        <v>Yes</v>
      </c>
      <c r="H703" s="2" t="str">
        <f>INDEX(customers!$A$1:$I$1001,MATCH(orders!$C703,customers!$A$1:$A$1001,0),MATCH(orders!H$1,customers!$A$1:$I$1,0))</f>
        <v>Sandyford</v>
      </c>
      <c r="I703" s="2" t="str">
        <f>INDEX(customers!$A$1:$I$1001,MATCH(orders!$C703,customers!$A$1:$A$1001,0),MATCH(orders!I$1,customers!$A$1:$I$1,0))</f>
        <v>Ireland</v>
      </c>
      <c r="J703" t="str">
        <f>INDEX(products!$A$1:$G$49,MATCH(orders!$D703,products!$A$1:$A$49,0),MATCH(orders!J$1,products!$A$1:$G$1,0))</f>
        <v>Ara</v>
      </c>
      <c r="K703" t="str">
        <f>INDEX(products!$A$1:$G$49,MATCH(orders!$D703,products!$A$1:$A$49,0),MATCH(orders!K$1,products!$A$1:$G$1,0))</f>
        <v>D</v>
      </c>
      <c r="L703" s="4">
        <f>INDEX(products!$A$1:$G$49,MATCH(orders!$D703,products!$A$1:$A$49,0),MATCH(orders!L$1,products!$A$1:$G$1,0))</f>
        <v>0.5</v>
      </c>
      <c r="M703" s="5">
        <f>INDEX(products!$A$1:$G$49,MATCH(orders!$D703,products!$A$1:$A$49,0),MATCH(orders!M$1,products!$A$1:$G$1,0))</f>
        <v>5.97</v>
      </c>
      <c r="N703" s="5">
        <f t="shared" si="10"/>
        <v>29.849999999999998</v>
      </c>
    </row>
    <row r="704" spans="1:14" x14ac:dyDescent="0.4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INDEX(customers!$A$1:$I$1001,MATCH(orders!$C704,customers!$A$1:$A$1001,0),MATCH(orders!F$1,customers!$A$1:$I$1,0))</f>
        <v>Vivyan Dunning</v>
      </c>
      <c r="G704" s="2" t="str">
        <f>INDEX(customers!$A$1:$I$1001,MATCH(orders!$C704,customers!$A$1:$A$1001,0),MATCH(orders!G$1,customers!$A$1:$I$1,0))</f>
        <v>Yes</v>
      </c>
      <c r="H704" s="2" t="str">
        <f>INDEX(customers!$A$1:$I$1001,MATCH(orders!$C704,customers!$A$1:$A$1001,0),MATCH(orders!H$1,customers!$A$1:$I$1,0))</f>
        <v>Punta Gorda</v>
      </c>
      <c r="I704" s="2" t="str">
        <f>INDEX(customers!$A$1:$I$1001,MATCH(orders!$C704,customers!$A$1:$A$1001,0),MATCH(orders!I$1,customers!$A$1:$I$1,0))</f>
        <v>United States</v>
      </c>
      <c r="J704" t="str">
        <f>INDEX(products!$A$1:$G$49,MATCH(orders!$D704,products!$A$1:$A$49,0),MATCH(orders!J$1,products!$A$1:$G$1,0))</f>
        <v>Ara</v>
      </c>
      <c r="K704" t="str">
        <f>INDEX(products!$A$1:$G$49,MATCH(orders!$D704,products!$A$1:$A$49,0),MATCH(orders!K$1,products!$A$1:$G$1,0))</f>
        <v>L</v>
      </c>
      <c r="L704" s="4">
        <f>INDEX(products!$A$1:$G$49,MATCH(orders!$D704,products!$A$1:$A$49,0),MATCH(orders!L$1,products!$A$1:$G$1,0))</f>
        <v>0.5</v>
      </c>
      <c r="M704" s="5">
        <f>INDEX(products!$A$1:$G$49,MATCH(orders!$D704,products!$A$1:$A$49,0),MATCH(orders!M$1,products!$A$1:$G$1,0))</f>
        <v>7.77</v>
      </c>
      <c r="N704" s="5">
        <f t="shared" si="10"/>
        <v>7.77</v>
      </c>
    </row>
    <row r="705" spans="1:14" x14ac:dyDescent="0.4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INDEX(customers!$A$1:$I$1001,MATCH(orders!$C705,customers!$A$1:$A$1001,0),MATCH(orders!F$1,customers!$A$1:$I$1,0))</f>
        <v>Doralin Baison</v>
      </c>
      <c r="G705" s="2" t="str">
        <f>INDEX(customers!$A$1:$I$1001,MATCH(orders!$C705,customers!$A$1:$A$1001,0),MATCH(orders!G$1,customers!$A$1:$I$1,0))</f>
        <v>Yes</v>
      </c>
      <c r="H705" s="2" t="str">
        <f>INDEX(customers!$A$1:$I$1001,MATCH(orders!$C705,customers!$A$1:$A$1001,0),MATCH(orders!H$1,customers!$A$1:$I$1,0))</f>
        <v>Ballivor</v>
      </c>
      <c r="I705" s="2" t="str">
        <f>INDEX(customers!$A$1:$I$1001,MATCH(orders!$C705,customers!$A$1:$A$1001,0),MATCH(orders!I$1,customers!$A$1:$I$1,0))</f>
        <v>Ireland</v>
      </c>
      <c r="J705" t="str">
        <f>INDEX(products!$A$1:$G$49,MATCH(orders!$D705,products!$A$1:$A$49,0),MATCH(orders!J$1,products!$A$1:$G$1,0))</f>
        <v>Lib</v>
      </c>
      <c r="K705" t="str">
        <f>INDEX(products!$A$1:$G$49,MATCH(orders!$D705,products!$A$1:$A$49,0),MATCH(orders!K$1,products!$A$1:$G$1,0))</f>
        <v>D</v>
      </c>
      <c r="L705" s="4">
        <f>INDEX(products!$A$1:$G$49,MATCH(orders!$D705,products!$A$1:$A$49,0),MATCH(orders!L$1,products!$A$1:$G$1,0))</f>
        <v>2.5</v>
      </c>
      <c r="M705" s="5">
        <f>INDEX(products!$A$1:$G$49,MATCH(orders!$D705,products!$A$1:$A$49,0),MATCH(orders!M$1,products!$A$1:$G$1,0))</f>
        <v>29.784999999999997</v>
      </c>
      <c r="N705" s="5">
        <f t="shared" si="10"/>
        <v>119.13999999999999</v>
      </c>
    </row>
    <row r="706" spans="1:14" x14ac:dyDescent="0.4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INDEX(customers!$A$1:$I$1001,MATCH(orders!$C706,customers!$A$1:$A$1001,0),MATCH(orders!F$1,customers!$A$1:$I$1,0))</f>
        <v>Josefina Ferens</v>
      </c>
      <c r="G706" s="2" t="str">
        <f>INDEX(customers!$A$1:$I$1001,MATCH(orders!$C706,customers!$A$1:$A$1001,0),MATCH(orders!G$1,customers!$A$1:$I$1,0))</f>
        <v>Yes</v>
      </c>
      <c r="H706" s="2" t="str">
        <f>INDEX(customers!$A$1:$I$1001,MATCH(orders!$C706,customers!$A$1:$A$1001,0),MATCH(orders!H$1,customers!$A$1:$I$1,0))</f>
        <v>New York City</v>
      </c>
      <c r="I706" s="2" t="str">
        <f>INDEX(customers!$A$1:$I$1001,MATCH(orders!$C706,customers!$A$1:$A$1001,0),MATCH(orders!I$1,customers!$A$1:$I$1,0))</f>
        <v>United States</v>
      </c>
      <c r="J706" t="str">
        <f>INDEX(products!$A$1:$G$49,MATCH(orders!$D706,products!$A$1:$A$49,0),MATCH(orders!J$1,products!$A$1:$G$1,0))</f>
        <v>Exc</v>
      </c>
      <c r="K706" t="str">
        <f>INDEX(products!$A$1:$G$49,MATCH(orders!$D706,products!$A$1:$A$49,0),MATCH(orders!K$1,products!$A$1:$G$1,0))</f>
        <v>D</v>
      </c>
      <c r="L706" s="4">
        <f>INDEX(products!$A$1:$G$49,MATCH(orders!$D706,products!$A$1:$A$49,0),MATCH(orders!L$1,products!$A$1:$G$1,0))</f>
        <v>0.2</v>
      </c>
      <c r="M706" s="5">
        <f>INDEX(products!$A$1:$G$49,MATCH(orders!$D706,products!$A$1:$A$49,0),MATCH(orders!M$1,products!$A$1:$G$1,0))</f>
        <v>3.645</v>
      </c>
      <c r="N706" s="5">
        <f t="shared" si="10"/>
        <v>21.87</v>
      </c>
    </row>
    <row r="707" spans="1:14" x14ac:dyDescent="0.4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INDEX(customers!$A$1:$I$1001,MATCH(orders!$C707,customers!$A$1:$A$1001,0),MATCH(orders!F$1,customers!$A$1:$I$1,0))</f>
        <v>Shelley Gehring</v>
      </c>
      <c r="G707" s="2" t="str">
        <f>INDEX(customers!$A$1:$I$1001,MATCH(orders!$C707,customers!$A$1:$A$1001,0),MATCH(orders!G$1,customers!$A$1:$I$1,0))</f>
        <v>No</v>
      </c>
      <c r="H707" s="2" t="str">
        <f>INDEX(customers!$A$1:$I$1001,MATCH(orders!$C707,customers!$A$1:$A$1001,0),MATCH(orders!H$1,customers!$A$1:$I$1,0))</f>
        <v>Spartanburg</v>
      </c>
      <c r="I707" s="2" t="str">
        <f>INDEX(customers!$A$1:$I$1001,MATCH(orders!$C707,customers!$A$1:$A$1001,0),MATCH(orders!I$1,customers!$A$1:$I$1,0))</f>
        <v>United States</v>
      </c>
      <c r="J707" t="str">
        <f>INDEX(products!$A$1:$G$49,MATCH(orders!$D707,products!$A$1:$A$49,0),MATCH(orders!J$1,products!$A$1:$G$1,0))</f>
        <v>Exc</v>
      </c>
      <c r="K707" t="str">
        <f>INDEX(products!$A$1:$G$49,MATCH(orders!$D707,products!$A$1:$A$49,0),MATCH(orders!K$1,products!$A$1:$G$1,0))</f>
        <v>L</v>
      </c>
      <c r="L707" s="4">
        <f>INDEX(products!$A$1:$G$49,MATCH(orders!$D707,products!$A$1:$A$49,0),MATCH(orders!L$1,products!$A$1:$G$1,0))</f>
        <v>0.5</v>
      </c>
      <c r="M707" s="5">
        <f>INDEX(products!$A$1:$G$49,MATCH(orders!$D707,products!$A$1:$A$49,0),MATCH(orders!M$1,products!$A$1:$G$1,0))</f>
        <v>8.91</v>
      </c>
      <c r="N707" s="5">
        <f t="shared" ref="N707:N770" si="11">E707*M707</f>
        <v>17.82</v>
      </c>
    </row>
    <row r="708" spans="1:14" x14ac:dyDescent="0.4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INDEX(customers!$A$1:$I$1001,MATCH(orders!$C708,customers!$A$1:$A$1001,0),MATCH(orders!F$1,customers!$A$1:$I$1,0))</f>
        <v>Barrie Fallowes</v>
      </c>
      <c r="G708" s="2" t="str">
        <f>INDEX(customers!$A$1:$I$1001,MATCH(orders!$C708,customers!$A$1:$A$1001,0),MATCH(orders!G$1,customers!$A$1:$I$1,0))</f>
        <v>No</v>
      </c>
      <c r="H708" s="2" t="str">
        <f>INDEX(customers!$A$1:$I$1001,MATCH(orders!$C708,customers!$A$1:$A$1001,0),MATCH(orders!H$1,customers!$A$1:$I$1,0))</f>
        <v>Bakersfield</v>
      </c>
      <c r="I708" s="2" t="str">
        <f>INDEX(customers!$A$1:$I$1001,MATCH(orders!$C708,customers!$A$1:$A$1001,0),MATCH(orders!I$1,customers!$A$1:$I$1,0))</f>
        <v>United States</v>
      </c>
      <c r="J708" t="str">
        <f>INDEX(products!$A$1:$G$49,MATCH(orders!$D708,products!$A$1:$A$49,0),MATCH(orders!J$1,products!$A$1:$G$1,0))</f>
        <v>Exc</v>
      </c>
      <c r="K708" t="str">
        <f>INDEX(products!$A$1:$G$49,MATCH(orders!$D708,products!$A$1:$A$49,0),MATCH(orders!K$1,products!$A$1:$G$1,0))</f>
        <v>M</v>
      </c>
      <c r="L708" s="4">
        <f>INDEX(products!$A$1:$G$49,MATCH(orders!$D708,products!$A$1:$A$49,0),MATCH(orders!L$1,products!$A$1:$G$1,0))</f>
        <v>0.2</v>
      </c>
      <c r="M708" s="5">
        <f>INDEX(products!$A$1:$G$49,MATCH(orders!$D708,products!$A$1:$A$49,0),MATCH(orders!M$1,products!$A$1:$G$1,0))</f>
        <v>4.125</v>
      </c>
      <c r="N708" s="5">
        <f t="shared" si="11"/>
        <v>12.375</v>
      </c>
    </row>
    <row r="709" spans="1:14" x14ac:dyDescent="0.4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INDEX(customers!$A$1:$I$1001,MATCH(orders!$C709,customers!$A$1:$A$1001,0),MATCH(orders!F$1,customers!$A$1:$I$1,0))</f>
        <v>Nicolas Aiton</v>
      </c>
      <c r="G709" s="2" t="str">
        <f>INDEX(customers!$A$1:$I$1001,MATCH(orders!$C709,customers!$A$1:$A$1001,0),MATCH(orders!G$1,customers!$A$1:$I$1,0))</f>
        <v>No</v>
      </c>
      <c r="H709" s="2" t="str">
        <f>INDEX(customers!$A$1:$I$1001,MATCH(orders!$C709,customers!$A$1:$A$1001,0),MATCH(orders!H$1,customers!$A$1:$I$1,0))</f>
        <v>Dungarvan</v>
      </c>
      <c r="I709" s="2" t="str">
        <f>INDEX(customers!$A$1:$I$1001,MATCH(orders!$C709,customers!$A$1:$A$1001,0),MATCH(orders!I$1,customers!$A$1:$I$1,0))</f>
        <v>Ireland</v>
      </c>
      <c r="J709" t="str">
        <f>INDEX(products!$A$1:$G$49,MATCH(orders!$D709,products!$A$1:$A$49,0),MATCH(orders!J$1,products!$A$1:$G$1,0))</f>
        <v>Lib</v>
      </c>
      <c r="K709" t="str">
        <f>INDEX(products!$A$1:$G$49,MATCH(orders!$D709,products!$A$1:$A$49,0),MATCH(orders!K$1,products!$A$1:$G$1,0))</f>
        <v>D</v>
      </c>
      <c r="L709" s="4">
        <f>INDEX(products!$A$1:$G$49,MATCH(orders!$D709,products!$A$1:$A$49,0),MATCH(orders!L$1,products!$A$1:$G$1,0))</f>
        <v>1</v>
      </c>
      <c r="M709" s="5">
        <f>INDEX(products!$A$1:$G$49,MATCH(orders!$D709,products!$A$1:$A$49,0),MATCH(orders!M$1,products!$A$1:$G$1,0))</f>
        <v>12.95</v>
      </c>
      <c r="N709" s="5">
        <f t="shared" si="11"/>
        <v>25.9</v>
      </c>
    </row>
    <row r="710" spans="1:14" x14ac:dyDescent="0.4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INDEX(customers!$A$1:$I$1001,MATCH(orders!$C710,customers!$A$1:$A$1001,0),MATCH(orders!F$1,customers!$A$1:$I$1,0))</f>
        <v>Shelli De Banke</v>
      </c>
      <c r="G710" s="2" t="str">
        <f>INDEX(customers!$A$1:$I$1001,MATCH(orders!$C710,customers!$A$1:$A$1001,0),MATCH(orders!G$1,customers!$A$1:$I$1,0))</f>
        <v>Yes</v>
      </c>
      <c r="H710" s="2" t="str">
        <f>INDEX(customers!$A$1:$I$1001,MATCH(orders!$C710,customers!$A$1:$A$1001,0),MATCH(orders!H$1,customers!$A$1:$I$1,0))</f>
        <v>Saint Louis</v>
      </c>
      <c r="I710" s="2" t="str">
        <f>INDEX(customers!$A$1:$I$1001,MATCH(orders!$C710,customers!$A$1:$A$1001,0),MATCH(orders!I$1,customers!$A$1:$I$1,0))</f>
        <v>United States</v>
      </c>
      <c r="J710" t="str">
        <f>INDEX(products!$A$1:$G$49,MATCH(orders!$D710,products!$A$1:$A$49,0),MATCH(orders!J$1,products!$A$1:$G$1,0))</f>
        <v>Ara</v>
      </c>
      <c r="K710" t="str">
        <f>INDEX(products!$A$1:$G$49,MATCH(orders!$D710,products!$A$1:$A$49,0),MATCH(orders!K$1,products!$A$1:$G$1,0))</f>
        <v>M</v>
      </c>
      <c r="L710" s="4">
        <f>INDEX(products!$A$1:$G$49,MATCH(orders!$D710,products!$A$1:$A$49,0),MATCH(orders!L$1,products!$A$1:$G$1,0))</f>
        <v>0.5</v>
      </c>
      <c r="M710" s="5">
        <f>INDEX(products!$A$1:$G$49,MATCH(orders!$D710,products!$A$1:$A$49,0),MATCH(orders!M$1,products!$A$1:$G$1,0))</f>
        <v>6.75</v>
      </c>
      <c r="N710" s="5">
        <f t="shared" si="11"/>
        <v>13.5</v>
      </c>
    </row>
    <row r="711" spans="1:14" x14ac:dyDescent="0.4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INDEX(customers!$A$1:$I$1001,MATCH(orders!$C711,customers!$A$1:$A$1001,0),MATCH(orders!F$1,customers!$A$1:$I$1,0))</f>
        <v>Lyell Murch</v>
      </c>
      <c r="G711" s="2" t="str">
        <f>INDEX(customers!$A$1:$I$1001,MATCH(orders!$C711,customers!$A$1:$A$1001,0),MATCH(orders!G$1,customers!$A$1:$I$1,0))</f>
        <v>Yes</v>
      </c>
      <c r="H711" s="2" t="str">
        <f>INDEX(customers!$A$1:$I$1001,MATCH(orders!$C711,customers!$A$1:$A$1001,0),MATCH(orders!H$1,customers!$A$1:$I$1,0))</f>
        <v>Fort Wayne</v>
      </c>
      <c r="I711" s="2" t="str">
        <f>INDEX(customers!$A$1:$I$1001,MATCH(orders!$C711,customers!$A$1:$A$1001,0),MATCH(orders!I$1,customers!$A$1:$I$1,0))</f>
        <v>United States</v>
      </c>
      <c r="J711" t="str">
        <f>INDEX(products!$A$1:$G$49,MATCH(orders!$D711,products!$A$1:$A$49,0),MATCH(orders!J$1,products!$A$1:$G$1,0))</f>
        <v>Exc</v>
      </c>
      <c r="K711" t="str">
        <f>INDEX(products!$A$1:$G$49,MATCH(orders!$D711,products!$A$1:$A$49,0),MATCH(orders!K$1,products!$A$1:$G$1,0))</f>
        <v>L</v>
      </c>
      <c r="L711" s="4">
        <f>INDEX(products!$A$1:$G$49,MATCH(orders!$D711,products!$A$1:$A$49,0),MATCH(orders!L$1,products!$A$1:$G$1,0))</f>
        <v>0.5</v>
      </c>
      <c r="M711" s="5">
        <f>INDEX(products!$A$1:$G$49,MATCH(orders!$D711,products!$A$1:$A$49,0),MATCH(orders!M$1,products!$A$1:$G$1,0))</f>
        <v>8.91</v>
      </c>
      <c r="N711" s="5">
        <f t="shared" si="11"/>
        <v>17.82</v>
      </c>
    </row>
    <row r="712" spans="1:14" x14ac:dyDescent="0.4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INDEX(customers!$A$1:$I$1001,MATCH(orders!$C712,customers!$A$1:$A$1001,0),MATCH(orders!F$1,customers!$A$1:$I$1,0))</f>
        <v>Stearne Count</v>
      </c>
      <c r="G712" s="2" t="str">
        <f>INDEX(customers!$A$1:$I$1001,MATCH(orders!$C712,customers!$A$1:$A$1001,0),MATCH(orders!G$1,customers!$A$1:$I$1,0))</f>
        <v>No</v>
      </c>
      <c r="H712" s="2" t="str">
        <f>INDEX(customers!$A$1:$I$1001,MATCH(orders!$C712,customers!$A$1:$A$1001,0),MATCH(orders!H$1,customers!$A$1:$I$1,0))</f>
        <v>Young America</v>
      </c>
      <c r="I712" s="2" t="str">
        <f>INDEX(customers!$A$1:$I$1001,MATCH(orders!$C712,customers!$A$1:$A$1001,0),MATCH(orders!I$1,customers!$A$1:$I$1,0))</f>
        <v>United States</v>
      </c>
      <c r="J712" t="str">
        <f>INDEX(products!$A$1:$G$49,MATCH(orders!$D712,products!$A$1:$A$49,0),MATCH(orders!J$1,products!$A$1:$G$1,0))</f>
        <v>Exc</v>
      </c>
      <c r="K712" t="str">
        <f>INDEX(products!$A$1:$G$49,MATCH(orders!$D712,products!$A$1:$A$49,0),MATCH(orders!K$1,products!$A$1:$G$1,0))</f>
        <v>M</v>
      </c>
      <c r="L712" s="4">
        <f>INDEX(products!$A$1:$G$49,MATCH(orders!$D712,products!$A$1:$A$49,0),MATCH(orders!L$1,products!$A$1:$G$1,0))</f>
        <v>0.5</v>
      </c>
      <c r="M712" s="5">
        <f>INDEX(products!$A$1:$G$49,MATCH(orders!$D712,products!$A$1:$A$49,0),MATCH(orders!M$1,products!$A$1:$G$1,0))</f>
        <v>8.25</v>
      </c>
      <c r="N712" s="5">
        <f t="shared" si="11"/>
        <v>24.75</v>
      </c>
    </row>
    <row r="713" spans="1:14" x14ac:dyDescent="0.4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INDEX(customers!$A$1:$I$1001,MATCH(orders!$C713,customers!$A$1:$A$1001,0),MATCH(orders!F$1,customers!$A$1:$I$1,0))</f>
        <v>Selia Ragles</v>
      </c>
      <c r="G713" s="2" t="str">
        <f>INDEX(customers!$A$1:$I$1001,MATCH(orders!$C713,customers!$A$1:$A$1001,0),MATCH(orders!G$1,customers!$A$1:$I$1,0))</f>
        <v>No</v>
      </c>
      <c r="H713" s="2" t="str">
        <f>INDEX(customers!$A$1:$I$1001,MATCH(orders!$C713,customers!$A$1:$A$1001,0),MATCH(orders!H$1,customers!$A$1:$I$1,0))</f>
        <v>Fort Smith</v>
      </c>
      <c r="I713" s="2" t="str">
        <f>INDEX(customers!$A$1:$I$1001,MATCH(orders!$C713,customers!$A$1:$A$1001,0),MATCH(orders!I$1,customers!$A$1:$I$1,0))</f>
        <v>United States</v>
      </c>
      <c r="J713" t="str">
        <f>INDEX(products!$A$1:$G$49,MATCH(orders!$D713,products!$A$1:$A$49,0),MATCH(orders!J$1,products!$A$1:$G$1,0))</f>
        <v>Rob</v>
      </c>
      <c r="K713" t="str">
        <f>INDEX(products!$A$1:$G$49,MATCH(orders!$D713,products!$A$1:$A$49,0),MATCH(orders!K$1,products!$A$1:$G$1,0))</f>
        <v>M</v>
      </c>
      <c r="L713" s="4">
        <f>INDEX(products!$A$1:$G$49,MATCH(orders!$D713,products!$A$1:$A$49,0),MATCH(orders!L$1,products!$A$1:$G$1,0))</f>
        <v>0.2</v>
      </c>
      <c r="M713" s="5">
        <f>INDEX(products!$A$1:$G$49,MATCH(orders!$D713,products!$A$1:$A$49,0),MATCH(orders!M$1,products!$A$1:$G$1,0))</f>
        <v>2.9849999999999999</v>
      </c>
      <c r="N713" s="5">
        <f t="shared" si="11"/>
        <v>17.91</v>
      </c>
    </row>
    <row r="714" spans="1:14" x14ac:dyDescent="0.4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INDEX(customers!$A$1:$I$1001,MATCH(orders!$C714,customers!$A$1:$A$1001,0),MATCH(orders!F$1,customers!$A$1:$I$1,0))</f>
        <v>Silas Deehan</v>
      </c>
      <c r="G714" s="2" t="str">
        <f>INDEX(customers!$A$1:$I$1001,MATCH(orders!$C714,customers!$A$1:$A$1001,0),MATCH(orders!G$1,customers!$A$1:$I$1,0))</f>
        <v>No</v>
      </c>
      <c r="H714" s="2" t="str">
        <f>INDEX(customers!$A$1:$I$1001,MATCH(orders!$C714,customers!$A$1:$A$1001,0),MATCH(orders!H$1,customers!$A$1:$I$1,0))</f>
        <v>Charlton</v>
      </c>
      <c r="I714" s="2" t="str">
        <f>INDEX(customers!$A$1:$I$1001,MATCH(orders!$C714,customers!$A$1:$A$1001,0),MATCH(orders!I$1,customers!$A$1:$I$1,0))</f>
        <v>United Kingdom</v>
      </c>
      <c r="J714" t="str">
        <f>INDEX(products!$A$1:$G$49,MATCH(orders!$D714,products!$A$1:$A$49,0),MATCH(orders!J$1,products!$A$1:$G$1,0))</f>
        <v>Exc</v>
      </c>
      <c r="K714" t="str">
        <f>INDEX(products!$A$1:$G$49,MATCH(orders!$D714,products!$A$1:$A$49,0),MATCH(orders!K$1,products!$A$1:$G$1,0))</f>
        <v>M</v>
      </c>
      <c r="L714" s="4">
        <f>INDEX(products!$A$1:$G$49,MATCH(orders!$D714,products!$A$1:$A$49,0),MATCH(orders!L$1,products!$A$1:$G$1,0))</f>
        <v>0.5</v>
      </c>
      <c r="M714" s="5">
        <f>INDEX(products!$A$1:$G$49,MATCH(orders!$D714,products!$A$1:$A$49,0),MATCH(orders!M$1,products!$A$1:$G$1,0))</f>
        <v>8.25</v>
      </c>
      <c r="N714" s="5">
        <f t="shared" si="11"/>
        <v>16.5</v>
      </c>
    </row>
    <row r="715" spans="1:14" x14ac:dyDescent="0.4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INDEX(customers!$A$1:$I$1001,MATCH(orders!$C715,customers!$A$1:$A$1001,0),MATCH(orders!F$1,customers!$A$1:$I$1,0))</f>
        <v>Sacha Bruun</v>
      </c>
      <c r="G715" s="2" t="str">
        <f>INDEX(customers!$A$1:$I$1001,MATCH(orders!$C715,customers!$A$1:$A$1001,0),MATCH(orders!G$1,customers!$A$1:$I$1,0))</f>
        <v>No</v>
      </c>
      <c r="H715" s="2" t="str">
        <f>INDEX(customers!$A$1:$I$1001,MATCH(orders!$C715,customers!$A$1:$A$1001,0),MATCH(orders!H$1,customers!$A$1:$I$1,0))</f>
        <v>Stockton</v>
      </c>
      <c r="I715" s="2" t="str">
        <f>INDEX(customers!$A$1:$I$1001,MATCH(orders!$C715,customers!$A$1:$A$1001,0),MATCH(orders!I$1,customers!$A$1:$I$1,0))</f>
        <v>United States</v>
      </c>
      <c r="J715" t="str">
        <f>INDEX(products!$A$1:$G$49,MATCH(orders!$D715,products!$A$1:$A$49,0),MATCH(orders!J$1,products!$A$1:$G$1,0))</f>
        <v>Rob</v>
      </c>
      <c r="K715" t="str">
        <f>INDEX(products!$A$1:$G$49,MATCH(orders!$D715,products!$A$1:$A$49,0),MATCH(orders!K$1,products!$A$1:$G$1,0))</f>
        <v>M</v>
      </c>
      <c r="L715" s="4">
        <f>INDEX(products!$A$1:$G$49,MATCH(orders!$D715,products!$A$1:$A$49,0),MATCH(orders!L$1,products!$A$1:$G$1,0))</f>
        <v>0.2</v>
      </c>
      <c r="M715" s="5">
        <f>INDEX(products!$A$1:$G$49,MATCH(orders!$D715,products!$A$1:$A$49,0),MATCH(orders!M$1,products!$A$1:$G$1,0))</f>
        <v>2.9849999999999999</v>
      </c>
      <c r="N715" s="5">
        <f t="shared" si="11"/>
        <v>2.9849999999999999</v>
      </c>
    </row>
    <row r="716" spans="1:14" x14ac:dyDescent="0.4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INDEX(customers!$A$1:$I$1001,MATCH(orders!$C716,customers!$A$1:$A$1001,0),MATCH(orders!F$1,customers!$A$1:$I$1,0))</f>
        <v>Alon Pllu</v>
      </c>
      <c r="G716" s="2" t="str">
        <f>INDEX(customers!$A$1:$I$1001,MATCH(orders!$C716,customers!$A$1:$A$1001,0),MATCH(orders!G$1,customers!$A$1:$I$1,0))</f>
        <v>Yes</v>
      </c>
      <c r="H716" s="2" t="str">
        <f>INDEX(customers!$A$1:$I$1001,MATCH(orders!$C716,customers!$A$1:$A$1001,0),MATCH(orders!H$1,customers!$A$1:$I$1,0))</f>
        <v>Navan</v>
      </c>
      <c r="I716" s="2" t="str">
        <f>INDEX(customers!$A$1:$I$1001,MATCH(orders!$C716,customers!$A$1:$A$1001,0),MATCH(orders!I$1,customers!$A$1:$I$1,0))</f>
        <v>Ireland</v>
      </c>
      <c r="J716" t="str">
        <f>INDEX(products!$A$1:$G$49,MATCH(orders!$D716,products!$A$1:$A$49,0),MATCH(orders!J$1,products!$A$1:$G$1,0))</f>
        <v>Exc</v>
      </c>
      <c r="K716" t="str">
        <f>INDEX(products!$A$1:$G$49,MATCH(orders!$D716,products!$A$1:$A$49,0),MATCH(orders!K$1,products!$A$1:$G$1,0))</f>
        <v>D</v>
      </c>
      <c r="L716" s="4">
        <f>INDEX(products!$A$1:$G$49,MATCH(orders!$D716,products!$A$1:$A$49,0),MATCH(orders!L$1,products!$A$1:$G$1,0))</f>
        <v>0.2</v>
      </c>
      <c r="M716" s="5">
        <f>INDEX(products!$A$1:$G$49,MATCH(orders!$D716,products!$A$1:$A$49,0),MATCH(orders!M$1,products!$A$1:$G$1,0))</f>
        <v>3.645</v>
      </c>
      <c r="N716" s="5">
        <f t="shared" si="11"/>
        <v>14.58</v>
      </c>
    </row>
    <row r="717" spans="1:14" x14ac:dyDescent="0.4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INDEX(customers!$A$1:$I$1001,MATCH(orders!$C717,customers!$A$1:$A$1001,0),MATCH(orders!F$1,customers!$A$1:$I$1,0))</f>
        <v>Gilberto Cornier</v>
      </c>
      <c r="G717" s="2" t="str">
        <f>INDEX(customers!$A$1:$I$1001,MATCH(orders!$C717,customers!$A$1:$A$1001,0),MATCH(orders!G$1,customers!$A$1:$I$1,0))</f>
        <v>No</v>
      </c>
      <c r="H717" s="2" t="str">
        <f>INDEX(customers!$A$1:$I$1001,MATCH(orders!$C717,customers!$A$1:$A$1001,0),MATCH(orders!H$1,customers!$A$1:$I$1,0))</f>
        <v>Tampa</v>
      </c>
      <c r="I717" s="2" t="str">
        <f>INDEX(customers!$A$1:$I$1001,MATCH(orders!$C717,customers!$A$1:$A$1001,0),MATCH(orders!I$1,customers!$A$1:$I$1,0))</f>
        <v>United States</v>
      </c>
      <c r="J717" t="str">
        <f>INDEX(products!$A$1:$G$49,MATCH(orders!$D717,products!$A$1:$A$49,0),MATCH(orders!J$1,products!$A$1:$G$1,0))</f>
        <v>Exc</v>
      </c>
      <c r="K717" t="str">
        <f>INDEX(products!$A$1:$G$49,MATCH(orders!$D717,products!$A$1:$A$49,0),MATCH(orders!K$1,products!$A$1:$G$1,0))</f>
        <v>L</v>
      </c>
      <c r="L717" s="4">
        <f>INDEX(products!$A$1:$G$49,MATCH(orders!$D717,products!$A$1:$A$49,0),MATCH(orders!L$1,products!$A$1:$G$1,0))</f>
        <v>1</v>
      </c>
      <c r="M717" s="5">
        <f>INDEX(products!$A$1:$G$49,MATCH(orders!$D717,products!$A$1:$A$49,0),MATCH(orders!M$1,products!$A$1:$G$1,0))</f>
        <v>14.85</v>
      </c>
      <c r="N717" s="5">
        <f t="shared" si="11"/>
        <v>89.1</v>
      </c>
    </row>
    <row r="718" spans="1:14" x14ac:dyDescent="0.4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INDEX(customers!$A$1:$I$1001,MATCH(orders!$C718,customers!$A$1:$A$1001,0),MATCH(orders!F$1,customers!$A$1:$I$1,0))</f>
        <v>Jimmy Dymoke</v>
      </c>
      <c r="G718" s="2" t="str">
        <f>INDEX(customers!$A$1:$I$1001,MATCH(orders!$C718,customers!$A$1:$A$1001,0),MATCH(orders!G$1,customers!$A$1:$I$1,0))</f>
        <v>No</v>
      </c>
      <c r="H718" s="2" t="str">
        <f>INDEX(customers!$A$1:$I$1001,MATCH(orders!$C718,customers!$A$1:$A$1001,0),MATCH(orders!H$1,customers!$A$1:$I$1,0))</f>
        <v>Beaumont</v>
      </c>
      <c r="I718" s="2" t="str">
        <f>INDEX(customers!$A$1:$I$1001,MATCH(orders!$C718,customers!$A$1:$A$1001,0),MATCH(orders!I$1,customers!$A$1:$I$1,0))</f>
        <v>Ireland</v>
      </c>
      <c r="J718" t="str">
        <f>INDEX(products!$A$1:$G$49,MATCH(orders!$D718,products!$A$1:$A$49,0),MATCH(orders!J$1,products!$A$1:$G$1,0))</f>
        <v>Rob</v>
      </c>
      <c r="K718" t="str">
        <f>INDEX(products!$A$1:$G$49,MATCH(orders!$D718,products!$A$1:$A$49,0),MATCH(orders!K$1,products!$A$1:$G$1,0))</f>
        <v>L</v>
      </c>
      <c r="L718" s="4">
        <f>INDEX(products!$A$1:$G$49,MATCH(orders!$D718,products!$A$1:$A$49,0),MATCH(orders!L$1,products!$A$1:$G$1,0))</f>
        <v>1</v>
      </c>
      <c r="M718" s="5">
        <f>INDEX(products!$A$1:$G$49,MATCH(orders!$D718,products!$A$1:$A$49,0),MATCH(orders!M$1,products!$A$1:$G$1,0))</f>
        <v>11.95</v>
      </c>
      <c r="N718" s="5">
        <f t="shared" si="11"/>
        <v>35.849999999999994</v>
      </c>
    </row>
    <row r="719" spans="1:14" x14ac:dyDescent="0.4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INDEX(customers!$A$1:$I$1001,MATCH(orders!$C719,customers!$A$1:$A$1001,0),MATCH(orders!F$1,customers!$A$1:$I$1,0))</f>
        <v>Willabella Harvison</v>
      </c>
      <c r="G719" s="2" t="str">
        <f>INDEX(customers!$A$1:$I$1001,MATCH(orders!$C719,customers!$A$1:$A$1001,0),MATCH(orders!G$1,customers!$A$1:$I$1,0))</f>
        <v>No</v>
      </c>
      <c r="H719" s="2" t="str">
        <f>INDEX(customers!$A$1:$I$1001,MATCH(orders!$C719,customers!$A$1:$A$1001,0),MATCH(orders!H$1,customers!$A$1:$I$1,0))</f>
        <v>Philadelphia</v>
      </c>
      <c r="I719" s="2" t="str">
        <f>INDEX(customers!$A$1:$I$1001,MATCH(orders!$C719,customers!$A$1:$A$1001,0),MATCH(orders!I$1,customers!$A$1:$I$1,0))</f>
        <v>United States</v>
      </c>
      <c r="J719" t="str">
        <f>INDEX(products!$A$1:$G$49,MATCH(orders!$D719,products!$A$1:$A$49,0),MATCH(orders!J$1,products!$A$1:$G$1,0))</f>
        <v>Ara</v>
      </c>
      <c r="K719" t="str">
        <f>INDEX(products!$A$1:$G$49,MATCH(orders!$D719,products!$A$1:$A$49,0),MATCH(orders!K$1,products!$A$1:$G$1,0))</f>
        <v>D</v>
      </c>
      <c r="L719" s="4">
        <f>INDEX(products!$A$1:$G$49,MATCH(orders!$D719,products!$A$1:$A$49,0),MATCH(orders!L$1,products!$A$1:$G$1,0))</f>
        <v>2.5</v>
      </c>
      <c r="M719" s="5">
        <f>INDEX(products!$A$1:$G$49,MATCH(orders!$D719,products!$A$1:$A$49,0),MATCH(orders!M$1,products!$A$1:$G$1,0))</f>
        <v>22.884999999999998</v>
      </c>
      <c r="N719" s="5">
        <f t="shared" si="11"/>
        <v>68.655000000000001</v>
      </c>
    </row>
    <row r="720" spans="1:14" x14ac:dyDescent="0.4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INDEX(customers!$A$1:$I$1001,MATCH(orders!$C720,customers!$A$1:$A$1001,0),MATCH(orders!F$1,customers!$A$1:$I$1,0))</f>
        <v>Darice Heaford</v>
      </c>
      <c r="G720" s="2" t="str">
        <f>INDEX(customers!$A$1:$I$1001,MATCH(orders!$C720,customers!$A$1:$A$1001,0),MATCH(orders!G$1,customers!$A$1:$I$1,0))</f>
        <v>No</v>
      </c>
      <c r="H720" s="2" t="str">
        <f>INDEX(customers!$A$1:$I$1001,MATCH(orders!$C720,customers!$A$1:$A$1001,0),MATCH(orders!H$1,customers!$A$1:$I$1,0))</f>
        <v>San Angelo</v>
      </c>
      <c r="I720" s="2" t="str">
        <f>INDEX(customers!$A$1:$I$1001,MATCH(orders!$C720,customers!$A$1:$A$1001,0),MATCH(orders!I$1,customers!$A$1:$I$1,0))</f>
        <v>United States</v>
      </c>
      <c r="J720" t="str">
        <f>INDEX(products!$A$1:$G$49,MATCH(orders!$D720,products!$A$1:$A$49,0),MATCH(orders!J$1,products!$A$1:$G$1,0))</f>
        <v>Lib</v>
      </c>
      <c r="K720" t="str">
        <f>INDEX(products!$A$1:$G$49,MATCH(orders!$D720,products!$A$1:$A$49,0),MATCH(orders!K$1,products!$A$1:$G$1,0))</f>
        <v>D</v>
      </c>
      <c r="L720" s="4">
        <f>INDEX(products!$A$1:$G$49,MATCH(orders!$D720,products!$A$1:$A$49,0),MATCH(orders!L$1,products!$A$1:$G$1,0))</f>
        <v>1</v>
      </c>
      <c r="M720" s="5">
        <f>INDEX(products!$A$1:$G$49,MATCH(orders!$D720,products!$A$1:$A$49,0),MATCH(orders!M$1,products!$A$1:$G$1,0))</f>
        <v>12.95</v>
      </c>
      <c r="N720" s="5">
        <f t="shared" si="11"/>
        <v>38.849999999999994</v>
      </c>
    </row>
    <row r="721" spans="1:14" x14ac:dyDescent="0.4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INDEX(customers!$A$1:$I$1001,MATCH(orders!$C721,customers!$A$1:$A$1001,0),MATCH(orders!F$1,customers!$A$1:$I$1,0))</f>
        <v>Granger Fantham</v>
      </c>
      <c r="G721" s="2" t="str">
        <f>INDEX(customers!$A$1:$I$1001,MATCH(orders!$C721,customers!$A$1:$A$1001,0),MATCH(orders!G$1,customers!$A$1:$I$1,0))</f>
        <v>Yes</v>
      </c>
      <c r="H721" s="2" t="str">
        <f>INDEX(customers!$A$1:$I$1001,MATCH(orders!$C721,customers!$A$1:$A$1001,0),MATCH(orders!H$1,customers!$A$1:$I$1,0))</f>
        <v>Los Angeles</v>
      </c>
      <c r="I721" s="2" t="str">
        <f>INDEX(customers!$A$1:$I$1001,MATCH(orders!$C721,customers!$A$1:$A$1001,0),MATCH(orders!I$1,customers!$A$1:$I$1,0))</f>
        <v>United States</v>
      </c>
      <c r="J721" t="str">
        <f>INDEX(products!$A$1:$G$49,MATCH(orders!$D721,products!$A$1:$A$49,0),MATCH(orders!J$1,products!$A$1:$G$1,0))</f>
        <v>Lib</v>
      </c>
      <c r="K721" t="str">
        <f>INDEX(products!$A$1:$G$49,MATCH(orders!$D721,products!$A$1:$A$49,0),MATCH(orders!K$1,products!$A$1:$G$1,0))</f>
        <v>L</v>
      </c>
      <c r="L721" s="4">
        <f>INDEX(products!$A$1:$G$49,MATCH(orders!$D721,products!$A$1:$A$49,0),MATCH(orders!L$1,products!$A$1:$G$1,0))</f>
        <v>1</v>
      </c>
      <c r="M721" s="5">
        <f>INDEX(products!$A$1:$G$49,MATCH(orders!$D721,products!$A$1:$A$49,0),MATCH(orders!M$1,products!$A$1:$G$1,0))</f>
        <v>15.85</v>
      </c>
      <c r="N721" s="5">
        <f t="shared" si="11"/>
        <v>79.25</v>
      </c>
    </row>
    <row r="722" spans="1:14" x14ac:dyDescent="0.4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INDEX(customers!$A$1:$I$1001,MATCH(orders!$C722,customers!$A$1:$A$1001,0),MATCH(orders!F$1,customers!$A$1:$I$1,0))</f>
        <v>Reynolds Crookshanks</v>
      </c>
      <c r="G722" s="2" t="str">
        <f>INDEX(customers!$A$1:$I$1001,MATCH(orders!$C722,customers!$A$1:$A$1001,0),MATCH(orders!G$1,customers!$A$1:$I$1,0))</f>
        <v>Yes</v>
      </c>
      <c r="H722" s="2" t="str">
        <f>INDEX(customers!$A$1:$I$1001,MATCH(orders!$C722,customers!$A$1:$A$1001,0),MATCH(orders!H$1,customers!$A$1:$I$1,0))</f>
        <v>Lansing</v>
      </c>
      <c r="I722" s="2" t="str">
        <f>INDEX(customers!$A$1:$I$1001,MATCH(orders!$C722,customers!$A$1:$A$1001,0),MATCH(orders!I$1,customers!$A$1:$I$1,0))</f>
        <v>United States</v>
      </c>
      <c r="J722" t="str">
        <f>INDEX(products!$A$1:$G$49,MATCH(orders!$D722,products!$A$1:$A$49,0),MATCH(orders!J$1,products!$A$1:$G$1,0))</f>
        <v>Exc</v>
      </c>
      <c r="K722" t="str">
        <f>INDEX(products!$A$1:$G$49,MATCH(orders!$D722,products!$A$1:$A$49,0),MATCH(orders!K$1,products!$A$1:$G$1,0))</f>
        <v>D</v>
      </c>
      <c r="L722" s="4">
        <f>INDEX(products!$A$1:$G$49,MATCH(orders!$D722,products!$A$1:$A$49,0),MATCH(orders!L$1,products!$A$1:$G$1,0))</f>
        <v>0.5</v>
      </c>
      <c r="M722" s="5">
        <f>INDEX(products!$A$1:$G$49,MATCH(orders!$D722,products!$A$1:$A$49,0),MATCH(orders!M$1,products!$A$1:$G$1,0))</f>
        <v>7.29</v>
      </c>
      <c r="N722" s="5">
        <f t="shared" si="11"/>
        <v>36.450000000000003</v>
      </c>
    </row>
    <row r="723" spans="1:14" x14ac:dyDescent="0.4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INDEX(customers!$A$1:$I$1001,MATCH(orders!$C723,customers!$A$1:$A$1001,0),MATCH(orders!F$1,customers!$A$1:$I$1,0))</f>
        <v>Niels Leake</v>
      </c>
      <c r="G723" s="2" t="str">
        <f>INDEX(customers!$A$1:$I$1001,MATCH(orders!$C723,customers!$A$1:$A$1001,0),MATCH(orders!G$1,customers!$A$1:$I$1,0))</f>
        <v>Yes</v>
      </c>
      <c r="H723" s="2" t="str">
        <f>INDEX(customers!$A$1:$I$1001,MATCH(orders!$C723,customers!$A$1:$A$1001,0),MATCH(orders!H$1,customers!$A$1:$I$1,0))</f>
        <v>Clearwater</v>
      </c>
      <c r="I723" s="2" t="str">
        <f>INDEX(customers!$A$1:$I$1001,MATCH(orders!$C723,customers!$A$1:$A$1001,0),MATCH(orders!I$1,customers!$A$1:$I$1,0))</f>
        <v>United States</v>
      </c>
      <c r="J723" t="str">
        <f>INDEX(products!$A$1:$G$49,MATCH(orders!$D723,products!$A$1:$A$49,0),MATCH(orders!J$1,products!$A$1:$G$1,0))</f>
        <v>Rob</v>
      </c>
      <c r="K723" t="str">
        <f>INDEX(products!$A$1:$G$49,MATCH(orders!$D723,products!$A$1:$A$49,0),MATCH(orders!K$1,products!$A$1:$G$1,0))</f>
        <v>M</v>
      </c>
      <c r="L723" s="4">
        <f>INDEX(products!$A$1:$G$49,MATCH(orders!$D723,products!$A$1:$A$49,0),MATCH(orders!L$1,products!$A$1:$G$1,0))</f>
        <v>0.2</v>
      </c>
      <c r="M723" s="5">
        <f>INDEX(products!$A$1:$G$49,MATCH(orders!$D723,products!$A$1:$A$49,0),MATCH(orders!M$1,products!$A$1:$G$1,0))</f>
        <v>2.9849999999999999</v>
      </c>
      <c r="N723" s="5">
        <f t="shared" si="11"/>
        <v>8.9550000000000001</v>
      </c>
    </row>
    <row r="724" spans="1:14" x14ac:dyDescent="0.4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INDEX(customers!$A$1:$I$1001,MATCH(orders!$C724,customers!$A$1:$A$1001,0),MATCH(orders!F$1,customers!$A$1:$I$1,0))</f>
        <v>Hetti Measures</v>
      </c>
      <c r="G724" s="2" t="str">
        <f>INDEX(customers!$A$1:$I$1001,MATCH(orders!$C724,customers!$A$1:$A$1001,0),MATCH(orders!G$1,customers!$A$1:$I$1,0))</f>
        <v>No</v>
      </c>
      <c r="H724" s="2" t="str">
        <f>INDEX(customers!$A$1:$I$1001,MATCH(orders!$C724,customers!$A$1:$A$1001,0),MATCH(orders!H$1,customers!$A$1:$I$1,0))</f>
        <v>Whittier</v>
      </c>
      <c r="I724" s="2" t="str">
        <f>INDEX(customers!$A$1:$I$1001,MATCH(orders!$C724,customers!$A$1:$A$1001,0),MATCH(orders!I$1,customers!$A$1:$I$1,0))</f>
        <v>United States</v>
      </c>
      <c r="J724" t="str">
        <f>INDEX(products!$A$1:$G$49,MATCH(orders!$D724,products!$A$1:$A$49,0),MATCH(orders!J$1,products!$A$1:$G$1,0))</f>
        <v>Exc</v>
      </c>
      <c r="K724" t="str">
        <f>INDEX(products!$A$1:$G$49,MATCH(orders!$D724,products!$A$1:$A$49,0),MATCH(orders!K$1,products!$A$1:$G$1,0))</f>
        <v>D</v>
      </c>
      <c r="L724" s="4">
        <f>INDEX(products!$A$1:$G$49,MATCH(orders!$D724,products!$A$1:$A$49,0),MATCH(orders!L$1,products!$A$1:$G$1,0))</f>
        <v>1</v>
      </c>
      <c r="M724" s="5">
        <f>INDEX(products!$A$1:$G$49,MATCH(orders!$D724,products!$A$1:$A$49,0),MATCH(orders!M$1,products!$A$1:$G$1,0))</f>
        <v>12.15</v>
      </c>
      <c r="N724" s="5">
        <f t="shared" si="11"/>
        <v>24.3</v>
      </c>
    </row>
    <row r="725" spans="1:14" x14ac:dyDescent="0.4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INDEX(customers!$A$1:$I$1001,MATCH(orders!$C725,customers!$A$1:$A$1001,0),MATCH(orders!F$1,customers!$A$1:$I$1,0))</f>
        <v>Gay Eilhersen</v>
      </c>
      <c r="G725" s="2" t="str">
        <f>INDEX(customers!$A$1:$I$1001,MATCH(orders!$C725,customers!$A$1:$A$1001,0),MATCH(orders!G$1,customers!$A$1:$I$1,0))</f>
        <v>No</v>
      </c>
      <c r="H725" s="2" t="str">
        <f>INDEX(customers!$A$1:$I$1001,MATCH(orders!$C725,customers!$A$1:$A$1001,0),MATCH(orders!H$1,customers!$A$1:$I$1,0))</f>
        <v>Fresno</v>
      </c>
      <c r="I725" s="2" t="str">
        <f>INDEX(customers!$A$1:$I$1001,MATCH(orders!$C725,customers!$A$1:$A$1001,0),MATCH(orders!I$1,customers!$A$1:$I$1,0))</f>
        <v>United States</v>
      </c>
      <c r="J725" t="str">
        <f>INDEX(products!$A$1:$G$49,MATCH(orders!$D725,products!$A$1:$A$49,0),MATCH(orders!J$1,products!$A$1:$G$1,0))</f>
        <v>Exc</v>
      </c>
      <c r="K725" t="str">
        <f>INDEX(products!$A$1:$G$49,MATCH(orders!$D725,products!$A$1:$A$49,0),MATCH(orders!K$1,products!$A$1:$G$1,0))</f>
        <v>M</v>
      </c>
      <c r="L725" s="4">
        <f>INDEX(products!$A$1:$G$49,MATCH(orders!$D725,products!$A$1:$A$49,0),MATCH(orders!L$1,products!$A$1:$G$1,0))</f>
        <v>2.5</v>
      </c>
      <c r="M725" s="5">
        <f>INDEX(products!$A$1:$G$49,MATCH(orders!$D725,products!$A$1:$A$49,0),MATCH(orders!M$1,products!$A$1:$G$1,0))</f>
        <v>31.624999999999996</v>
      </c>
      <c r="N725" s="5">
        <f t="shared" si="11"/>
        <v>63.249999999999993</v>
      </c>
    </row>
    <row r="726" spans="1:14" x14ac:dyDescent="0.4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INDEX(customers!$A$1:$I$1001,MATCH(orders!$C726,customers!$A$1:$A$1001,0),MATCH(orders!F$1,customers!$A$1:$I$1,0))</f>
        <v>Nico Hubert</v>
      </c>
      <c r="G726" s="2" t="str">
        <f>INDEX(customers!$A$1:$I$1001,MATCH(orders!$C726,customers!$A$1:$A$1001,0),MATCH(orders!G$1,customers!$A$1:$I$1,0))</f>
        <v>Yes</v>
      </c>
      <c r="H726" s="2" t="str">
        <f>INDEX(customers!$A$1:$I$1001,MATCH(orders!$C726,customers!$A$1:$A$1001,0),MATCH(orders!H$1,customers!$A$1:$I$1,0))</f>
        <v>New York City</v>
      </c>
      <c r="I726" s="2" t="str">
        <f>INDEX(customers!$A$1:$I$1001,MATCH(orders!$C726,customers!$A$1:$A$1001,0),MATCH(orders!I$1,customers!$A$1:$I$1,0))</f>
        <v>United States</v>
      </c>
      <c r="J726" t="str">
        <f>INDEX(products!$A$1:$G$49,MATCH(orders!$D726,products!$A$1:$A$49,0),MATCH(orders!J$1,products!$A$1:$G$1,0))</f>
        <v>Ara</v>
      </c>
      <c r="K726" t="str">
        <f>INDEX(products!$A$1:$G$49,MATCH(orders!$D726,products!$A$1:$A$49,0),MATCH(orders!K$1,products!$A$1:$G$1,0))</f>
        <v>M</v>
      </c>
      <c r="L726" s="4">
        <f>INDEX(products!$A$1:$G$49,MATCH(orders!$D726,products!$A$1:$A$49,0),MATCH(orders!L$1,products!$A$1:$G$1,0))</f>
        <v>0.2</v>
      </c>
      <c r="M726" s="5">
        <f>INDEX(products!$A$1:$G$49,MATCH(orders!$D726,products!$A$1:$A$49,0),MATCH(orders!M$1,products!$A$1:$G$1,0))</f>
        <v>3.375</v>
      </c>
      <c r="N726" s="5">
        <f t="shared" si="11"/>
        <v>6.75</v>
      </c>
    </row>
    <row r="727" spans="1:14" x14ac:dyDescent="0.4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INDEX(customers!$A$1:$I$1001,MATCH(orders!$C727,customers!$A$1:$A$1001,0),MATCH(orders!F$1,customers!$A$1:$I$1,0))</f>
        <v>Cristina Aleixo</v>
      </c>
      <c r="G727" s="2" t="str">
        <f>INDEX(customers!$A$1:$I$1001,MATCH(orders!$C727,customers!$A$1:$A$1001,0),MATCH(orders!G$1,customers!$A$1:$I$1,0))</f>
        <v>No</v>
      </c>
      <c r="H727" s="2" t="str">
        <f>INDEX(customers!$A$1:$I$1001,MATCH(orders!$C727,customers!$A$1:$A$1001,0),MATCH(orders!H$1,customers!$A$1:$I$1,0))</f>
        <v>Colorado Springs</v>
      </c>
      <c r="I727" s="2" t="str">
        <f>INDEX(customers!$A$1:$I$1001,MATCH(orders!$C727,customers!$A$1:$A$1001,0),MATCH(orders!I$1,customers!$A$1:$I$1,0))</f>
        <v>United States</v>
      </c>
      <c r="J727" t="str">
        <f>INDEX(products!$A$1:$G$49,MATCH(orders!$D727,products!$A$1:$A$49,0),MATCH(orders!J$1,products!$A$1:$G$1,0))</f>
        <v>Ara</v>
      </c>
      <c r="K727" t="str">
        <f>INDEX(products!$A$1:$G$49,MATCH(orders!$D727,products!$A$1:$A$49,0),MATCH(orders!K$1,products!$A$1:$G$1,0))</f>
        <v>L</v>
      </c>
      <c r="L727" s="4">
        <f>INDEX(products!$A$1:$G$49,MATCH(orders!$D727,products!$A$1:$A$49,0),MATCH(orders!L$1,products!$A$1:$G$1,0))</f>
        <v>0.2</v>
      </c>
      <c r="M727" s="5">
        <f>INDEX(products!$A$1:$G$49,MATCH(orders!$D727,products!$A$1:$A$49,0),MATCH(orders!M$1,products!$A$1:$G$1,0))</f>
        <v>3.8849999999999998</v>
      </c>
      <c r="N727" s="5">
        <f t="shared" si="11"/>
        <v>23.31</v>
      </c>
    </row>
    <row r="728" spans="1:14" x14ac:dyDescent="0.4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INDEX(customers!$A$1:$I$1001,MATCH(orders!$C728,customers!$A$1:$A$1001,0),MATCH(orders!F$1,customers!$A$1:$I$1,0))</f>
        <v>Derrek Allpress</v>
      </c>
      <c r="G728" s="2" t="str">
        <f>INDEX(customers!$A$1:$I$1001,MATCH(orders!$C728,customers!$A$1:$A$1001,0),MATCH(orders!G$1,customers!$A$1:$I$1,0))</f>
        <v>No</v>
      </c>
      <c r="H728" s="2" t="str">
        <f>INDEX(customers!$A$1:$I$1001,MATCH(orders!$C728,customers!$A$1:$A$1001,0),MATCH(orders!H$1,customers!$A$1:$I$1,0))</f>
        <v>Long Beach</v>
      </c>
      <c r="I728" s="2" t="str">
        <f>INDEX(customers!$A$1:$I$1001,MATCH(orders!$C728,customers!$A$1:$A$1001,0),MATCH(orders!I$1,customers!$A$1:$I$1,0))</f>
        <v>United States</v>
      </c>
      <c r="J728" t="str">
        <f>INDEX(products!$A$1:$G$49,MATCH(orders!$D728,products!$A$1:$A$49,0),MATCH(orders!J$1,products!$A$1:$G$1,0))</f>
        <v>Lib</v>
      </c>
      <c r="K728" t="str">
        <f>INDEX(products!$A$1:$G$49,MATCH(orders!$D728,products!$A$1:$A$49,0),MATCH(orders!K$1,products!$A$1:$G$1,0))</f>
        <v>L</v>
      </c>
      <c r="L728" s="4">
        <f>INDEX(products!$A$1:$G$49,MATCH(orders!$D728,products!$A$1:$A$49,0),MATCH(orders!L$1,products!$A$1:$G$1,0))</f>
        <v>2.5</v>
      </c>
      <c r="M728" s="5">
        <f>INDEX(products!$A$1:$G$49,MATCH(orders!$D728,products!$A$1:$A$49,0),MATCH(orders!M$1,products!$A$1:$G$1,0))</f>
        <v>36.454999999999998</v>
      </c>
      <c r="N728" s="5">
        <f t="shared" si="11"/>
        <v>145.82</v>
      </c>
    </row>
    <row r="729" spans="1:14" x14ac:dyDescent="0.4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INDEX(customers!$A$1:$I$1001,MATCH(orders!$C729,customers!$A$1:$A$1001,0),MATCH(orders!F$1,customers!$A$1:$I$1,0))</f>
        <v>Rikki Tomkowicz</v>
      </c>
      <c r="G729" s="2" t="str">
        <f>INDEX(customers!$A$1:$I$1001,MATCH(orders!$C729,customers!$A$1:$A$1001,0),MATCH(orders!G$1,customers!$A$1:$I$1,0))</f>
        <v>Yes</v>
      </c>
      <c r="H729" s="2" t="str">
        <f>INDEX(customers!$A$1:$I$1001,MATCH(orders!$C729,customers!$A$1:$A$1001,0),MATCH(orders!H$1,customers!$A$1:$I$1,0))</f>
        <v>Lusk</v>
      </c>
      <c r="I729" s="2" t="str">
        <f>INDEX(customers!$A$1:$I$1001,MATCH(orders!$C729,customers!$A$1:$A$1001,0),MATCH(orders!I$1,customers!$A$1:$I$1,0))</f>
        <v>Ireland</v>
      </c>
      <c r="J729" t="str">
        <f>INDEX(products!$A$1:$G$49,MATCH(orders!$D729,products!$A$1:$A$49,0),MATCH(orders!J$1,products!$A$1:$G$1,0))</f>
        <v>Rob</v>
      </c>
      <c r="K729" t="str">
        <f>INDEX(products!$A$1:$G$49,MATCH(orders!$D729,products!$A$1:$A$49,0),MATCH(orders!K$1,products!$A$1:$G$1,0))</f>
        <v>M</v>
      </c>
      <c r="L729" s="4">
        <f>INDEX(products!$A$1:$G$49,MATCH(orders!$D729,products!$A$1:$A$49,0),MATCH(orders!L$1,products!$A$1:$G$1,0))</f>
        <v>0.5</v>
      </c>
      <c r="M729" s="5">
        <f>INDEX(products!$A$1:$G$49,MATCH(orders!$D729,products!$A$1:$A$49,0),MATCH(orders!M$1,products!$A$1:$G$1,0))</f>
        <v>5.97</v>
      </c>
      <c r="N729" s="5">
        <f t="shared" si="11"/>
        <v>29.849999999999998</v>
      </c>
    </row>
    <row r="730" spans="1:14" x14ac:dyDescent="0.4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INDEX(customers!$A$1:$I$1001,MATCH(orders!$C730,customers!$A$1:$A$1001,0),MATCH(orders!F$1,customers!$A$1:$I$1,0))</f>
        <v>Rochette Huscroft</v>
      </c>
      <c r="G730" s="2" t="str">
        <f>INDEX(customers!$A$1:$I$1001,MATCH(orders!$C730,customers!$A$1:$A$1001,0),MATCH(orders!G$1,customers!$A$1:$I$1,0))</f>
        <v>Yes</v>
      </c>
      <c r="H730" s="2" t="str">
        <f>INDEX(customers!$A$1:$I$1001,MATCH(orders!$C730,customers!$A$1:$A$1001,0),MATCH(orders!H$1,customers!$A$1:$I$1,0))</f>
        <v>Reno</v>
      </c>
      <c r="I730" s="2" t="str">
        <f>INDEX(customers!$A$1:$I$1001,MATCH(orders!$C730,customers!$A$1:$A$1001,0),MATCH(orders!I$1,customers!$A$1:$I$1,0))</f>
        <v>United States</v>
      </c>
      <c r="J730" t="str">
        <f>INDEX(products!$A$1:$G$49,MATCH(orders!$D730,products!$A$1:$A$49,0),MATCH(orders!J$1,products!$A$1:$G$1,0))</f>
        <v>Exc</v>
      </c>
      <c r="K730" t="str">
        <f>INDEX(products!$A$1:$G$49,MATCH(orders!$D730,products!$A$1:$A$49,0),MATCH(orders!K$1,products!$A$1:$G$1,0))</f>
        <v>D</v>
      </c>
      <c r="L730" s="4">
        <f>INDEX(products!$A$1:$G$49,MATCH(orders!$D730,products!$A$1:$A$49,0),MATCH(orders!L$1,products!$A$1:$G$1,0))</f>
        <v>0.5</v>
      </c>
      <c r="M730" s="5">
        <f>INDEX(products!$A$1:$G$49,MATCH(orders!$D730,products!$A$1:$A$49,0),MATCH(orders!M$1,products!$A$1:$G$1,0))</f>
        <v>7.29</v>
      </c>
      <c r="N730" s="5">
        <f t="shared" si="11"/>
        <v>21.87</v>
      </c>
    </row>
    <row r="731" spans="1:14" x14ac:dyDescent="0.4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INDEX(customers!$A$1:$I$1001,MATCH(orders!$C731,customers!$A$1:$A$1001,0),MATCH(orders!F$1,customers!$A$1:$I$1,0))</f>
        <v>Selle Scurrer</v>
      </c>
      <c r="G731" s="2" t="str">
        <f>INDEX(customers!$A$1:$I$1001,MATCH(orders!$C731,customers!$A$1:$A$1001,0),MATCH(orders!G$1,customers!$A$1:$I$1,0))</f>
        <v>No</v>
      </c>
      <c r="H731" s="2" t="str">
        <f>INDEX(customers!$A$1:$I$1001,MATCH(orders!$C731,customers!$A$1:$A$1001,0),MATCH(orders!H$1,customers!$A$1:$I$1,0))</f>
        <v>Upton</v>
      </c>
      <c r="I731" s="2" t="str">
        <f>INDEX(customers!$A$1:$I$1001,MATCH(orders!$C731,customers!$A$1:$A$1001,0),MATCH(orders!I$1,customers!$A$1:$I$1,0))</f>
        <v>United Kingdom</v>
      </c>
      <c r="J731" t="str">
        <f>INDEX(products!$A$1:$G$49,MATCH(orders!$D731,products!$A$1:$A$49,0),MATCH(orders!J$1,products!$A$1:$G$1,0))</f>
        <v>Lib</v>
      </c>
      <c r="K731" t="str">
        <f>INDEX(products!$A$1:$G$49,MATCH(orders!$D731,products!$A$1:$A$49,0),MATCH(orders!K$1,products!$A$1:$G$1,0))</f>
        <v>M</v>
      </c>
      <c r="L731" s="4">
        <f>INDEX(products!$A$1:$G$49,MATCH(orders!$D731,products!$A$1:$A$49,0),MATCH(orders!L$1,products!$A$1:$G$1,0))</f>
        <v>0.2</v>
      </c>
      <c r="M731" s="5">
        <f>INDEX(products!$A$1:$G$49,MATCH(orders!$D731,products!$A$1:$A$49,0),MATCH(orders!M$1,products!$A$1:$G$1,0))</f>
        <v>4.3650000000000002</v>
      </c>
      <c r="N731" s="5">
        <f t="shared" si="11"/>
        <v>4.3650000000000002</v>
      </c>
    </row>
    <row r="732" spans="1:14" x14ac:dyDescent="0.4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INDEX(customers!$A$1:$I$1001,MATCH(orders!$C732,customers!$A$1:$A$1001,0),MATCH(orders!F$1,customers!$A$1:$I$1,0))</f>
        <v>Andie Rudram</v>
      </c>
      <c r="G732" s="2" t="str">
        <f>INDEX(customers!$A$1:$I$1001,MATCH(orders!$C732,customers!$A$1:$A$1001,0),MATCH(orders!G$1,customers!$A$1:$I$1,0))</f>
        <v>No</v>
      </c>
      <c r="H732" s="2" t="str">
        <f>INDEX(customers!$A$1:$I$1001,MATCH(orders!$C732,customers!$A$1:$A$1001,0),MATCH(orders!H$1,customers!$A$1:$I$1,0))</f>
        <v>Las Vegas</v>
      </c>
      <c r="I732" s="2" t="str">
        <f>INDEX(customers!$A$1:$I$1001,MATCH(orders!$C732,customers!$A$1:$A$1001,0),MATCH(orders!I$1,customers!$A$1:$I$1,0))</f>
        <v>United States</v>
      </c>
      <c r="J732" t="str">
        <f>INDEX(products!$A$1:$G$49,MATCH(orders!$D732,products!$A$1:$A$49,0),MATCH(orders!J$1,products!$A$1:$G$1,0))</f>
        <v>Lib</v>
      </c>
      <c r="K732" t="str">
        <f>INDEX(products!$A$1:$G$49,MATCH(orders!$D732,products!$A$1:$A$49,0),MATCH(orders!K$1,products!$A$1:$G$1,0))</f>
        <v>L</v>
      </c>
      <c r="L732" s="4">
        <f>INDEX(products!$A$1:$G$49,MATCH(orders!$D732,products!$A$1:$A$49,0),MATCH(orders!L$1,products!$A$1:$G$1,0))</f>
        <v>2.5</v>
      </c>
      <c r="M732" s="5">
        <f>INDEX(products!$A$1:$G$49,MATCH(orders!$D732,products!$A$1:$A$49,0),MATCH(orders!M$1,products!$A$1:$G$1,0))</f>
        <v>36.454999999999998</v>
      </c>
      <c r="N732" s="5">
        <f t="shared" si="11"/>
        <v>36.454999999999998</v>
      </c>
    </row>
    <row r="733" spans="1:14" x14ac:dyDescent="0.4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INDEX(customers!$A$1:$I$1001,MATCH(orders!$C733,customers!$A$1:$A$1001,0),MATCH(orders!F$1,customers!$A$1:$I$1,0))</f>
        <v>Leta Clarricoates</v>
      </c>
      <c r="G733" s="2" t="str">
        <f>INDEX(customers!$A$1:$I$1001,MATCH(orders!$C733,customers!$A$1:$A$1001,0),MATCH(orders!G$1,customers!$A$1:$I$1,0))</f>
        <v>Yes</v>
      </c>
      <c r="H733" s="2" t="str">
        <f>INDEX(customers!$A$1:$I$1001,MATCH(orders!$C733,customers!$A$1:$A$1001,0),MATCH(orders!H$1,customers!$A$1:$I$1,0))</f>
        <v>Wilmington</v>
      </c>
      <c r="I733" s="2" t="str">
        <f>INDEX(customers!$A$1:$I$1001,MATCH(orders!$C733,customers!$A$1:$A$1001,0),MATCH(orders!I$1,customers!$A$1:$I$1,0))</f>
        <v>United States</v>
      </c>
      <c r="J733" t="str">
        <f>INDEX(products!$A$1:$G$49,MATCH(orders!$D733,products!$A$1:$A$49,0),MATCH(orders!J$1,products!$A$1:$G$1,0))</f>
        <v>Lib</v>
      </c>
      <c r="K733" t="str">
        <f>INDEX(products!$A$1:$G$49,MATCH(orders!$D733,products!$A$1:$A$49,0),MATCH(orders!K$1,products!$A$1:$G$1,0))</f>
        <v>D</v>
      </c>
      <c r="L733" s="4">
        <f>INDEX(products!$A$1:$G$49,MATCH(orders!$D733,products!$A$1:$A$49,0),MATCH(orders!L$1,products!$A$1:$G$1,0))</f>
        <v>0.2</v>
      </c>
      <c r="M733" s="5">
        <f>INDEX(products!$A$1:$G$49,MATCH(orders!$D733,products!$A$1:$A$49,0),MATCH(orders!M$1,products!$A$1:$G$1,0))</f>
        <v>3.8849999999999998</v>
      </c>
      <c r="N733" s="5">
        <f t="shared" si="11"/>
        <v>15.54</v>
      </c>
    </row>
    <row r="734" spans="1:14" x14ac:dyDescent="0.4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INDEX(customers!$A$1:$I$1001,MATCH(orders!$C734,customers!$A$1:$A$1001,0),MATCH(orders!F$1,customers!$A$1:$I$1,0))</f>
        <v>Jacquelyn Maha</v>
      </c>
      <c r="G734" s="2" t="str">
        <f>INDEX(customers!$A$1:$I$1001,MATCH(orders!$C734,customers!$A$1:$A$1001,0),MATCH(orders!G$1,customers!$A$1:$I$1,0))</f>
        <v>No</v>
      </c>
      <c r="H734" s="2" t="str">
        <f>INDEX(customers!$A$1:$I$1001,MATCH(orders!$C734,customers!$A$1:$A$1001,0),MATCH(orders!H$1,customers!$A$1:$I$1,0))</f>
        <v>Reno</v>
      </c>
      <c r="I734" s="2" t="str">
        <f>INDEX(customers!$A$1:$I$1001,MATCH(orders!$C734,customers!$A$1:$A$1001,0),MATCH(orders!I$1,customers!$A$1:$I$1,0))</f>
        <v>United States</v>
      </c>
      <c r="J734" t="str">
        <f>INDEX(products!$A$1:$G$49,MATCH(orders!$D734,products!$A$1:$A$49,0),MATCH(orders!J$1,products!$A$1:$G$1,0))</f>
        <v>Exc</v>
      </c>
      <c r="K734" t="str">
        <f>INDEX(products!$A$1:$G$49,MATCH(orders!$D734,products!$A$1:$A$49,0),MATCH(orders!K$1,products!$A$1:$G$1,0))</f>
        <v>L</v>
      </c>
      <c r="L734" s="4">
        <f>INDEX(products!$A$1:$G$49,MATCH(orders!$D734,products!$A$1:$A$49,0),MATCH(orders!L$1,products!$A$1:$G$1,0))</f>
        <v>0.2</v>
      </c>
      <c r="M734" s="5">
        <f>INDEX(products!$A$1:$G$49,MATCH(orders!$D734,products!$A$1:$A$49,0),MATCH(orders!M$1,products!$A$1:$G$1,0))</f>
        <v>4.4550000000000001</v>
      </c>
      <c r="N734" s="5">
        <f t="shared" si="11"/>
        <v>8.91</v>
      </c>
    </row>
    <row r="735" spans="1:14" x14ac:dyDescent="0.4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INDEX(customers!$A$1:$I$1001,MATCH(orders!$C735,customers!$A$1:$A$1001,0),MATCH(orders!F$1,customers!$A$1:$I$1,0))</f>
        <v>Glory Clemon</v>
      </c>
      <c r="G735" s="2" t="str">
        <f>INDEX(customers!$A$1:$I$1001,MATCH(orders!$C735,customers!$A$1:$A$1001,0),MATCH(orders!G$1,customers!$A$1:$I$1,0))</f>
        <v>Yes</v>
      </c>
      <c r="H735" s="2" t="str">
        <f>INDEX(customers!$A$1:$I$1001,MATCH(orders!$C735,customers!$A$1:$A$1001,0),MATCH(orders!H$1,customers!$A$1:$I$1,0))</f>
        <v>Tuscaloosa</v>
      </c>
      <c r="I735" s="2" t="str">
        <f>INDEX(customers!$A$1:$I$1001,MATCH(orders!$C735,customers!$A$1:$A$1001,0),MATCH(orders!I$1,customers!$A$1:$I$1,0))</f>
        <v>United States</v>
      </c>
      <c r="J735" t="str">
        <f>INDEX(products!$A$1:$G$49,MATCH(orders!$D735,products!$A$1:$A$49,0),MATCH(orders!J$1,products!$A$1:$G$1,0))</f>
        <v>Lib</v>
      </c>
      <c r="K735" t="str">
        <f>INDEX(products!$A$1:$G$49,MATCH(orders!$D735,products!$A$1:$A$49,0),MATCH(orders!K$1,products!$A$1:$G$1,0))</f>
        <v>M</v>
      </c>
      <c r="L735" s="4">
        <f>INDEX(products!$A$1:$G$49,MATCH(orders!$D735,products!$A$1:$A$49,0),MATCH(orders!L$1,products!$A$1:$G$1,0))</f>
        <v>2.5</v>
      </c>
      <c r="M735" s="5">
        <f>INDEX(products!$A$1:$G$49,MATCH(orders!$D735,products!$A$1:$A$49,0),MATCH(orders!M$1,products!$A$1:$G$1,0))</f>
        <v>33.464999999999996</v>
      </c>
      <c r="N735" s="5">
        <f t="shared" si="11"/>
        <v>100.39499999999998</v>
      </c>
    </row>
    <row r="736" spans="1:14" x14ac:dyDescent="0.4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INDEX(customers!$A$1:$I$1001,MATCH(orders!$C736,customers!$A$1:$A$1001,0),MATCH(orders!F$1,customers!$A$1:$I$1,0))</f>
        <v>Alica Kift</v>
      </c>
      <c r="G736" s="2" t="str">
        <f>INDEX(customers!$A$1:$I$1001,MATCH(orders!$C736,customers!$A$1:$A$1001,0),MATCH(orders!G$1,customers!$A$1:$I$1,0))</f>
        <v>No</v>
      </c>
      <c r="H736" s="2" t="str">
        <f>INDEX(customers!$A$1:$I$1001,MATCH(orders!$C736,customers!$A$1:$A$1001,0),MATCH(orders!H$1,customers!$A$1:$I$1,0))</f>
        <v>Garden Grove</v>
      </c>
      <c r="I736" s="2" t="str">
        <f>INDEX(customers!$A$1:$I$1001,MATCH(orders!$C736,customers!$A$1:$A$1001,0),MATCH(orders!I$1,customers!$A$1:$I$1,0))</f>
        <v>United States</v>
      </c>
      <c r="J736" t="str">
        <f>INDEX(products!$A$1:$G$49,MATCH(orders!$D736,products!$A$1:$A$49,0),MATCH(orders!J$1,products!$A$1:$G$1,0))</f>
        <v>Rob</v>
      </c>
      <c r="K736" t="str">
        <f>INDEX(products!$A$1:$G$49,MATCH(orders!$D736,products!$A$1:$A$49,0),MATCH(orders!K$1,products!$A$1:$G$1,0))</f>
        <v>D</v>
      </c>
      <c r="L736" s="4">
        <f>INDEX(products!$A$1:$G$49,MATCH(orders!$D736,products!$A$1:$A$49,0),MATCH(orders!L$1,products!$A$1:$G$1,0))</f>
        <v>0.2</v>
      </c>
      <c r="M736" s="5">
        <f>INDEX(products!$A$1:$G$49,MATCH(orders!$D736,products!$A$1:$A$49,0),MATCH(orders!M$1,products!$A$1:$G$1,0))</f>
        <v>2.6849999999999996</v>
      </c>
      <c r="N736" s="5">
        <f t="shared" si="11"/>
        <v>13.424999999999997</v>
      </c>
    </row>
    <row r="737" spans="1:14" x14ac:dyDescent="0.4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INDEX(customers!$A$1:$I$1001,MATCH(orders!$C737,customers!$A$1:$A$1001,0),MATCH(orders!F$1,customers!$A$1:$I$1,0))</f>
        <v>Babb Pollins</v>
      </c>
      <c r="G737" s="2" t="str">
        <f>INDEX(customers!$A$1:$I$1001,MATCH(orders!$C737,customers!$A$1:$A$1001,0),MATCH(orders!G$1,customers!$A$1:$I$1,0))</f>
        <v>No</v>
      </c>
      <c r="H737" s="2" t="str">
        <f>INDEX(customers!$A$1:$I$1001,MATCH(orders!$C737,customers!$A$1:$A$1001,0),MATCH(orders!H$1,customers!$A$1:$I$1,0))</f>
        <v>Shawnee Mission</v>
      </c>
      <c r="I737" s="2" t="str">
        <f>INDEX(customers!$A$1:$I$1001,MATCH(orders!$C737,customers!$A$1:$A$1001,0),MATCH(orders!I$1,customers!$A$1:$I$1,0))</f>
        <v>United States</v>
      </c>
      <c r="J737" t="str">
        <f>INDEX(products!$A$1:$G$49,MATCH(orders!$D737,products!$A$1:$A$49,0),MATCH(orders!J$1,products!$A$1:$G$1,0))</f>
        <v>Exc</v>
      </c>
      <c r="K737" t="str">
        <f>INDEX(products!$A$1:$G$49,MATCH(orders!$D737,products!$A$1:$A$49,0),MATCH(orders!K$1,products!$A$1:$G$1,0))</f>
        <v>D</v>
      </c>
      <c r="L737" s="4">
        <f>INDEX(products!$A$1:$G$49,MATCH(orders!$D737,products!$A$1:$A$49,0),MATCH(orders!L$1,products!$A$1:$G$1,0))</f>
        <v>0.2</v>
      </c>
      <c r="M737" s="5">
        <f>INDEX(products!$A$1:$G$49,MATCH(orders!$D737,products!$A$1:$A$49,0),MATCH(orders!M$1,products!$A$1:$G$1,0))</f>
        <v>3.645</v>
      </c>
      <c r="N737" s="5">
        <f t="shared" si="11"/>
        <v>21.87</v>
      </c>
    </row>
    <row r="738" spans="1:14" x14ac:dyDescent="0.4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INDEX(customers!$A$1:$I$1001,MATCH(orders!$C738,customers!$A$1:$A$1001,0),MATCH(orders!F$1,customers!$A$1:$I$1,0))</f>
        <v>Jarret Toye</v>
      </c>
      <c r="G738" s="2" t="str">
        <f>INDEX(customers!$A$1:$I$1001,MATCH(orders!$C738,customers!$A$1:$A$1001,0),MATCH(orders!G$1,customers!$A$1:$I$1,0))</f>
        <v>Yes</v>
      </c>
      <c r="H738" s="2" t="str">
        <f>INDEX(customers!$A$1:$I$1001,MATCH(orders!$C738,customers!$A$1:$A$1001,0),MATCH(orders!H$1,customers!$A$1:$I$1,0))</f>
        <v>Ballivor</v>
      </c>
      <c r="I738" s="2" t="str">
        <f>INDEX(customers!$A$1:$I$1001,MATCH(orders!$C738,customers!$A$1:$A$1001,0),MATCH(orders!I$1,customers!$A$1:$I$1,0))</f>
        <v>Ireland</v>
      </c>
      <c r="J738" t="str">
        <f>INDEX(products!$A$1:$G$49,MATCH(orders!$D738,products!$A$1:$A$49,0),MATCH(orders!J$1,products!$A$1:$G$1,0))</f>
        <v>Lib</v>
      </c>
      <c r="K738" t="str">
        <f>INDEX(products!$A$1:$G$49,MATCH(orders!$D738,products!$A$1:$A$49,0),MATCH(orders!K$1,products!$A$1:$G$1,0))</f>
        <v>D</v>
      </c>
      <c r="L738" s="4">
        <f>INDEX(products!$A$1:$G$49,MATCH(orders!$D738,products!$A$1:$A$49,0),MATCH(orders!L$1,products!$A$1:$G$1,0))</f>
        <v>1</v>
      </c>
      <c r="M738" s="5">
        <f>INDEX(products!$A$1:$G$49,MATCH(orders!$D738,products!$A$1:$A$49,0),MATCH(orders!M$1,products!$A$1:$G$1,0))</f>
        <v>12.95</v>
      </c>
      <c r="N738" s="5">
        <f t="shared" si="11"/>
        <v>25.9</v>
      </c>
    </row>
    <row r="739" spans="1:14" x14ac:dyDescent="0.4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INDEX(customers!$A$1:$I$1001,MATCH(orders!$C739,customers!$A$1:$A$1001,0),MATCH(orders!F$1,customers!$A$1:$I$1,0))</f>
        <v>Carlie Linskill</v>
      </c>
      <c r="G739" s="2" t="str">
        <f>INDEX(customers!$A$1:$I$1001,MATCH(orders!$C739,customers!$A$1:$A$1001,0),MATCH(orders!G$1,customers!$A$1:$I$1,0))</f>
        <v>No</v>
      </c>
      <c r="H739" s="2" t="str">
        <f>INDEX(customers!$A$1:$I$1001,MATCH(orders!$C739,customers!$A$1:$A$1001,0),MATCH(orders!H$1,customers!$A$1:$I$1,0))</f>
        <v>Cincinnati</v>
      </c>
      <c r="I739" s="2" t="str">
        <f>INDEX(customers!$A$1:$I$1001,MATCH(orders!$C739,customers!$A$1:$A$1001,0),MATCH(orders!I$1,customers!$A$1:$I$1,0))</f>
        <v>United States</v>
      </c>
      <c r="J739" t="str">
        <f>INDEX(products!$A$1:$G$49,MATCH(orders!$D739,products!$A$1:$A$49,0),MATCH(orders!J$1,products!$A$1:$G$1,0))</f>
        <v>Ara</v>
      </c>
      <c r="K739" t="str">
        <f>INDEX(products!$A$1:$G$49,MATCH(orders!$D739,products!$A$1:$A$49,0),MATCH(orders!K$1,products!$A$1:$G$1,0))</f>
        <v>M</v>
      </c>
      <c r="L739" s="4">
        <f>INDEX(products!$A$1:$G$49,MATCH(orders!$D739,products!$A$1:$A$49,0),MATCH(orders!L$1,products!$A$1:$G$1,0))</f>
        <v>1</v>
      </c>
      <c r="M739" s="5">
        <f>INDEX(products!$A$1:$G$49,MATCH(orders!$D739,products!$A$1:$A$49,0),MATCH(orders!M$1,products!$A$1:$G$1,0))</f>
        <v>11.25</v>
      </c>
      <c r="N739" s="5">
        <f t="shared" si="11"/>
        <v>56.25</v>
      </c>
    </row>
    <row r="740" spans="1:14" x14ac:dyDescent="0.4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INDEX(customers!$A$1:$I$1001,MATCH(orders!$C740,customers!$A$1:$A$1001,0),MATCH(orders!F$1,customers!$A$1:$I$1,0))</f>
        <v>Natal Vigrass</v>
      </c>
      <c r="G740" s="2" t="str">
        <f>INDEX(customers!$A$1:$I$1001,MATCH(orders!$C740,customers!$A$1:$A$1001,0),MATCH(orders!G$1,customers!$A$1:$I$1,0))</f>
        <v>No</v>
      </c>
      <c r="H740" s="2" t="str">
        <f>INDEX(customers!$A$1:$I$1001,MATCH(orders!$C740,customers!$A$1:$A$1001,0),MATCH(orders!H$1,customers!$A$1:$I$1,0))</f>
        <v>Whitwell</v>
      </c>
      <c r="I740" s="2" t="str">
        <f>INDEX(customers!$A$1:$I$1001,MATCH(orders!$C740,customers!$A$1:$A$1001,0),MATCH(orders!I$1,customers!$A$1:$I$1,0))</f>
        <v>United Kingdom</v>
      </c>
      <c r="J740" t="str">
        <f>INDEX(products!$A$1:$G$49,MATCH(orders!$D740,products!$A$1:$A$49,0),MATCH(orders!J$1,products!$A$1:$G$1,0))</f>
        <v>Rob</v>
      </c>
      <c r="K740" t="str">
        <f>INDEX(products!$A$1:$G$49,MATCH(orders!$D740,products!$A$1:$A$49,0),MATCH(orders!K$1,products!$A$1:$G$1,0))</f>
        <v>L</v>
      </c>
      <c r="L740" s="4">
        <f>INDEX(products!$A$1:$G$49,MATCH(orders!$D740,products!$A$1:$A$49,0),MATCH(orders!L$1,products!$A$1:$G$1,0))</f>
        <v>0.2</v>
      </c>
      <c r="M740" s="5">
        <f>INDEX(products!$A$1:$G$49,MATCH(orders!$D740,products!$A$1:$A$49,0),MATCH(orders!M$1,products!$A$1:$G$1,0))</f>
        <v>3.5849999999999995</v>
      </c>
      <c r="N740" s="5">
        <f t="shared" si="11"/>
        <v>10.754999999999999</v>
      </c>
    </row>
    <row r="741" spans="1:14" x14ac:dyDescent="0.4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INDEX(customers!$A$1:$I$1001,MATCH(orders!$C741,customers!$A$1:$A$1001,0),MATCH(orders!F$1,customers!$A$1:$I$1,0))</f>
        <v>Jimmy Dymoke</v>
      </c>
      <c r="G741" s="2" t="str">
        <f>INDEX(customers!$A$1:$I$1001,MATCH(orders!$C741,customers!$A$1:$A$1001,0),MATCH(orders!G$1,customers!$A$1:$I$1,0))</f>
        <v>No</v>
      </c>
      <c r="H741" s="2" t="str">
        <f>INDEX(customers!$A$1:$I$1001,MATCH(orders!$C741,customers!$A$1:$A$1001,0),MATCH(orders!H$1,customers!$A$1:$I$1,0))</f>
        <v>Beaumont</v>
      </c>
      <c r="I741" s="2" t="str">
        <f>INDEX(customers!$A$1:$I$1001,MATCH(orders!$C741,customers!$A$1:$A$1001,0),MATCH(orders!I$1,customers!$A$1:$I$1,0))</f>
        <v>Ireland</v>
      </c>
      <c r="J741" t="str">
        <f>INDEX(products!$A$1:$G$49,MATCH(orders!$D741,products!$A$1:$A$49,0),MATCH(orders!J$1,products!$A$1:$G$1,0))</f>
        <v>Exc</v>
      </c>
      <c r="K741" t="str">
        <f>INDEX(products!$A$1:$G$49,MATCH(orders!$D741,products!$A$1:$A$49,0),MATCH(orders!K$1,products!$A$1:$G$1,0))</f>
        <v>D</v>
      </c>
      <c r="L741" s="4">
        <f>INDEX(products!$A$1:$G$49,MATCH(orders!$D741,products!$A$1:$A$49,0),MATCH(orders!L$1,products!$A$1:$G$1,0))</f>
        <v>0.2</v>
      </c>
      <c r="M741" s="5">
        <f>INDEX(products!$A$1:$G$49,MATCH(orders!$D741,products!$A$1:$A$49,0),MATCH(orders!M$1,products!$A$1:$G$1,0))</f>
        <v>3.645</v>
      </c>
      <c r="N741" s="5">
        <f t="shared" si="11"/>
        <v>18.225000000000001</v>
      </c>
    </row>
    <row r="742" spans="1:14" x14ac:dyDescent="0.4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INDEX(customers!$A$1:$I$1001,MATCH(orders!$C742,customers!$A$1:$A$1001,0),MATCH(orders!F$1,customers!$A$1:$I$1,0))</f>
        <v>Kandace Cragell</v>
      </c>
      <c r="G742" s="2" t="str">
        <f>INDEX(customers!$A$1:$I$1001,MATCH(orders!$C742,customers!$A$1:$A$1001,0),MATCH(orders!G$1,customers!$A$1:$I$1,0))</f>
        <v>No</v>
      </c>
      <c r="H742" s="2" t="str">
        <f>INDEX(customers!$A$1:$I$1001,MATCH(orders!$C742,customers!$A$1:$A$1001,0),MATCH(orders!H$1,customers!$A$1:$I$1,0))</f>
        <v>Dungarvan</v>
      </c>
      <c r="I742" s="2" t="str">
        <f>INDEX(customers!$A$1:$I$1001,MATCH(orders!$C742,customers!$A$1:$A$1001,0),MATCH(orders!I$1,customers!$A$1:$I$1,0))</f>
        <v>Ireland</v>
      </c>
      <c r="J742" t="str">
        <f>INDEX(products!$A$1:$G$49,MATCH(orders!$D742,products!$A$1:$A$49,0),MATCH(orders!J$1,products!$A$1:$G$1,0))</f>
        <v>Rob</v>
      </c>
      <c r="K742" t="str">
        <f>INDEX(products!$A$1:$G$49,MATCH(orders!$D742,products!$A$1:$A$49,0),MATCH(orders!K$1,products!$A$1:$G$1,0))</f>
        <v>L</v>
      </c>
      <c r="L742" s="4">
        <f>INDEX(products!$A$1:$G$49,MATCH(orders!$D742,products!$A$1:$A$49,0),MATCH(orders!L$1,products!$A$1:$G$1,0))</f>
        <v>0.5</v>
      </c>
      <c r="M742" s="5">
        <f>INDEX(products!$A$1:$G$49,MATCH(orders!$D742,products!$A$1:$A$49,0),MATCH(orders!M$1,products!$A$1:$G$1,0))</f>
        <v>7.169999999999999</v>
      </c>
      <c r="N742" s="5">
        <f t="shared" si="11"/>
        <v>28.679999999999996</v>
      </c>
    </row>
    <row r="743" spans="1:14" x14ac:dyDescent="0.4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INDEX(customers!$A$1:$I$1001,MATCH(orders!$C743,customers!$A$1:$A$1001,0),MATCH(orders!F$1,customers!$A$1:$I$1,0))</f>
        <v>Lyon Ibert</v>
      </c>
      <c r="G743" s="2" t="str">
        <f>INDEX(customers!$A$1:$I$1001,MATCH(orders!$C743,customers!$A$1:$A$1001,0),MATCH(orders!G$1,customers!$A$1:$I$1,0))</f>
        <v>No</v>
      </c>
      <c r="H743" s="2" t="str">
        <f>INDEX(customers!$A$1:$I$1001,MATCH(orders!$C743,customers!$A$1:$A$1001,0),MATCH(orders!H$1,customers!$A$1:$I$1,0))</f>
        <v>Sunnyvale</v>
      </c>
      <c r="I743" s="2" t="str">
        <f>INDEX(customers!$A$1:$I$1001,MATCH(orders!$C743,customers!$A$1:$A$1001,0),MATCH(orders!I$1,customers!$A$1:$I$1,0))</f>
        <v>United States</v>
      </c>
      <c r="J743" t="str">
        <f>INDEX(products!$A$1:$G$49,MATCH(orders!$D743,products!$A$1:$A$49,0),MATCH(orders!J$1,products!$A$1:$G$1,0))</f>
        <v>Lib</v>
      </c>
      <c r="K743" t="str">
        <f>INDEX(products!$A$1:$G$49,MATCH(orders!$D743,products!$A$1:$A$49,0),MATCH(orders!K$1,products!$A$1:$G$1,0))</f>
        <v>M</v>
      </c>
      <c r="L743" s="4">
        <f>INDEX(products!$A$1:$G$49,MATCH(orders!$D743,products!$A$1:$A$49,0),MATCH(orders!L$1,products!$A$1:$G$1,0))</f>
        <v>0.2</v>
      </c>
      <c r="M743" s="5">
        <f>INDEX(products!$A$1:$G$49,MATCH(orders!$D743,products!$A$1:$A$49,0),MATCH(orders!M$1,products!$A$1:$G$1,0))</f>
        <v>4.3650000000000002</v>
      </c>
      <c r="N743" s="5">
        <f t="shared" si="11"/>
        <v>8.73</v>
      </c>
    </row>
    <row r="744" spans="1:14" x14ac:dyDescent="0.4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INDEX(customers!$A$1:$I$1001,MATCH(orders!$C744,customers!$A$1:$A$1001,0),MATCH(orders!F$1,customers!$A$1:$I$1,0))</f>
        <v>Reese Lidgey</v>
      </c>
      <c r="G744" s="2" t="str">
        <f>INDEX(customers!$A$1:$I$1001,MATCH(orders!$C744,customers!$A$1:$A$1001,0),MATCH(orders!G$1,customers!$A$1:$I$1,0))</f>
        <v>No</v>
      </c>
      <c r="H744" s="2" t="str">
        <f>INDEX(customers!$A$1:$I$1001,MATCH(orders!$C744,customers!$A$1:$A$1001,0),MATCH(orders!H$1,customers!$A$1:$I$1,0))</f>
        <v>Memphis</v>
      </c>
      <c r="I744" s="2" t="str">
        <f>INDEX(customers!$A$1:$I$1001,MATCH(orders!$C744,customers!$A$1:$A$1001,0),MATCH(orders!I$1,customers!$A$1:$I$1,0))</f>
        <v>United States</v>
      </c>
      <c r="J744" t="str">
        <f>INDEX(products!$A$1:$G$49,MATCH(orders!$D744,products!$A$1:$A$49,0),MATCH(orders!J$1,products!$A$1:$G$1,0))</f>
        <v>Lib</v>
      </c>
      <c r="K744" t="str">
        <f>INDEX(products!$A$1:$G$49,MATCH(orders!$D744,products!$A$1:$A$49,0),MATCH(orders!K$1,products!$A$1:$G$1,0))</f>
        <v>M</v>
      </c>
      <c r="L744" s="4">
        <f>INDEX(products!$A$1:$G$49,MATCH(orders!$D744,products!$A$1:$A$49,0),MATCH(orders!L$1,products!$A$1:$G$1,0))</f>
        <v>1</v>
      </c>
      <c r="M744" s="5">
        <f>INDEX(products!$A$1:$G$49,MATCH(orders!$D744,products!$A$1:$A$49,0),MATCH(orders!M$1,products!$A$1:$G$1,0))</f>
        <v>14.55</v>
      </c>
      <c r="N744" s="5">
        <f t="shared" si="11"/>
        <v>58.2</v>
      </c>
    </row>
    <row r="745" spans="1:14" x14ac:dyDescent="0.4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INDEX(customers!$A$1:$I$1001,MATCH(orders!$C745,customers!$A$1:$A$1001,0),MATCH(orders!F$1,customers!$A$1:$I$1,0))</f>
        <v>Tersina Castagne</v>
      </c>
      <c r="G745" s="2" t="str">
        <f>INDEX(customers!$A$1:$I$1001,MATCH(orders!$C745,customers!$A$1:$A$1001,0),MATCH(orders!G$1,customers!$A$1:$I$1,0))</f>
        <v>No</v>
      </c>
      <c r="H745" s="2" t="str">
        <f>INDEX(customers!$A$1:$I$1001,MATCH(orders!$C745,customers!$A$1:$A$1001,0),MATCH(orders!H$1,customers!$A$1:$I$1,0))</f>
        <v>Orlando</v>
      </c>
      <c r="I745" s="2" t="str">
        <f>INDEX(customers!$A$1:$I$1001,MATCH(orders!$C745,customers!$A$1:$A$1001,0),MATCH(orders!I$1,customers!$A$1:$I$1,0))</f>
        <v>United States</v>
      </c>
      <c r="J745" t="str">
        <f>INDEX(products!$A$1:$G$49,MATCH(orders!$D745,products!$A$1:$A$49,0),MATCH(orders!J$1,products!$A$1:$G$1,0))</f>
        <v>Ara</v>
      </c>
      <c r="K745" t="str">
        <f>INDEX(products!$A$1:$G$49,MATCH(orders!$D745,products!$A$1:$A$49,0),MATCH(orders!K$1,products!$A$1:$G$1,0))</f>
        <v>D</v>
      </c>
      <c r="L745" s="4">
        <f>INDEX(products!$A$1:$G$49,MATCH(orders!$D745,products!$A$1:$A$49,0),MATCH(orders!L$1,products!$A$1:$G$1,0))</f>
        <v>0.5</v>
      </c>
      <c r="M745" s="5">
        <f>INDEX(products!$A$1:$G$49,MATCH(orders!$D745,products!$A$1:$A$49,0),MATCH(orders!M$1,products!$A$1:$G$1,0))</f>
        <v>5.97</v>
      </c>
      <c r="N745" s="5">
        <f t="shared" si="11"/>
        <v>17.91</v>
      </c>
    </row>
    <row r="746" spans="1:14" x14ac:dyDescent="0.4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INDEX(customers!$A$1:$I$1001,MATCH(orders!$C746,customers!$A$1:$A$1001,0),MATCH(orders!F$1,customers!$A$1:$I$1,0))</f>
        <v>Samuele Klaaassen</v>
      </c>
      <c r="G746" s="2" t="str">
        <f>INDEX(customers!$A$1:$I$1001,MATCH(orders!$C746,customers!$A$1:$A$1001,0),MATCH(orders!G$1,customers!$A$1:$I$1,0))</f>
        <v>Yes</v>
      </c>
      <c r="H746" s="2" t="str">
        <f>INDEX(customers!$A$1:$I$1001,MATCH(orders!$C746,customers!$A$1:$A$1001,0),MATCH(orders!H$1,customers!$A$1:$I$1,0))</f>
        <v>Detroit</v>
      </c>
      <c r="I746" s="2" t="str">
        <f>INDEX(customers!$A$1:$I$1001,MATCH(orders!$C746,customers!$A$1:$A$1001,0),MATCH(orders!I$1,customers!$A$1:$I$1,0))</f>
        <v>United States</v>
      </c>
      <c r="J746" t="str">
        <f>INDEX(products!$A$1:$G$49,MATCH(orders!$D746,products!$A$1:$A$49,0),MATCH(orders!J$1,products!$A$1:$G$1,0))</f>
        <v>Rob</v>
      </c>
      <c r="K746" t="str">
        <f>INDEX(products!$A$1:$G$49,MATCH(orders!$D746,products!$A$1:$A$49,0),MATCH(orders!K$1,products!$A$1:$G$1,0))</f>
        <v>M</v>
      </c>
      <c r="L746" s="4">
        <f>INDEX(products!$A$1:$G$49,MATCH(orders!$D746,products!$A$1:$A$49,0),MATCH(orders!L$1,products!$A$1:$G$1,0))</f>
        <v>0.2</v>
      </c>
      <c r="M746" s="5">
        <f>INDEX(products!$A$1:$G$49,MATCH(orders!$D746,products!$A$1:$A$49,0),MATCH(orders!M$1,products!$A$1:$G$1,0))</f>
        <v>2.9849999999999999</v>
      </c>
      <c r="N746" s="5">
        <f t="shared" si="11"/>
        <v>17.91</v>
      </c>
    </row>
    <row r="747" spans="1:14" x14ac:dyDescent="0.4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INDEX(customers!$A$1:$I$1001,MATCH(orders!$C747,customers!$A$1:$A$1001,0),MATCH(orders!F$1,customers!$A$1:$I$1,0))</f>
        <v>Jordana Halden</v>
      </c>
      <c r="G747" s="2" t="str">
        <f>INDEX(customers!$A$1:$I$1001,MATCH(orders!$C747,customers!$A$1:$A$1001,0),MATCH(orders!G$1,customers!$A$1:$I$1,0))</f>
        <v>No</v>
      </c>
      <c r="H747" s="2" t="str">
        <f>INDEX(customers!$A$1:$I$1001,MATCH(orders!$C747,customers!$A$1:$A$1001,0),MATCH(orders!H$1,customers!$A$1:$I$1,0))</f>
        <v>Clones</v>
      </c>
      <c r="I747" s="2" t="str">
        <f>INDEX(customers!$A$1:$I$1001,MATCH(orders!$C747,customers!$A$1:$A$1001,0),MATCH(orders!I$1,customers!$A$1:$I$1,0))</f>
        <v>Ireland</v>
      </c>
      <c r="J747" t="str">
        <f>INDEX(products!$A$1:$G$49,MATCH(orders!$D747,products!$A$1:$A$49,0),MATCH(orders!J$1,products!$A$1:$G$1,0))</f>
        <v>Exc</v>
      </c>
      <c r="K747" t="str">
        <f>INDEX(products!$A$1:$G$49,MATCH(orders!$D747,products!$A$1:$A$49,0),MATCH(orders!K$1,products!$A$1:$G$1,0))</f>
        <v>D</v>
      </c>
      <c r="L747" s="4">
        <f>INDEX(products!$A$1:$G$49,MATCH(orders!$D747,products!$A$1:$A$49,0),MATCH(orders!L$1,products!$A$1:$G$1,0))</f>
        <v>0.5</v>
      </c>
      <c r="M747" s="5">
        <f>INDEX(products!$A$1:$G$49,MATCH(orders!$D747,products!$A$1:$A$49,0),MATCH(orders!M$1,products!$A$1:$G$1,0))</f>
        <v>7.29</v>
      </c>
      <c r="N747" s="5">
        <f t="shared" si="11"/>
        <v>14.58</v>
      </c>
    </row>
    <row r="748" spans="1:14" x14ac:dyDescent="0.4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INDEX(customers!$A$1:$I$1001,MATCH(orders!$C748,customers!$A$1:$A$1001,0),MATCH(orders!F$1,customers!$A$1:$I$1,0))</f>
        <v>Hussein Olliff</v>
      </c>
      <c r="G748" s="2" t="str">
        <f>INDEX(customers!$A$1:$I$1001,MATCH(orders!$C748,customers!$A$1:$A$1001,0),MATCH(orders!G$1,customers!$A$1:$I$1,0))</f>
        <v>No</v>
      </c>
      <c r="H748" s="2" t="str">
        <f>INDEX(customers!$A$1:$I$1001,MATCH(orders!$C748,customers!$A$1:$A$1001,0),MATCH(orders!H$1,customers!$A$1:$I$1,0))</f>
        <v>Stradbally</v>
      </c>
      <c r="I748" s="2" t="str">
        <f>INDEX(customers!$A$1:$I$1001,MATCH(orders!$C748,customers!$A$1:$A$1001,0),MATCH(orders!I$1,customers!$A$1:$I$1,0))</f>
        <v>Ireland</v>
      </c>
      <c r="J748" t="str">
        <f>INDEX(products!$A$1:$G$49,MATCH(orders!$D748,products!$A$1:$A$49,0),MATCH(orders!J$1,products!$A$1:$G$1,0))</f>
        <v>Ara</v>
      </c>
      <c r="K748" t="str">
        <f>INDEX(products!$A$1:$G$49,MATCH(orders!$D748,products!$A$1:$A$49,0),MATCH(orders!K$1,products!$A$1:$G$1,0))</f>
        <v>M</v>
      </c>
      <c r="L748" s="4">
        <f>INDEX(products!$A$1:$G$49,MATCH(orders!$D748,products!$A$1:$A$49,0),MATCH(orders!L$1,products!$A$1:$G$1,0))</f>
        <v>1</v>
      </c>
      <c r="M748" s="5">
        <f>INDEX(products!$A$1:$G$49,MATCH(orders!$D748,products!$A$1:$A$49,0),MATCH(orders!M$1,products!$A$1:$G$1,0))</f>
        <v>11.25</v>
      </c>
      <c r="N748" s="5">
        <f t="shared" si="11"/>
        <v>33.75</v>
      </c>
    </row>
    <row r="749" spans="1:14" x14ac:dyDescent="0.4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INDEX(customers!$A$1:$I$1001,MATCH(orders!$C749,customers!$A$1:$A$1001,0),MATCH(orders!F$1,customers!$A$1:$I$1,0))</f>
        <v>Teddi Quadri</v>
      </c>
      <c r="G749" s="2" t="str">
        <f>INDEX(customers!$A$1:$I$1001,MATCH(orders!$C749,customers!$A$1:$A$1001,0),MATCH(orders!G$1,customers!$A$1:$I$1,0))</f>
        <v>Yes</v>
      </c>
      <c r="H749" s="2" t="str">
        <f>INDEX(customers!$A$1:$I$1001,MATCH(orders!$C749,customers!$A$1:$A$1001,0),MATCH(orders!H$1,customers!$A$1:$I$1,0))</f>
        <v>Ballina</v>
      </c>
      <c r="I749" s="2" t="str">
        <f>INDEX(customers!$A$1:$I$1001,MATCH(orders!$C749,customers!$A$1:$A$1001,0),MATCH(orders!I$1,customers!$A$1:$I$1,0))</f>
        <v>Ireland</v>
      </c>
      <c r="J749" t="str">
        <f>INDEX(products!$A$1:$G$49,MATCH(orders!$D749,products!$A$1:$A$49,0),MATCH(orders!J$1,products!$A$1:$G$1,0))</f>
        <v>Lib</v>
      </c>
      <c r="K749" t="str">
        <f>INDEX(products!$A$1:$G$49,MATCH(orders!$D749,products!$A$1:$A$49,0),MATCH(orders!K$1,products!$A$1:$G$1,0))</f>
        <v>M</v>
      </c>
      <c r="L749" s="4">
        <f>INDEX(products!$A$1:$G$49,MATCH(orders!$D749,products!$A$1:$A$49,0),MATCH(orders!L$1,products!$A$1:$G$1,0))</f>
        <v>0.5</v>
      </c>
      <c r="M749" s="5">
        <f>INDEX(products!$A$1:$G$49,MATCH(orders!$D749,products!$A$1:$A$49,0),MATCH(orders!M$1,products!$A$1:$G$1,0))</f>
        <v>8.73</v>
      </c>
      <c r="N749" s="5">
        <f t="shared" si="11"/>
        <v>34.92</v>
      </c>
    </row>
    <row r="750" spans="1:14" x14ac:dyDescent="0.4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INDEX(customers!$A$1:$I$1001,MATCH(orders!$C750,customers!$A$1:$A$1001,0),MATCH(orders!F$1,customers!$A$1:$I$1,0))</f>
        <v>Felita Eshmade</v>
      </c>
      <c r="G750" s="2" t="str">
        <f>INDEX(customers!$A$1:$I$1001,MATCH(orders!$C750,customers!$A$1:$A$1001,0),MATCH(orders!G$1,customers!$A$1:$I$1,0))</f>
        <v>No</v>
      </c>
      <c r="H750" s="2" t="str">
        <f>INDEX(customers!$A$1:$I$1001,MATCH(orders!$C750,customers!$A$1:$A$1001,0),MATCH(orders!H$1,customers!$A$1:$I$1,0))</f>
        <v>Richmond</v>
      </c>
      <c r="I750" s="2" t="str">
        <f>INDEX(customers!$A$1:$I$1001,MATCH(orders!$C750,customers!$A$1:$A$1001,0),MATCH(orders!I$1,customers!$A$1:$I$1,0))</f>
        <v>United States</v>
      </c>
      <c r="J750" t="str">
        <f>INDEX(products!$A$1:$G$49,MATCH(orders!$D750,products!$A$1:$A$49,0),MATCH(orders!J$1,products!$A$1:$G$1,0))</f>
        <v>Exc</v>
      </c>
      <c r="K750" t="str">
        <f>INDEX(products!$A$1:$G$49,MATCH(orders!$D750,products!$A$1:$A$49,0),MATCH(orders!K$1,products!$A$1:$G$1,0))</f>
        <v>D</v>
      </c>
      <c r="L750" s="4">
        <f>INDEX(products!$A$1:$G$49,MATCH(orders!$D750,products!$A$1:$A$49,0),MATCH(orders!L$1,products!$A$1:$G$1,0))</f>
        <v>0.5</v>
      </c>
      <c r="M750" s="5">
        <f>INDEX(products!$A$1:$G$49,MATCH(orders!$D750,products!$A$1:$A$49,0),MATCH(orders!M$1,products!$A$1:$G$1,0))</f>
        <v>7.29</v>
      </c>
      <c r="N750" s="5">
        <f t="shared" si="11"/>
        <v>14.58</v>
      </c>
    </row>
    <row r="751" spans="1:14" x14ac:dyDescent="0.4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INDEX(customers!$A$1:$I$1001,MATCH(orders!$C751,customers!$A$1:$A$1001,0),MATCH(orders!F$1,customers!$A$1:$I$1,0))</f>
        <v>Melodie OIlier</v>
      </c>
      <c r="G751" s="2" t="str">
        <f>INDEX(customers!$A$1:$I$1001,MATCH(orders!$C751,customers!$A$1:$A$1001,0),MATCH(orders!G$1,customers!$A$1:$I$1,0))</f>
        <v>Yes</v>
      </c>
      <c r="H751" s="2" t="str">
        <f>INDEX(customers!$A$1:$I$1001,MATCH(orders!$C751,customers!$A$1:$A$1001,0),MATCH(orders!H$1,customers!$A$1:$I$1,0))</f>
        <v>Glasnevin</v>
      </c>
      <c r="I751" s="2" t="str">
        <f>INDEX(customers!$A$1:$I$1001,MATCH(orders!$C751,customers!$A$1:$A$1001,0),MATCH(orders!I$1,customers!$A$1:$I$1,0))</f>
        <v>Ireland</v>
      </c>
      <c r="J751" t="str">
        <f>INDEX(products!$A$1:$G$49,MATCH(orders!$D751,products!$A$1:$A$49,0),MATCH(orders!J$1,products!$A$1:$G$1,0))</f>
        <v>Rob</v>
      </c>
      <c r="K751" t="str">
        <f>INDEX(products!$A$1:$G$49,MATCH(orders!$D751,products!$A$1:$A$49,0),MATCH(orders!K$1,products!$A$1:$G$1,0))</f>
        <v>D</v>
      </c>
      <c r="L751" s="4">
        <f>INDEX(products!$A$1:$G$49,MATCH(orders!$D751,products!$A$1:$A$49,0),MATCH(orders!L$1,products!$A$1:$G$1,0))</f>
        <v>0.2</v>
      </c>
      <c r="M751" s="5">
        <f>INDEX(products!$A$1:$G$49,MATCH(orders!$D751,products!$A$1:$A$49,0),MATCH(orders!M$1,products!$A$1:$G$1,0))</f>
        <v>2.6849999999999996</v>
      </c>
      <c r="N751" s="5">
        <f t="shared" si="11"/>
        <v>5.3699999999999992</v>
      </c>
    </row>
    <row r="752" spans="1:14" x14ac:dyDescent="0.4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INDEX(customers!$A$1:$I$1001,MATCH(orders!$C752,customers!$A$1:$A$1001,0),MATCH(orders!F$1,customers!$A$1:$I$1,0))</f>
        <v>Hazel Iacopini</v>
      </c>
      <c r="G752" s="2" t="str">
        <f>INDEX(customers!$A$1:$I$1001,MATCH(orders!$C752,customers!$A$1:$A$1001,0),MATCH(orders!G$1,customers!$A$1:$I$1,0))</f>
        <v>Yes</v>
      </c>
      <c r="H752" s="2" t="str">
        <f>INDEX(customers!$A$1:$I$1001,MATCH(orders!$C752,customers!$A$1:$A$1001,0),MATCH(orders!H$1,customers!$A$1:$I$1,0))</f>
        <v>Fort Worth</v>
      </c>
      <c r="I752" s="2" t="str">
        <f>INDEX(customers!$A$1:$I$1001,MATCH(orders!$C752,customers!$A$1:$A$1001,0),MATCH(orders!I$1,customers!$A$1:$I$1,0))</f>
        <v>United States</v>
      </c>
      <c r="J752" t="str">
        <f>INDEX(products!$A$1:$G$49,MATCH(orders!$D752,products!$A$1:$A$49,0),MATCH(orders!J$1,products!$A$1:$G$1,0))</f>
        <v>Rob</v>
      </c>
      <c r="K752" t="str">
        <f>INDEX(products!$A$1:$G$49,MATCH(orders!$D752,products!$A$1:$A$49,0),MATCH(orders!K$1,products!$A$1:$G$1,0))</f>
        <v>M</v>
      </c>
      <c r="L752" s="4">
        <f>INDEX(products!$A$1:$G$49,MATCH(orders!$D752,products!$A$1:$A$49,0),MATCH(orders!L$1,products!$A$1:$G$1,0))</f>
        <v>0.5</v>
      </c>
      <c r="M752" s="5">
        <f>INDEX(products!$A$1:$G$49,MATCH(orders!$D752,products!$A$1:$A$49,0),MATCH(orders!M$1,products!$A$1:$G$1,0))</f>
        <v>5.97</v>
      </c>
      <c r="N752" s="5">
        <f t="shared" si="11"/>
        <v>5.97</v>
      </c>
    </row>
    <row r="753" spans="1:14" x14ac:dyDescent="0.4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INDEX(customers!$A$1:$I$1001,MATCH(orders!$C753,customers!$A$1:$A$1001,0),MATCH(orders!F$1,customers!$A$1:$I$1,0))</f>
        <v>Vinny Shoebotham</v>
      </c>
      <c r="G753" s="2" t="str">
        <f>INDEX(customers!$A$1:$I$1001,MATCH(orders!$C753,customers!$A$1:$A$1001,0),MATCH(orders!G$1,customers!$A$1:$I$1,0))</f>
        <v>No</v>
      </c>
      <c r="H753" s="2" t="str">
        <f>INDEX(customers!$A$1:$I$1001,MATCH(orders!$C753,customers!$A$1:$A$1001,0),MATCH(orders!H$1,customers!$A$1:$I$1,0))</f>
        <v>Brooklyn</v>
      </c>
      <c r="I753" s="2" t="str">
        <f>INDEX(customers!$A$1:$I$1001,MATCH(orders!$C753,customers!$A$1:$A$1001,0),MATCH(orders!I$1,customers!$A$1:$I$1,0))</f>
        <v>United States</v>
      </c>
      <c r="J753" t="str">
        <f>INDEX(products!$A$1:$G$49,MATCH(orders!$D753,products!$A$1:$A$49,0),MATCH(orders!J$1,products!$A$1:$G$1,0))</f>
        <v>Lib</v>
      </c>
      <c r="K753" t="str">
        <f>INDEX(products!$A$1:$G$49,MATCH(orders!$D753,products!$A$1:$A$49,0),MATCH(orders!K$1,products!$A$1:$G$1,0))</f>
        <v>L</v>
      </c>
      <c r="L753" s="4">
        <f>INDEX(products!$A$1:$G$49,MATCH(orders!$D753,products!$A$1:$A$49,0),MATCH(orders!L$1,products!$A$1:$G$1,0))</f>
        <v>0.5</v>
      </c>
      <c r="M753" s="5">
        <f>INDEX(products!$A$1:$G$49,MATCH(orders!$D753,products!$A$1:$A$49,0),MATCH(orders!M$1,products!$A$1:$G$1,0))</f>
        <v>9.51</v>
      </c>
      <c r="N753" s="5">
        <f t="shared" si="11"/>
        <v>19.02</v>
      </c>
    </row>
    <row r="754" spans="1:14" x14ac:dyDescent="0.4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INDEX(customers!$A$1:$I$1001,MATCH(orders!$C754,customers!$A$1:$A$1001,0),MATCH(orders!F$1,customers!$A$1:$I$1,0))</f>
        <v>Bran Sterke</v>
      </c>
      <c r="G754" s="2" t="str">
        <f>INDEX(customers!$A$1:$I$1001,MATCH(orders!$C754,customers!$A$1:$A$1001,0),MATCH(orders!G$1,customers!$A$1:$I$1,0))</f>
        <v>Yes</v>
      </c>
      <c r="H754" s="2" t="str">
        <f>INDEX(customers!$A$1:$I$1001,MATCH(orders!$C754,customers!$A$1:$A$1001,0),MATCH(orders!H$1,customers!$A$1:$I$1,0))</f>
        <v>Fort Worth</v>
      </c>
      <c r="I754" s="2" t="str">
        <f>INDEX(customers!$A$1:$I$1001,MATCH(orders!$C754,customers!$A$1:$A$1001,0),MATCH(orders!I$1,customers!$A$1:$I$1,0))</f>
        <v>United States</v>
      </c>
      <c r="J754" t="str">
        <f>INDEX(products!$A$1:$G$49,MATCH(orders!$D754,products!$A$1:$A$49,0),MATCH(orders!J$1,products!$A$1:$G$1,0))</f>
        <v>Exc</v>
      </c>
      <c r="K754" t="str">
        <f>INDEX(products!$A$1:$G$49,MATCH(orders!$D754,products!$A$1:$A$49,0),MATCH(orders!K$1,products!$A$1:$G$1,0))</f>
        <v>M</v>
      </c>
      <c r="L754" s="4">
        <f>INDEX(products!$A$1:$G$49,MATCH(orders!$D754,products!$A$1:$A$49,0),MATCH(orders!L$1,products!$A$1:$G$1,0))</f>
        <v>1</v>
      </c>
      <c r="M754" s="5">
        <f>INDEX(products!$A$1:$G$49,MATCH(orders!$D754,products!$A$1:$A$49,0),MATCH(orders!M$1,products!$A$1:$G$1,0))</f>
        <v>13.75</v>
      </c>
      <c r="N754" s="5">
        <f t="shared" si="11"/>
        <v>27.5</v>
      </c>
    </row>
    <row r="755" spans="1:14" x14ac:dyDescent="0.4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INDEX(customers!$A$1:$I$1001,MATCH(orders!$C755,customers!$A$1:$A$1001,0),MATCH(orders!F$1,customers!$A$1:$I$1,0))</f>
        <v>Simone Capon</v>
      </c>
      <c r="G755" s="2" t="str">
        <f>INDEX(customers!$A$1:$I$1001,MATCH(orders!$C755,customers!$A$1:$A$1001,0),MATCH(orders!G$1,customers!$A$1:$I$1,0))</f>
        <v>No</v>
      </c>
      <c r="H755" s="2" t="str">
        <f>INDEX(customers!$A$1:$I$1001,MATCH(orders!$C755,customers!$A$1:$A$1001,0),MATCH(orders!H$1,customers!$A$1:$I$1,0))</f>
        <v>Phoenix</v>
      </c>
      <c r="I755" s="2" t="str">
        <f>INDEX(customers!$A$1:$I$1001,MATCH(orders!$C755,customers!$A$1:$A$1001,0),MATCH(orders!I$1,customers!$A$1:$I$1,0))</f>
        <v>United States</v>
      </c>
      <c r="J755" t="str">
        <f>INDEX(products!$A$1:$G$49,MATCH(orders!$D755,products!$A$1:$A$49,0),MATCH(orders!J$1,products!$A$1:$G$1,0))</f>
        <v>Ara</v>
      </c>
      <c r="K755" t="str">
        <f>INDEX(products!$A$1:$G$49,MATCH(orders!$D755,products!$A$1:$A$49,0),MATCH(orders!K$1,products!$A$1:$G$1,0))</f>
        <v>D</v>
      </c>
      <c r="L755" s="4">
        <f>INDEX(products!$A$1:$G$49,MATCH(orders!$D755,products!$A$1:$A$49,0),MATCH(orders!L$1,products!$A$1:$G$1,0))</f>
        <v>0.5</v>
      </c>
      <c r="M755" s="5">
        <f>INDEX(products!$A$1:$G$49,MATCH(orders!$D755,products!$A$1:$A$49,0),MATCH(orders!M$1,products!$A$1:$G$1,0))</f>
        <v>5.97</v>
      </c>
      <c r="N755" s="5">
        <f t="shared" si="11"/>
        <v>29.849999999999998</v>
      </c>
    </row>
    <row r="756" spans="1:14" x14ac:dyDescent="0.4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INDEX(customers!$A$1:$I$1001,MATCH(orders!$C756,customers!$A$1:$A$1001,0),MATCH(orders!F$1,customers!$A$1:$I$1,0))</f>
        <v>Jimmy Dymoke</v>
      </c>
      <c r="G756" s="2" t="str">
        <f>INDEX(customers!$A$1:$I$1001,MATCH(orders!$C756,customers!$A$1:$A$1001,0),MATCH(orders!G$1,customers!$A$1:$I$1,0))</f>
        <v>No</v>
      </c>
      <c r="H756" s="2" t="str">
        <f>INDEX(customers!$A$1:$I$1001,MATCH(orders!$C756,customers!$A$1:$A$1001,0),MATCH(orders!H$1,customers!$A$1:$I$1,0))</f>
        <v>Beaumont</v>
      </c>
      <c r="I756" s="2" t="str">
        <f>INDEX(customers!$A$1:$I$1001,MATCH(orders!$C756,customers!$A$1:$A$1001,0),MATCH(orders!I$1,customers!$A$1:$I$1,0))</f>
        <v>Ireland</v>
      </c>
      <c r="J756" t="str">
        <f>INDEX(products!$A$1:$G$49,MATCH(orders!$D756,products!$A$1:$A$49,0),MATCH(orders!J$1,products!$A$1:$G$1,0))</f>
        <v>Ara</v>
      </c>
      <c r="K756" t="str">
        <f>INDEX(products!$A$1:$G$49,MATCH(orders!$D756,products!$A$1:$A$49,0),MATCH(orders!K$1,products!$A$1:$G$1,0))</f>
        <v>D</v>
      </c>
      <c r="L756" s="4">
        <f>INDEX(products!$A$1:$G$49,MATCH(orders!$D756,products!$A$1:$A$49,0),MATCH(orders!L$1,products!$A$1:$G$1,0))</f>
        <v>0.2</v>
      </c>
      <c r="M756" s="5">
        <f>INDEX(products!$A$1:$G$49,MATCH(orders!$D756,products!$A$1:$A$49,0),MATCH(orders!M$1,products!$A$1:$G$1,0))</f>
        <v>2.9849999999999999</v>
      </c>
      <c r="N756" s="5">
        <f t="shared" si="11"/>
        <v>17.91</v>
      </c>
    </row>
    <row r="757" spans="1:14" x14ac:dyDescent="0.4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INDEX(customers!$A$1:$I$1001,MATCH(orders!$C757,customers!$A$1:$A$1001,0),MATCH(orders!F$1,customers!$A$1:$I$1,0))</f>
        <v>Foster Constance</v>
      </c>
      <c r="G757" s="2" t="str">
        <f>INDEX(customers!$A$1:$I$1001,MATCH(orders!$C757,customers!$A$1:$A$1001,0),MATCH(orders!G$1,customers!$A$1:$I$1,0))</f>
        <v>No</v>
      </c>
      <c r="H757" s="2" t="str">
        <f>INDEX(customers!$A$1:$I$1001,MATCH(orders!$C757,customers!$A$1:$A$1001,0),MATCH(orders!H$1,customers!$A$1:$I$1,0))</f>
        <v>Dallas</v>
      </c>
      <c r="I757" s="2" t="str">
        <f>INDEX(customers!$A$1:$I$1001,MATCH(orders!$C757,customers!$A$1:$A$1001,0),MATCH(orders!I$1,customers!$A$1:$I$1,0))</f>
        <v>United States</v>
      </c>
      <c r="J757" t="str">
        <f>INDEX(products!$A$1:$G$49,MATCH(orders!$D757,products!$A$1:$A$49,0),MATCH(orders!J$1,products!$A$1:$G$1,0))</f>
        <v>Lib</v>
      </c>
      <c r="K757" t="str">
        <f>INDEX(products!$A$1:$G$49,MATCH(orders!$D757,products!$A$1:$A$49,0),MATCH(orders!K$1,products!$A$1:$G$1,0))</f>
        <v>L</v>
      </c>
      <c r="L757" s="4">
        <f>INDEX(products!$A$1:$G$49,MATCH(orders!$D757,products!$A$1:$A$49,0),MATCH(orders!L$1,products!$A$1:$G$1,0))</f>
        <v>0.2</v>
      </c>
      <c r="M757" s="5">
        <f>INDEX(products!$A$1:$G$49,MATCH(orders!$D757,products!$A$1:$A$49,0),MATCH(orders!M$1,products!$A$1:$G$1,0))</f>
        <v>4.7549999999999999</v>
      </c>
      <c r="N757" s="5">
        <f t="shared" si="11"/>
        <v>28.53</v>
      </c>
    </row>
    <row r="758" spans="1:14" x14ac:dyDescent="0.4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INDEX(customers!$A$1:$I$1001,MATCH(orders!$C758,customers!$A$1:$A$1001,0),MATCH(orders!F$1,customers!$A$1:$I$1,0))</f>
        <v>Fernando Sulman</v>
      </c>
      <c r="G758" s="2" t="str">
        <f>INDEX(customers!$A$1:$I$1001,MATCH(orders!$C758,customers!$A$1:$A$1001,0),MATCH(orders!G$1,customers!$A$1:$I$1,0))</f>
        <v>Yes</v>
      </c>
      <c r="H758" s="2" t="str">
        <f>INDEX(customers!$A$1:$I$1001,MATCH(orders!$C758,customers!$A$1:$A$1001,0),MATCH(orders!H$1,customers!$A$1:$I$1,0))</f>
        <v>Asheville</v>
      </c>
      <c r="I758" s="2" t="str">
        <f>INDEX(customers!$A$1:$I$1001,MATCH(orders!$C758,customers!$A$1:$A$1001,0),MATCH(orders!I$1,customers!$A$1:$I$1,0))</f>
        <v>United States</v>
      </c>
      <c r="J758" t="str">
        <f>INDEX(products!$A$1:$G$49,MATCH(orders!$D758,products!$A$1:$A$49,0),MATCH(orders!J$1,products!$A$1:$G$1,0))</f>
        <v>Rob</v>
      </c>
      <c r="K758" t="str">
        <f>INDEX(products!$A$1:$G$49,MATCH(orders!$D758,products!$A$1:$A$49,0),MATCH(orders!K$1,products!$A$1:$G$1,0))</f>
        <v>D</v>
      </c>
      <c r="L758" s="4">
        <f>INDEX(products!$A$1:$G$49,MATCH(orders!$D758,products!$A$1:$A$49,0),MATCH(orders!L$1,products!$A$1:$G$1,0))</f>
        <v>1</v>
      </c>
      <c r="M758" s="5">
        <f>INDEX(products!$A$1:$G$49,MATCH(orders!$D758,products!$A$1:$A$49,0),MATCH(orders!M$1,products!$A$1:$G$1,0))</f>
        <v>8.9499999999999993</v>
      </c>
      <c r="N758" s="5">
        <f t="shared" si="11"/>
        <v>35.799999999999997</v>
      </c>
    </row>
    <row r="759" spans="1:14" x14ac:dyDescent="0.4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INDEX(customers!$A$1:$I$1001,MATCH(orders!$C759,customers!$A$1:$A$1001,0),MATCH(orders!F$1,customers!$A$1:$I$1,0))</f>
        <v>Dorotea Hollyman</v>
      </c>
      <c r="G759" s="2" t="str">
        <f>INDEX(customers!$A$1:$I$1001,MATCH(orders!$C759,customers!$A$1:$A$1001,0),MATCH(orders!G$1,customers!$A$1:$I$1,0))</f>
        <v>Yes</v>
      </c>
      <c r="H759" s="2" t="str">
        <f>INDEX(customers!$A$1:$I$1001,MATCH(orders!$C759,customers!$A$1:$A$1001,0),MATCH(orders!H$1,customers!$A$1:$I$1,0))</f>
        <v>Billings</v>
      </c>
      <c r="I759" s="2" t="str">
        <f>INDEX(customers!$A$1:$I$1001,MATCH(orders!$C759,customers!$A$1:$A$1001,0),MATCH(orders!I$1,customers!$A$1:$I$1,0))</f>
        <v>United States</v>
      </c>
      <c r="J759" t="str">
        <f>INDEX(products!$A$1:$G$49,MATCH(orders!$D759,products!$A$1:$A$49,0),MATCH(orders!J$1,products!$A$1:$G$1,0))</f>
        <v>Ara</v>
      </c>
      <c r="K759" t="str">
        <f>INDEX(products!$A$1:$G$49,MATCH(orders!$D759,products!$A$1:$A$49,0),MATCH(orders!K$1,products!$A$1:$G$1,0))</f>
        <v>D</v>
      </c>
      <c r="L759" s="4">
        <f>INDEX(products!$A$1:$G$49,MATCH(orders!$D759,products!$A$1:$A$49,0),MATCH(orders!L$1,products!$A$1:$G$1,0))</f>
        <v>0.5</v>
      </c>
      <c r="M759" s="5">
        <f>INDEX(products!$A$1:$G$49,MATCH(orders!$D759,products!$A$1:$A$49,0),MATCH(orders!M$1,products!$A$1:$G$1,0))</f>
        <v>5.97</v>
      </c>
      <c r="N759" s="5">
        <f t="shared" si="11"/>
        <v>17.91</v>
      </c>
    </row>
    <row r="760" spans="1:14" x14ac:dyDescent="0.4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INDEX(customers!$A$1:$I$1001,MATCH(orders!$C760,customers!$A$1:$A$1001,0),MATCH(orders!F$1,customers!$A$1:$I$1,0))</f>
        <v>Lorelei Nardoni</v>
      </c>
      <c r="G760" s="2" t="str">
        <f>INDEX(customers!$A$1:$I$1001,MATCH(orders!$C760,customers!$A$1:$A$1001,0),MATCH(orders!G$1,customers!$A$1:$I$1,0))</f>
        <v>No</v>
      </c>
      <c r="H760" s="2" t="str">
        <f>INDEX(customers!$A$1:$I$1001,MATCH(orders!$C760,customers!$A$1:$A$1001,0),MATCH(orders!H$1,customers!$A$1:$I$1,0))</f>
        <v>Saint Louis</v>
      </c>
      <c r="I760" s="2" t="str">
        <f>INDEX(customers!$A$1:$I$1001,MATCH(orders!$C760,customers!$A$1:$A$1001,0),MATCH(orders!I$1,customers!$A$1:$I$1,0))</f>
        <v>United States</v>
      </c>
      <c r="J760" t="str">
        <f>INDEX(products!$A$1:$G$49,MATCH(orders!$D760,products!$A$1:$A$49,0),MATCH(orders!J$1,products!$A$1:$G$1,0))</f>
        <v>Rob</v>
      </c>
      <c r="K760" t="str">
        <f>INDEX(products!$A$1:$G$49,MATCH(orders!$D760,products!$A$1:$A$49,0),MATCH(orders!K$1,products!$A$1:$G$1,0))</f>
        <v>D</v>
      </c>
      <c r="L760" s="4">
        <f>INDEX(products!$A$1:$G$49,MATCH(orders!$D760,products!$A$1:$A$49,0),MATCH(orders!L$1,products!$A$1:$G$1,0))</f>
        <v>1</v>
      </c>
      <c r="M760" s="5">
        <f>INDEX(products!$A$1:$G$49,MATCH(orders!$D760,products!$A$1:$A$49,0),MATCH(orders!M$1,products!$A$1:$G$1,0))</f>
        <v>8.9499999999999993</v>
      </c>
      <c r="N760" s="5">
        <f t="shared" si="11"/>
        <v>8.9499999999999993</v>
      </c>
    </row>
    <row r="761" spans="1:14" x14ac:dyDescent="0.4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INDEX(customers!$A$1:$I$1001,MATCH(orders!$C761,customers!$A$1:$A$1001,0),MATCH(orders!F$1,customers!$A$1:$I$1,0))</f>
        <v>Dallas Yarham</v>
      </c>
      <c r="G761" s="2" t="str">
        <f>INDEX(customers!$A$1:$I$1001,MATCH(orders!$C761,customers!$A$1:$A$1001,0),MATCH(orders!G$1,customers!$A$1:$I$1,0))</f>
        <v>Yes</v>
      </c>
      <c r="H761" s="2" t="str">
        <f>INDEX(customers!$A$1:$I$1001,MATCH(orders!$C761,customers!$A$1:$A$1001,0),MATCH(orders!H$1,customers!$A$1:$I$1,0))</f>
        <v>Independence</v>
      </c>
      <c r="I761" s="2" t="str">
        <f>INDEX(customers!$A$1:$I$1001,MATCH(orders!$C761,customers!$A$1:$A$1001,0),MATCH(orders!I$1,customers!$A$1:$I$1,0))</f>
        <v>United States</v>
      </c>
      <c r="J761" t="str">
        <f>INDEX(products!$A$1:$G$49,MATCH(orders!$D761,products!$A$1:$A$49,0),MATCH(orders!J$1,products!$A$1:$G$1,0))</f>
        <v>Lib</v>
      </c>
      <c r="K761" t="str">
        <f>INDEX(products!$A$1:$G$49,MATCH(orders!$D761,products!$A$1:$A$49,0),MATCH(orders!K$1,products!$A$1:$G$1,0))</f>
        <v>D</v>
      </c>
      <c r="L761" s="4">
        <f>INDEX(products!$A$1:$G$49,MATCH(orders!$D761,products!$A$1:$A$49,0),MATCH(orders!L$1,products!$A$1:$G$1,0))</f>
        <v>2.5</v>
      </c>
      <c r="M761" s="5">
        <f>INDEX(products!$A$1:$G$49,MATCH(orders!$D761,products!$A$1:$A$49,0),MATCH(orders!M$1,products!$A$1:$G$1,0))</f>
        <v>29.784999999999997</v>
      </c>
      <c r="N761" s="5">
        <f t="shared" si="11"/>
        <v>29.784999999999997</v>
      </c>
    </row>
    <row r="762" spans="1:14" x14ac:dyDescent="0.4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INDEX(customers!$A$1:$I$1001,MATCH(orders!$C762,customers!$A$1:$A$1001,0),MATCH(orders!F$1,customers!$A$1:$I$1,0))</f>
        <v>Arlana Ferrea</v>
      </c>
      <c r="G762" s="2" t="str">
        <f>INDEX(customers!$A$1:$I$1001,MATCH(orders!$C762,customers!$A$1:$A$1001,0),MATCH(orders!G$1,customers!$A$1:$I$1,0))</f>
        <v>No</v>
      </c>
      <c r="H762" s="2" t="str">
        <f>INDEX(customers!$A$1:$I$1001,MATCH(orders!$C762,customers!$A$1:$A$1001,0),MATCH(orders!H$1,customers!$A$1:$I$1,0))</f>
        <v>Greensboro</v>
      </c>
      <c r="I762" s="2" t="str">
        <f>INDEX(customers!$A$1:$I$1001,MATCH(orders!$C762,customers!$A$1:$A$1001,0),MATCH(orders!I$1,customers!$A$1:$I$1,0))</f>
        <v>United States</v>
      </c>
      <c r="J762" t="str">
        <f>INDEX(products!$A$1:$G$49,MATCH(orders!$D762,products!$A$1:$A$49,0),MATCH(orders!J$1,products!$A$1:$G$1,0))</f>
        <v>Exc</v>
      </c>
      <c r="K762" t="str">
        <f>INDEX(products!$A$1:$G$49,MATCH(orders!$D762,products!$A$1:$A$49,0),MATCH(orders!K$1,products!$A$1:$G$1,0))</f>
        <v>L</v>
      </c>
      <c r="L762" s="4">
        <f>INDEX(products!$A$1:$G$49,MATCH(orders!$D762,products!$A$1:$A$49,0),MATCH(orders!L$1,products!$A$1:$G$1,0))</f>
        <v>0.5</v>
      </c>
      <c r="M762" s="5">
        <f>INDEX(products!$A$1:$G$49,MATCH(orders!$D762,products!$A$1:$A$49,0),MATCH(orders!M$1,products!$A$1:$G$1,0))</f>
        <v>8.91</v>
      </c>
      <c r="N762" s="5">
        <f t="shared" si="11"/>
        <v>44.55</v>
      </c>
    </row>
    <row r="763" spans="1:14" x14ac:dyDescent="0.4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INDEX(customers!$A$1:$I$1001,MATCH(orders!$C763,customers!$A$1:$A$1001,0),MATCH(orders!F$1,customers!$A$1:$I$1,0))</f>
        <v>Chuck Kendrick</v>
      </c>
      <c r="G763" s="2" t="str">
        <f>INDEX(customers!$A$1:$I$1001,MATCH(orders!$C763,customers!$A$1:$A$1001,0),MATCH(orders!G$1,customers!$A$1:$I$1,0))</f>
        <v>Yes</v>
      </c>
      <c r="H763" s="2" t="str">
        <f>INDEX(customers!$A$1:$I$1001,MATCH(orders!$C763,customers!$A$1:$A$1001,0),MATCH(orders!H$1,customers!$A$1:$I$1,0))</f>
        <v>Monroe</v>
      </c>
      <c r="I763" s="2" t="str">
        <f>INDEX(customers!$A$1:$I$1001,MATCH(orders!$C763,customers!$A$1:$A$1001,0),MATCH(orders!I$1,customers!$A$1:$I$1,0))</f>
        <v>United States</v>
      </c>
      <c r="J763" t="str">
        <f>INDEX(products!$A$1:$G$49,MATCH(orders!$D763,products!$A$1:$A$49,0),MATCH(orders!J$1,products!$A$1:$G$1,0))</f>
        <v>Exc</v>
      </c>
      <c r="K763" t="str">
        <f>INDEX(products!$A$1:$G$49,MATCH(orders!$D763,products!$A$1:$A$49,0),MATCH(orders!K$1,products!$A$1:$G$1,0))</f>
        <v>L</v>
      </c>
      <c r="L763" s="4">
        <f>INDEX(products!$A$1:$G$49,MATCH(orders!$D763,products!$A$1:$A$49,0),MATCH(orders!L$1,products!$A$1:$G$1,0))</f>
        <v>1</v>
      </c>
      <c r="M763" s="5">
        <f>INDEX(products!$A$1:$G$49,MATCH(orders!$D763,products!$A$1:$A$49,0),MATCH(orders!M$1,products!$A$1:$G$1,0))</f>
        <v>14.85</v>
      </c>
      <c r="N763" s="5">
        <f t="shared" si="11"/>
        <v>89.1</v>
      </c>
    </row>
    <row r="764" spans="1:14" x14ac:dyDescent="0.4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INDEX(customers!$A$1:$I$1001,MATCH(orders!$C764,customers!$A$1:$A$1001,0),MATCH(orders!F$1,customers!$A$1:$I$1,0))</f>
        <v>Sharona Danilchik</v>
      </c>
      <c r="G764" s="2" t="str">
        <f>INDEX(customers!$A$1:$I$1001,MATCH(orders!$C764,customers!$A$1:$A$1001,0),MATCH(orders!G$1,customers!$A$1:$I$1,0))</f>
        <v>No</v>
      </c>
      <c r="H764" s="2" t="str">
        <f>INDEX(customers!$A$1:$I$1001,MATCH(orders!$C764,customers!$A$1:$A$1001,0),MATCH(orders!H$1,customers!$A$1:$I$1,0))</f>
        <v>Halton</v>
      </c>
      <c r="I764" s="2" t="str">
        <f>INDEX(customers!$A$1:$I$1001,MATCH(orders!$C764,customers!$A$1:$A$1001,0),MATCH(orders!I$1,customers!$A$1:$I$1,0))</f>
        <v>United Kingdom</v>
      </c>
      <c r="J764" t="str">
        <f>INDEX(products!$A$1:$G$49,MATCH(orders!$D764,products!$A$1:$A$49,0),MATCH(orders!J$1,products!$A$1:$G$1,0))</f>
        <v>Lib</v>
      </c>
      <c r="K764" t="str">
        <f>INDEX(products!$A$1:$G$49,MATCH(orders!$D764,products!$A$1:$A$49,0),MATCH(orders!K$1,products!$A$1:$G$1,0))</f>
        <v>M</v>
      </c>
      <c r="L764" s="4">
        <f>INDEX(products!$A$1:$G$49,MATCH(orders!$D764,products!$A$1:$A$49,0),MATCH(orders!L$1,products!$A$1:$G$1,0))</f>
        <v>0.5</v>
      </c>
      <c r="M764" s="5">
        <f>INDEX(products!$A$1:$G$49,MATCH(orders!$D764,products!$A$1:$A$49,0),MATCH(orders!M$1,products!$A$1:$G$1,0))</f>
        <v>8.73</v>
      </c>
      <c r="N764" s="5">
        <f t="shared" si="11"/>
        <v>43.650000000000006</v>
      </c>
    </row>
    <row r="765" spans="1:14" x14ac:dyDescent="0.4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INDEX(customers!$A$1:$I$1001,MATCH(orders!$C765,customers!$A$1:$A$1001,0),MATCH(orders!F$1,customers!$A$1:$I$1,0))</f>
        <v>Sarajane Potter</v>
      </c>
      <c r="G765" s="2" t="str">
        <f>INDEX(customers!$A$1:$I$1001,MATCH(orders!$C765,customers!$A$1:$A$1001,0),MATCH(orders!G$1,customers!$A$1:$I$1,0))</f>
        <v>No</v>
      </c>
      <c r="H765" s="2" t="str">
        <f>INDEX(customers!$A$1:$I$1001,MATCH(orders!$C765,customers!$A$1:$A$1001,0),MATCH(orders!H$1,customers!$A$1:$I$1,0))</f>
        <v>Fort Worth</v>
      </c>
      <c r="I765" s="2" t="str">
        <f>INDEX(customers!$A$1:$I$1001,MATCH(orders!$C765,customers!$A$1:$A$1001,0),MATCH(orders!I$1,customers!$A$1:$I$1,0))</f>
        <v>United States</v>
      </c>
      <c r="J765" t="str">
        <f>INDEX(products!$A$1:$G$49,MATCH(orders!$D765,products!$A$1:$A$49,0),MATCH(orders!J$1,products!$A$1:$G$1,0))</f>
        <v>Ara</v>
      </c>
      <c r="K765" t="str">
        <f>INDEX(products!$A$1:$G$49,MATCH(orders!$D765,products!$A$1:$A$49,0),MATCH(orders!K$1,products!$A$1:$G$1,0))</f>
        <v>L</v>
      </c>
      <c r="L765" s="4">
        <f>INDEX(products!$A$1:$G$49,MATCH(orders!$D765,products!$A$1:$A$49,0),MATCH(orders!L$1,products!$A$1:$G$1,0))</f>
        <v>0.5</v>
      </c>
      <c r="M765" s="5">
        <f>INDEX(products!$A$1:$G$49,MATCH(orders!$D765,products!$A$1:$A$49,0),MATCH(orders!M$1,products!$A$1:$G$1,0))</f>
        <v>7.77</v>
      </c>
      <c r="N765" s="5">
        <f t="shared" si="11"/>
        <v>23.31</v>
      </c>
    </row>
    <row r="766" spans="1:14" x14ac:dyDescent="0.4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INDEX(customers!$A$1:$I$1001,MATCH(orders!$C766,customers!$A$1:$A$1001,0),MATCH(orders!F$1,customers!$A$1:$I$1,0))</f>
        <v>Bobby Folomkin</v>
      </c>
      <c r="G766" s="2" t="str">
        <f>INDEX(customers!$A$1:$I$1001,MATCH(orders!$C766,customers!$A$1:$A$1001,0),MATCH(orders!G$1,customers!$A$1:$I$1,0))</f>
        <v>Yes</v>
      </c>
      <c r="H766" s="2" t="str">
        <f>INDEX(customers!$A$1:$I$1001,MATCH(orders!$C766,customers!$A$1:$A$1001,0),MATCH(orders!H$1,customers!$A$1:$I$1,0))</f>
        <v>Fargo</v>
      </c>
      <c r="I766" s="2" t="str">
        <f>INDEX(customers!$A$1:$I$1001,MATCH(orders!$C766,customers!$A$1:$A$1001,0),MATCH(orders!I$1,customers!$A$1:$I$1,0))</f>
        <v>United States</v>
      </c>
      <c r="J766" t="str">
        <f>INDEX(products!$A$1:$G$49,MATCH(orders!$D766,products!$A$1:$A$49,0),MATCH(orders!J$1,products!$A$1:$G$1,0))</f>
        <v>Ara</v>
      </c>
      <c r="K766" t="str">
        <f>INDEX(products!$A$1:$G$49,MATCH(orders!$D766,products!$A$1:$A$49,0),MATCH(orders!K$1,products!$A$1:$G$1,0))</f>
        <v>L</v>
      </c>
      <c r="L766" s="4">
        <f>INDEX(products!$A$1:$G$49,MATCH(orders!$D766,products!$A$1:$A$49,0),MATCH(orders!L$1,products!$A$1:$G$1,0))</f>
        <v>2.5</v>
      </c>
      <c r="M766" s="5">
        <f>INDEX(products!$A$1:$G$49,MATCH(orders!$D766,products!$A$1:$A$49,0),MATCH(orders!M$1,products!$A$1:$G$1,0))</f>
        <v>29.784999999999997</v>
      </c>
      <c r="N766" s="5">
        <f t="shared" si="11"/>
        <v>178.70999999999998</v>
      </c>
    </row>
    <row r="767" spans="1:14" x14ac:dyDescent="0.4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INDEX(customers!$A$1:$I$1001,MATCH(orders!$C767,customers!$A$1:$A$1001,0),MATCH(orders!F$1,customers!$A$1:$I$1,0))</f>
        <v>Rafferty Pursglove</v>
      </c>
      <c r="G767" s="2" t="str">
        <f>INDEX(customers!$A$1:$I$1001,MATCH(orders!$C767,customers!$A$1:$A$1001,0),MATCH(orders!G$1,customers!$A$1:$I$1,0))</f>
        <v>Yes</v>
      </c>
      <c r="H767" s="2" t="str">
        <f>INDEX(customers!$A$1:$I$1001,MATCH(orders!$C767,customers!$A$1:$A$1001,0),MATCH(orders!H$1,customers!$A$1:$I$1,0))</f>
        <v>Garland</v>
      </c>
      <c r="I767" s="2" t="str">
        <f>INDEX(customers!$A$1:$I$1001,MATCH(orders!$C767,customers!$A$1:$A$1001,0),MATCH(orders!I$1,customers!$A$1:$I$1,0))</f>
        <v>United States</v>
      </c>
      <c r="J767" t="str">
        <f>INDEX(products!$A$1:$G$49,MATCH(orders!$D767,products!$A$1:$A$49,0),MATCH(orders!J$1,products!$A$1:$G$1,0))</f>
        <v>Rob</v>
      </c>
      <c r="K767" t="str">
        <f>INDEX(products!$A$1:$G$49,MATCH(orders!$D767,products!$A$1:$A$49,0),MATCH(orders!K$1,products!$A$1:$G$1,0))</f>
        <v>M</v>
      </c>
      <c r="L767" s="4">
        <f>INDEX(products!$A$1:$G$49,MATCH(orders!$D767,products!$A$1:$A$49,0),MATCH(orders!L$1,products!$A$1:$G$1,0))</f>
        <v>1</v>
      </c>
      <c r="M767" s="5">
        <f>INDEX(products!$A$1:$G$49,MATCH(orders!$D767,products!$A$1:$A$49,0),MATCH(orders!M$1,products!$A$1:$G$1,0))</f>
        <v>9.9499999999999993</v>
      </c>
      <c r="N767" s="5">
        <f t="shared" si="11"/>
        <v>59.699999999999996</v>
      </c>
    </row>
    <row r="768" spans="1:14" x14ac:dyDescent="0.4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INDEX(customers!$A$1:$I$1001,MATCH(orders!$C768,customers!$A$1:$A$1001,0),MATCH(orders!F$1,customers!$A$1:$I$1,0))</f>
        <v>Rafferty Pursglove</v>
      </c>
      <c r="G768" s="2" t="str">
        <f>INDEX(customers!$A$1:$I$1001,MATCH(orders!$C768,customers!$A$1:$A$1001,0),MATCH(orders!G$1,customers!$A$1:$I$1,0))</f>
        <v>Yes</v>
      </c>
      <c r="H768" s="2" t="str">
        <f>INDEX(customers!$A$1:$I$1001,MATCH(orders!$C768,customers!$A$1:$A$1001,0),MATCH(orders!H$1,customers!$A$1:$I$1,0))</f>
        <v>Garland</v>
      </c>
      <c r="I768" s="2" t="str">
        <f>INDEX(customers!$A$1:$I$1001,MATCH(orders!$C768,customers!$A$1:$A$1001,0),MATCH(orders!I$1,customers!$A$1:$I$1,0))</f>
        <v>United States</v>
      </c>
      <c r="J768" t="str">
        <f>INDEX(products!$A$1:$G$49,MATCH(orders!$D768,products!$A$1:$A$49,0),MATCH(orders!J$1,products!$A$1:$G$1,0))</f>
        <v>Ara</v>
      </c>
      <c r="K768" t="str">
        <f>INDEX(products!$A$1:$G$49,MATCH(orders!$D768,products!$A$1:$A$49,0),MATCH(orders!K$1,products!$A$1:$G$1,0))</f>
        <v>L</v>
      </c>
      <c r="L768" s="4">
        <f>INDEX(products!$A$1:$G$49,MATCH(orders!$D768,products!$A$1:$A$49,0),MATCH(orders!L$1,products!$A$1:$G$1,0))</f>
        <v>0.5</v>
      </c>
      <c r="M768" s="5">
        <f>INDEX(products!$A$1:$G$49,MATCH(orders!$D768,products!$A$1:$A$49,0),MATCH(orders!M$1,products!$A$1:$G$1,0))</f>
        <v>7.77</v>
      </c>
      <c r="N768" s="5">
        <f t="shared" si="11"/>
        <v>15.54</v>
      </c>
    </row>
    <row r="769" spans="1:14" x14ac:dyDescent="0.4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INDEX(customers!$A$1:$I$1001,MATCH(orders!$C769,customers!$A$1:$A$1001,0),MATCH(orders!F$1,customers!$A$1:$I$1,0))</f>
        <v>Foster Constance</v>
      </c>
      <c r="G769" s="2" t="str">
        <f>INDEX(customers!$A$1:$I$1001,MATCH(orders!$C769,customers!$A$1:$A$1001,0),MATCH(orders!G$1,customers!$A$1:$I$1,0))</f>
        <v>No</v>
      </c>
      <c r="H769" s="2" t="str">
        <f>INDEX(customers!$A$1:$I$1001,MATCH(orders!$C769,customers!$A$1:$A$1001,0),MATCH(orders!H$1,customers!$A$1:$I$1,0))</f>
        <v>Dallas</v>
      </c>
      <c r="I769" s="2" t="str">
        <f>INDEX(customers!$A$1:$I$1001,MATCH(orders!$C769,customers!$A$1:$A$1001,0),MATCH(orders!I$1,customers!$A$1:$I$1,0))</f>
        <v>United States</v>
      </c>
      <c r="J769" t="str">
        <f>INDEX(products!$A$1:$G$49,MATCH(orders!$D769,products!$A$1:$A$49,0),MATCH(orders!J$1,products!$A$1:$G$1,0))</f>
        <v>Ara</v>
      </c>
      <c r="K769" t="str">
        <f>INDEX(products!$A$1:$G$49,MATCH(orders!$D769,products!$A$1:$A$49,0),MATCH(orders!K$1,products!$A$1:$G$1,0))</f>
        <v>L</v>
      </c>
      <c r="L769" s="4">
        <f>INDEX(products!$A$1:$G$49,MATCH(orders!$D769,products!$A$1:$A$49,0),MATCH(orders!L$1,products!$A$1:$G$1,0))</f>
        <v>2.5</v>
      </c>
      <c r="M769" s="5">
        <f>INDEX(products!$A$1:$G$49,MATCH(orders!$D769,products!$A$1:$A$49,0),MATCH(orders!M$1,products!$A$1:$G$1,0))</f>
        <v>29.784999999999997</v>
      </c>
      <c r="N769" s="5">
        <f t="shared" si="11"/>
        <v>89.35499999999999</v>
      </c>
    </row>
    <row r="770" spans="1:14" x14ac:dyDescent="0.4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INDEX(customers!$A$1:$I$1001,MATCH(orders!$C770,customers!$A$1:$A$1001,0),MATCH(orders!F$1,customers!$A$1:$I$1,0))</f>
        <v>Foster Constance</v>
      </c>
      <c r="G770" s="2" t="str">
        <f>INDEX(customers!$A$1:$I$1001,MATCH(orders!$C770,customers!$A$1:$A$1001,0),MATCH(orders!G$1,customers!$A$1:$I$1,0))</f>
        <v>No</v>
      </c>
      <c r="H770" s="2" t="str">
        <f>INDEX(customers!$A$1:$I$1001,MATCH(orders!$C770,customers!$A$1:$A$1001,0),MATCH(orders!H$1,customers!$A$1:$I$1,0))</f>
        <v>Dallas</v>
      </c>
      <c r="I770" s="2" t="str">
        <f>INDEX(customers!$A$1:$I$1001,MATCH(orders!$C770,customers!$A$1:$A$1001,0),MATCH(orders!I$1,customers!$A$1:$I$1,0))</f>
        <v>United States</v>
      </c>
      <c r="J770" t="str">
        <f>INDEX(products!$A$1:$G$49,MATCH(orders!$D770,products!$A$1:$A$49,0),MATCH(orders!J$1,products!$A$1:$G$1,0))</f>
        <v>Rob</v>
      </c>
      <c r="K770" t="str">
        <f>INDEX(products!$A$1:$G$49,MATCH(orders!$D770,products!$A$1:$A$49,0),MATCH(orders!K$1,products!$A$1:$G$1,0))</f>
        <v>L</v>
      </c>
      <c r="L770" s="4">
        <f>INDEX(products!$A$1:$G$49,MATCH(orders!$D770,products!$A$1:$A$49,0),MATCH(orders!L$1,products!$A$1:$G$1,0))</f>
        <v>1</v>
      </c>
      <c r="M770" s="5">
        <f>INDEX(products!$A$1:$G$49,MATCH(orders!$D770,products!$A$1:$A$49,0),MATCH(orders!M$1,products!$A$1:$G$1,0))</f>
        <v>11.95</v>
      </c>
      <c r="N770" s="5">
        <f t="shared" si="11"/>
        <v>23.9</v>
      </c>
    </row>
    <row r="771" spans="1:14" x14ac:dyDescent="0.4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INDEX(customers!$A$1:$I$1001,MATCH(orders!$C771,customers!$A$1:$A$1001,0),MATCH(orders!F$1,customers!$A$1:$I$1,0))</f>
        <v>Dalia Eburah</v>
      </c>
      <c r="G771" s="2" t="str">
        <f>INDEX(customers!$A$1:$I$1001,MATCH(orders!$C771,customers!$A$1:$A$1001,0),MATCH(orders!G$1,customers!$A$1:$I$1,0))</f>
        <v>No</v>
      </c>
      <c r="H771" s="2" t="str">
        <f>INDEX(customers!$A$1:$I$1001,MATCH(orders!$C771,customers!$A$1:$A$1001,0),MATCH(orders!H$1,customers!$A$1:$I$1,0))</f>
        <v>Birmingham</v>
      </c>
      <c r="I771" s="2" t="str">
        <f>INDEX(customers!$A$1:$I$1001,MATCH(orders!$C771,customers!$A$1:$A$1001,0),MATCH(orders!I$1,customers!$A$1:$I$1,0))</f>
        <v>United Kingdom</v>
      </c>
      <c r="J771" t="str">
        <f>INDEX(products!$A$1:$G$49,MATCH(orders!$D771,products!$A$1:$A$49,0),MATCH(orders!J$1,products!$A$1:$G$1,0))</f>
        <v>Rob</v>
      </c>
      <c r="K771" t="str">
        <f>INDEX(products!$A$1:$G$49,MATCH(orders!$D771,products!$A$1:$A$49,0),MATCH(orders!K$1,products!$A$1:$G$1,0))</f>
        <v>M</v>
      </c>
      <c r="L771" s="4">
        <f>INDEX(products!$A$1:$G$49,MATCH(orders!$D771,products!$A$1:$A$49,0),MATCH(orders!L$1,products!$A$1:$G$1,0))</f>
        <v>2.5</v>
      </c>
      <c r="M771" s="5">
        <f>INDEX(products!$A$1:$G$49,MATCH(orders!$D771,products!$A$1:$A$49,0),MATCH(orders!M$1,products!$A$1:$G$1,0))</f>
        <v>22.884999999999998</v>
      </c>
      <c r="N771" s="5">
        <f t="shared" ref="N771:N834" si="12">E771*M771</f>
        <v>137.31</v>
      </c>
    </row>
    <row r="772" spans="1:14" x14ac:dyDescent="0.4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INDEX(customers!$A$1:$I$1001,MATCH(orders!$C772,customers!$A$1:$A$1001,0),MATCH(orders!F$1,customers!$A$1:$I$1,0))</f>
        <v>Martie Brimilcombe</v>
      </c>
      <c r="G772" s="2" t="str">
        <f>INDEX(customers!$A$1:$I$1001,MATCH(orders!$C772,customers!$A$1:$A$1001,0),MATCH(orders!G$1,customers!$A$1:$I$1,0))</f>
        <v>No</v>
      </c>
      <c r="H772" s="2" t="str">
        <f>INDEX(customers!$A$1:$I$1001,MATCH(orders!$C772,customers!$A$1:$A$1001,0),MATCH(orders!H$1,customers!$A$1:$I$1,0))</f>
        <v>Springfield</v>
      </c>
      <c r="I772" s="2" t="str">
        <f>INDEX(customers!$A$1:$I$1001,MATCH(orders!$C772,customers!$A$1:$A$1001,0),MATCH(orders!I$1,customers!$A$1:$I$1,0))</f>
        <v>United States</v>
      </c>
      <c r="J772" t="str">
        <f>INDEX(products!$A$1:$G$49,MATCH(orders!$D772,products!$A$1:$A$49,0),MATCH(orders!J$1,products!$A$1:$G$1,0))</f>
        <v>Ara</v>
      </c>
      <c r="K772" t="str">
        <f>INDEX(products!$A$1:$G$49,MATCH(orders!$D772,products!$A$1:$A$49,0),MATCH(orders!K$1,products!$A$1:$G$1,0))</f>
        <v>D</v>
      </c>
      <c r="L772" s="4">
        <f>INDEX(products!$A$1:$G$49,MATCH(orders!$D772,products!$A$1:$A$49,0),MATCH(orders!L$1,products!$A$1:$G$1,0))</f>
        <v>1</v>
      </c>
      <c r="M772" s="5">
        <f>INDEX(products!$A$1:$G$49,MATCH(orders!$D772,products!$A$1:$A$49,0),MATCH(orders!M$1,products!$A$1:$G$1,0))</f>
        <v>9.9499999999999993</v>
      </c>
      <c r="N772" s="5">
        <f t="shared" si="12"/>
        <v>9.9499999999999993</v>
      </c>
    </row>
    <row r="773" spans="1:14" x14ac:dyDescent="0.4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INDEX(customers!$A$1:$I$1001,MATCH(orders!$C773,customers!$A$1:$A$1001,0),MATCH(orders!F$1,customers!$A$1:$I$1,0))</f>
        <v>Suzanna Bollam</v>
      </c>
      <c r="G773" s="2" t="str">
        <f>INDEX(customers!$A$1:$I$1001,MATCH(orders!$C773,customers!$A$1:$A$1001,0),MATCH(orders!G$1,customers!$A$1:$I$1,0))</f>
        <v>No</v>
      </c>
      <c r="H773" s="2" t="str">
        <f>INDEX(customers!$A$1:$I$1001,MATCH(orders!$C773,customers!$A$1:$A$1001,0),MATCH(orders!H$1,customers!$A$1:$I$1,0))</f>
        <v>Littleton</v>
      </c>
      <c r="I773" s="2" t="str">
        <f>INDEX(customers!$A$1:$I$1001,MATCH(orders!$C773,customers!$A$1:$A$1001,0),MATCH(orders!I$1,customers!$A$1:$I$1,0))</f>
        <v>United States</v>
      </c>
      <c r="J773" t="str">
        <f>INDEX(products!$A$1:$G$49,MATCH(orders!$D773,products!$A$1:$A$49,0),MATCH(orders!J$1,products!$A$1:$G$1,0))</f>
        <v>Rob</v>
      </c>
      <c r="K773" t="str">
        <f>INDEX(products!$A$1:$G$49,MATCH(orders!$D773,products!$A$1:$A$49,0),MATCH(orders!K$1,products!$A$1:$G$1,0))</f>
        <v>L</v>
      </c>
      <c r="L773" s="4">
        <f>INDEX(products!$A$1:$G$49,MATCH(orders!$D773,products!$A$1:$A$49,0),MATCH(orders!L$1,products!$A$1:$G$1,0))</f>
        <v>0.5</v>
      </c>
      <c r="M773" s="5">
        <f>INDEX(products!$A$1:$G$49,MATCH(orders!$D773,products!$A$1:$A$49,0),MATCH(orders!M$1,products!$A$1:$G$1,0))</f>
        <v>7.169999999999999</v>
      </c>
      <c r="N773" s="5">
        <f t="shared" si="12"/>
        <v>21.509999999999998</v>
      </c>
    </row>
    <row r="774" spans="1:14" x14ac:dyDescent="0.4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INDEX(customers!$A$1:$I$1001,MATCH(orders!$C774,customers!$A$1:$A$1001,0),MATCH(orders!F$1,customers!$A$1:$I$1,0))</f>
        <v>Mellisa Mebes</v>
      </c>
      <c r="G774" s="2" t="str">
        <f>INDEX(customers!$A$1:$I$1001,MATCH(orders!$C774,customers!$A$1:$A$1001,0),MATCH(orders!G$1,customers!$A$1:$I$1,0))</f>
        <v>No</v>
      </c>
      <c r="H774" s="2" t="str">
        <f>INDEX(customers!$A$1:$I$1001,MATCH(orders!$C774,customers!$A$1:$A$1001,0),MATCH(orders!H$1,customers!$A$1:$I$1,0))</f>
        <v>Baltimore</v>
      </c>
      <c r="I774" s="2" t="str">
        <f>INDEX(customers!$A$1:$I$1001,MATCH(orders!$C774,customers!$A$1:$A$1001,0),MATCH(orders!I$1,customers!$A$1:$I$1,0))</f>
        <v>United States</v>
      </c>
      <c r="J774" t="str">
        <f>INDEX(products!$A$1:$G$49,MATCH(orders!$D774,products!$A$1:$A$49,0),MATCH(orders!J$1,products!$A$1:$G$1,0))</f>
        <v>Exc</v>
      </c>
      <c r="K774" t="str">
        <f>INDEX(products!$A$1:$G$49,MATCH(orders!$D774,products!$A$1:$A$49,0),MATCH(orders!K$1,products!$A$1:$G$1,0))</f>
        <v>M</v>
      </c>
      <c r="L774" s="4">
        <f>INDEX(products!$A$1:$G$49,MATCH(orders!$D774,products!$A$1:$A$49,0),MATCH(orders!L$1,products!$A$1:$G$1,0))</f>
        <v>1</v>
      </c>
      <c r="M774" s="5">
        <f>INDEX(products!$A$1:$G$49,MATCH(orders!$D774,products!$A$1:$A$49,0),MATCH(orders!M$1,products!$A$1:$G$1,0))</f>
        <v>13.75</v>
      </c>
      <c r="N774" s="5">
        <f t="shared" si="12"/>
        <v>82.5</v>
      </c>
    </row>
    <row r="775" spans="1:14" x14ac:dyDescent="0.4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INDEX(customers!$A$1:$I$1001,MATCH(orders!$C775,customers!$A$1:$A$1001,0),MATCH(orders!F$1,customers!$A$1:$I$1,0))</f>
        <v>Alva Filipczak</v>
      </c>
      <c r="G775" s="2" t="str">
        <f>INDEX(customers!$A$1:$I$1001,MATCH(orders!$C775,customers!$A$1:$A$1001,0),MATCH(orders!G$1,customers!$A$1:$I$1,0))</f>
        <v>No</v>
      </c>
      <c r="H775" s="2" t="str">
        <f>INDEX(customers!$A$1:$I$1001,MATCH(orders!$C775,customers!$A$1:$A$1001,0),MATCH(orders!H$1,customers!$A$1:$I$1,0))</f>
        <v>Moycullen</v>
      </c>
      <c r="I775" s="2" t="str">
        <f>INDEX(customers!$A$1:$I$1001,MATCH(orders!$C775,customers!$A$1:$A$1001,0),MATCH(orders!I$1,customers!$A$1:$I$1,0))</f>
        <v>Ireland</v>
      </c>
      <c r="J775" t="str">
        <f>INDEX(products!$A$1:$G$49,MATCH(orders!$D775,products!$A$1:$A$49,0),MATCH(orders!J$1,products!$A$1:$G$1,0))</f>
        <v>Lib</v>
      </c>
      <c r="K775" t="str">
        <f>INDEX(products!$A$1:$G$49,MATCH(orders!$D775,products!$A$1:$A$49,0),MATCH(orders!K$1,products!$A$1:$G$1,0))</f>
        <v>M</v>
      </c>
      <c r="L775" s="4">
        <f>INDEX(products!$A$1:$G$49,MATCH(orders!$D775,products!$A$1:$A$49,0),MATCH(orders!L$1,products!$A$1:$G$1,0))</f>
        <v>0.2</v>
      </c>
      <c r="M775" s="5">
        <f>INDEX(products!$A$1:$G$49,MATCH(orders!$D775,products!$A$1:$A$49,0),MATCH(orders!M$1,products!$A$1:$G$1,0))</f>
        <v>4.3650000000000002</v>
      </c>
      <c r="N775" s="5">
        <f t="shared" si="12"/>
        <v>8.73</v>
      </c>
    </row>
    <row r="776" spans="1:14" x14ac:dyDescent="0.4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INDEX(customers!$A$1:$I$1001,MATCH(orders!$C776,customers!$A$1:$A$1001,0),MATCH(orders!F$1,customers!$A$1:$I$1,0))</f>
        <v>Dorette Hinemoor</v>
      </c>
      <c r="G776" s="2" t="str">
        <f>INDEX(customers!$A$1:$I$1001,MATCH(orders!$C776,customers!$A$1:$A$1001,0),MATCH(orders!G$1,customers!$A$1:$I$1,0))</f>
        <v>Yes</v>
      </c>
      <c r="H776" s="2" t="str">
        <f>INDEX(customers!$A$1:$I$1001,MATCH(orders!$C776,customers!$A$1:$A$1001,0),MATCH(orders!H$1,customers!$A$1:$I$1,0))</f>
        <v>Fort Lauderdale</v>
      </c>
      <c r="I776" s="2" t="str">
        <f>INDEX(customers!$A$1:$I$1001,MATCH(orders!$C776,customers!$A$1:$A$1001,0),MATCH(orders!I$1,customers!$A$1:$I$1,0))</f>
        <v>United States</v>
      </c>
      <c r="J776" t="str">
        <f>INDEX(products!$A$1:$G$49,MATCH(orders!$D776,products!$A$1:$A$49,0),MATCH(orders!J$1,products!$A$1:$G$1,0))</f>
        <v>Rob</v>
      </c>
      <c r="K776" t="str">
        <f>INDEX(products!$A$1:$G$49,MATCH(orders!$D776,products!$A$1:$A$49,0),MATCH(orders!K$1,products!$A$1:$G$1,0))</f>
        <v>M</v>
      </c>
      <c r="L776" s="4">
        <f>INDEX(products!$A$1:$G$49,MATCH(orders!$D776,products!$A$1:$A$49,0),MATCH(orders!L$1,products!$A$1:$G$1,0))</f>
        <v>1</v>
      </c>
      <c r="M776" s="5">
        <f>INDEX(products!$A$1:$G$49,MATCH(orders!$D776,products!$A$1:$A$49,0),MATCH(orders!M$1,products!$A$1:$G$1,0))</f>
        <v>9.9499999999999993</v>
      </c>
      <c r="N776" s="5">
        <f t="shared" si="12"/>
        <v>19.899999999999999</v>
      </c>
    </row>
    <row r="777" spans="1:14" x14ac:dyDescent="0.4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INDEX(customers!$A$1:$I$1001,MATCH(orders!$C777,customers!$A$1:$A$1001,0),MATCH(orders!F$1,customers!$A$1:$I$1,0))</f>
        <v>Rhetta Elnaugh</v>
      </c>
      <c r="G777" s="2" t="str">
        <f>INDEX(customers!$A$1:$I$1001,MATCH(orders!$C777,customers!$A$1:$A$1001,0),MATCH(orders!G$1,customers!$A$1:$I$1,0))</f>
        <v>Yes</v>
      </c>
      <c r="H777" s="2" t="str">
        <f>INDEX(customers!$A$1:$I$1001,MATCH(orders!$C777,customers!$A$1:$A$1001,0),MATCH(orders!H$1,customers!$A$1:$I$1,0))</f>
        <v>San Diego</v>
      </c>
      <c r="I777" s="2" t="str">
        <f>INDEX(customers!$A$1:$I$1001,MATCH(orders!$C777,customers!$A$1:$A$1001,0),MATCH(orders!I$1,customers!$A$1:$I$1,0))</f>
        <v>United States</v>
      </c>
      <c r="J777" t="str">
        <f>INDEX(products!$A$1:$G$49,MATCH(orders!$D777,products!$A$1:$A$49,0),MATCH(orders!J$1,products!$A$1:$G$1,0))</f>
        <v>Exc</v>
      </c>
      <c r="K777" t="str">
        <f>INDEX(products!$A$1:$G$49,MATCH(orders!$D777,products!$A$1:$A$49,0),MATCH(orders!K$1,products!$A$1:$G$1,0))</f>
        <v>L</v>
      </c>
      <c r="L777" s="4">
        <f>INDEX(products!$A$1:$G$49,MATCH(orders!$D777,products!$A$1:$A$49,0),MATCH(orders!L$1,products!$A$1:$G$1,0))</f>
        <v>0.5</v>
      </c>
      <c r="M777" s="5">
        <f>INDEX(products!$A$1:$G$49,MATCH(orders!$D777,products!$A$1:$A$49,0),MATCH(orders!M$1,products!$A$1:$G$1,0))</f>
        <v>8.91</v>
      </c>
      <c r="N777" s="5">
        <f t="shared" si="12"/>
        <v>17.82</v>
      </c>
    </row>
    <row r="778" spans="1:14" x14ac:dyDescent="0.4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INDEX(customers!$A$1:$I$1001,MATCH(orders!$C778,customers!$A$1:$A$1001,0),MATCH(orders!F$1,customers!$A$1:$I$1,0))</f>
        <v>Jule Deehan</v>
      </c>
      <c r="G778" s="2" t="str">
        <f>INDEX(customers!$A$1:$I$1001,MATCH(orders!$C778,customers!$A$1:$A$1001,0),MATCH(orders!G$1,customers!$A$1:$I$1,0))</f>
        <v>No</v>
      </c>
      <c r="H778" s="2" t="str">
        <f>INDEX(customers!$A$1:$I$1001,MATCH(orders!$C778,customers!$A$1:$A$1001,0),MATCH(orders!H$1,customers!$A$1:$I$1,0))</f>
        <v>Dallas</v>
      </c>
      <c r="I778" s="2" t="str">
        <f>INDEX(customers!$A$1:$I$1001,MATCH(orders!$C778,customers!$A$1:$A$1001,0),MATCH(orders!I$1,customers!$A$1:$I$1,0))</f>
        <v>United States</v>
      </c>
      <c r="J778" t="str">
        <f>INDEX(products!$A$1:$G$49,MATCH(orders!$D778,products!$A$1:$A$49,0),MATCH(orders!J$1,products!$A$1:$G$1,0))</f>
        <v>Ara</v>
      </c>
      <c r="K778" t="str">
        <f>INDEX(products!$A$1:$G$49,MATCH(orders!$D778,products!$A$1:$A$49,0),MATCH(orders!K$1,products!$A$1:$G$1,0))</f>
        <v>M</v>
      </c>
      <c r="L778" s="4">
        <f>INDEX(products!$A$1:$G$49,MATCH(orders!$D778,products!$A$1:$A$49,0),MATCH(orders!L$1,products!$A$1:$G$1,0))</f>
        <v>0.5</v>
      </c>
      <c r="M778" s="5">
        <f>INDEX(products!$A$1:$G$49,MATCH(orders!$D778,products!$A$1:$A$49,0),MATCH(orders!M$1,products!$A$1:$G$1,0))</f>
        <v>6.75</v>
      </c>
      <c r="N778" s="5">
        <f t="shared" si="12"/>
        <v>20.25</v>
      </c>
    </row>
    <row r="779" spans="1:14" x14ac:dyDescent="0.4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INDEX(customers!$A$1:$I$1001,MATCH(orders!$C779,customers!$A$1:$A$1001,0),MATCH(orders!F$1,customers!$A$1:$I$1,0))</f>
        <v>Janella Eden</v>
      </c>
      <c r="G779" s="2" t="str">
        <f>INDEX(customers!$A$1:$I$1001,MATCH(orders!$C779,customers!$A$1:$A$1001,0),MATCH(orders!G$1,customers!$A$1:$I$1,0))</f>
        <v>No</v>
      </c>
      <c r="H779" s="2" t="str">
        <f>INDEX(customers!$A$1:$I$1001,MATCH(orders!$C779,customers!$A$1:$A$1001,0),MATCH(orders!H$1,customers!$A$1:$I$1,0))</f>
        <v>Joliet</v>
      </c>
      <c r="I779" s="2" t="str">
        <f>INDEX(customers!$A$1:$I$1001,MATCH(orders!$C779,customers!$A$1:$A$1001,0),MATCH(orders!I$1,customers!$A$1:$I$1,0))</f>
        <v>United States</v>
      </c>
      <c r="J779" t="str">
        <f>INDEX(products!$A$1:$G$49,MATCH(orders!$D779,products!$A$1:$A$49,0),MATCH(orders!J$1,products!$A$1:$G$1,0))</f>
        <v>Ara</v>
      </c>
      <c r="K779" t="str">
        <f>INDEX(products!$A$1:$G$49,MATCH(orders!$D779,products!$A$1:$A$49,0),MATCH(orders!K$1,products!$A$1:$G$1,0))</f>
        <v>L</v>
      </c>
      <c r="L779" s="4">
        <f>INDEX(products!$A$1:$G$49,MATCH(orders!$D779,products!$A$1:$A$49,0),MATCH(orders!L$1,products!$A$1:$G$1,0))</f>
        <v>2.5</v>
      </c>
      <c r="M779" s="5">
        <f>INDEX(products!$A$1:$G$49,MATCH(orders!$D779,products!$A$1:$A$49,0),MATCH(orders!M$1,products!$A$1:$G$1,0))</f>
        <v>29.784999999999997</v>
      </c>
      <c r="N779" s="5">
        <f t="shared" si="12"/>
        <v>59.569999999999993</v>
      </c>
    </row>
    <row r="780" spans="1:14" x14ac:dyDescent="0.4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INDEX(customers!$A$1:$I$1001,MATCH(orders!$C780,customers!$A$1:$A$1001,0),MATCH(orders!F$1,customers!$A$1:$I$1,0))</f>
        <v>Cam Jewster</v>
      </c>
      <c r="G780" s="2" t="str">
        <f>INDEX(customers!$A$1:$I$1001,MATCH(orders!$C780,customers!$A$1:$A$1001,0),MATCH(orders!G$1,customers!$A$1:$I$1,0))</f>
        <v>Yes</v>
      </c>
      <c r="H780" s="2" t="str">
        <f>INDEX(customers!$A$1:$I$1001,MATCH(orders!$C780,customers!$A$1:$A$1001,0),MATCH(orders!H$1,customers!$A$1:$I$1,0))</f>
        <v>Dayton</v>
      </c>
      <c r="I780" s="2" t="str">
        <f>INDEX(customers!$A$1:$I$1001,MATCH(orders!$C780,customers!$A$1:$A$1001,0),MATCH(orders!I$1,customers!$A$1:$I$1,0))</f>
        <v>United States</v>
      </c>
      <c r="J780" t="str">
        <f>INDEX(products!$A$1:$G$49,MATCH(orders!$D780,products!$A$1:$A$49,0),MATCH(orders!J$1,products!$A$1:$G$1,0))</f>
        <v>Lib</v>
      </c>
      <c r="K780" t="str">
        <f>INDEX(products!$A$1:$G$49,MATCH(orders!$D780,products!$A$1:$A$49,0),MATCH(orders!K$1,products!$A$1:$G$1,0))</f>
        <v>L</v>
      </c>
      <c r="L780" s="4">
        <f>INDEX(products!$A$1:$G$49,MATCH(orders!$D780,products!$A$1:$A$49,0),MATCH(orders!L$1,products!$A$1:$G$1,0))</f>
        <v>0.5</v>
      </c>
      <c r="M780" s="5">
        <f>INDEX(products!$A$1:$G$49,MATCH(orders!$D780,products!$A$1:$A$49,0),MATCH(orders!M$1,products!$A$1:$G$1,0))</f>
        <v>9.51</v>
      </c>
      <c r="N780" s="5">
        <f t="shared" si="12"/>
        <v>19.02</v>
      </c>
    </row>
    <row r="781" spans="1:14" x14ac:dyDescent="0.4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INDEX(customers!$A$1:$I$1001,MATCH(orders!$C781,customers!$A$1:$A$1001,0),MATCH(orders!F$1,customers!$A$1:$I$1,0))</f>
        <v>Ugo Southerden</v>
      </c>
      <c r="G781" s="2" t="str">
        <f>INDEX(customers!$A$1:$I$1001,MATCH(orders!$C781,customers!$A$1:$A$1001,0),MATCH(orders!G$1,customers!$A$1:$I$1,0))</f>
        <v>Yes</v>
      </c>
      <c r="H781" s="2" t="str">
        <f>INDEX(customers!$A$1:$I$1001,MATCH(orders!$C781,customers!$A$1:$A$1001,0),MATCH(orders!H$1,customers!$A$1:$I$1,0))</f>
        <v>Clearwater</v>
      </c>
      <c r="I781" s="2" t="str">
        <f>INDEX(customers!$A$1:$I$1001,MATCH(orders!$C781,customers!$A$1:$A$1001,0),MATCH(orders!I$1,customers!$A$1:$I$1,0))</f>
        <v>United States</v>
      </c>
      <c r="J781" t="str">
        <f>INDEX(products!$A$1:$G$49,MATCH(orders!$D781,products!$A$1:$A$49,0),MATCH(orders!J$1,products!$A$1:$G$1,0))</f>
        <v>Lib</v>
      </c>
      <c r="K781" t="str">
        <f>INDEX(products!$A$1:$G$49,MATCH(orders!$D781,products!$A$1:$A$49,0),MATCH(orders!K$1,products!$A$1:$G$1,0))</f>
        <v>D</v>
      </c>
      <c r="L781" s="4">
        <f>INDEX(products!$A$1:$G$49,MATCH(orders!$D781,products!$A$1:$A$49,0),MATCH(orders!L$1,products!$A$1:$G$1,0))</f>
        <v>1</v>
      </c>
      <c r="M781" s="5">
        <f>INDEX(products!$A$1:$G$49,MATCH(orders!$D781,products!$A$1:$A$49,0),MATCH(orders!M$1,products!$A$1:$G$1,0))</f>
        <v>12.95</v>
      </c>
      <c r="N781" s="5">
        <f t="shared" si="12"/>
        <v>77.699999999999989</v>
      </c>
    </row>
    <row r="782" spans="1:14" x14ac:dyDescent="0.4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INDEX(customers!$A$1:$I$1001,MATCH(orders!$C782,customers!$A$1:$A$1001,0),MATCH(orders!F$1,customers!$A$1:$I$1,0))</f>
        <v>Verne Dunkerley</v>
      </c>
      <c r="G782" s="2" t="str">
        <f>INDEX(customers!$A$1:$I$1001,MATCH(orders!$C782,customers!$A$1:$A$1001,0),MATCH(orders!G$1,customers!$A$1:$I$1,0))</f>
        <v>No</v>
      </c>
      <c r="H782" s="2" t="str">
        <f>INDEX(customers!$A$1:$I$1001,MATCH(orders!$C782,customers!$A$1:$A$1001,0),MATCH(orders!H$1,customers!$A$1:$I$1,0))</f>
        <v>Minneapolis</v>
      </c>
      <c r="I782" s="2" t="str">
        <f>INDEX(customers!$A$1:$I$1001,MATCH(orders!$C782,customers!$A$1:$A$1001,0),MATCH(orders!I$1,customers!$A$1:$I$1,0))</f>
        <v>United States</v>
      </c>
      <c r="J782" t="str">
        <f>INDEX(products!$A$1:$G$49,MATCH(orders!$D782,products!$A$1:$A$49,0),MATCH(orders!J$1,products!$A$1:$G$1,0))</f>
        <v>Exc</v>
      </c>
      <c r="K782" t="str">
        <f>INDEX(products!$A$1:$G$49,MATCH(orders!$D782,products!$A$1:$A$49,0),MATCH(orders!K$1,products!$A$1:$G$1,0))</f>
        <v>M</v>
      </c>
      <c r="L782" s="4">
        <f>INDEX(products!$A$1:$G$49,MATCH(orders!$D782,products!$A$1:$A$49,0),MATCH(orders!L$1,products!$A$1:$G$1,0))</f>
        <v>1</v>
      </c>
      <c r="M782" s="5">
        <f>INDEX(products!$A$1:$G$49,MATCH(orders!$D782,products!$A$1:$A$49,0),MATCH(orders!M$1,products!$A$1:$G$1,0))</f>
        <v>13.75</v>
      </c>
      <c r="N782" s="5">
        <f t="shared" si="12"/>
        <v>41.25</v>
      </c>
    </row>
    <row r="783" spans="1:14" x14ac:dyDescent="0.4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INDEX(customers!$A$1:$I$1001,MATCH(orders!$C783,customers!$A$1:$A$1001,0),MATCH(orders!F$1,customers!$A$1:$I$1,0))</f>
        <v>Lacee Burtenshaw</v>
      </c>
      <c r="G783" s="2" t="str">
        <f>INDEX(customers!$A$1:$I$1001,MATCH(orders!$C783,customers!$A$1:$A$1001,0),MATCH(orders!G$1,customers!$A$1:$I$1,0))</f>
        <v>No</v>
      </c>
      <c r="H783" s="2" t="str">
        <f>INDEX(customers!$A$1:$I$1001,MATCH(orders!$C783,customers!$A$1:$A$1001,0),MATCH(orders!H$1,customers!$A$1:$I$1,0))</f>
        <v>Lawrenceville</v>
      </c>
      <c r="I783" s="2" t="str">
        <f>INDEX(customers!$A$1:$I$1001,MATCH(orders!$C783,customers!$A$1:$A$1001,0),MATCH(orders!I$1,customers!$A$1:$I$1,0))</f>
        <v>United States</v>
      </c>
      <c r="J783" t="str">
        <f>INDEX(products!$A$1:$G$49,MATCH(orders!$D783,products!$A$1:$A$49,0),MATCH(orders!J$1,products!$A$1:$G$1,0))</f>
        <v>Lib</v>
      </c>
      <c r="K783" t="str">
        <f>INDEX(products!$A$1:$G$49,MATCH(orders!$D783,products!$A$1:$A$49,0),MATCH(orders!K$1,products!$A$1:$G$1,0))</f>
        <v>L</v>
      </c>
      <c r="L783" s="4">
        <f>INDEX(products!$A$1:$G$49,MATCH(orders!$D783,products!$A$1:$A$49,0),MATCH(orders!L$1,products!$A$1:$G$1,0))</f>
        <v>2.5</v>
      </c>
      <c r="M783" s="5">
        <f>INDEX(products!$A$1:$G$49,MATCH(orders!$D783,products!$A$1:$A$49,0),MATCH(orders!M$1,products!$A$1:$G$1,0))</f>
        <v>36.454999999999998</v>
      </c>
      <c r="N783" s="5">
        <f t="shared" si="12"/>
        <v>145.82</v>
      </c>
    </row>
    <row r="784" spans="1:14" x14ac:dyDescent="0.4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INDEX(customers!$A$1:$I$1001,MATCH(orders!$C784,customers!$A$1:$A$1001,0),MATCH(orders!F$1,customers!$A$1:$I$1,0))</f>
        <v>Adorne Gregoratti</v>
      </c>
      <c r="G784" s="2" t="str">
        <f>INDEX(customers!$A$1:$I$1001,MATCH(orders!$C784,customers!$A$1:$A$1001,0),MATCH(orders!G$1,customers!$A$1:$I$1,0))</f>
        <v>No</v>
      </c>
      <c r="H784" s="2" t="str">
        <f>INDEX(customers!$A$1:$I$1001,MATCH(orders!$C784,customers!$A$1:$A$1001,0),MATCH(orders!H$1,customers!$A$1:$I$1,0))</f>
        <v>Malahide</v>
      </c>
      <c r="I784" s="2" t="str">
        <f>INDEX(customers!$A$1:$I$1001,MATCH(orders!$C784,customers!$A$1:$A$1001,0),MATCH(orders!I$1,customers!$A$1:$I$1,0))</f>
        <v>Ireland</v>
      </c>
      <c r="J784" t="str">
        <f>INDEX(products!$A$1:$G$49,MATCH(orders!$D784,products!$A$1:$A$49,0),MATCH(orders!J$1,products!$A$1:$G$1,0))</f>
        <v>Exc</v>
      </c>
      <c r="K784" t="str">
        <f>INDEX(products!$A$1:$G$49,MATCH(orders!$D784,products!$A$1:$A$49,0),MATCH(orders!K$1,products!$A$1:$G$1,0))</f>
        <v>L</v>
      </c>
      <c r="L784" s="4">
        <f>INDEX(products!$A$1:$G$49,MATCH(orders!$D784,products!$A$1:$A$49,0),MATCH(orders!L$1,products!$A$1:$G$1,0))</f>
        <v>0.2</v>
      </c>
      <c r="M784" s="5">
        <f>INDEX(products!$A$1:$G$49,MATCH(orders!$D784,products!$A$1:$A$49,0),MATCH(orders!M$1,products!$A$1:$G$1,0))</f>
        <v>4.4550000000000001</v>
      </c>
      <c r="N784" s="5">
        <f t="shared" si="12"/>
        <v>26.73</v>
      </c>
    </row>
    <row r="785" spans="1:14" x14ac:dyDescent="0.4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INDEX(customers!$A$1:$I$1001,MATCH(orders!$C785,customers!$A$1:$A$1001,0),MATCH(orders!F$1,customers!$A$1:$I$1,0))</f>
        <v>Chris Croster</v>
      </c>
      <c r="G785" s="2" t="str">
        <f>INDEX(customers!$A$1:$I$1001,MATCH(orders!$C785,customers!$A$1:$A$1001,0),MATCH(orders!G$1,customers!$A$1:$I$1,0))</f>
        <v>Yes</v>
      </c>
      <c r="H785" s="2" t="str">
        <f>INDEX(customers!$A$1:$I$1001,MATCH(orders!$C785,customers!$A$1:$A$1001,0),MATCH(orders!H$1,customers!$A$1:$I$1,0))</f>
        <v>Tampa</v>
      </c>
      <c r="I785" s="2" t="str">
        <f>INDEX(customers!$A$1:$I$1001,MATCH(orders!$C785,customers!$A$1:$A$1001,0),MATCH(orders!I$1,customers!$A$1:$I$1,0))</f>
        <v>United States</v>
      </c>
      <c r="J785" t="str">
        <f>INDEX(products!$A$1:$G$49,MATCH(orders!$D785,products!$A$1:$A$49,0),MATCH(orders!J$1,products!$A$1:$G$1,0))</f>
        <v>Lib</v>
      </c>
      <c r="K785" t="str">
        <f>INDEX(products!$A$1:$G$49,MATCH(orders!$D785,products!$A$1:$A$49,0),MATCH(orders!K$1,products!$A$1:$G$1,0))</f>
        <v>M</v>
      </c>
      <c r="L785" s="4">
        <f>INDEX(products!$A$1:$G$49,MATCH(orders!$D785,products!$A$1:$A$49,0),MATCH(orders!L$1,products!$A$1:$G$1,0))</f>
        <v>0.5</v>
      </c>
      <c r="M785" s="5">
        <f>INDEX(products!$A$1:$G$49,MATCH(orders!$D785,products!$A$1:$A$49,0),MATCH(orders!M$1,products!$A$1:$G$1,0))</f>
        <v>8.73</v>
      </c>
      <c r="N785" s="5">
        <f t="shared" si="12"/>
        <v>43.650000000000006</v>
      </c>
    </row>
    <row r="786" spans="1:14" x14ac:dyDescent="0.4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INDEX(customers!$A$1:$I$1001,MATCH(orders!$C786,customers!$A$1:$A$1001,0),MATCH(orders!F$1,customers!$A$1:$I$1,0))</f>
        <v>Graeme Whitehead</v>
      </c>
      <c r="G786" s="2" t="str">
        <f>INDEX(customers!$A$1:$I$1001,MATCH(orders!$C786,customers!$A$1:$A$1001,0),MATCH(orders!G$1,customers!$A$1:$I$1,0))</f>
        <v>No</v>
      </c>
      <c r="H786" s="2" t="str">
        <f>INDEX(customers!$A$1:$I$1001,MATCH(orders!$C786,customers!$A$1:$A$1001,0),MATCH(orders!H$1,customers!$A$1:$I$1,0))</f>
        <v>Nashville</v>
      </c>
      <c r="I786" s="2" t="str">
        <f>INDEX(customers!$A$1:$I$1001,MATCH(orders!$C786,customers!$A$1:$A$1001,0),MATCH(orders!I$1,customers!$A$1:$I$1,0))</f>
        <v>United States</v>
      </c>
      <c r="J786" t="str">
        <f>INDEX(products!$A$1:$G$49,MATCH(orders!$D786,products!$A$1:$A$49,0),MATCH(orders!J$1,products!$A$1:$G$1,0))</f>
        <v>Lib</v>
      </c>
      <c r="K786" t="str">
        <f>INDEX(products!$A$1:$G$49,MATCH(orders!$D786,products!$A$1:$A$49,0),MATCH(orders!K$1,products!$A$1:$G$1,0))</f>
        <v>L</v>
      </c>
      <c r="L786" s="4">
        <f>INDEX(products!$A$1:$G$49,MATCH(orders!$D786,products!$A$1:$A$49,0),MATCH(orders!L$1,products!$A$1:$G$1,0))</f>
        <v>1</v>
      </c>
      <c r="M786" s="5">
        <f>INDEX(products!$A$1:$G$49,MATCH(orders!$D786,products!$A$1:$A$49,0),MATCH(orders!M$1,products!$A$1:$G$1,0))</f>
        <v>15.85</v>
      </c>
      <c r="N786" s="5">
        <f t="shared" si="12"/>
        <v>31.7</v>
      </c>
    </row>
    <row r="787" spans="1:14" x14ac:dyDescent="0.4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INDEX(customers!$A$1:$I$1001,MATCH(orders!$C787,customers!$A$1:$A$1001,0),MATCH(orders!F$1,customers!$A$1:$I$1,0))</f>
        <v>Haslett Jodrelle</v>
      </c>
      <c r="G787" s="2" t="str">
        <f>INDEX(customers!$A$1:$I$1001,MATCH(orders!$C787,customers!$A$1:$A$1001,0),MATCH(orders!G$1,customers!$A$1:$I$1,0))</f>
        <v>No</v>
      </c>
      <c r="H787" s="2" t="str">
        <f>INDEX(customers!$A$1:$I$1001,MATCH(orders!$C787,customers!$A$1:$A$1001,0),MATCH(orders!H$1,customers!$A$1:$I$1,0))</f>
        <v>Miami</v>
      </c>
      <c r="I787" s="2" t="str">
        <f>INDEX(customers!$A$1:$I$1001,MATCH(orders!$C787,customers!$A$1:$A$1001,0),MATCH(orders!I$1,customers!$A$1:$I$1,0))</f>
        <v>United States</v>
      </c>
      <c r="J787" t="str">
        <f>INDEX(products!$A$1:$G$49,MATCH(orders!$D787,products!$A$1:$A$49,0),MATCH(orders!J$1,products!$A$1:$G$1,0))</f>
        <v>Ara</v>
      </c>
      <c r="K787" t="str">
        <f>INDEX(products!$A$1:$G$49,MATCH(orders!$D787,products!$A$1:$A$49,0),MATCH(orders!K$1,products!$A$1:$G$1,0))</f>
        <v>D</v>
      </c>
      <c r="L787" s="4">
        <f>INDEX(products!$A$1:$G$49,MATCH(orders!$D787,products!$A$1:$A$49,0),MATCH(orders!L$1,products!$A$1:$G$1,0))</f>
        <v>2.5</v>
      </c>
      <c r="M787" s="5">
        <f>INDEX(products!$A$1:$G$49,MATCH(orders!$D787,products!$A$1:$A$49,0),MATCH(orders!M$1,products!$A$1:$G$1,0))</f>
        <v>22.884999999999998</v>
      </c>
      <c r="N787" s="5">
        <f t="shared" si="12"/>
        <v>22.884999999999998</v>
      </c>
    </row>
    <row r="788" spans="1:14" x14ac:dyDescent="0.4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INDEX(customers!$A$1:$I$1001,MATCH(orders!$C788,customers!$A$1:$A$1001,0),MATCH(orders!F$1,customers!$A$1:$I$1,0))</f>
        <v>Cam Jewster</v>
      </c>
      <c r="G788" s="2" t="str">
        <f>INDEX(customers!$A$1:$I$1001,MATCH(orders!$C788,customers!$A$1:$A$1001,0),MATCH(orders!G$1,customers!$A$1:$I$1,0))</f>
        <v>Yes</v>
      </c>
      <c r="H788" s="2" t="str">
        <f>INDEX(customers!$A$1:$I$1001,MATCH(orders!$C788,customers!$A$1:$A$1001,0),MATCH(orders!H$1,customers!$A$1:$I$1,0))</f>
        <v>Dayton</v>
      </c>
      <c r="I788" s="2" t="str">
        <f>INDEX(customers!$A$1:$I$1001,MATCH(orders!$C788,customers!$A$1:$A$1001,0),MATCH(orders!I$1,customers!$A$1:$I$1,0))</f>
        <v>United States</v>
      </c>
      <c r="J788" t="str">
        <f>INDEX(products!$A$1:$G$49,MATCH(orders!$D788,products!$A$1:$A$49,0),MATCH(orders!J$1,products!$A$1:$G$1,0))</f>
        <v>Exc</v>
      </c>
      <c r="K788" t="str">
        <f>INDEX(products!$A$1:$G$49,MATCH(orders!$D788,products!$A$1:$A$49,0),MATCH(orders!K$1,products!$A$1:$G$1,0))</f>
        <v>D</v>
      </c>
      <c r="L788" s="4">
        <f>INDEX(products!$A$1:$G$49,MATCH(orders!$D788,products!$A$1:$A$49,0),MATCH(orders!L$1,products!$A$1:$G$1,0))</f>
        <v>2.5</v>
      </c>
      <c r="M788" s="5">
        <f>INDEX(products!$A$1:$G$49,MATCH(orders!$D788,products!$A$1:$A$49,0),MATCH(orders!M$1,products!$A$1:$G$1,0))</f>
        <v>27.945</v>
      </c>
      <c r="N788" s="5">
        <f t="shared" si="12"/>
        <v>27.945</v>
      </c>
    </row>
    <row r="789" spans="1:14" x14ac:dyDescent="0.4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INDEX(customers!$A$1:$I$1001,MATCH(orders!$C789,customers!$A$1:$A$1001,0),MATCH(orders!F$1,customers!$A$1:$I$1,0))</f>
        <v>Beryl Osborn</v>
      </c>
      <c r="G789" s="2" t="str">
        <f>INDEX(customers!$A$1:$I$1001,MATCH(orders!$C789,customers!$A$1:$A$1001,0),MATCH(orders!G$1,customers!$A$1:$I$1,0))</f>
        <v>Yes</v>
      </c>
      <c r="H789" s="2" t="str">
        <f>INDEX(customers!$A$1:$I$1001,MATCH(orders!$C789,customers!$A$1:$A$1001,0),MATCH(orders!H$1,customers!$A$1:$I$1,0))</f>
        <v>Chicago</v>
      </c>
      <c r="I789" s="2" t="str">
        <f>INDEX(customers!$A$1:$I$1001,MATCH(orders!$C789,customers!$A$1:$A$1001,0),MATCH(orders!I$1,customers!$A$1:$I$1,0))</f>
        <v>United States</v>
      </c>
      <c r="J789" t="str">
        <f>INDEX(products!$A$1:$G$49,MATCH(orders!$D789,products!$A$1:$A$49,0),MATCH(orders!J$1,products!$A$1:$G$1,0))</f>
        <v>Exc</v>
      </c>
      <c r="K789" t="str">
        <f>INDEX(products!$A$1:$G$49,MATCH(orders!$D789,products!$A$1:$A$49,0),MATCH(orders!K$1,products!$A$1:$G$1,0))</f>
        <v>M</v>
      </c>
      <c r="L789" s="4">
        <f>INDEX(products!$A$1:$G$49,MATCH(orders!$D789,products!$A$1:$A$49,0),MATCH(orders!L$1,products!$A$1:$G$1,0))</f>
        <v>1</v>
      </c>
      <c r="M789" s="5">
        <f>INDEX(products!$A$1:$G$49,MATCH(orders!$D789,products!$A$1:$A$49,0),MATCH(orders!M$1,products!$A$1:$G$1,0))</f>
        <v>13.75</v>
      </c>
      <c r="N789" s="5">
        <f t="shared" si="12"/>
        <v>82.5</v>
      </c>
    </row>
    <row r="790" spans="1:14" x14ac:dyDescent="0.4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INDEX(customers!$A$1:$I$1001,MATCH(orders!$C790,customers!$A$1:$A$1001,0),MATCH(orders!F$1,customers!$A$1:$I$1,0))</f>
        <v>Kaela Nottram</v>
      </c>
      <c r="G790" s="2" t="str">
        <f>INDEX(customers!$A$1:$I$1001,MATCH(orders!$C790,customers!$A$1:$A$1001,0),MATCH(orders!G$1,customers!$A$1:$I$1,0))</f>
        <v>Yes</v>
      </c>
      <c r="H790" s="2" t="str">
        <f>INDEX(customers!$A$1:$I$1001,MATCH(orders!$C790,customers!$A$1:$A$1001,0),MATCH(orders!H$1,customers!$A$1:$I$1,0))</f>
        <v>Arklow</v>
      </c>
      <c r="I790" s="2" t="str">
        <f>INDEX(customers!$A$1:$I$1001,MATCH(orders!$C790,customers!$A$1:$A$1001,0),MATCH(orders!I$1,customers!$A$1:$I$1,0))</f>
        <v>Ireland</v>
      </c>
      <c r="J790" t="str">
        <f>INDEX(products!$A$1:$G$49,MATCH(orders!$D790,products!$A$1:$A$49,0),MATCH(orders!J$1,products!$A$1:$G$1,0))</f>
        <v>Rob</v>
      </c>
      <c r="K790" t="str">
        <f>INDEX(products!$A$1:$G$49,MATCH(orders!$D790,products!$A$1:$A$49,0),MATCH(orders!K$1,products!$A$1:$G$1,0))</f>
        <v>M</v>
      </c>
      <c r="L790" s="4">
        <f>INDEX(products!$A$1:$G$49,MATCH(orders!$D790,products!$A$1:$A$49,0),MATCH(orders!L$1,products!$A$1:$G$1,0))</f>
        <v>2.5</v>
      </c>
      <c r="M790" s="5">
        <f>INDEX(products!$A$1:$G$49,MATCH(orders!$D790,products!$A$1:$A$49,0),MATCH(orders!M$1,products!$A$1:$G$1,0))</f>
        <v>22.884999999999998</v>
      </c>
      <c r="N790" s="5">
        <f t="shared" si="12"/>
        <v>45.769999999999996</v>
      </c>
    </row>
    <row r="791" spans="1:14" x14ac:dyDescent="0.4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INDEX(customers!$A$1:$I$1001,MATCH(orders!$C791,customers!$A$1:$A$1001,0),MATCH(orders!F$1,customers!$A$1:$I$1,0))</f>
        <v>Nobe Buney</v>
      </c>
      <c r="G791" s="2" t="str">
        <f>INDEX(customers!$A$1:$I$1001,MATCH(orders!$C791,customers!$A$1:$A$1001,0),MATCH(orders!G$1,customers!$A$1:$I$1,0))</f>
        <v>No</v>
      </c>
      <c r="H791" s="2" t="str">
        <f>INDEX(customers!$A$1:$I$1001,MATCH(orders!$C791,customers!$A$1:$A$1001,0),MATCH(orders!H$1,customers!$A$1:$I$1,0))</f>
        <v>Richmond</v>
      </c>
      <c r="I791" s="2" t="str">
        <f>INDEX(customers!$A$1:$I$1001,MATCH(orders!$C791,customers!$A$1:$A$1001,0),MATCH(orders!I$1,customers!$A$1:$I$1,0))</f>
        <v>United States</v>
      </c>
      <c r="J791" t="str">
        <f>INDEX(products!$A$1:$G$49,MATCH(orders!$D791,products!$A$1:$A$49,0),MATCH(orders!J$1,products!$A$1:$G$1,0))</f>
        <v>Ara</v>
      </c>
      <c r="K791" t="str">
        <f>INDEX(products!$A$1:$G$49,MATCH(orders!$D791,products!$A$1:$A$49,0),MATCH(orders!K$1,products!$A$1:$G$1,0))</f>
        <v>L</v>
      </c>
      <c r="L791" s="4">
        <f>INDEX(products!$A$1:$G$49,MATCH(orders!$D791,products!$A$1:$A$49,0),MATCH(orders!L$1,products!$A$1:$G$1,0))</f>
        <v>1</v>
      </c>
      <c r="M791" s="5">
        <f>INDEX(products!$A$1:$G$49,MATCH(orders!$D791,products!$A$1:$A$49,0),MATCH(orders!M$1,products!$A$1:$G$1,0))</f>
        <v>12.95</v>
      </c>
      <c r="N791" s="5">
        <f t="shared" si="12"/>
        <v>77.699999999999989</v>
      </c>
    </row>
    <row r="792" spans="1:14" x14ac:dyDescent="0.4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INDEX(customers!$A$1:$I$1001,MATCH(orders!$C792,customers!$A$1:$A$1001,0),MATCH(orders!F$1,customers!$A$1:$I$1,0))</f>
        <v>Silvan McShea</v>
      </c>
      <c r="G792" s="2" t="str">
        <f>INDEX(customers!$A$1:$I$1001,MATCH(orders!$C792,customers!$A$1:$A$1001,0),MATCH(orders!G$1,customers!$A$1:$I$1,0))</f>
        <v>No</v>
      </c>
      <c r="H792" s="2" t="str">
        <f>INDEX(customers!$A$1:$I$1001,MATCH(orders!$C792,customers!$A$1:$A$1001,0),MATCH(orders!H$1,customers!$A$1:$I$1,0))</f>
        <v>Olympia</v>
      </c>
      <c r="I792" s="2" t="str">
        <f>INDEX(customers!$A$1:$I$1001,MATCH(orders!$C792,customers!$A$1:$A$1001,0),MATCH(orders!I$1,customers!$A$1:$I$1,0))</f>
        <v>United States</v>
      </c>
      <c r="J792" t="str">
        <f>INDEX(products!$A$1:$G$49,MATCH(orders!$D792,products!$A$1:$A$49,0),MATCH(orders!J$1,products!$A$1:$G$1,0))</f>
        <v>Ara</v>
      </c>
      <c r="K792" t="str">
        <f>INDEX(products!$A$1:$G$49,MATCH(orders!$D792,products!$A$1:$A$49,0),MATCH(orders!K$1,products!$A$1:$G$1,0))</f>
        <v>L</v>
      </c>
      <c r="L792" s="4">
        <f>INDEX(products!$A$1:$G$49,MATCH(orders!$D792,products!$A$1:$A$49,0),MATCH(orders!L$1,products!$A$1:$G$1,0))</f>
        <v>0.5</v>
      </c>
      <c r="M792" s="5">
        <f>INDEX(products!$A$1:$G$49,MATCH(orders!$D792,products!$A$1:$A$49,0),MATCH(orders!M$1,products!$A$1:$G$1,0))</f>
        <v>7.77</v>
      </c>
      <c r="N792" s="5">
        <f t="shared" si="12"/>
        <v>23.31</v>
      </c>
    </row>
    <row r="793" spans="1:14" x14ac:dyDescent="0.4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INDEX(customers!$A$1:$I$1001,MATCH(orders!$C793,customers!$A$1:$A$1001,0),MATCH(orders!F$1,customers!$A$1:$I$1,0))</f>
        <v>Karylin Huddart</v>
      </c>
      <c r="G793" s="2" t="str">
        <f>INDEX(customers!$A$1:$I$1001,MATCH(orders!$C793,customers!$A$1:$A$1001,0),MATCH(orders!G$1,customers!$A$1:$I$1,0))</f>
        <v>Yes</v>
      </c>
      <c r="H793" s="2" t="str">
        <f>INDEX(customers!$A$1:$I$1001,MATCH(orders!$C793,customers!$A$1:$A$1001,0),MATCH(orders!H$1,customers!$A$1:$I$1,0))</f>
        <v>Arlington</v>
      </c>
      <c r="I793" s="2" t="str">
        <f>INDEX(customers!$A$1:$I$1001,MATCH(orders!$C793,customers!$A$1:$A$1001,0),MATCH(orders!I$1,customers!$A$1:$I$1,0))</f>
        <v>United States</v>
      </c>
      <c r="J793" t="str">
        <f>INDEX(products!$A$1:$G$49,MATCH(orders!$D793,products!$A$1:$A$49,0),MATCH(orders!J$1,products!$A$1:$G$1,0))</f>
        <v>Lib</v>
      </c>
      <c r="K793" t="str">
        <f>INDEX(products!$A$1:$G$49,MATCH(orders!$D793,products!$A$1:$A$49,0),MATCH(orders!K$1,products!$A$1:$G$1,0))</f>
        <v>L</v>
      </c>
      <c r="L793" s="4">
        <f>INDEX(products!$A$1:$G$49,MATCH(orders!$D793,products!$A$1:$A$49,0),MATCH(orders!L$1,products!$A$1:$G$1,0))</f>
        <v>0.2</v>
      </c>
      <c r="M793" s="5">
        <f>INDEX(products!$A$1:$G$49,MATCH(orders!$D793,products!$A$1:$A$49,0),MATCH(orders!M$1,products!$A$1:$G$1,0))</f>
        <v>4.7549999999999999</v>
      </c>
      <c r="N793" s="5">
        <f t="shared" si="12"/>
        <v>23.774999999999999</v>
      </c>
    </row>
    <row r="794" spans="1:14" x14ac:dyDescent="0.4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INDEX(customers!$A$1:$I$1001,MATCH(orders!$C794,customers!$A$1:$A$1001,0),MATCH(orders!F$1,customers!$A$1:$I$1,0))</f>
        <v>Jereme Gippes</v>
      </c>
      <c r="G794" s="2" t="str">
        <f>INDEX(customers!$A$1:$I$1001,MATCH(orders!$C794,customers!$A$1:$A$1001,0),MATCH(orders!G$1,customers!$A$1:$I$1,0))</f>
        <v>Yes</v>
      </c>
      <c r="H794" s="2" t="str">
        <f>INDEX(customers!$A$1:$I$1001,MATCH(orders!$C794,customers!$A$1:$A$1001,0),MATCH(orders!H$1,customers!$A$1:$I$1,0))</f>
        <v>Twyford</v>
      </c>
      <c r="I794" s="2" t="str">
        <f>INDEX(customers!$A$1:$I$1001,MATCH(orders!$C794,customers!$A$1:$A$1001,0),MATCH(orders!I$1,customers!$A$1:$I$1,0))</f>
        <v>United Kingdom</v>
      </c>
      <c r="J794" t="str">
        <f>INDEX(products!$A$1:$G$49,MATCH(orders!$D794,products!$A$1:$A$49,0),MATCH(orders!J$1,products!$A$1:$G$1,0))</f>
        <v>Lib</v>
      </c>
      <c r="K794" t="str">
        <f>INDEX(products!$A$1:$G$49,MATCH(orders!$D794,products!$A$1:$A$49,0),MATCH(orders!K$1,products!$A$1:$G$1,0))</f>
        <v>M</v>
      </c>
      <c r="L794" s="4">
        <f>INDEX(products!$A$1:$G$49,MATCH(orders!$D794,products!$A$1:$A$49,0),MATCH(orders!L$1,products!$A$1:$G$1,0))</f>
        <v>0.5</v>
      </c>
      <c r="M794" s="5">
        <f>INDEX(products!$A$1:$G$49,MATCH(orders!$D794,products!$A$1:$A$49,0),MATCH(orders!M$1,products!$A$1:$G$1,0))</f>
        <v>8.73</v>
      </c>
      <c r="N794" s="5">
        <f t="shared" si="12"/>
        <v>52.38</v>
      </c>
    </row>
    <row r="795" spans="1:14" x14ac:dyDescent="0.4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INDEX(customers!$A$1:$I$1001,MATCH(orders!$C795,customers!$A$1:$A$1001,0),MATCH(orders!F$1,customers!$A$1:$I$1,0))</f>
        <v>Lukas Whittlesee</v>
      </c>
      <c r="G795" s="2" t="str">
        <f>INDEX(customers!$A$1:$I$1001,MATCH(orders!$C795,customers!$A$1:$A$1001,0),MATCH(orders!G$1,customers!$A$1:$I$1,0))</f>
        <v>No</v>
      </c>
      <c r="H795" s="2" t="str">
        <f>INDEX(customers!$A$1:$I$1001,MATCH(orders!$C795,customers!$A$1:$A$1001,0),MATCH(orders!H$1,customers!$A$1:$I$1,0))</f>
        <v>Roanoke</v>
      </c>
      <c r="I795" s="2" t="str">
        <f>INDEX(customers!$A$1:$I$1001,MATCH(orders!$C795,customers!$A$1:$A$1001,0),MATCH(orders!I$1,customers!$A$1:$I$1,0))</f>
        <v>United States</v>
      </c>
      <c r="J795" t="str">
        <f>INDEX(products!$A$1:$G$49,MATCH(orders!$D795,products!$A$1:$A$49,0),MATCH(orders!J$1,products!$A$1:$G$1,0))</f>
        <v>Rob</v>
      </c>
      <c r="K795" t="str">
        <f>INDEX(products!$A$1:$G$49,MATCH(orders!$D795,products!$A$1:$A$49,0),MATCH(orders!K$1,products!$A$1:$G$1,0))</f>
        <v>L</v>
      </c>
      <c r="L795" s="4">
        <f>INDEX(products!$A$1:$G$49,MATCH(orders!$D795,products!$A$1:$A$49,0),MATCH(orders!L$1,products!$A$1:$G$1,0))</f>
        <v>0.2</v>
      </c>
      <c r="M795" s="5">
        <f>INDEX(products!$A$1:$G$49,MATCH(orders!$D795,products!$A$1:$A$49,0),MATCH(orders!M$1,products!$A$1:$G$1,0))</f>
        <v>3.5849999999999995</v>
      </c>
      <c r="N795" s="5">
        <f t="shared" si="12"/>
        <v>17.924999999999997</v>
      </c>
    </row>
    <row r="796" spans="1:14" x14ac:dyDescent="0.4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INDEX(customers!$A$1:$I$1001,MATCH(orders!$C796,customers!$A$1:$A$1001,0),MATCH(orders!F$1,customers!$A$1:$I$1,0))</f>
        <v>Gregorius Trengrove</v>
      </c>
      <c r="G796" s="2" t="str">
        <f>INDEX(customers!$A$1:$I$1001,MATCH(orders!$C796,customers!$A$1:$A$1001,0),MATCH(orders!G$1,customers!$A$1:$I$1,0))</f>
        <v>No</v>
      </c>
      <c r="H796" s="2" t="str">
        <f>INDEX(customers!$A$1:$I$1001,MATCH(orders!$C796,customers!$A$1:$A$1001,0),MATCH(orders!H$1,customers!$A$1:$I$1,0))</f>
        <v>New Hyde Park</v>
      </c>
      <c r="I796" s="2" t="str">
        <f>INDEX(customers!$A$1:$I$1001,MATCH(orders!$C796,customers!$A$1:$A$1001,0),MATCH(orders!I$1,customers!$A$1:$I$1,0))</f>
        <v>United States</v>
      </c>
      <c r="J796" t="str">
        <f>INDEX(products!$A$1:$G$49,MATCH(orders!$D796,products!$A$1:$A$49,0),MATCH(orders!J$1,products!$A$1:$G$1,0))</f>
        <v>Ara</v>
      </c>
      <c r="K796" t="str">
        <f>INDEX(products!$A$1:$G$49,MATCH(orders!$D796,products!$A$1:$A$49,0),MATCH(orders!K$1,products!$A$1:$G$1,0))</f>
        <v>L</v>
      </c>
      <c r="L796" s="4">
        <f>INDEX(products!$A$1:$G$49,MATCH(orders!$D796,products!$A$1:$A$49,0),MATCH(orders!L$1,products!$A$1:$G$1,0))</f>
        <v>2.5</v>
      </c>
      <c r="M796" s="5">
        <f>INDEX(products!$A$1:$G$49,MATCH(orders!$D796,products!$A$1:$A$49,0),MATCH(orders!M$1,products!$A$1:$G$1,0))</f>
        <v>29.784999999999997</v>
      </c>
      <c r="N796" s="5">
        <f t="shared" si="12"/>
        <v>148.92499999999998</v>
      </c>
    </row>
    <row r="797" spans="1:14" x14ac:dyDescent="0.4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INDEX(customers!$A$1:$I$1001,MATCH(orders!$C797,customers!$A$1:$A$1001,0),MATCH(orders!F$1,customers!$A$1:$I$1,0))</f>
        <v>Wright Caldero</v>
      </c>
      <c r="G797" s="2" t="str">
        <f>INDEX(customers!$A$1:$I$1001,MATCH(orders!$C797,customers!$A$1:$A$1001,0),MATCH(orders!G$1,customers!$A$1:$I$1,0))</f>
        <v>No</v>
      </c>
      <c r="H797" s="2" t="str">
        <f>INDEX(customers!$A$1:$I$1001,MATCH(orders!$C797,customers!$A$1:$A$1001,0),MATCH(orders!H$1,customers!$A$1:$I$1,0))</f>
        <v>Anaheim</v>
      </c>
      <c r="I797" s="2" t="str">
        <f>INDEX(customers!$A$1:$I$1001,MATCH(orders!$C797,customers!$A$1:$A$1001,0),MATCH(orders!I$1,customers!$A$1:$I$1,0))</f>
        <v>United States</v>
      </c>
      <c r="J797" t="str">
        <f>INDEX(products!$A$1:$G$49,MATCH(orders!$D797,products!$A$1:$A$49,0),MATCH(orders!J$1,products!$A$1:$G$1,0))</f>
        <v>Rob</v>
      </c>
      <c r="K797" t="str">
        <f>INDEX(products!$A$1:$G$49,MATCH(orders!$D797,products!$A$1:$A$49,0),MATCH(orders!K$1,products!$A$1:$G$1,0))</f>
        <v>L</v>
      </c>
      <c r="L797" s="4">
        <f>INDEX(products!$A$1:$G$49,MATCH(orders!$D797,products!$A$1:$A$49,0),MATCH(orders!L$1,products!$A$1:$G$1,0))</f>
        <v>0.5</v>
      </c>
      <c r="M797" s="5">
        <f>INDEX(products!$A$1:$G$49,MATCH(orders!$D797,products!$A$1:$A$49,0),MATCH(orders!M$1,products!$A$1:$G$1,0))</f>
        <v>7.169999999999999</v>
      </c>
      <c r="N797" s="5">
        <f t="shared" si="12"/>
        <v>28.679999999999996</v>
      </c>
    </row>
    <row r="798" spans="1:14" x14ac:dyDescent="0.4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INDEX(customers!$A$1:$I$1001,MATCH(orders!$C798,customers!$A$1:$A$1001,0),MATCH(orders!F$1,customers!$A$1:$I$1,0))</f>
        <v>Merell Zanazzi</v>
      </c>
      <c r="G798" s="2" t="str">
        <f>INDEX(customers!$A$1:$I$1001,MATCH(orders!$C798,customers!$A$1:$A$1001,0),MATCH(orders!G$1,customers!$A$1:$I$1,0))</f>
        <v>No</v>
      </c>
      <c r="H798" s="2" t="str">
        <f>INDEX(customers!$A$1:$I$1001,MATCH(orders!$C798,customers!$A$1:$A$1001,0),MATCH(orders!H$1,customers!$A$1:$I$1,0))</f>
        <v>Lexington</v>
      </c>
      <c r="I798" s="2" t="str">
        <f>INDEX(customers!$A$1:$I$1001,MATCH(orders!$C798,customers!$A$1:$A$1001,0),MATCH(orders!I$1,customers!$A$1:$I$1,0))</f>
        <v>United States</v>
      </c>
      <c r="J798" t="str">
        <f>INDEX(products!$A$1:$G$49,MATCH(orders!$D798,products!$A$1:$A$49,0),MATCH(orders!J$1,products!$A$1:$G$1,0))</f>
        <v>Lib</v>
      </c>
      <c r="K798" t="str">
        <f>INDEX(products!$A$1:$G$49,MATCH(orders!$D798,products!$A$1:$A$49,0),MATCH(orders!K$1,products!$A$1:$G$1,0))</f>
        <v>L</v>
      </c>
      <c r="L798" s="4">
        <f>INDEX(products!$A$1:$G$49,MATCH(orders!$D798,products!$A$1:$A$49,0),MATCH(orders!L$1,products!$A$1:$G$1,0))</f>
        <v>0.5</v>
      </c>
      <c r="M798" s="5">
        <f>INDEX(products!$A$1:$G$49,MATCH(orders!$D798,products!$A$1:$A$49,0),MATCH(orders!M$1,products!$A$1:$G$1,0))</f>
        <v>9.51</v>
      </c>
      <c r="N798" s="5">
        <f t="shared" si="12"/>
        <v>9.51</v>
      </c>
    </row>
    <row r="799" spans="1:14" x14ac:dyDescent="0.4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INDEX(customers!$A$1:$I$1001,MATCH(orders!$C799,customers!$A$1:$A$1001,0),MATCH(orders!F$1,customers!$A$1:$I$1,0))</f>
        <v>Jed Kennicott</v>
      </c>
      <c r="G799" s="2" t="str">
        <f>INDEX(customers!$A$1:$I$1001,MATCH(orders!$C799,customers!$A$1:$A$1001,0),MATCH(orders!G$1,customers!$A$1:$I$1,0))</f>
        <v>No</v>
      </c>
      <c r="H799" s="2" t="str">
        <f>INDEX(customers!$A$1:$I$1001,MATCH(orders!$C799,customers!$A$1:$A$1001,0),MATCH(orders!H$1,customers!$A$1:$I$1,0))</f>
        <v>Tampa</v>
      </c>
      <c r="I799" s="2" t="str">
        <f>INDEX(customers!$A$1:$I$1001,MATCH(orders!$C799,customers!$A$1:$A$1001,0),MATCH(orders!I$1,customers!$A$1:$I$1,0))</f>
        <v>United States</v>
      </c>
      <c r="J799" t="str">
        <f>INDEX(products!$A$1:$G$49,MATCH(orders!$D799,products!$A$1:$A$49,0),MATCH(orders!J$1,products!$A$1:$G$1,0))</f>
        <v>Ara</v>
      </c>
      <c r="K799" t="str">
        <f>INDEX(products!$A$1:$G$49,MATCH(orders!$D799,products!$A$1:$A$49,0),MATCH(orders!K$1,products!$A$1:$G$1,0))</f>
        <v>L</v>
      </c>
      <c r="L799" s="4">
        <f>INDEX(products!$A$1:$G$49,MATCH(orders!$D799,products!$A$1:$A$49,0),MATCH(orders!L$1,products!$A$1:$G$1,0))</f>
        <v>0.5</v>
      </c>
      <c r="M799" s="5">
        <f>INDEX(products!$A$1:$G$49,MATCH(orders!$D799,products!$A$1:$A$49,0),MATCH(orders!M$1,products!$A$1:$G$1,0))</f>
        <v>7.77</v>
      </c>
      <c r="N799" s="5">
        <f t="shared" si="12"/>
        <v>31.08</v>
      </c>
    </row>
    <row r="800" spans="1:14" x14ac:dyDescent="0.4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INDEX(customers!$A$1:$I$1001,MATCH(orders!$C800,customers!$A$1:$A$1001,0),MATCH(orders!F$1,customers!$A$1:$I$1,0))</f>
        <v>Guenevere Ruggen</v>
      </c>
      <c r="G800" s="2" t="str">
        <f>INDEX(customers!$A$1:$I$1001,MATCH(orders!$C800,customers!$A$1:$A$1001,0),MATCH(orders!G$1,customers!$A$1:$I$1,0))</f>
        <v>Yes</v>
      </c>
      <c r="H800" s="2" t="str">
        <f>INDEX(customers!$A$1:$I$1001,MATCH(orders!$C800,customers!$A$1:$A$1001,0),MATCH(orders!H$1,customers!$A$1:$I$1,0))</f>
        <v>San Jose</v>
      </c>
      <c r="I800" s="2" t="str">
        <f>INDEX(customers!$A$1:$I$1001,MATCH(orders!$C800,customers!$A$1:$A$1001,0),MATCH(orders!I$1,customers!$A$1:$I$1,0))</f>
        <v>United States</v>
      </c>
      <c r="J800" t="str">
        <f>INDEX(products!$A$1:$G$49,MATCH(orders!$D800,products!$A$1:$A$49,0),MATCH(orders!J$1,products!$A$1:$G$1,0))</f>
        <v>Rob</v>
      </c>
      <c r="K800" t="str">
        <f>INDEX(products!$A$1:$G$49,MATCH(orders!$D800,products!$A$1:$A$49,0),MATCH(orders!K$1,products!$A$1:$G$1,0))</f>
        <v>D</v>
      </c>
      <c r="L800" s="4">
        <f>INDEX(products!$A$1:$G$49,MATCH(orders!$D800,products!$A$1:$A$49,0),MATCH(orders!L$1,products!$A$1:$G$1,0))</f>
        <v>0.2</v>
      </c>
      <c r="M800" s="5">
        <f>INDEX(products!$A$1:$G$49,MATCH(orders!$D800,products!$A$1:$A$49,0),MATCH(orders!M$1,products!$A$1:$G$1,0))</f>
        <v>2.6849999999999996</v>
      </c>
      <c r="N800" s="5">
        <f t="shared" si="12"/>
        <v>8.0549999999999997</v>
      </c>
    </row>
    <row r="801" spans="1:14" x14ac:dyDescent="0.4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INDEX(customers!$A$1:$I$1001,MATCH(orders!$C801,customers!$A$1:$A$1001,0),MATCH(orders!F$1,customers!$A$1:$I$1,0))</f>
        <v>Gonzales Cicculi</v>
      </c>
      <c r="G801" s="2" t="str">
        <f>INDEX(customers!$A$1:$I$1001,MATCH(orders!$C801,customers!$A$1:$A$1001,0),MATCH(orders!G$1,customers!$A$1:$I$1,0))</f>
        <v>Yes</v>
      </c>
      <c r="H801" s="2" t="str">
        <f>INDEX(customers!$A$1:$I$1001,MATCH(orders!$C801,customers!$A$1:$A$1001,0),MATCH(orders!H$1,customers!$A$1:$I$1,0))</f>
        <v>Washington</v>
      </c>
      <c r="I801" s="2" t="str">
        <f>INDEX(customers!$A$1:$I$1001,MATCH(orders!$C801,customers!$A$1:$A$1001,0),MATCH(orders!I$1,customers!$A$1:$I$1,0))</f>
        <v>United States</v>
      </c>
      <c r="J801" t="str">
        <f>INDEX(products!$A$1:$G$49,MATCH(orders!$D801,products!$A$1:$A$49,0),MATCH(orders!J$1,products!$A$1:$G$1,0))</f>
        <v>Exc</v>
      </c>
      <c r="K801" t="str">
        <f>INDEX(products!$A$1:$G$49,MATCH(orders!$D801,products!$A$1:$A$49,0),MATCH(orders!K$1,products!$A$1:$G$1,0))</f>
        <v>D</v>
      </c>
      <c r="L801" s="4">
        <f>INDEX(products!$A$1:$G$49,MATCH(orders!$D801,products!$A$1:$A$49,0),MATCH(orders!L$1,products!$A$1:$G$1,0))</f>
        <v>1</v>
      </c>
      <c r="M801" s="5">
        <f>INDEX(products!$A$1:$G$49,MATCH(orders!$D801,products!$A$1:$A$49,0),MATCH(orders!M$1,products!$A$1:$G$1,0))</f>
        <v>12.15</v>
      </c>
      <c r="N801" s="5">
        <f t="shared" si="12"/>
        <v>36.450000000000003</v>
      </c>
    </row>
    <row r="802" spans="1:14" x14ac:dyDescent="0.4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INDEX(customers!$A$1:$I$1001,MATCH(orders!$C802,customers!$A$1:$A$1001,0),MATCH(orders!F$1,customers!$A$1:$I$1,0))</f>
        <v>Man Fright</v>
      </c>
      <c r="G802" s="2" t="str">
        <f>INDEX(customers!$A$1:$I$1001,MATCH(orders!$C802,customers!$A$1:$A$1001,0),MATCH(orders!G$1,customers!$A$1:$I$1,0))</f>
        <v>No</v>
      </c>
      <c r="H802" s="2" t="str">
        <f>INDEX(customers!$A$1:$I$1001,MATCH(orders!$C802,customers!$A$1:$A$1001,0),MATCH(orders!H$1,customers!$A$1:$I$1,0))</f>
        <v>Daingean</v>
      </c>
      <c r="I802" s="2" t="str">
        <f>INDEX(customers!$A$1:$I$1001,MATCH(orders!$C802,customers!$A$1:$A$1001,0),MATCH(orders!I$1,customers!$A$1:$I$1,0))</f>
        <v>Ireland</v>
      </c>
      <c r="J802" t="str">
        <f>INDEX(products!$A$1:$G$49,MATCH(orders!$D802,products!$A$1:$A$49,0),MATCH(orders!J$1,products!$A$1:$G$1,0))</f>
        <v>Rob</v>
      </c>
      <c r="K802" t="str">
        <f>INDEX(products!$A$1:$G$49,MATCH(orders!$D802,products!$A$1:$A$49,0),MATCH(orders!K$1,products!$A$1:$G$1,0))</f>
        <v>D</v>
      </c>
      <c r="L802" s="4">
        <f>INDEX(products!$A$1:$G$49,MATCH(orders!$D802,products!$A$1:$A$49,0),MATCH(orders!L$1,products!$A$1:$G$1,0))</f>
        <v>0.2</v>
      </c>
      <c r="M802" s="5">
        <f>INDEX(products!$A$1:$G$49,MATCH(orders!$D802,products!$A$1:$A$49,0),MATCH(orders!M$1,products!$A$1:$G$1,0))</f>
        <v>2.6849999999999996</v>
      </c>
      <c r="N802" s="5">
        <f t="shared" si="12"/>
        <v>16.11</v>
      </c>
    </row>
    <row r="803" spans="1:14" x14ac:dyDescent="0.4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INDEX(customers!$A$1:$I$1001,MATCH(orders!$C803,customers!$A$1:$A$1001,0),MATCH(orders!F$1,customers!$A$1:$I$1,0))</f>
        <v>Boyce Tarte</v>
      </c>
      <c r="G803" s="2" t="str">
        <f>INDEX(customers!$A$1:$I$1001,MATCH(orders!$C803,customers!$A$1:$A$1001,0),MATCH(orders!G$1,customers!$A$1:$I$1,0))</f>
        <v>Yes</v>
      </c>
      <c r="H803" s="2" t="str">
        <f>INDEX(customers!$A$1:$I$1001,MATCH(orders!$C803,customers!$A$1:$A$1001,0),MATCH(orders!H$1,customers!$A$1:$I$1,0))</f>
        <v>Olympia</v>
      </c>
      <c r="I803" s="2" t="str">
        <f>INDEX(customers!$A$1:$I$1001,MATCH(orders!$C803,customers!$A$1:$A$1001,0),MATCH(orders!I$1,customers!$A$1:$I$1,0))</f>
        <v>United States</v>
      </c>
      <c r="J803" t="str">
        <f>INDEX(products!$A$1:$G$49,MATCH(orders!$D803,products!$A$1:$A$49,0),MATCH(orders!J$1,products!$A$1:$G$1,0))</f>
        <v>Rob</v>
      </c>
      <c r="K803" t="str">
        <f>INDEX(products!$A$1:$G$49,MATCH(orders!$D803,products!$A$1:$A$49,0),MATCH(orders!K$1,products!$A$1:$G$1,0))</f>
        <v>D</v>
      </c>
      <c r="L803" s="4">
        <f>INDEX(products!$A$1:$G$49,MATCH(orders!$D803,products!$A$1:$A$49,0),MATCH(orders!L$1,products!$A$1:$G$1,0))</f>
        <v>2.5</v>
      </c>
      <c r="M803" s="5">
        <f>INDEX(products!$A$1:$G$49,MATCH(orders!$D803,products!$A$1:$A$49,0),MATCH(orders!M$1,products!$A$1:$G$1,0))</f>
        <v>20.584999999999997</v>
      </c>
      <c r="N803" s="5">
        <f t="shared" si="12"/>
        <v>41.169999999999995</v>
      </c>
    </row>
    <row r="804" spans="1:14" x14ac:dyDescent="0.4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INDEX(customers!$A$1:$I$1001,MATCH(orders!$C804,customers!$A$1:$A$1001,0),MATCH(orders!F$1,customers!$A$1:$I$1,0))</f>
        <v>Caddric Krzysztofiak</v>
      </c>
      <c r="G804" s="2" t="str">
        <f>INDEX(customers!$A$1:$I$1001,MATCH(orders!$C804,customers!$A$1:$A$1001,0),MATCH(orders!G$1,customers!$A$1:$I$1,0))</f>
        <v>No</v>
      </c>
      <c r="H804" s="2" t="str">
        <f>INDEX(customers!$A$1:$I$1001,MATCH(orders!$C804,customers!$A$1:$A$1001,0),MATCH(orders!H$1,customers!$A$1:$I$1,0))</f>
        <v>Mesquite</v>
      </c>
      <c r="I804" s="2" t="str">
        <f>INDEX(customers!$A$1:$I$1001,MATCH(orders!$C804,customers!$A$1:$A$1001,0),MATCH(orders!I$1,customers!$A$1:$I$1,0))</f>
        <v>United States</v>
      </c>
      <c r="J804" t="str">
        <f>INDEX(products!$A$1:$G$49,MATCH(orders!$D804,products!$A$1:$A$49,0),MATCH(orders!J$1,products!$A$1:$G$1,0))</f>
        <v>Rob</v>
      </c>
      <c r="K804" t="str">
        <f>INDEX(products!$A$1:$G$49,MATCH(orders!$D804,products!$A$1:$A$49,0),MATCH(orders!K$1,products!$A$1:$G$1,0))</f>
        <v>D</v>
      </c>
      <c r="L804" s="4">
        <f>INDEX(products!$A$1:$G$49,MATCH(orders!$D804,products!$A$1:$A$49,0),MATCH(orders!L$1,products!$A$1:$G$1,0))</f>
        <v>0.2</v>
      </c>
      <c r="M804" s="5">
        <f>INDEX(products!$A$1:$G$49,MATCH(orders!$D804,products!$A$1:$A$49,0),MATCH(orders!M$1,products!$A$1:$G$1,0))</f>
        <v>2.6849999999999996</v>
      </c>
      <c r="N804" s="5">
        <f t="shared" si="12"/>
        <v>10.739999999999998</v>
      </c>
    </row>
    <row r="805" spans="1:14" x14ac:dyDescent="0.4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INDEX(customers!$A$1:$I$1001,MATCH(orders!$C805,customers!$A$1:$A$1001,0),MATCH(orders!F$1,customers!$A$1:$I$1,0))</f>
        <v>Darn Penquet</v>
      </c>
      <c r="G805" s="2" t="str">
        <f>INDEX(customers!$A$1:$I$1001,MATCH(orders!$C805,customers!$A$1:$A$1001,0),MATCH(orders!G$1,customers!$A$1:$I$1,0))</f>
        <v>No</v>
      </c>
      <c r="H805" s="2" t="str">
        <f>INDEX(customers!$A$1:$I$1001,MATCH(orders!$C805,customers!$A$1:$A$1001,0),MATCH(orders!H$1,customers!$A$1:$I$1,0))</f>
        <v>Sacramento</v>
      </c>
      <c r="I805" s="2" t="str">
        <f>INDEX(customers!$A$1:$I$1001,MATCH(orders!$C805,customers!$A$1:$A$1001,0),MATCH(orders!I$1,customers!$A$1:$I$1,0))</f>
        <v>United States</v>
      </c>
      <c r="J805" t="str">
        <f>INDEX(products!$A$1:$G$49,MATCH(orders!$D805,products!$A$1:$A$49,0),MATCH(orders!J$1,products!$A$1:$G$1,0))</f>
        <v>Exc</v>
      </c>
      <c r="K805" t="str">
        <f>INDEX(products!$A$1:$G$49,MATCH(orders!$D805,products!$A$1:$A$49,0),MATCH(orders!K$1,products!$A$1:$G$1,0))</f>
        <v>M</v>
      </c>
      <c r="L805" s="4">
        <f>INDEX(products!$A$1:$G$49,MATCH(orders!$D805,products!$A$1:$A$49,0),MATCH(orders!L$1,products!$A$1:$G$1,0))</f>
        <v>2.5</v>
      </c>
      <c r="M805" s="5">
        <f>INDEX(products!$A$1:$G$49,MATCH(orders!$D805,products!$A$1:$A$49,0),MATCH(orders!M$1,products!$A$1:$G$1,0))</f>
        <v>31.624999999999996</v>
      </c>
      <c r="N805" s="5">
        <f t="shared" si="12"/>
        <v>126.49999999999999</v>
      </c>
    </row>
    <row r="806" spans="1:14" x14ac:dyDescent="0.4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INDEX(customers!$A$1:$I$1001,MATCH(orders!$C806,customers!$A$1:$A$1001,0),MATCH(orders!F$1,customers!$A$1:$I$1,0))</f>
        <v>Jammie Cloke</v>
      </c>
      <c r="G806" s="2" t="str">
        <f>INDEX(customers!$A$1:$I$1001,MATCH(orders!$C806,customers!$A$1:$A$1001,0),MATCH(orders!G$1,customers!$A$1:$I$1,0))</f>
        <v>No</v>
      </c>
      <c r="H806" s="2" t="str">
        <f>INDEX(customers!$A$1:$I$1001,MATCH(orders!$C806,customers!$A$1:$A$1001,0),MATCH(orders!H$1,customers!$A$1:$I$1,0))</f>
        <v>Newton</v>
      </c>
      <c r="I806" s="2" t="str">
        <f>INDEX(customers!$A$1:$I$1001,MATCH(orders!$C806,customers!$A$1:$A$1001,0),MATCH(orders!I$1,customers!$A$1:$I$1,0))</f>
        <v>United Kingdom</v>
      </c>
      <c r="J806" t="str">
        <f>INDEX(products!$A$1:$G$49,MATCH(orders!$D806,products!$A$1:$A$49,0),MATCH(orders!J$1,products!$A$1:$G$1,0))</f>
        <v>Rob</v>
      </c>
      <c r="K806" t="str">
        <f>INDEX(products!$A$1:$G$49,MATCH(orders!$D806,products!$A$1:$A$49,0),MATCH(orders!K$1,products!$A$1:$G$1,0))</f>
        <v>L</v>
      </c>
      <c r="L806" s="4">
        <f>INDEX(products!$A$1:$G$49,MATCH(orders!$D806,products!$A$1:$A$49,0),MATCH(orders!L$1,products!$A$1:$G$1,0))</f>
        <v>1</v>
      </c>
      <c r="M806" s="5">
        <f>INDEX(products!$A$1:$G$49,MATCH(orders!$D806,products!$A$1:$A$49,0),MATCH(orders!M$1,products!$A$1:$G$1,0))</f>
        <v>11.95</v>
      </c>
      <c r="N806" s="5">
        <f t="shared" si="12"/>
        <v>23.9</v>
      </c>
    </row>
    <row r="807" spans="1:14" x14ac:dyDescent="0.4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INDEX(customers!$A$1:$I$1001,MATCH(orders!$C807,customers!$A$1:$A$1001,0),MATCH(orders!F$1,customers!$A$1:$I$1,0))</f>
        <v>Chester Clowton</v>
      </c>
      <c r="G807" s="2" t="str">
        <f>INDEX(customers!$A$1:$I$1001,MATCH(orders!$C807,customers!$A$1:$A$1001,0),MATCH(orders!G$1,customers!$A$1:$I$1,0))</f>
        <v>No</v>
      </c>
      <c r="H807" s="2" t="str">
        <f>INDEX(customers!$A$1:$I$1001,MATCH(orders!$C807,customers!$A$1:$A$1001,0),MATCH(orders!H$1,customers!$A$1:$I$1,0))</f>
        <v>Monticello</v>
      </c>
      <c r="I807" s="2" t="str">
        <f>INDEX(customers!$A$1:$I$1001,MATCH(orders!$C807,customers!$A$1:$A$1001,0),MATCH(orders!I$1,customers!$A$1:$I$1,0))</f>
        <v>United States</v>
      </c>
      <c r="J807" t="str">
        <f>INDEX(products!$A$1:$G$49,MATCH(orders!$D807,products!$A$1:$A$49,0),MATCH(orders!J$1,products!$A$1:$G$1,0))</f>
        <v>Rob</v>
      </c>
      <c r="K807" t="str">
        <f>INDEX(products!$A$1:$G$49,MATCH(orders!$D807,products!$A$1:$A$49,0),MATCH(orders!K$1,products!$A$1:$G$1,0))</f>
        <v>M</v>
      </c>
      <c r="L807" s="4">
        <f>INDEX(products!$A$1:$G$49,MATCH(orders!$D807,products!$A$1:$A$49,0),MATCH(orders!L$1,products!$A$1:$G$1,0))</f>
        <v>0.5</v>
      </c>
      <c r="M807" s="5">
        <f>INDEX(products!$A$1:$G$49,MATCH(orders!$D807,products!$A$1:$A$49,0),MATCH(orders!M$1,products!$A$1:$G$1,0))</f>
        <v>5.97</v>
      </c>
      <c r="N807" s="5">
        <f t="shared" si="12"/>
        <v>5.97</v>
      </c>
    </row>
    <row r="808" spans="1:14" x14ac:dyDescent="0.4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INDEX(customers!$A$1:$I$1001,MATCH(orders!$C808,customers!$A$1:$A$1001,0),MATCH(orders!F$1,customers!$A$1:$I$1,0))</f>
        <v>Kathleen Diable</v>
      </c>
      <c r="G808" s="2" t="str">
        <f>INDEX(customers!$A$1:$I$1001,MATCH(orders!$C808,customers!$A$1:$A$1001,0),MATCH(orders!G$1,customers!$A$1:$I$1,0))</f>
        <v>Yes</v>
      </c>
      <c r="H808" s="2" t="str">
        <f>INDEX(customers!$A$1:$I$1001,MATCH(orders!$C808,customers!$A$1:$A$1001,0),MATCH(orders!H$1,customers!$A$1:$I$1,0))</f>
        <v>Kinloch</v>
      </c>
      <c r="I808" s="2" t="str">
        <f>INDEX(customers!$A$1:$I$1001,MATCH(orders!$C808,customers!$A$1:$A$1001,0),MATCH(orders!I$1,customers!$A$1:$I$1,0))</f>
        <v>United Kingdom</v>
      </c>
      <c r="J808" t="str">
        <f>INDEX(products!$A$1:$G$49,MATCH(orders!$D808,products!$A$1:$A$49,0),MATCH(orders!J$1,products!$A$1:$G$1,0))</f>
        <v>Lib</v>
      </c>
      <c r="K808" t="str">
        <f>INDEX(products!$A$1:$G$49,MATCH(orders!$D808,products!$A$1:$A$49,0),MATCH(orders!K$1,products!$A$1:$G$1,0))</f>
        <v>D</v>
      </c>
      <c r="L808" s="4">
        <f>INDEX(products!$A$1:$G$49,MATCH(orders!$D808,products!$A$1:$A$49,0),MATCH(orders!L$1,products!$A$1:$G$1,0))</f>
        <v>0.2</v>
      </c>
      <c r="M808" s="5">
        <f>INDEX(products!$A$1:$G$49,MATCH(orders!$D808,products!$A$1:$A$49,0),MATCH(orders!M$1,products!$A$1:$G$1,0))</f>
        <v>3.8849999999999998</v>
      </c>
      <c r="N808" s="5">
        <f t="shared" si="12"/>
        <v>7.77</v>
      </c>
    </row>
    <row r="809" spans="1:14" x14ac:dyDescent="0.4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INDEX(customers!$A$1:$I$1001,MATCH(orders!$C809,customers!$A$1:$A$1001,0),MATCH(orders!F$1,customers!$A$1:$I$1,0))</f>
        <v>Koren Ferretti</v>
      </c>
      <c r="G809" s="2" t="str">
        <f>INDEX(customers!$A$1:$I$1001,MATCH(orders!$C809,customers!$A$1:$A$1001,0),MATCH(orders!G$1,customers!$A$1:$I$1,0))</f>
        <v>No</v>
      </c>
      <c r="H809" s="2" t="str">
        <f>INDEX(customers!$A$1:$I$1001,MATCH(orders!$C809,customers!$A$1:$A$1001,0),MATCH(orders!H$1,customers!$A$1:$I$1,0))</f>
        <v>Balrothery</v>
      </c>
      <c r="I809" s="2" t="str">
        <f>INDEX(customers!$A$1:$I$1001,MATCH(orders!$C809,customers!$A$1:$A$1001,0),MATCH(orders!I$1,customers!$A$1:$I$1,0))</f>
        <v>Ireland</v>
      </c>
      <c r="J809" t="str">
        <f>INDEX(products!$A$1:$G$49,MATCH(orders!$D809,products!$A$1:$A$49,0),MATCH(orders!J$1,products!$A$1:$G$1,0))</f>
        <v>Lib</v>
      </c>
      <c r="K809" t="str">
        <f>INDEX(products!$A$1:$G$49,MATCH(orders!$D809,products!$A$1:$A$49,0),MATCH(orders!K$1,products!$A$1:$G$1,0))</f>
        <v>D</v>
      </c>
      <c r="L809" s="4">
        <f>INDEX(products!$A$1:$G$49,MATCH(orders!$D809,products!$A$1:$A$49,0),MATCH(orders!L$1,products!$A$1:$G$1,0))</f>
        <v>0.5</v>
      </c>
      <c r="M809" s="5">
        <f>INDEX(products!$A$1:$G$49,MATCH(orders!$D809,products!$A$1:$A$49,0),MATCH(orders!M$1,products!$A$1:$G$1,0))</f>
        <v>7.77</v>
      </c>
      <c r="N809" s="5">
        <f t="shared" si="12"/>
        <v>23.31</v>
      </c>
    </row>
    <row r="810" spans="1:14" x14ac:dyDescent="0.4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INDEX(customers!$A$1:$I$1001,MATCH(orders!$C810,customers!$A$1:$A$1001,0),MATCH(orders!F$1,customers!$A$1:$I$1,0))</f>
        <v>Allis Wilmore</v>
      </c>
      <c r="G810" s="2" t="str">
        <f>INDEX(customers!$A$1:$I$1001,MATCH(orders!$C810,customers!$A$1:$A$1001,0),MATCH(orders!G$1,customers!$A$1:$I$1,0))</f>
        <v>No</v>
      </c>
      <c r="H810" s="2" t="str">
        <f>INDEX(customers!$A$1:$I$1001,MATCH(orders!$C810,customers!$A$1:$A$1001,0),MATCH(orders!H$1,customers!$A$1:$I$1,0))</f>
        <v>Houston</v>
      </c>
      <c r="I810" s="2" t="str">
        <f>INDEX(customers!$A$1:$I$1001,MATCH(orders!$C810,customers!$A$1:$A$1001,0),MATCH(orders!I$1,customers!$A$1:$I$1,0))</f>
        <v>United States</v>
      </c>
      <c r="J810" t="str">
        <f>INDEX(products!$A$1:$G$49,MATCH(orders!$D810,products!$A$1:$A$49,0),MATCH(orders!J$1,products!$A$1:$G$1,0))</f>
        <v>Rob</v>
      </c>
      <c r="K810" t="str">
        <f>INDEX(products!$A$1:$G$49,MATCH(orders!$D810,products!$A$1:$A$49,0),MATCH(orders!K$1,products!$A$1:$G$1,0))</f>
        <v>L</v>
      </c>
      <c r="L810" s="4">
        <f>INDEX(products!$A$1:$G$49,MATCH(orders!$D810,products!$A$1:$A$49,0),MATCH(orders!L$1,products!$A$1:$G$1,0))</f>
        <v>2.5</v>
      </c>
      <c r="M810" s="5">
        <f>INDEX(products!$A$1:$G$49,MATCH(orders!$D810,products!$A$1:$A$49,0),MATCH(orders!M$1,products!$A$1:$G$1,0))</f>
        <v>27.484999999999996</v>
      </c>
      <c r="N810" s="5">
        <f t="shared" si="12"/>
        <v>137.42499999999998</v>
      </c>
    </row>
    <row r="811" spans="1:14" x14ac:dyDescent="0.4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INDEX(customers!$A$1:$I$1001,MATCH(orders!$C811,customers!$A$1:$A$1001,0),MATCH(orders!F$1,customers!$A$1:$I$1,0))</f>
        <v>Chaddie Bennie</v>
      </c>
      <c r="G811" s="2" t="str">
        <f>INDEX(customers!$A$1:$I$1001,MATCH(orders!$C811,customers!$A$1:$A$1001,0),MATCH(orders!G$1,customers!$A$1:$I$1,0))</f>
        <v>Yes</v>
      </c>
      <c r="H811" s="2" t="str">
        <f>INDEX(customers!$A$1:$I$1001,MATCH(orders!$C811,customers!$A$1:$A$1001,0),MATCH(orders!H$1,customers!$A$1:$I$1,0))</f>
        <v>El Paso</v>
      </c>
      <c r="I811" s="2" t="str">
        <f>INDEX(customers!$A$1:$I$1001,MATCH(orders!$C811,customers!$A$1:$A$1001,0),MATCH(orders!I$1,customers!$A$1:$I$1,0))</f>
        <v>United States</v>
      </c>
      <c r="J811" t="str">
        <f>INDEX(products!$A$1:$G$49,MATCH(orders!$D811,products!$A$1:$A$49,0),MATCH(orders!J$1,products!$A$1:$G$1,0))</f>
        <v>Rob</v>
      </c>
      <c r="K811" t="str">
        <f>INDEX(products!$A$1:$G$49,MATCH(orders!$D811,products!$A$1:$A$49,0),MATCH(orders!K$1,products!$A$1:$G$1,0))</f>
        <v>D</v>
      </c>
      <c r="L811" s="4">
        <f>INDEX(products!$A$1:$G$49,MATCH(orders!$D811,products!$A$1:$A$49,0),MATCH(orders!L$1,products!$A$1:$G$1,0))</f>
        <v>0.2</v>
      </c>
      <c r="M811" s="5">
        <f>INDEX(products!$A$1:$G$49,MATCH(orders!$D811,products!$A$1:$A$49,0),MATCH(orders!M$1,products!$A$1:$G$1,0))</f>
        <v>2.6849999999999996</v>
      </c>
      <c r="N811" s="5">
        <f t="shared" si="12"/>
        <v>8.0549999999999997</v>
      </c>
    </row>
    <row r="812" spans="1:14" x14ac:dyDescent="0.4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INDEX(customers!$A$1:$I$1001,MATCH(orders!$C812,customers!$A$1:$A$1001,0),MATCH(orders!F$1,customers!$A$1:$I$1,0))</f>
        <v>Alberta Balsdone</v>
      </c>
      <c r="G812" s="2" t="str">
        <f>INDEX(customers!$A$1:$I$1001,MATCH(orders!$C812,customers!$A$1:$A$1001,0),MATCH(orders!G$1,customers!$A$1:$I$1,0))</f>
        <v>No</v>
      </c>
      <c r="H812" s="2" t="str">
        <f>INDEX(customers!$A$1:$I$1001,MATCH(orders!$C812,customers!$A$1:$A$1001,0),MATCH(orders!H$1,customers!$A$1:$I$1,0))</f>
        <v>Largo</v>
      </c>
      <c r="I812" s="2" t="str">
        <f>INDEX(customers!$A$1:$I$1001,MATCH(orders!$C812,customers!$A$1:$A$1001,0),MATCH(orders!I$1,customers!$A$1:$I$1,0))</f>
        <v>United States</v>
      </c>
      <c r="J812" t="str">
        <f>INDEX(products!$A$1:$G$49,MATCH(orders!$D812,products!$A$1:$A$49,0),MATCH(orders!J$1,products!$A$1:$G$1,0))</f>
        <v>Lib</v>
      </c>
      <c r="K812" t="str">
        <f>INDEX(products!$A$1:$G$49,MATCH(orders!$D812,products!$A$1:$A$49,0),MATCH(orders!K$1,products!$A$1:$G$1,0))</f>
        <v>L</v>
      </c>
      <c r="L812" s="4">
        <f>INDEX(products!$A$1:$G$49,MATCH(orders!$D812,products!$A$1:$A$49,0),MATCH(orders!L$1,products!$A$1:$G$1,0))</f>
        <v>0.5</v>
      </c>
      <c r="M812" s="5">
        <f>INDEX(products!$A$1:$G$49,MATCH(orders!$D812,products!$A$1:$A$49,0),MATCH(orders!M$1,products!$A$1:$G$1,0))</f>
        <v>9.51</v>
      </c>
      <c r="N812" s="5">
        <f t="shared" si="12"/>
        <v>28.53</v>
      </c>
    </row>
    <row r="813" spans="1:14" x14ac:dyDescent="0.4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INDEX(customers!$A$1:$I$1001,MATCH(orders!$C813,customers!$A$1:$A$1001,0),MATCH(orders!F$1,customers!$A$1:$I$1,0))</f>
        <v>Brice Romera</v>
      </c>
      <c r="G813" s="2" t="str">
        <f>INDEX(customers!$A$1:$I$1001,MATCH(orders!$C813,customers!$A$1:$A$1001,0),MATCH(orders!G$1,customers!$A$1:$I$1,0))</f>
        <v>Yes</v>
      </c>
      <c r="H813" s="2" t="str">
        <f>INDEX(customers!$A$1:$I$1001,MATCH(orders!$C813,customers!$A$1:$A$1001,0),MATCH(orders!H$1,customers!$A$1:$I$1,0))</f>
        <v>Foxrock</v>
      </c>
      <c r="I813" s="2" t="str">
        <f>INDEX(customers!$A$1:$I$1001,MATCH(orders!$C813,customers!$A$1:$A$1001,0),MATCH(orders!I$1,customers!$A$1:$I$1,0))</f>
        <v>Ireland</v>
      </c>
      <c r="J813" t="str">
        <f>INDEX(products!$A$1:$G$49,MATCH(orders!$D813,products!$A$1:$A$49,0),MATCH(orders!J$1,products!$A$1:$G$1,0))</f>
        <v>Ara</v>
      </c>
      <c r="K813" t="str">
        <f>INDEX(products!$A$1:$G$49,MATCH(orders!$D813,products!$A$1:$A$49,0),MATCH(orders!K$1,products!$A$1:$G$1,0))</f>
        <v>M</v>
      </c>
      <c r="L813" s="4">
        <f>INDEX(products!$A$1:$G$49,MATCH(orders!$D813,products!$A$1:$A$49,0),MATCH(orders!L$1,products!$A$1:$G$1,0))</f>
        <v>1</v>
      </c>
      <c r="M813" s="5">
        <f>INDEX(products!$A$1:$G$49,MATCH(orders!$D813,products!$A$1:$A$49,0),MATCH(orders!M$1,products!$A$1:$G$1,0))</f>
        <v>11.25</v>
      </c>
      <c r="N813" s="5">
        <f t="shared" si="12"/>
        <v>67.5</v>
      </c>
    </row>
    <row r="814" spans="1:14" x14ac:dyDescent="0.4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INDEX(customers!$A$1:$I$1001,MATCH(orders!$C814,customers!$A$1:$A$1001,0),MATCH(orders!F$1,customers!$A$1:$I$1,0))</f>
        <v>Brice Romera</v>
      </c>
      <c r="G814" s="2" t="str">
        <f>INDEX(customers!$A$1:$I$1001,MATCH(orders!$C814,customers!$A$1:$A$1001,0),MATCH(orders!G$1,customers!$A$1:$I$1,0))</f>
        <v>Yes</v>
      </c>
      <c r="H814" s="2" t="str">
        <f>INDEX(customers!$A$1:$I$1001,MATCH(orders!$C814,customers!$A$1:$A$1001,0),MATCH(orders!H$1,customers!$A$1:$I$1,0))</f>
        <v>Foxrock</v>
      </c>
      <c r="I814" s="2" t="str">
        <f>INDEX(customers!$A$1:$I$1001,MATCH(orders!$C814,customers!$A$1:$A$1001,0),MATCH(orders!I$1,customers!$A$1:$I$1,0))</f>
        <v>Ireland</v>
      </c>
      <c r="J814" t="str">
        <f>INDEX(products!$A$1:$G$49,MATCH(orders!$D814,products!$A$1:$A$49,0),MATCH(orders!J$1,products!$A$1:$G$1,0))</f>
        <v>Lib</v>
      </c>
      <c r="K814" t="str">
        <f>INDEX(products!$A$1:$G$49,MATCH(orders!$D814,products!$A$1:$A$49,0),MATCH(orders!K$1,products!$A$1:$G$1,0))</f>
        <v>D</v>
      </c>
      <c r="L814" s="4">
        <f>INDEX(products!$A$1:$G$49,MATCH(orders!$D814,products!$A$1:$A$49,0),MATCH(orders!L$1,products!$A$1:$G$1,0))</f>
        <v>2.5</v>
      </c>
      <c r="M814" s="5">
        <f>INDEX(products!$A$1:$G$49,MATCH(orders!$D814,products!$A$1:$A$49,0),MATCH(orders!M$1,products!$A$1:$G$1,0))</f>
        <v>29.784999999999997</v>
      </c>
      <c r="N814" s="5">
        <f t="shared" si="12"/>
        <v>178.70999999999998</v>
      </c>
    </row>
    <row r="815" spans="1:14" x14ac:dyDescent="0.4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INDEX(customers!$A$1:$I$1001,MATCH(orders!$C815,customers!$A$1:$A$1001,0),MATCH(orders!F$1,customers!$A$1:$I$1,0))</f>
        <v>Conchita Bryde</v>
      </c>
      <c r="G815" s="2" t="str">
        <f>INDEX(customers!$A$1:$I$1001,MATCH(orders!$C815,customers!$A$1:$A$1001,0),MATCH(orders!G$1,customers!$A$1:$I$1,0))</f>
        <v>Yes</v>
      </c>
      <c r="H815" s="2" t="str">
        <f>INDEX(customers!$A$1:$I$1001,MATCH(orders!$C815,customers!$A$1:$A$1001,0),MATCH(orders!H$1,customers!$A$1:$I$1,0))</f>
        <v>Oklahoma City</v>
      </c>
      <c r="I815" s="2" t="str">
        <f>INDEX(customers!$A$1:$I$1001,MATCH(orders!$C815,customers!$A$1:$A$1001,0),MATCH(orders!I$1,customers!$A$1:$I$1,0))</f>
        <v>United States</v>
      </c>
      <c r="J815" t="str">
        <f>INDEX(products!$A$1:$G$49,MATCH(orders!$D815,products!$A$1:$A$49,0),MATCH(orders!J$1,products!$A$1:$G$1,0))</f>
        <v>Exc</v>
      </c>
      <c r="K815" t="str">
        <f>INDEX(products!$A$1:$G$49,MATCH(orders!$D815,products!$A$1:$A$49,0),MATCH(orders!K$1,products!$A$1:$G$1,0))</f>
        <v>M</v>
      </c>
      <c r="L815" s="4">
        <f>INDEX(products!$A$1:$G$49,MATCH(orders!$D815,products!$A$1:$A$49,0),MATCH(orders!L$1,products!$A$1:$G$1,0))</f>
        <v>2.5</v>
      </c>
      <c r="M815" s="5">
        <f>INDEX(products!$A$1:$G$49,MATCH(orders!$D815,products!$A$1:$A$49,0),MATCH(orders!M$1,products!$A$1:$G$1,0))</f>
        <v>31.624999999999996</v>
      </c>
      <c r="N815" s="5">
        <f t="shared" si="12"/>
        <v>31.624999999999996</v>
      </c>
    </row>
    <row r="816" spans="1:14" x14ac:dyDescent="0.4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INDEX(customers!$A$1:$I$1001,MATCH(orders!$C816,customers!$A$1:$A$1001,0),MATCH(orders!F$1,customers!$A$1:$I$1,0))</f>
        <v>Silvanus Enefer</v>
      </c>
      <c r="G816" s="2" t="str">
        <f>INDEX(customers!$A$1:$I$1001,MATCH(orders!$C816,customers!$A$1:$A$1001,0),MATCH(orders!G$1,customers!$A$1:$I$1,0))</f>
        <v>No</v>
      </c>
      <c r="H816" s="2" t="str">
        <f>INDEX(customers!$A$1:$I$1001,MATCH(orders!$C816,customers!$A$1:$A$1001,0),MATCH(orders!H$1,customers!$A$1:$I$1,0))</f>
        <v>Washington</v>
      </c>
      <c r="I816" s="2" t="str">
        <f>INDEX(customers!$A$1:$I$1001,MATCH(orders!$C816,customers!$A$1:$A$1001,0),MATCH(orders!I$1,customers!$A$1:$I$1,0))</f>
        <v>United States</v>
      </c>
      <c r="J816" t="str">
        <f>INDEX(products!$A$1:$G$49,MATCH(orders!$D816,products!$A$1:$A$49,0),MATCH(orders!J$1,products!$A$1:$G$1,0))</f>
        <v>Exc</v>
      </c>
      <c r="K816" t="str">
        <f>INDEX(products!$A$1:$G$49,MATCH(orders!$D816,products!$A$1:$A$49,0),MATCH(orders!K$1,products!$A$1:$G$1,0))</f>
        <v>L</v>
      </c>
      <c r="L816" s="4">
        <f>INDEX(products!$A$1:$G$49,MATCH(orders!$D816,products!$A$1:$A$49,0),MATCH(orders!L$1,products!$A$1:$G$1,0))</f>
        <v>0.2</v>
      </c>
      <c r="M816" s="5">
        <f>INDEX(products!$A$1:$G$49,MATCH(orders!$D816,products!$A$1:$A$49,0),MATCH(orders!M$1,products!$A$1:$G$1,0))</f>
        <v>4.4550000000000001</v>
      </c>
      <c r="N816" s="5">
        <f t="shared" si="12"/>
        <v>8.91</v>
      </c>
    </row>
    <row r="817" spans="1:14" x14ac:dyDescent="0.4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INDEX(customers!$A$1:$I$1001,MATCH(orders!$C817,customers!$A$1:$A$1001,0),MATCH(orders!F$1,customers!$A$1:$I$1,0))</f>
        <v>Lenci Haggerstone</v>
      </c>
      <c r="G817" s="2" t="str">
        <f>INDEX(customers!$A$1:$I$1001,MATCH(orders!$C817,customers!$A$1:$A$1001,0),MATCH(orders!G$1,customers!$A$1:$I$1,0))</f>
        <v>No</v>
      </c>
      <c r="H817" s="2" t="str">
        <f>INDEX(customers!$A$1:$I$1001,MATCH(orders!$C817,customers!$A$1:$A$1001,0),MATCH(orders!H$1,customers!$A$1:$I$1,0))</f>
        <v>Atlanta</v>
      </c>
      <c r="I817" s="2" t="str">
        <f>INDEX(customers!$A$1:$I$1001,MATCH(orders!$C817,customers!$A$1:$A$1001,0),MATCH(orders!I$1,customers!$A$1:$I$1,0))</f>
        <v>United States</v>
      </c>
      <c r="J817" t="str">
        <f>INDEX(products!$A$1:$G$49,MATCH(orders!$D817,products!$A$1:$A$49,0),MATCH(orders!J$1,products!$A$1:$G$1,0))</f>
        <v>Rob</v>
      </c>
      <c r="K817" t="str">
        <f>INDEX(products!$A$1:$G$49,MATCH(orders!$D817,products!$A$1:$A$49,0),MATCH(orders!K$1,products!$A$1:$G$1,0))</f>
        <v>M</v>
      </c>
      <c r="L817" s="4">
        <f>INDEX(products!$A$1:$G$49,MATCH(orders!$D817,products!$A$1:$A$49,0),MATCH(orders!L$1,products!$A$1:$G$1,0))</f>
        <v>0.5</v>
      </c>
      <c r="M817" s="5">
        <f>INDEX(products!$A$1:$G$49,MATCH(orders!$D817,products!$A$1:$A$49,0),MATCH(orders!M$1,products!$A$1:$G$1,0))</f>
        <v>5.97</v>
      </c>
      <c r="N817" s="5">
        <f t="shared" si="12"/>
        <v>35.82</v>
      </c>
    </row>
    <row r="818" spans="1:14" x14ac:dyDescent="0.4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INDEX(customers!$A$1:$I$1001,MATCH(orders!$C818,customers!$A$1:$A$1001,0),MATCH(orders!F$1,customers!$A$1:$I$1,0))</f>
        <v>Marvin Gundry</v>
      </c>
      <c r="G818" s="2" t="str">
        <f>INDEX(customers!$A$1:$I$1001,MATCH(orders!$C818,customers!$A$1:$A$1001,0),MATCH(orders!G$1,customers!$A$1:$I$1,0))</f>
        <v>No</v>
      </c>
      <c r="H818" s="2" t="str">
        <f>INDEX(customers!$A$1:$I$1001,MATCH(orders!$C818,customers!$A$1:$A$1001,0),MATCH(orders!H$1,customers!$A$1:$I$1,0))</f>
        <v>Castlebridge</v>
      </c>
      <c r="I818" s="2" t="str">
        <f>INDEX(customers!$A$1:$I$1001,MATCH(orders!$C818,customers!$A$1:$A$1001,0),MATCH(orders!I$1,customers!$A$1:$I$1,0))</f>
        <v>Ireland</v>
      </c>
      <c r="J818" t="str">
        <f>INDEX(products!$A$1:$G$49,MATCH(orders!$D818,products!$A$1:$A$49,0),MATCH(orders!J$1,products!$A$1:$G$1,0))</f>
        <v>Lib</v>
      </c>
      <c r="K818" t="str">
        <f>INDEX(products!$A$1:$G$49,MATCH(orders!$D818,products!$A$1:$A$49,0),MATCH(orders!K$1,products!$A$1:$G$1,0))</f>
        <v>L</v>
      </c>
      <c r="L818" s="4">
        <f>INDEX(products!$A$1:$G$49,MATCH(orders!$D818,products!$A$1:$A$49,0),MATCH(orders!L$1,products!$A$1:$G$1,0))</f>
        <v>0.5</v>
      </c>
      <c r="M818" s="5">
        <f>INDEX(products!$A$1:$G$49,MATCH(orders!$D818,products!$A$1:$A$49,0),MATCH(orders!M$1,products!$A$1:$G$1,0))</f>
        <v>9.51</v>
      </c>
      <c r="N818" s="5">
        <f t="shared" si="12"/>
        <v>38.04</v>
      </c>
    </row>
    <row r="819" spans="1:14" x14ac:dyDescent="0.4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INDEX(customers!$A$1:$I$1001,MATCH(orders!$C819,customers!$A$1:$A$1001,0),MATCH(orders!F$1,customers!$A$1:$I$1,0))</f>
        <v>Bayard Wellan</v>
      </c>
      <c r="G819" s="2" t="str">
        <f>INDEX(customers!$A$1:$I$1001,MATCH(orders!$C819,customers!$A$1:$A$1001,0),MATCH(orders!G$1,customers!$A$1:$I$1,0))</f>
        <v>No</v>
      </c>
      <c r="H819" s="2" t="str">
        <f>INDEX(customers!$A$1:$I$1001,MATCH(orders!$C819,customers!$A$1:$A$1001,0),MATCH(orders!H$1,customers!$A$1:$I$1,0))</f>
        <v>Buffalo</v>
      </c>
      <c r="I819" s="2" t="str">
        <f>INDEX(customers!$A$1:$I$1001,MATCH(orders!$C819,customers!$A$1:$A$1001,0),MATCH(orders!I$1,customers!$A$1:$I$1,0))</f>
        <v>United States</v>
      </c>
      <c r="J819" t="str">
        <f>INDEX(products!$A$1:$G$49,MATCH(orders!$D819,products!$A$1:$A$49,0),MATCH(orders!J$1,products!$A$1:$G$1,0))</f>
        <v>Lib</v>
      </c>
      <c r="K819" t="str">
        <f>INDEX(products!$A$1:$G$49,MATCH(orders!$D819,products!$A$1:$A$49,0),MATCH(orders!K$1,products!$A$1:$G$1,0))</f>
        <v>D</v>
      </c>
      <c r="L819" s="4">
        <f>INDEX(products!$A$1:$G$49,MATCH(orders!$D819,products!$A$1:$A$49,0),MATCH(orders!L$1,products!$A$1:$G$1,0))</f>
        <v>0.5</v>
      </c>
      <c r="M819" s="5">
        <f>INDEX(products!$A$1:$G$49,MATCH(orders!$D819,products!$A$1:$A$49,0),MATCH(orders!M$1,products!$A$1:$G$1,0))</f>
        <v>7.77</v>
      </c>
      <c r="N819" s="5">
        <f t="shared" si="12"/>
        <v>15.54</v>
      </c>
    </row>
    <row r="820" spans="1:14" x14ac:dyDescent="0.4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INDEX(customers!$A$1:$I$1001,MATCH(orders!$C820,customers!$A$1:$A$1001,0),MATCH(orders!F$1,customers!$A$1:$I$1,0))</f>
        <v>Allis Wilmore</v>
      </c>
      <c r="G820" s="2" t="str">
        <f>INDEX(customers!$A$1:$I$1001,MATCH(orders!$C820,customers!$A$1:$A$1001,0),MATCH(orders!G$1,customers!$A$1:$I$1,0))</f>
        <v>No</v>
      </c>
      <c r="H820" s="2" t="str">
        <f>INDEX(customers!$A$1:$I$1001,MATCH(orders!$C820,customers!$A$1:$A$1001,0),MATCH(orders!H$1,customers!$A$1:$I$1,0))</f>
        <v>Houston</v>
      </c>
      <c r="I820" s="2" t="str">
        <f>INDEX(customers!$A$1:$I$1001,MATCH(orders!$C820,customers!$A$1:$A$1001,0),MATCH(orders!I$1,customers!$A$1:$I$1,0))</f>
        <v>United States</v>
      </c>
      <c r="J820" t="str">
        <f>INDEX(products!$A$1:$G$49,MATCH(orders!$D820,products!$A$1:$A$49,0),MATCH(orders!J$1,products!$A$1:$G$1,0))</f>
        <v>Lib</v>
      </c>
      <c r="K820" t="str">
        <f>INDEX(products!$A$1:$G$49,MATCH(orders!$D820,products!$A$1:$A$49,0),MATCH(orders!K$1,products!$A$1:$G$1,0))</f>
        <v>L</v>
      </c>
      <c r="L820" s="4">
        <f>INDEX(products!$A$1:$G$49,MATCH(orders!$D820,products!$A$1:$A$49,0),MATCH(orders!L$1,products!$A$1:$G$1,0))</f>
        <v>1</v>
      </c>
      <c r="M820" s="5">
        <f>INDEX(products!$A$1:$G$49,MATCH(orders!$D820,products!$A$1:$A$49,0),MATCH(orders!M$1,products!$A$1:$G$1,0))</f>
        <v>15.85</v>
      </c>
      <c r="N820" s="5">
        <f t="shared" si="12"/>
        <v>79.25</v>
      </c>
    </row>
    <row r="821" spans="1:14" x14ac:dyDescent="0.4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INDEX(customers!$A$1:$I$1001,MATCH(orders!$C821,customers!$A$1:$A$1001,0),MATCH(orders!F$1,customers!$A$1:$I$1,0))</f>
        <v>Caddric Atcheson</v>
      </c>
      <c r="G821" s="2" t="str">
        <f>INDEX(customers!$A$1:$I$1001,MATCH(orders!$C821,customers!$A$1:$A$1001,0),MATCH(orders!G$1,customers!$A$1:$I$1,0))</f>
        <v>Yes</v>
      </c>
      <c r="H821" s="2" t="str">
        <f>INDEX(customers!$A$1:$I$1001,MATCH(orders!$C821,customers!$A$1:$A$1001,0),MATCH(orders!H$1,customers!$A$1:$I$1,0))</f>
        <v>Washington</v>
      </c>
      <c r="I821" s="2" t="str">
        <f>INDEX(customers!$A$1:$I$1001,MATCH(orders!$C821,customers!$A$1:$A$1001,0),MATCH(orders!I$1,customers!$A$1:$I$1,0))</f>
        <v>United States</v>
      </c>
      <c r="J821" t="str">
        <f>INDEX(products!$A$1:$G$49,MATCH(orders!$D821,products!$A$1:$A$49,0),MATCH(orders!J$1,products!$A$1:$G$1,0))</f>
        <v>Lib</v>
      </c>
      <c r="K821" t="str">
        <f>INDEX(products!$A$1:$G$49,MATCH(orders!$D821,products!$A$1:$A$49,0),MATCH(orders!K$1,products!$A$1:$G$1,0))</f>
        <v>L</v>
      </c>
      <c r="L821" s="4">
        <f>INDEX(products!$A$1:$G$49,MATCH(orders!$D821,products!$A$1:$A$49,0),MATCH(orders!L$1,products!$A$1:$G$1,0))</f>
        <v>0.2</v>
      </c>
      <c r="M821" s="5">
        <f>INDEX(products!$A$1:$G$49,MATCH(orders!$D821,products!$A$1:$A$49,0),MATCH(orders!M$1,products!$A$1:$G$1,0))</f>
        <v>4.7549999999999999</v>
      </c>
      <c r="N821" s="5">
        <f t="shared" si="12"/>
        <v>4.7549999999999999</v>
      </c>
    </row>
    <row r="822" spans="1:14" x14ac:dyDescent="0.4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INDEX(customers!$A$1:$I$1001,MATCH(orders!$C822,customers!$A$1:$A$1001,0),MATCH(orders!F$1,customers!$A$1:$I$1,0))</f>
        <v>Eustace Stenton</v>
      </c>
      <c r="G822" s="2" t="str">
        <f>INDEX(customers!$A$1:$I$1001,MATCH(orders!$C822,customers!$A$1:$A$1001,0),MATCH(orders!G$1,customers!$A$1:$I$1,0))</f>
        <v>Yes</v>
      </c>
      <c r="H822" s="2" t="str">
        <f>INDEX(customers!$A$1:$I$1001,MATCH(orders!$C822,customers!$A$1:$A$1001,0),MATCH(orders!H$1,customers!$A$1:$I$1,0))</f>
        <v>Austin</v>
      </c>
      <c r="I822" s="2" t="str">
        <f>INDEX(customers!$A$1:$I$1001,MATCH(orders!$C822,customers!$A$1:$A$1001,0),MATCH(orders!I$1,customers!$A$1:$I$1,0))</f>
        <v>United States</v>
      </c>
      <c r="J822" t="str">
        <f>INDEX(products!$A$1:$G$49,MATCH(orders!$D822,products!$A$1:$A$49,0),MATCH(orders!J$1,products!$A$1:$G$1,0))</f>
        <v>Exc</v>
      </c>
      <c r="K822" t="str">
        <f>INDEX(products!$A$1:$G$49,MATCH(orders!$D822,products!$A$1:$A$49,0),MATCH(orders!K$1,products!$A$1:$G$1,0))</f>
        <v>M</v>
      </c>
      <c r="L822" s="4">
        <f>INDEX(products!$A$1:$G$49,MATCH(orders!$D822,products!$A$1:$A$49,0),MATCH(orders!L$1,products!$A$1:$G$1,0))</f>
        <v>1</v>
      </c>
      <c r="M822" s="5">
        <f>INDEX(products!$A$1:$G$49,MATCH(orders!$D822,products!$A$1:$A$49,0),MATCH(orders!M$1,products!$A$1:$G$1,0))</f>
        <v>13.75</v>
      </c>
      <c r="N822" s="5">
        <f t="shared" si="12"/>
        <v>55</v>
      </c>
    </row>
    <row r="823" spans="1:14" x14ac:dyDescent="0.4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INDEX(customers!$A$1:$I$1001,MATCH(orders!$C823,customers!$A$1:$A$1001,0),MATCH(orders!F$1,customers!$A$1:$I$1,0))</f>
        <v>Ericka Tripp</v>
      </c>
      <c r="G823" s="2" t="str">
        <f>INDEX(customers!$A$1:$I$1001,MATCH(orders!$C823,customers!$A$1:$A$1001,0),MATCH(orders!G$1,customers!$A$1:$I$1,0))</f>
        <v>No</v>
      </c>
      <c r="H823" s="2" t="str">
        <f>INDEX(customers!$A$1:$I$1001,MATCH(orders!$C823,customers!$A$1:$A$1001,0),MATCH(orders!H$1,customers!$A$1:$I$1,0))</f>
        <v>Mesa</v>
      </c>
      <c r="I823" s="2" t="str">
        <f>INDEX(customers!$A$1:$I$1001,MATCH(orders!$C823,customers!$A$1:$A$1001,0),MATCH(orders!I$1,customers!$A$1:$I$1,0))</f>
        <v>United States</v>
      </c>
      <c r="J823" t="str">
        <f>INDEX(products!$A$1:$G$49,MATCH(orders!$D823,products!$A$1:$A$49,0),MATCH(orders!J$1,products!$A$1:$G$1,0))</f>
        <v>Rob</v>
      </c>
      <c r="K823" t="str">
        <f>INDEX(products!$A$1:$G$49,MATCH(orders!$D823,products!$A$1:$A$49,0),MATCH(orders!K$1,products!$A$1:$G$1,0))</f>
        <v>D</v>
      </c>
      <c r="L823" s="4">
        <f>INDEX(products!$A$1:$G$49,MATCH(orders!$D823,products!$A$1:$A$49,0),MATCH(orders!L$1,products!$A$1:$G$1,0))</f>
        <v>0.5</v>
      </c>
      <c r="M823" s="5">
        <f>INDEX(products!$A$1:$G$49,MATCH(orders!$D823,products!$A$1:$A$49,0),MATCH(orders!M$1,products!$A$1:$G$1,0))</f>
        <v>5.3699999999999992</v>
      </c>
      <c r="N823" s="5">
        <f t="shared" si="12"/>
        <v>26.849999999999994</v>
      </c>
    </row>
    <row r="824" spans="1:14" x14ac:dyDescent="0.4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INDEX(customers!$A$1:$I$1001,MATCH(orders!$C824,customers!$A$1:$A$1001,0),MATCH(orders!F$1,customers!$A$1:$I$1,0))</f>
        <v>Lyndsey MacManus</v>
      </c>
      <c r="G824" s="2" t="str">
        <f>INDEX(customers!$A$1:$I$1001,MATCH(orders!$C824,customers!$A$1:$A$1001,0),MATCH(orders!G$1,customers!$A$1:$I$1,0))</f>
        <v>No</v>
      </c>
      <c r="H824" s="2" t="str">
        <f>INDEX(customers!$A$1:$I$1001,MATCH(orders!$C824,customers!$A$1:$A$1001,0),MATCH(orders!H$1,customers!$A$1:$I$1,0))</f>
        <v>Savannah</v>
      </c>
      <c r="I824" s="2" t="str">
        <f>INDEX(customers!$A$1:$I$1001,MATCH(orders!$C824,customers!$A$1:$A$1001,0),MATCH(orders!I$1,customers!$A$1:$I$1,0))</f>
        <v>United States</v>
      </c>
      <c r="J824" t="str">
        <f>INDEX(products!$A$1:$G$49,MATCH(orders!$D824,products!$A$1:$A$49,0),MATCH(orders!J$1,products!$A$1:$G$1,0))</f>
        <v>Exc</v>
      </c>
      <c r="K824" t="str">
        <f>INDEX(products!$A$1:$G$49,MATCH(orders!$D824,products!$A$1:$A$49,0),MATCH(orders!K$1,products!$A$1:$G$1,0))</f>
        <v>L</v>
      </c>
      <c r="L824" s="4">
        <f>INDEX(products!$A$1:$G$49,MATCH(orders!$D824,products!$A$1:$A$49,0),MATCH(orders!L$1,products!$A$1:$G$1,0))</f>
        <v>2.5</v>
      </c>
      <c r="M824" s="5">
        <f>INDEX(products!$A$1:$G$49,MATCH(orders!$D824,products!$A$1:$A$49,0),MATCH(orders!M$1,products!$A$1:$G$1,0))</f>
        <v>34.154999999999994</v>
      </c>
      <c r="N824" s="5">
        <f t="shared" si="12"/>
        <v>136.61999999999998</v>
      </c>
    </row>
    <row r="825" spans="1:14" x14ac:dyDescent="0.4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INDEX(customers!$A$1:$I$1001,MATCH(orders!$C825,customers!$A$1:$A$1001,0),MATCH(orders!F$1,customers!$A$1:$I$1,0))</f>
        <v>Tess Benediktovich</v>
      </c>
      <c r="G825" s="2" t="str">
        <f>INDEX(customers!$A$1:$I$1001,MATCH(orders!$C825,customers!$A$1:$A$1001,0),MATCH(orders!G$1,customers!$A$1:$I$1,0))</f>
        <v>Yes</v>
      </c>
      <c r="H825" s="2" t="str">
        <f>INDEX(customers!$A$1:$I$1001,MATCH(orders!$C825,customers!$A$1:$A$1001,0),MATCH(orders!H$1,customers!$A$1:$I$1,0))</f>
        <v>Albuquerque</v>
      </c>
      <c r="I825" s="2" t="str">
        <f>INDEX(customers!$A$1:$I$1001,MATCH(orders!$C825,customers!$A$1:$A$1001,0),MATCH(orders!I$1,customers!$A$1:$I$1,0))</f>
        <v>United States</v>
      </c>
      <c r="J825" t="str">
        <f>INDEX(products!$A$1:$G$49,MATCH(orders!$D825,products!$A$1:$A$49,0),MATCH(orders!J$1,products!$A$1:$G$1,0))</f>
        <v>Lib</v>
      </c>
      <c r="K825" t="str">
        <f>INDEX(products!$A$1:$G$49,MATCH(orders!$D825,products!$A$1:$A$49,0),MATCH(orders!K$1,products!$A$1:$G$1,0))</f>
        <v>L</v>
      </c>
      <c r="L825" s="4">
        <f>INDEX(products!$A$1:$G$49,MATCH(orders!$D825,products!$A$1:$A$49,0),MATCH(orders!L$1,products!$A$1:$G$1,0))</f>
        <v>1</v>
      </c>
      <c r="M825" s="5">
        <f>INDEX(products!$A$1:$G$49,MATCH(orders!$D825,products!$A$1:$A$49,0),MATCH(orders!M$1,products!$A$1:$G$1,0))</f>
        <v>15.85</v>
      </c>
      <c r="N825" s="5">
        <f t="shared" si="12"/>
        <v>47.55</v>
      </c>
    </row>
    <row r="826" spans="1:14" x14ac:dyDescent="0.4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INDEX(customers!$A$1:$I$1001,MATCH(orders!$C826,customers!$A$1:$A$1001,0),MATCH(orders!F$1,customers!$A$1:$I$1,0))</f>
        <v>Correy Bourner</v>
      </c>
      <c r="G826" s="2" t="str">
        <f>INDEX(customers!$A$1:$I$1001,MATCH(orders!$C826,customers!$A$1:$A$1001,0),MATCH(orders!G$1,customers!$A$1:$I$1,0))</f>
        <v>Yes</v>
      </c>
      <c r="H826" s="2" t="str">
        <f>INDEX(customers!$A$1:$I$1001,MATCH(orders!$C826,customers!$A$1:$A$1001,0),MATCH(orders!H$1,customers!$A$1:$I$1,0))</f>
        <v>Charlotte</v>
      </c>
      <c r="I826" s="2" t="str">
        <f>INDEX(customers!$A$1:$I$1001,MATCH(orders!$C826,customers!$A$1:$A$1001,0),MATCH(orders!I$1,customers!$A$1:$I$1,0))</f>
        <v>United States</v>
      </c>
      <c r="J826" t="str">
        <f>INDEX(products!$A$1:$G$49,MATCH(orders!$D826,products!$A$1:$A$49,0),MATCH(orders!J$1,products!$A$1:$G$1,0))</f>
        <v>Ara</v>
      </c>
      <c r="K826" t="str">
        <f>INDEX(products!$A$1:$G$49,MATCH(orders!$D826,products!$A$1:$A$49,0),MATCH(orders!K$1,products!$A$1:$G$1,0))</f>
        <v>M</v>
      </c>
      <c r="L826" s="4">
        <f>INDEX(products!$A$1:$G$49,MATCH(orders!$D826,products!$A$1:$A$49,0),MATCH(orders!L$1,products!$A$1:$G$1,0))</f>
        <v>0.2</v>
      </c>
      <c r="M826" s="5">
        <f>INDEX(products!$A$1:$G$49,MATCH(orders!$D826,products!$A$1:$A$49,0),MATCH(orders!M$1,products!$A$1:$G$1,0))</f>
        <v>3.375</v>
      </c>
      <c r="N826" s="5">
        <f t="shared" si="12"/>
        <v>16.875</v>
      </c>
    </row>
    <row r="827" spans="1:14" x14ac:dyDescent="0.4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INDEX(customers!$A$1:$I$1001,MATCH(orders!$C827,customers!$A$1:$A$1001,0),MATCH(orders!F$1,customers!$A$1:$I$1,0))</f>
        <v>Odelia Skerme</v>
      </c>
      <c r="G827" s="2" t="str">
        <f>INDEX(customers!$A$1:$I$1001,MATCH(orders!$C827,customers!$A$1:$A$1001,0),MATCH(orders!G$1,customers!$A$1:$I$1,0))</f>
        <v>Yes</v>
      </c>
      <c r="H827" s="2" t="str">
        <f>INDEX(customers!$A$1:$I$1001,MATCH(orders!$C827,customers!$A$1:$A$1001,0),MATCH(orders!H$1,customers!$A$1:$I$1,0))</f>
        <v>Oklahoma City</v>
      </c>
      <c r="I827" s="2" t="str">
        <f>INDEX(customers!$A$1:$I$1001,MATCH(orders!$C827,customers!$A$1:$A$1001,0),MATCH(orders!I$1,customers!$A$1:$I$1,0))</f>
        <v>United States</v>
      </c>
      <c r="J827" t="str">
        <f>INDEX(products!$A$1:$G$49,MATCH(orders!$D827,products!$A$1:$A$49,0),MATCH(orders!J$1,products!$A$1:$G$1,0))</f>
        <v>Ara</v>
      </c>
      <c r="K827" t="str">
        <f>INDEX(products!$A$1:$G$49,MATCH(orders!$D827,products!$A$1:$A$49,0),MATCH(orders!K$1,products!$A$1:$G$1,0))</f>
        <v>D</v>
      </c>
      <c r="L827" s="4">
        <f>INDEX(products!$A$1:$G$49,MATCH(orders!$D827,products!$A$1:$A$49,0),MATCH(orders!L$1,products!$A$1:$G$1,0))</f>
        <v>1</v>
      </c>
      <c r="M827" s="5">
        <f>INDEX(products!$A$1:$G$49,MATCH(orders!$D827,products!$A$1:$A$49,0),MATCH(orders!M$1,products!$A$1:$G$1,0))</f>
        <v>9.9499999999999993</v>
      </c>
      <c r="N827" s="5">
        <f t="shared" si="12"/>
        <v>29.849999999999998</v>
      </c>
    </row>
    <row r="828" spans="1:14" x14ac:dyDescent="0.4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INDEX(customers!$A$1:$I$1001,MATCH(orders!$C828,customers!$A$1:$A$1001,0),MATCH(orders!F$1,customers!$A$1:$I$1,0))</f>
        <v>Kandy Heddan</v>
      </c>
      <c r="G828" s="2" t="str">
        <f>INDEX(customers!$A$1:$I$1001,MATCH(orders!$C828,customers!$A$1:$A$1001,0),MATCH(orders!G$1,customers!$A$1:$I$1,0))</f>
        <v>Yes</v>
      </c>
      <c r="H828" s="2" t="str">
        <f>INDEX(customers!$A$1:$I$1001,MATCH(orders!$C828,customers!$A$1:$A$1001,0),MATCH(orders!H$1,customers!$A$1:$I$1,0))</f>
        <v>Pensacola</v>
      </c>
      <c r="I828" s="2" t="str">
        <f>INDEX(customers!$A$1:$I$1001,MATCH(orders!$C828,customers!$A$1:$A$1001,0),MATCH(orders!I$1,customers!$A$1:$I$1,0))</f>
        <v>United States</v>
      </c>
      <c r="J828" t="str">
        <f>INDEX(products!$A$1:$G$49,MATCH(orders!$D828,products!$A$1:$A$49,0),MATCH(orders!J$1,products!$A$1:$G$1,0))</f>
        <v>Exc</v>
      </c>
      <c r="K828" t="str">
        <f>INDEX(products!$A$1:$G$49,MATCH(orders!$D828,products!$A$1:$A$49,0),MATCH(orders!K$1,products!$A$1:$G$1,0))</f>
        <v>M</v>
      </c>
      <c r="L828" s="4">
        <f>INDEX(products!$A$1:$G$49,MATCH(orders!$D828,products!$A$1:$A$49,0),MATCH(orders!L$1,products!$A$1:$G$1,0))</f>
        <v>0.5</v>
      </c>
      <c r="M828" s="5">
        <f>INDEX(products!$A$1:$G$49,MATCH(orders!$D828,products!$A$1:$A$49,0),MATCH(orders!M$1,products!$A$1:$G$1,0))</f>
        <v>8.25</v>
      </c>
      <c r="N828" s="5">
        <f t="shared" si="12"/>
        <v>41.25</v>
      </c>
    </row>
    <row r="829" spans="1:14" x14ac:dyDescent="0.4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INDEX(customers!$A$1:$I$1001,MATCH(orders!$C829,customers!$A$1:$A$1001,0),MATCH(orders!F$1,customers!$A$1:$I$1,0))</f>
        <v>Ibby Charters</v>
      </c>
      <c r="G829" s="2" t="str">
        <f>INDEX(customers!$A$1:$I$1001,MATCH(orders!$C829,customers!$A$1:$A$1001,0),MATCH(orders!G$1,customers!$A$1:$I$1,0))</f>
        <v>No</v>
      </c>
      <c r="H829" s="2" t="str">
        <f>INDEX(customers!$A$1:$I$1001,MATCH(orders!$C829,customers!$A$1:$A$1001,0),MATCH(orders!H$1,customers!$A$1:$I$1,0))</f>
        <v>Washington</v>
      </c>
      <c r="I829" s="2" t="str">
        <f>INDEX(customers!$A$1:$I$1001,MATCH(orders!$C829,customers!$A$1:$A$1001,0),MATCH(orders!I$1,customers!$A$1:$I$1,0))</f>
        <v>United States</v>
      </c>
      <c r="J829" t="str">
        <f>INDEX(products!$A$1:$G$49,MATCH(orders!$D829,products!$A$1:$A$49,0),MATCH(orders!J$1,products!$A$1:$G$1,0))</f>
        <v>Exc</v>
      </c>
      <c r="K829" t="str">
        <f>INDEX(products!$A$1:$G$49,MATCH(orders!$D829,products!$A$1:$A$49,0),MATCH(orders!K$1,products!$A$1:$G$1,0))</f>
        <v>M</v>
      </c>
      <c r="L829" s="4">
        <f>INDEX(products!$A$1:$G$49,MATCH(orders!$D829,products!$A$1:$A$49,0),MATCH(orders!L$1,products!$A$1:$G$1,0))</f>
        <v>0.2</v>
      </c>
      <c r="M829" s="5">
        <f>INDEX(products!$A$1:$G$49,MATCH(orders!$D829,products!$A$1:$A$49,0),MATCH(orders!M$1,products!$A$1:$G$1,0))</f>
        <v>4.125</v>
      </c>
      <c r="N829" s="5">
        <f t="shared" si="12"/>
        <v>20.625</v>
      </c>
    </row>
    <row r="830" spans="1:14" x14ac:dyDescent="0.4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INDEX(customers!$A$1:$I$1001,MATCH(orders!$C830,customers!$A$1:$A$1001,0),MATCH(orders!F$1,customers!$A$1:$I$1,0))</f>
        <v>Adora Roubert</v>
      </c>
      <c r="G830" s="2" t="str">
        <f>INDEX(customers!$A$1:$I$1001,MATCH(orders!$C830,customers!$A$1:$A$1001,0),MATCH(orders!G$1,customers!$A$1:$I$1,0))</f>
        <v>Yes</v>
      </c>
      <c r="H830" s="2" t="str">
        <f>INDEX(customers!$A$1:$I$1001,MATCH(orders!$C830,customers!$A$1:$A$1001,0),MATCH(orders!H$1,customers!$A$1:$I$1,0))</f>
        <v>Port Saint Lucie</v>
      </c>
      <c r="I830" s="2" t="str">
        <f>INDEX(customers!$A$1:$I$1001,MATCH(orders!$C830,customers!$A$1:$A$1001,0),MATCH(orders!I$1,customers!$A$1:$I$1,0))</f>
        <v>United States</v>
      </c>
      <c r="J830" t="str">
        <f>INDEX(products!$A$1:$G$49,MATCH(orders!$D830,products!$A$1:$A$49,0),MATCH(orders!J$1,products!$A$1:$G$1,0))</f>
        <v>Ara</v>
      </c>
      <c r="K830" t="str">
        <f>INDEX(products!$A$1:$G$49,MATCH(orders!$D830,products!$A$1:$A$49,0),MATCH(orders!K$1,products!$A$1:$G$1,0))</f>
        <v>D</v>
      </c>
      <c r="L830" s="4">
        <f>INDEX(products!$A$1:$G$49,MATCH(orders!$D830,products!$A$1:$A$49,0),MATCH(orders!L$1,products!$A$1:$G$1,0))</f>
        <v>2.5</v>
      </c>
      <c r="M830" s="5">
        <f>INDEX(products!$A$1:$G$49,MATCH(orders!$D830,products!$A$1:$A$49,0),MATCH(orders!M$1,products!$A$1:$G$1,0))</f>
        <v>22.884999999999998</v>
      </c>
      <c r="N830" s="5">
        <f t="shared" si="12"/>
        <v>137.31</v>
      </c>
    </row>
    <row r="831" spans="1:14" x14ac:dyDescent="0.4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INDEX(customers!$A$1:$I$1001,MATCH(orders!$C831,customers!$A$1:$A$1001,0),MATCH(orders!F$1,customers!$A$1:$I$1,0))</f>
        <v>Hillel Mairs</v>
      </c>
      <c r="G831" s="2" t="str">
        <f>INDEX(customers!$A$1:$I$1001,MATCH(orders!$C831,customers!$A$1:$A$1001,0),MATCH(orders!G$1,customers!$A$1:$I$1,0))</f>
        <v>No</v>
      </c>
      <c r="H831" s="2" t="str">
        <f>INDEX(customers!$A$1:$I$1001,MATCH(orders!$C831,customers!$A$1:$A$1001,0),MATCH(orders!H$1,customers!$A$1:$I$1,0))</f>
        <v>Huntington</v>
      </c>
      <c r="I831" s="2" t="str">
        <f>INDEX(customers!$A$1:$I$1001,MATCH(orders!$C831,customers!$A$1:$A$1001,0),MATCH(orders!I$1,customers!$A$1:$I$1,0))</f>
        <v>United States</v>
      </c>
      <c r="J831" t="str">
        <f>INDEX(products!$A$1:$G$49,MATCH(orders!$D831,products!$A$1:$A$49,0),MATCH(orders!J$1,products!$A$1:$G$1,0))</f>
        <v>Ara</v>
      </c>
      <c r="K831" t="str">
        <f>INDEX(products!$A$1:$G$49,MATCH(orders!$D831,products!$A$1:$A$49,0),MATCH(orders!K$1,products!$A$1:$G$1,0))</f>
        <v>D</v>
      </c>
      <c r="L831" s="4">
        <f>INDEX(products!$A$1:$G$49,MATCH(orders!$D831,products!$A$1:$A$49,0),MATCH(orders!L$1,products!$A$1:$G$1,0))</f>
        <v>0.2</v>
      </c>
      <c r="M831" s="5">
        <f>INDEX(products!$A$1:$G$49,MATCH(orders!$D831,products!$A$1:$A$49,0),MATCH(orders!M$1,products!$A$1:$G$1,0))</f>
        <v>2.9849999999999999</v>
      </c>
      <c r="N831" s="5">
        <f t="shared" si="12"/>
        <v>2.9849999999999999</v>
      </c>
    </row>
    <row r="832" spans="1:14" x14ac:dyDescent="0.4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INDEX(customers!$A$1:$I$1001,MATCH(orders!$C832,customers!$A$1:$A$1001,0),MATCH(orders!F$1,customers!$A$1:$I$1,0))</f>
        <v>Helaina Rainforth</v>
      </c>
      <c r="G832" s="2" t="str">
        <f>INDEX(customers!$A$1:$I$1001,MATCH(orders!$C832,customers!$A$1:$A$1001,0),MATCH(orders!G$1,customers!$A$1:$I$1,0))</f>
        <v>No</v>
      </c>
      <c r="H832" s="2" t="str">
        <f>INDEX(customers!$A$1:$I$1001,MATCH(orders!$C832,customers!$A$1:$A$1001,0),MATCH(orders!H$1,customers!$A$1:$I$1,0))</f>
        <v>Philadelphia</v>
      </c>
      <c r="I832" s="2" t="str">
        <f>INDEX(customers!$A$1:$I$1001,MATCH(orders!$C832,customers!$A$1:$A$1001,0),MATCH(orders!I$1,customers!$A$1:$I$1,0))</f>
        <v>United States</v>
      </c>
      <c r="J832" t="str">
        <f>INDEX(products!$A$1:$G$49,MATCH(orders!$D832,products!$A$1:$A$49,0),MATCH(orders!J$1,products!$A$1:$G$1,0))</f>
        <v>Exc</v>
      </c>
      <c r="K832" t="str">
        <f>INDEX(products!$A$1:$G$49,MATCH(orders!$D832,products!$A$1:$A$49,0),MATCH(orders!K$1,products!$A$1:$G$1,0))</f>
        <v>M</v>
      </c>
      <c r="L832" s="4">
        <f>INDEX(products!$A$1:$G$49,MATCH(orders!$D832,products!$A$1:$A$49,0),MATCH(orders!L$1,products!$A$1:$G$1,0))</f>
        <v>1</v>
      </c>
      <c r="M832" s="5">
        <f>INDEX(products!$A$1:$G$49,MATCH(orders!$D832,products!$A$1:$A$49,0),MATCH(orders!M$1,products!$A$1:$G$1,0))</f>
        <v>13.75</v>
      </c>
      <c r="N832" s="5">
        <f t="shared" si="12"/>
        <v>27.5</v>
      </c>
    </row>
    <row r="833" spans="1:14" x14ac:dyDescent="0.4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INDEX(customers!$A$1:$I$1001,MATCH(orders!$C833,customers!$A$1:$A$1001,0),MATCH(orders!F$1,customers!$A$1:$I$1,0))</f>
        <v>Helaina Rainforth</v>
      </c>
      <c r="G833" s="2" t="str">
        <f>INDEX(customers!$A$1:$I$1001,MATCH(orders!$C833,customers!$A$1:$A$1001,0),MATCH(orders!G$1,customers!$A$1:$I$1,0))</f>
        <v>No</v>
      </c>
      <c r="H833" s="2" t="str">
        <f>INDEX(customers!$A$1:$I$1001,MATCH(orders!$C833,customers!$A$1:$A$1001,0),MATCH(orders!H$1,customers!$A$1:$I$1,0))</f>
        <v>Philadelphia</v>
      </c>
      <c r="I833" s="2" t="str">
        <f>INDEX(customers!$A$1:$I$1001,MATCH(orders!$C833,customers!$A$1:$A$1001,0),MATCH(orders!I$1,customers!$A$1:$I$1,0))</f>
        <v>United States</v>
      </c>
      <c r="J833" t="str">
        <f>INDEX(products!$A$1:$G$49,MATCH(orders!$D833,products!$A$1:$A$49,0),MATCH(orders!J$1,products!$A$1:$G$1,0))</f>
        <v>Ara</v>
      </c>
      <c r="K833" t="str">
        <f>INDEX(products!$A$1:$G$49,MATCH(orders!$D833,products!$A$1:$A$49,0),MATCH(orders!K$1,products!$A$1:$G$1,0))</f>
        <v>D</v>
      </c>
      <c r="L833" s="4">
        <f>INDEX(products!$A$1:$G$49,MATCH(orders!$D833,products!$A$1:$A$49,0),MATCH(orders!L$1,products!$A$1:$G$1,0))</f>
        <v>0.2</v>
      </c>
      <c r="M833" s="5">
        <f>INDEX(products!$A$1:$G$49,MATCH(orders!$D833,products!$A$1:$A$49,0),MATCH(orders!M$1,products!$A$1:$G$1,0))</f>
        <v>2.9849999999999999</v>
      </c>
      <c r="N833" s="5">
        <f t="shared" si="12"/>
        <v>5.97</v>
      </c>
    </row>
    <row r="834" spans="1:14" x14ac:dyDescent="0.4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INDEX(customers!$A$1:$I$1001,MATCH(orders!$C834,customers!$A$1:$A$1001,0),MATCH(orders!F$1,customers!$A$1:$I$1,0))</f>
        <v>Isac Jesper</v>
      </c>
      <c r="G834" s="2" t="str">
        <f>INDEX(customers!$A$1:$I$1001,MATCH(orders!$C834,customers!$A$1:$A$1001,0),MATCH(orders!G$1,customers!$A$1:$I$1,0))</f>
        <v>No</v>
      </c>
      <c r="H834" s="2" t="str">
        <f>INDEX(customers!$A$1:$I$1001,MATCH(orders!$C834,customers!$A$1:$A$1001,0),MATCH(orders!H$1,customers!$A$1:$I$1,0))</f>
        <v>Naples</v>
      </c>
      <c r="I834" s="2" t="str">
        <f>INDEX(customers!$A$1:$I$1001,MATCH(orders!$C834,customers!$A$1:$A$1001,0),MATCH(orders!I$1,customers!$A$1:$I$1,0))</f>
        <v>United States</v>
      </c>
      <c r="J834" t="str">
        <f>INDEX(products!$A$1:$G$49,MATCH(orders!$D834,products!$A$1:$A$49,0),MATCH(orders!J$1,products!$A$1:$G$1,0))</f>
        <v>Rob</v>
      </c>
      <c r="K834" t="str">
        <f>INDEX(products!$A$1:$G$49,MATCH(orders!$D834,products!$A$1:$A$49,0),MATCH(orders!K$1,products!$A$1:$G$1,0))</f>
        <v>M</v>
      </c>
      <c r="L834" s="4">
        <f>INDEX(products!$A$1:$G$49,MATCH(orders!$D834,products!$A$1:$A$49,0),MATCH(orders!L$1,products!$A$1:$G$1,0))</f>
        <v>1</v>
      </c>
      <c r="M834" s="5">
        <f>INDEX(products!$A$1:$G$49,MATCH(orders!$D834,products!$A$1:$A$49,0),MATCH(orders!M$1,products!$A$1:$G$1,0))</f>
        <v>9.9499999999999993</v>
      </c>
      <c r="N834" s="5">
        <f t="shared" si="12"/>
        <v>59.699999999999996</v>
      </c>
    </row>
    <row r="835" spans="1:14" x14ac:dyDescent="0.4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INDEX(customers!$A$1:$I$1001,MATCH(orders!$C835,customers!$A$1:$A$1001,0),MATCH(orders!F$1,customers!$A$1:$I$1,0))</f>
        <v>Lenette Dwerryhouse</v>
      </c>
      <c r="G835" s="2" t="str">
        <f>INDEX(customers!$A$1:$I$1001,MATCH(orders!$C835,customers!$A$1:$A$1001,0),MATCH(orders!G$1,customers!$A$1:$I$1,0))</f>
        <v>Yes</v>
      </c>
      <c r="H835" s="2" t="str">
        <f>INDEX(customers!$A$1:$I$1001,MATCH(orders!$C835,customers!$A$1:$A$1001,0),MATCH(orders!H$1,customers!$A$1:$I$1,0))</f>
        <v>Fort Worth</v>
      </c>
      <c r="I835" s="2" t="str">
        <f>INDEX(customers!$A$1:$I$1001,MATCH(orders!$C835,customers!$A$1:$A$1001,0),MATCH(orders!I$1,customers!$A$1:$I$1,0))</f>
        <v>United States</v>
      </c>
      <c r="J835" t="str">
        <f>INDEX(products!$A$1:$G$49,MATCH(orders!$D835,products!$A$1:$A$49,0),MATCH(orders!J$1,products!$A$1:$G$1,0))</f>
        <v>Rob</v>
      </c>
      <c r="K835" t="str">
        <f>INDEX(products!$A$1:$G$49,MATCH(orders!$D835,products!$A$1:$A$49,0),MATCH(orders!K$1,products!$A$1:$G$1,0))</f>
        <v>D</v>
      </c>
      <c r="L835" s="4">
        <f>INDEX(products!$A$1:$G$49,MATCH(orders!$D835,products!$A$1:$A$49,0),MATCH(orders!L$1,products!$A$1:$G$1,0))</f>
        <v>2.5</v>
      </c>
      <c r="M835" s="5">
        <f>INDEX(products!$A$1:$G$49,MATCH(orders!$D835,products!$A$1:$A$49,0),MATCH(orders!M$1,products!$A$1:$G$1,0))</f>
        <v>20.584999999999997</v>
      </c>
      <c r="N835" s="5">
        <f t="shared" ref="N835:N898" si="13">E835*M835</f>
        <v>82.339999999999989</v>
      </c>
    </row>
    <row r="836" spans="1:14" x14ac:dyDescent="0.4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INDEX(customers!$A$1:$I$1001,MATCH(orders!$C836,customers!$A$1:$A$1001,0),MATCH(orders!F$1,customers!$A$1:$I$1,0))</f>
        <v>Nadeen Broomer</v>
      </c>
      <c r="G836" s="2" t="str">
        <f>INDEX(customers!$A$1:$I$1001,MATCH(orders!$C836,customers!$A$1:$A$1001,0),MATCH(orders!G$1,customers!$A$1:$I$1,0))</f>
        <v>No</v>
      </c>
      <c r="H836" s="2" t="str">
        <f>INDEX(customers!$A$1:$I$1001,MATCH(orders!$C836,customers!$A$1:$A$1001,0),MATCH(orders!H$1,customers!$A$1:$I$1,0))</f>
        <v>Omaha</v>
      </c>
      <c r="I836" s="2" t="str">
        <f>INDEX(customers!$A$1:$I$1001,MATCH(orders!$C836,customers!$A$1:$A$1001,0),MATCH(orders!I$1,customers!$A$1:$I$1,0))</f>
        <v>United States</v>
      </c>
      <c r="J836" t="str">
        <f>INDEX(products!$A$1:$G$49,MATCH(orders!$D836,products!$A$1:$A$49,0),MATCH(orders!J$1,products!$A$1:$G$1,0))</f>
        <v>Ara</v>
      </c>
      <c r="K836" t="str">
        <f>INDEX(products!$A$1:$G$49,MATCH(orders!$D836,products!$A$1:$A$49,0),MATCH(orders!K$1,products!$A$1:$G$1,0))</f>
        <v>D</v>
      </c>
      <c r="L836" s="4">
        <f>INDEX(products!$A$1:$G$49,MATCH(orders!$D836,products!$A$1:$A$49,0),MATCH(orders!L$1,products!$A$1:$G$1,0))</f>
        <v>2.5</v>
      </c>
      <c r="M836" s="5">
        <f>INDEX(products!$A$1:$G$49,MATCH(orders!$D836,products!$A$1:$A$49,0),MATCH(orders!M$1,products!$A$1:$G$1,0))</f>
        <v>22.884999999999998</v>
      </c>
      <c r="N836" s="5">
        <f t="shared" si="13"/>
        <v>22.884999999999998</v>
      </c>
    </row>
    <row r="837" spans="1:14" x14ac:dyDescent="0.4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INDEX(customers!$A$1:$I$1001,MATCH(orders!$C837,customers!$A$1:$A$1001,0),MATCH(orders!F$1,customers!$A$1:$I$1,0))</f>
        <v>Konstantine Thoumasson</v>
      </c>
      <c r="G837" s="2" t="str">
        <f>INDEX(customers!$A$1:$I$1001,MATCH(orders!$C837,customers!$A$1:$A$1001,0),MATCH(orders!G$1,customers!$A$1:$I$1,0))</f>
        <v>Yes</v>
      </c>
      <c r="H837" s="2" t="str">
        <f>INDEX(customers!$A$1:$I$1001,MATCH(orders!$C837,customers!$A$1:$A$1001,0),MATCH(orders!H$1,customers!$A$1:$I$1,0))</f>
        <v>Tucson</v>
      </c>
      <c r="I837" s="2" t="str">
        <f>INDEX(customers!$A$1:$I$1001,MATCH(orders!$C837,customers!$A$1:$A$1001,0),MATCH(orders!I$1,customers!$A$1:$I$1,0))</f>
        <v>United States</v>
      </c>
      <c r="J837" t="str">
        <f>INDEX(products!$A$1:$G$49,MATCH(orders!$D837,products!$A$1:$A$49,0),MATCH(orders!J$1,products!$A$1:$G$1,0))</f>
        <v>Exc</v>
      </c>
      <c r="K837" t="str">
        <f>INDEX(products!$A$1:$G$49,MATCH(orders!$D837,products!$A$1:$A$49,0),MATCH(orders!K$1,products!$A$1:$G$1,0))</f>
        <v>L</v>
      </c>
      <c r="L837" s="4">
        <f>INDEX(products!$A$1:$G$49,MATCH(orders!$D837,products!$A$1:$A$49,0),MATCH(orders!L$1,products!$A$1:$G$1,0))</f>
        <v>0.5</v>
      </c>
      <c r="M837" s="5">
        <f>INDEX(products!$A$1:$G$49,MATCH(orders!$D837,products!$A$1:$A$49,0),MATCH(orders!M$1,products!$A$1:$G$1,0))</f>
        <v>8.91</v>
      </c>
      <c r="N837" s="5">
        <f t="shared" si="13"/>
        <v>8.91</v>
      </c>
    </row>
    <row r="838" spans="1:14" x14ac:dyDescent="0.4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INDEX(customers!$A$1:$I$1001,MATCH(orders!$C838,customers!$A$1:$A$1001,0),MATCH(orders!F$1,customers!$A$1:$I$1,0))</f>
        <v>Frans Habbergham</v>
      </c>
      <c r="G838" s="2" t="str">
        <f>INDEX(customers!$A$1:$I$1001,MATCH(orders!$C838,customers!$A$1:$A$1001,0),MATCH(orders!G$1,customers!$A$1:$I$1,0))</f>
        <v>No</v>
      </c>
      <c r="H838" s="2" t="str">
        <f>INDEX(customers!$A$1:$I$1001,MATCH(orders!$C838,customers!$A$1:$A$1001,0),MATCH(orders!H$1,customers!$A$1:$I$1,0))</f>
        <v>Sparks</v>
      </c>
      <c r="I838" s="2" t="str">
        <f>INDEX(customers!$A$1:$I$1001,MATCH(orders!$C838,customers!$A$1:$A$1001,0),MATCH(orders!I$1,customers!$A$1:$I$1,0))</f>
        <v>United States</v>
      </c>
      <c r="J838" t="str">
        <f>INDEX(products!$A$1:$G$49,MATCH(orders!$D838,products!$A$1:$A$49,0),MATCH(orders!J$1,products!$A$1:$G$1,0))</f>
        <v>Ara</v>
      </c>
      <c r="K838" t="str">
        <f>INDEX(products!$A$1:$G$49,MATCH(orders!$D838,products!$A$1:$A$49,0),MATCH(orders!K$1,products!$A$1:$G$1,0))</f>
        <v>D</v>
      </c>
      <c r="L838" s="4">
        <f>INDEX(products!$A$1:$G$49,MATCH(orders!$D838,products!$A$1:$A$49,0),MATCH(orders!L$1,products!$A$1:$G$1,0))</f>
        <v>0.2</v>
      </c>
      <c r="M838" s="5">
        <f>INDEX(products!$A$1:$G$49,MATCH(orders!$D838,products!$A$1:$A$49,0),MATCH(orders!M$1,products!$A$1:$G$1,0))</f>
        <v>2.9849999999999999</v>
      </c>
      <c r="N838" s="5">
        <f t="shared" si="13"/>
        <v>11.94</v>
      </c>
    </row>
    <row r="839" spans="1:14" x14ac:dyDescent="0.4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INDEX(customers!$A$1:$I$1001,MATCH(orders!$C839,customers!$A$1:$A$1001,0),MATCH(orders!F$1,customers!$A$1:$I$1,0))</f>
        <v>Allis Wilmore</v>
      </c>
      <c r="G839" s="2" t="str">
        <f>INDEX(customers!$A$1:$I$1001,MATCH(orders!$C839,customers!$A$1:$A$1001,0),MATCH(orders!G$1,customers!$A$1:$I$1,0))</f>
        <v>No</v>
      </c>
      <c r="H839" s="2" t="str">
        <f>INDEX(customers!$A$1:$I$1001,MATCH(orders!$C839,customers!$A$1:$A$1001,0),MATCH(orders!H$1,customers!$A$1:$I$1,0))</f>
        <v>Houston</v>
      </c>
      <c r="I839" s="2" t="str">
        <f>INDEX(customers!$A$1:$I$1001,MATCH(orders!$C839,customers!$A$1:$A$1001,0),MATCH(orders!I$1,customers!$A$1:$I$1,0))</f>
        <v>United States</v>
      </c>
      <c r="J839" t="str">
        <f>INDEX(products!$A$1:$G$49,MATCH(orders!$D839,products!$A$1:$A$49,0),MATCH(orders!J$1,products!$A$1:$G$1,0))</f>
        <v>Lib</v>
      </c>
      <c r="K839" t="str">
        <f>INDEX(products!$A$1:$G$49,MATCH(orders!$D839,products!$A$1:$A$49,0),MATCH(orders!K$1,products!$A$1:$G$1,0))</f>
        <v>M</v>
      </c>
      <c r="L839" s="4">
        <f>INDEX(products!$A$1:$G$49,MATCH(orders!$D839,products!$A$1:$A$49,0),MATCH(orders!L$1,products!$A$1:$G$1,0))</f>
        <v>2.5</v>
      </c>
      <c r="M839" s="5">
        <f>INDEX(products!$A$1:$G$49,MATCH(orders!$D839,products!$A$1:$A$49,0),MATCH(orders!M$1,products!$A$1:$G$1,0))</f>
        <v>33.464999999999996</v>
      </c>
      <c r="N839" s="5">
        <f t="shared" si="13"/>
        <v>100.39499999999998</v>
      </c>
    </row>
    <row r="840" spans="1:14" x14ac:dyDescent="0.4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INDEX(customers!$A$1:$I$1001,MATCH(orders!$C840,customers!$A$1:$A$1001,0),MATCH(orders!F$1,customers!$A$1:$I$1,0))</f>
        <v>Romain Avrashin</v>
      </c>
      <c r="G840" s="2" t="str">
        <f>INDEX(customers!$A$1:$I$1001,MATCH(orders!$C840,customers!$A$1:$A$1001,0),MATCH(orders!G$1,customers!$A$1:$I$1,0))</f>
        <v>No</v>
      </c>
      <c r="H840" s="2" t="str">
        <f>INDEX(customers!$A$1:$I$1001,MATCH(orders!$C840,customers!$A$1:$A$1001,0),MATCH(orders!H$1,customers!$A$1:$I$1,0))</f>
        <v>Washington</v>
      </c>
      <c r="I840" s="2" t="str">
        <f>INDEX(customers!$A$1:$I$1001,MATCH(orders!$C840,customers!$A$1:$A$1001,0),MATCH(orders!I$1,customers!$A$1:$I$1,0))</f>
        <v>United States</v>
      </c>
      <c r="J840" t="str">
        <f>INDEX(products!$A$1:$G$49,MATCH(orders!$D840,products!$A$1:$A$49,0),MATCH(orders!J$1,products!$A$1:$G$1,0))</f>
        <v>Ara</v>
      </c>
      <c r="K840" t="str">
        <f>INDEX(products!$A$1:$G$49,MATCH(orders!$D840,products!$A$1:$A$49,0),MATCH(orders!K$1,products!$A$1:$G$1,0))</f>
        <v>D</v>
      </c>
      <c r="L840" s="4">
        <f>INDEX(products!$A$1:$G$49,MATCH(orders!$D840,products!$A$1:$A$49,0),MATCH(orders!L$1,products!$A$1:$G$1,0))</f>
        <v>2.5</v>
      </c>
      <c r="M840" s="5">
        <f>INDEX(products!$A$1:$G$49,MATCH(orders!$D840,products!$A$1:$A$49,0),MATCH(orders!M$1,products!$A$1:$G$1,0))</f>
        <v>22.884999999999998</v>
      </c>
      <c r="N840" s="5">
        <f t="shared" si="13"/>
        <v>114.42499999999998</v>
      </c>
    </row>
    <row r="841" spans="1:14" x14ac:dyDescent="0.4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INDEX(customers!$A$1:$I$1001,MATCH(orders!$C841,customers!$A$1:$A$1001,0),MATCH(orders!F$1,customers!$A$1:$I$1,0))</f>
        <v>Miran Doidge</v>
      </c>
      <c r="G841" s="2" t="str">
        <f>INDEX(customers!$A$1:$I$1001,MATCH(orders!$C841,customers!$A$1:$A$1001,0),MATCH(orders!G$1,customers!$A$1:$I$1,0))</f>
        <v>No</v>
      </c>
      <c r="H841" s="2" t="str">
        <f>INDEX(customers!$A$1:$I$1001,MATCH(orders!$C841,customers!$A$1:$A$1001,0),MATCH(orders!H$1,customers!$A$1:$I$1,0))</f>
        <v>Salinas</v>
      </c>
      <c r="I841" s="2" t="str">
        <f>INDEX(customers!$A$1:$I$1001,MATCH(orders!$C841,customers!$A$1:$A$1001,0),MATCH(orders!I$1,customers!$A$1:$I$1,0))</f>
        <v>United States</v>
      </c>
      <c r="J841" t="str">
        <f>INDEX(products!$A$1:$G$49,MATCH(orders!$D841,products!$A$1:$A$49,0),MATCH(orders!J$1,products!$A$1:$G$1,0))</f>
        <v>Exc</v>
      </c>
      <c r="K841" t="str">
        <f>INDEX(products!$A$1:$G$49,MATCH(orders!$D841,products!$A$1:$A$49,0),MATCH(orders!K$1,products!$A$1:$G$1,0))</f>
        <v>M</v>
      </c>
      <c r="L841" s="4">
        <f>INDEX(products!$A$1:$G$49,MATCH(orders!$D841,products!$A$1:$A$49,0),MATCH(orders!L$1,products!$A$1:$G$1,0))</f>
        <v>0.5</v>
      </c>
      <c r="M841" s="5">
        <f>INDEX(products!$A$1:$G$49,MATCH(orders!$D841,products!$A$1:$A$49,0),MATCH(orders!M$1,products!$A$1:$G$1,0))</f>
        <v>8.25</v>
      </c>
      <c r="N841" s="5">
        <f t="shared" si="13"/>
        <v>41.25</v>
      </c>
    </row>
    <row r="842" spans="1:14" x14ac:dyDescent="0.4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INDEX(customers!$A$1:$I$1001,MATCH(orders!$C842,customers!$A$1:$A$1001,0),MATCH(orders!F$1,customers!$A$1:$I$1,0))</f>
        <v>Janeva Edinboro</v>
      </c>
      <c r="G842" s="2" t="str">
        <f>INDEX(customers!$A$1:$I$1001,MATCH(orders!$C842,customers!$A$1:$A$1001,0),MATCH(orders!G$1,customers!$A$1:$I$1,0))</f>
        <v>Yes</v>
      </c>
      <c r="H842" s="2" t="str">
        <f>INDEX(customers!$A$1:$I$1001,MATCH(orders!$C842,customers!$A$1:$A$1001,0),MATCH(orders!H$1,customers!$A$1:$I$1,0))</f>
        <v>Fort Lauderdale</v>
      </c>
      <c r="I842" s="2" t="str">
        <f>INDEX(customers!$A$1:$I$1001,MATCH(orders!$C842,customers!$A$1:$A$1001,0),MATCH(orders!I$1,customers!$A$1:$I$1,0))</f>
        <v>United States</v>
      </c>
      <c r="J842" t="str">
        <f>INDEX(products!$A$1:$G$49,MATCH(orders!$D842,products!$A$1:$A$49,0),MATCH(orders!J$1,products!$A$1:$G$1,0))</f>
        <v>Rob</v>
      </c>
      <c r="K842" t="str">
        <f>INDEX(products!$A$1:$G$49,MATCH(orders!$D842,products!$A$1:$A$49,0),MATCH(orders!K$1,products!$A$1:$G$1,0))</f>
        <v>L</v>
      </c>
      <c r="L842" s="4">
        <f>INDEX(products!$A$1:$G$49,MATCH(orders!$D842,products!$A$1:$A$49,0),MATCH(orders!L$1,products!$A$1:$G$1,0))</f>
        <v>0.5</v>
      </c>
      <c r="M842" s="5">
        <f>INDEX(products!$A$1:$G$49,MATCH(orders!$D842,products!$A$1:$A$49,0),MATCH(orders!M$1,products!$A$1:$G$1,0))</f>
        <v>7.169999999999999</v>
      </c>
      <c r="N842" s="5">
        <f t="shared" si="13"/>
        <v>28.679999999999996</v>
      </c>
    </row>
    <row r="843" spans="1:14" x14ac:dyDescent="0.4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INDEX(customers!$A$1:$I$1001,MATCH(orders!$C843,customers!$A$1:$A$1001,0),MATCH(orders!F$1,customers!$A$1:$I$1,0))</f>
        <v>Trumaine Tewelson</v>
      </c>
      <c r="G843" s="2" t="str">
        <f>INDEX(customers!$A$1:$I$1001,MATCH(orders!$C843,customers!$A$1:$A$1001,0),MATCH(orders!G$1,customers!$A$1:$I$1,0))</f>
        <v>No</v>
      </c>
      <c r="H843" s="2" t="str">
        <f>INDEX(customers!$A$1:$I$1001,MATCH(orders!$C843,customers!$A$1:$A$1001,0),MATCH(orders!H$1,customers!$A$1:$I$1,0))</f>
        <v>El Paso</v>
      </c>
      <c r="I843" s="2" t="str">
        <f>INDEX(customers!$A$1:$I$1001,MATCH(orders!$C843,customers!$A$1:$A$1001,0),MATCH(orders!I$1,customers!$A$1:$I$1,0))</f>
        <v>United States</v>
      </c>
      <c r="J843" t="str">
        <f>INDEX(products!$A$1:$G$49,MATCH(orders!$D843,products!$A$1:$A$49,0),MATCH(orders!J$1,products!$A$1:$G$1,0))</f>
        <v>Lib</v>
      </c>
      <c r="K843" t="str">
        <f>INDEX(products!$A$1:$G$49,MATCH(orders!$D843,products!$A$1:$A$49,0),MATCH(orders!K$1,products!$A$1:$G$1,0))</f>
        <v>M</v>
      </c>
      <c r="L843" s="4">
        <f>INDEX(products!$A$1:$G$49,MATCH(orders!$D843,products!$A$1:$A$49,0),MATCH(orders!L$1,products!$A$1:$G$1,0))</f>
        <v>0.2</v>
      </c>
      <c r="M843" s="5">
        <f>INDEX(products!$A$1:$G$49,MATCH(orders!$D843,products!$A$1:$A$49,0),MATCH(orders!M$1,products!$A$1:$G$1,0))</f>
        <v>4.3650000000000002</v>
      </c>
      <c r="N843" s="5">
        <f t="shared" si="13"/>
        <v>4.3650000000000002</v>
      </c>
    </row>
    <row r="844" spans="1:14" x14ac:dyDescent="0.4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INDEX(customers!$A$1:$I$1001,MATCH(orders!$C844,customers!$A$1:$A$1001,0),MATCH(orders!F$1,customers!$A$1:$I$1,0))</f>
        <v>Odelia Skerme</v>
      </c>
      <c r="G844" s="2" t="str">
        <f>INDEX(customers!$A$1:$I$1001,MATCH(orders!$C844,customers!$A$1:$A$1001,0),MATCH(orders!G$1,customers!$A$1:$I$1,0))</f>
        <v>Yes</v>
      </c>
      <c r="H844" s="2" t="str">
        <f>INDEX(customers!$A$1:$I$1001,MATCH(orders!$C844,customers!$A$1:$A$1001,0),MATCH(orders!H$1,customers!$A$1:$I$1,0))</f>
        <v>Oklahoma City</v>
      </c>
      <c r="I844" s="2" t="str">
        <f>INDEX(customers!$A$1:$I$1001,MATCH(orders!$C844,customers!$A$1:$A$1001,0),MATCH(orders!I$1,customers!$A$1:$I$1,0))</f>
        <v>United States</v>
      </c>
      <c r="J844" t="str">
        <f>INDEX(products!$A$1:$G$49,MATCH(orders!$D844,products!$A$1:$A$49,0),MATCH(orders!J$1,products!$A$1:$G$1,0))</f>
        <v>Exc</v>
      </c>
      <c r="K844" t="str">
        <f>INDEX(products!$A$1:$G$49,MATCH(orders!$D844,products!$A$1:$A$49,0),MATCH(orders!K$1,products!$A$1:$G$1,0))</f>
        <v>M</v>
      </c>
      <c r="L844" s="4">
        <f>INDEX(products!$A$1:$G$49,MATCH(orders!$D844,products!$A$1:$A$49,0),MATCH(orders!L$1,products!$A$1:$G$1,0))</f>
        <v>0.2</v>
      </c>
      <c r="M844" s="5">
        <f>INDEX(products!$A$1:$G$49,MATCH(orders!$D844,products!$A$1:$A$49,0),MATCH(orders!M$1,products!$A$1:$G$1,0))</f>
        <v>4.125</v>
      </c>
      <c r="N844" s="5">
        <f t="shared" si="13"/>
        <v>8.25</v>
      </c>
    </row>
    <row r="845" spans="1:14" x14ac:dyDescent="0.4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INDEX(customers!$A$1:$I$1001,MATCH(orders!$C845,customers!$A$1:$A$1001,0),MATCH(orders!F$1,customers!$A$1:$I$1,0))</f>
        <v>De Drewitt</v>
      </c>
      <c r="G845" s="2" t="str">
        <f>INDEX(customers!$A$1:$I$1001,MATCH(orders!$C845,customers!$A$1:$A$1001,0),MATCH(orders!G$1,customers!$A$1:$I$1,0))</f>
        <v>Yes</v>
      </c>
      <c r="H845" s="2" t="str">
        <f>INDEX(customers!$A$1:$I$1001,MATCH(orders!$C845,customers!$A$1:$A$1001,0),MATCH(orders!H$1,customers!$A$1:$I$1,0))</f>
        <v>Alexandria</v>
      </c>
      <c r="I845" s="2" t="str">
        <f>INDEX(customers!$A$1:$I$1001,MATCH(orders!$C845,customers!$A$1:$A$1001,0),MATCH(orders!I$1,customers!$A$1:$I$1,0))</f>
        <v>United States</v>
      </c>
      <c r="J845" t="str">
        <f>INDEX(products!$A$1:$G$49,MATCH(orders!$D845,products!$A$1:$A$49,0),MATCH(orders!J$1,products!$A$1:$G$1,0))</f>
        <v>Exc</v>
      </c>
      <c r="K845" t="str">
        <f>INDEX(products!$A$1:$G$49,MATCH(orders!$D845,products!$A$1:$A$49,0),MATCH(orders!K$1,products!$A$1:$G$1,0))</f>
        <v>M</v>
      </c>
      <c r="L845" s="4">
        <f>INDEX(products!$A$1:$G$49,MATCH(orders!$D845,products!$A$1:$A$49,0),MATCH(orders!L$1,products!$A$1:$G$1,0))</f>
        <v>0.2</v>
      </c>
      <c r="M845" s="5">
        <f>INDEX(products!$A$1:$G$49,MATCH(orders!$D845,products!$A$1:$A$49,0),MATCH(orders!M$1,products!$A$1:$G$1,0))</f>
        <v>4.125</v>
      </c>
      <c r="N845" s="5">
        <f t="shared" si="13"/>
        <v>8.25</v>
      </c>
    </row>
    <row r="846" spans="1:14" x14ac:dyDescent="0.4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INDEX(customers!$A$1:$I$1001,MATCH(orders!$C846,customers!$A$1:$A$1001,0),MATCH(orders!F$1,customers!$A$1:$I$1,0))</f>
        <v>Adelheid Gladhill</v>
      </c>
      <c r="G846" s="2" t="str">
        <f>INDEX(customers!$A$1:$I$1001,MATCH(orders!$C846,customers!$A$1:$A$1001,0),MATCH(orders!G$1,customers!$A$1:$I$1,0))</f>
        <v>Yes</v>
      </c>
      <c r="H846" s="2" t="str">
        <f>INDEX(customers!$A$1:$I$1001,MATCH(orders!$C846,customers!$A$1:$A$1001,0),MATCH(orders!H$1,customers!$A$1:$I$1,0))</f>
        <v>Baltimore</v>
      </c>
      <c r="I846" s="2" t="str">
        <f>INDEX(customers!$A$1:$I$1001,MATCH(orders!$C846,customers!$A$1:$A$1001,0),MATCH(orders!I$1,customers!$A$1:$I$1,0))</f>
        <v>United States</v>
      </c>
      <c r="J846" t="str">
        <f>INDEX(products!$A$1:$G$49,MATCH(orders!$D846,products!$A$1:$A$49,0),MATCH(orders!J$1,products!$A$1:$G$1,0))</f>
        <v>Ara</v>
      </c>
      <c r="K846" t="str">
        <f>INDEX(products!$A$1:$G$49,MATCH(orders!$D846,products!$A$1:$A$49,0),MATCH(orders!K$1,products!$A$1:$G$1,0))</f>
        <v>D</v>
      </c>
      <c r="L846" s="4">
        <f>INDEX(products!$A$1:$G$49,MATCH(orders!$D846,products!$A$1:$A$49,0),MATCH(orders!L$1,products!$A$1:$G$1,0))</f>
        <v>0.5</v>
      </c>
      <c r="M846" s="5">
        <f>INDEX(products!$A$1:$G$49,MATCH(orders!$D846,products!$A$1:$A$49,0),MATCH(orders!M$1,products!$A$1:$G$1,0))</f>
        <v>5.97</v>
      </c>
      <c r="N846" s="5">
        <f t="shared" si="13"/>
        <v>35.82</v>
      </c>
    </row>
    <row r="847" spans="1:14" x14ac:dyDescent="0.4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INDEX(customers!$A$1:$I$1001,MATCH(orders!$C847,customers!$A$1:$A$1001,0),MATCH(orders!F$1,customers!$A$1:$I$1,0))</f>
        <v>Murielle Lorinez</v>
      </c>
      <c r="G847" s="2" t="str">
        <f>INDEX(customers!$A$1:$I$1001,MATCH(orders!$C847,customers!$A$1:$A$1001,0),MATCH(orders!G$1,customers!$A$1:$I$1,0))</f>
        <v>No</v>
      </c>
      <c r="H847" s="2" t="str">
        <f>INDEX(customers!$A$1:$I$1001,MATCH(orders!$C847,customers!$A$1:$A$1001,0),MATCH(orders!H$1,customers!$A$1:$I$1,0))</f>
        <v>Evansville</v>
      </c>
      <c r="I847" s="2" t="str">
        <f>INDEX(customers!$A$1:$I$1001,MATCH(orders!$C847,customers!$A$1:$A$1001,0),MATCH(orders!I$1,customers!$A$1:$I$1,0))</f>
        <v>United States</v>
      </c>
      <c r="J847" t="str">
        <f>INDEX(products!$A$1:$G$49,MATCH(orders!$D847,products!$A$1:$A$49,0),MATCH(orders!J$1,products!$A$1:$G$1,0))</f>
        <v>Exc</v>
      </c>
      <c r="K847" t="str">
        <f>INDEX(products!$A$1:$G$49,MATCH(orders!$D847,products!$A$1:$A$49,0),MATCH(orders!K$1,products!$A$1:$G$1,0))</f>
        <v>D</v>
      </c>
      <c r="L847" s="4">
        <f>INDEX(products!$A$1:$G$49,MATCH(orders!$D847,products!$A$1:$A$49,0),MATCH(orders!L$1,products!$A$1:$G$1,0))</f>
        <v>2.5</v>
      </c>
      <c r="M847" s="5">
        <f>INDEX(products!$A$1:$G$49,MATCH(orders!$D847,products!$A$1:$A$49,0),MATCH(orders!M$1,products!$A$1:$G$1,0))</f>
        <v>27.945</v>
      </c>
      <c r="N847" s="5">
        <f t="shared" si="13"/>
        <v>167.67000000000002</v>
      </c>
    </row>
    <row r="848" spans="1:14" x14ac:dyDescent="0.4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INDEX(customers!$A$1:$I$1001,MATCH(orders!$C848,customers!$A$1:$A$1001,0),MATCH(orders!F$1,customers!$A$1:$I$1,0))</f>
        <v>Edin Mathe</v>
      </c>
      <c r="G848" s="2" t="str">
        <f>INDEX(customers!$A$1:$I$1001,MATCH(orders!$C848,customers!$A$1:$A$1001,0),MATCH(orders!G$1,customers!$A$1:$I$1,0))</f>
        <v>Yes</v>
      </c>
      <c r="H848" s="2" t="str">
        <f>INDEX(customers!$A$1:$I$1001,MATCH(orders!$C848,customers!$A$1:$A$1001,0),MATCH(orders!H$1,customers!$A$1:$I$1,0))</f>
        <v>Lawrenceville</v>
      </c>
      <c r="I848" s="2" t="str">
        <f>INDEX(customers!$A$1:$I$1001,MATCH(orders!$C848,customers!$A$1:$A$1001,0),MATCH(orders!I$1,customers!$A$1:$I$1,0))</f>
        <v>United States</v>
      </c>
      <c r="J848" t="str">
        <f>INDEX(products!$A$1:$G$49,MATCH(orders!$D848,products!$A$1:$A$49,0),MATCH(orders!J$1,products!$A$1:$G$1,0))</f>
        <v>Ara</v>
      </c>
      <c r="K848" t="str">
        <f>INDEX(products!$A$1:$G$49,MATCH(orders!$D848,products!$A$1:$A$49,0),MATCH(orders!K$1,products!$A$1:$G$1,0))</f>
        <v>M</v>
      </c>
      <c r="L848" s="4">
        <f>INDEX(products!$A$1:$G$49,MATCH(orders!$D848,products!$A$1:$A$49,0),MATCH(orders!L$1,products!$A$1:$G$1,0))</f>
        <v>2.5</v>
      </c>
      <c r="M848" s="5">
        <f>INDEX(products!$A$1:$G$49,MATCH(orders!$D848,products!$A$1:$A$49,0),MATCH(orders!M$1,products!$A$1:$G$1,0))</f>
        <v>25.874999999999996</v>
      </c>
      <c r="N848" s="5">
        <f t="shared" si="13"/>
        <v>51.749999999999993</v>
      </c>
    </row>
    <row r="849" spans="1:14" x14ac:dyDescent="0.4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INDEX(customers!$A$1:$I$1001,MATCH(orders!$C849,customers!$A$1:$A$1001,0),MATCH(orders!F$1,customers!$A$1:$I$1,0))</f>
        <v>Mordy Van Der Vlies</v>
      </c>
      <c r="G849" s="2" t="str">
        <f>INDEX(customers!$A$1:$I$1001,MATCH(orders!$C849,customers!$A$1:$A$1001,0),MATCH(orders!G$1,customers!$A$1:$I$1,0))</f>
        <v>Yes</v>
      </c>
      <c r="H849" s="2" t="str">
        <f>INDEX(customers!$A$1:$I$1001,MATCH(orders!$C849,customers!$A$1:$A$1001,0),MATCH(orders!H$1,customers!$A$1:$I$1,0))</f>
        <v>Mobile</v>
      </c>
      <c r="I849" s="2" t="str">
        <f>INDEX(customers!$A$1:$I$1001,MATCH(orders!$C849,customers!$A$1:$A$1001,0),MATCH(orders!I$1,customers!$A$1:$I$1,0))</f>
        <v>United States</v>
      </c>
      <c r="J849" t="str">
        <f>INDEX(products!$A$1:$G$49,MATCH(orders!$D849,products!$A$1:$A$49,0),MATCH(orders!J$1,products!$A$1:$G$1,0))</f>
        <v>Ara</v>
      </c>
      <c r="K849" t="str">
        <f>INDEX(products!$A$1:$G$49,MATCH(orders!$D849,products!$A$1:$A$49,0),MATCH(orders!K$1,products!$A$1:$G$1,0))</f>
        <v>D</v>
      </c>
      <c r="L849" s="4">
        <f>INDEX(products!$A$1:$G$49,MATCH(orders!$D849,products!$A$1:$A$49,0),MATCH(orders!L$1,products!$A$1:$G$1,0))</f>
        <v>0.2</v>
      </c>
      <c r="M849" s="5">
        <f>INDEX(products!$A$1:$G$49,MATCH(orders!$D849,products!$A$1:$A$49,0),MATCH(orders!M$1,products!$A$1:$G$1,0))</f>
        <v>2.9849999999999999</v>
      </c>
      <c r="N849" s="5">
        <f t="shared" si="13"/>
        <v>8.9550000000000001</v>
      </c>
    </row>
    <row r="850" spans="1:14" x14ac:dyDescent="0.4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INDEX(customers!$A$1:$I$1001,MATCH(orders!$C850,customers!$A$1:$A$1001,0),MATCH(orders!F$1,customers!$A$1:$I$1,0))</f>
        <v>Spencer Wastell</v>
      </c>
      <c r="G850" s="2" t="str">
        <f>INDEX(customers!$A$1:$I$1001,MATCH(orders!$C850,customers!$A$1:$A$1001,0),MATCH(orders!G$1,customers!$A$1:$I$1,0))</f>
        <v>No</v>
      </c>
      <c r="H850" s="2" t="str">
        <f>INDEX(customers!$A$1:$I$1001,MATCH(orders!$C850,customers!$A$1:$A$1001,0),MATCH(orders!H$1,customers!$A$1:$I$1,0))</f>
        <v>Midland</v>
      </c>
      <c r="I850" s="2" t="str">
        <f>INDEX(customers!$A$1:$I$1001,MATCH(orders!$C850,customers!$A$1:$A$1001,0),MATCH(orders!I$1,customers!$A$1:$I$1,0))</f>
        <v>United States</v>
      </c>
      <c r="J850" t="str">
        <f>INDEX(products!$A$1:$G$49,MATCH(orders!$D850,products!$A$1:$A$49,0),MATCH(orders!J$1,products!$A$1:$G$1,0))</f>
        <v>Exc</v>
      </c>
      <c r="K850" t="str">
        <f>INDEX(products!$A$1:$G$49,MATCH(orders!$D850,products!$A$1:$A$49,0),MATCH(orders!K$1,products!$A$1:$G$1,0))</f>
        <v>L</v>
      </c>
      <c r="L850" s="4">
        <f>INDEX(products!$A$1:$G$49,MATCH(orders!$D850,products!$A$1:$A$49,0),MATCH(orders!L$1,products!$A$1:$G$1,0))</f>
        <v>0.5</v>
      </c>
      <c r="M850" s="5">
        <f>INDEX(products!$A$1:$G$49,MATCH(orders!$D850,products!$A$1:$A$49,0),MATCH(orders!M$1,products!$A$1:$G$1,0))</f>
        <v>8.91</v>
      </c>
      <c r="N850" s="5">
        <f t="shared" si="13"/>
        <v>53.46</v>
      </c>
    </row>
    <row r="851" spans="1:14" x14ac:dyDescent="0.4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INDEX(customers!$A$1:$I$1001,MATCH(orders!$C851,customers!$A$1:$A$1001,0),MATCH(orders!F$1,customers!$A$1:$I$1,0))</f>
        <v>Jemimah Ethelston</v>
      </c>
      <c r="G851" s="2" t="str">
        <f>INDEX(customers!$A$1:$I$1001,MATCH(orders!$C851,customers!$A$1:$A$1001,0),MATCH(orders!G$1,customers!$A$1:$I$1,0))</f>
        <v>Yes</v>
      </c>
      <c r="H851" s="2" t="str">
        <f>INDEX(customers!$A$1:$I$1001,MATCH(orders!$C851,customers!$A$1:$A$1001,0),MATCH(orders!H$1,customers!$A$1:$I$1,0))</f>
        <v>Hollywood</v>
      </c>
      <c r="I851" s="2" t="str">
        <f>INDEX(customers!$A$1:$I$1001,MATCH(orders!$C851,customers!$A$1:$A$1001,0),MATCH(orders!I$1,customers!$A$1:$I$1,0))</f>
        <v>United States</v>
      </c>
      <c r="J851" t="str">
        <f>INDEX(products!$A$1:$G$49,MATCH(orders!$D851,products!$A$1:$A$49,0),MATCH(orders!J$1,products!$A$1:$G$1,0))</f>
        <v>Ara</v>
      </c>
      <c r="K851" t="str">
        <f>INDEX(products!$A$1:$G$49,MATCH(orders!$D851,products!$A$1:$A$49,0),MATCH(orders!K$1,products!$A$1:$G$1,0))</f>
        <v>L</v>
      </c>
      <c r="L851" s="4">
        <f>INDEX(products!$A$1:$G$49,MATCH(orders!$D851,products!$A$1:$A$49,0),MATCH(orders!L$1,products!$A$1:$G$1,0))</f>
        <v>0.2</v>
      </c>
      <c r="M851" s="5">
        <f>INDEX(products!$A$1:$G$49,MATCH(orders!$D851,products!$A$1:$A$49,0),MATCH(orders!M$1,products!$A$1:$G$1,0))</f>
        <v>3.8849999999999998</v>
      </c>
      <c r="N851" s="5">
        <f t="shared" si="13"/>
        <v>23.31</v>
      </c>
    </row>
    <row r="852" spans="1:14" x14ac:dyDescent="0.4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INDEX(customers!$A$1:$I$1001,MATCH(orders!$C852,customers!$A$1:$A$1001,0),MATCH(orders!F$1,customers!$A$1:$I$1,0))</f>
        <v>Jemimah Ethelston</v>
      </c>
      <c r="G852" s="2" t="str">
        <f>INDEX(customers!$A$1:$I$1001,MATCH(orders!$C852,customers!$A$1:$A$1001,0),MATCH(orders!G$1,customers!$A$1:$I$1,0))</f>
        <v>Yes</v>
      </c>
      <c r="H852" s="2" t="str">
        <f>INDEX(customers!$A$1:$I$1001,MATCH(orders!$C852,customers!$A$1:$A$1001,0),MATCH(orders!H$1,customers!$A$1:$I$1,0))</f>
        <v>Hollywood</v>
      </c>
      <c r="I852" s="2" t="str">
        <f>INDEX(customers!$A$1:$I$1001,MATCH(orders!$C852,customers!$A$1:$A$1001,0),MATCH(orders!I$1,customers!$A$1:$I$1,0))</f>
        <v>United States</v>
      </c>
      <c r="J852" t="str">
        <f>INDEX(products!$A$1:$G$49,MATCH(orders!$D852,products!$A$1:$A$49,0),MATCH(orders!J$1,products!$A$1:$G$1,0))</f>
        <v>Ara</v>
      </c>
      <c r="K852" t="str">
        <f>INDEX(products!$A$1:$G$49,MATCH(orders!$D852,products!$A$1:$A$49,0),MATCH(orders!K$1,products!$A$1:$G$1,0))</f>
        <v>M</v>
      </c>
      <c r="L852" s="4">
        <f>INDEX(products!$A$1:$G$49,MATCH(orders!$D852,products!$A$1:$A$49,0),MATCH(orders!L$1,products!$A$1:$G$1,0))</f>
        <v>0.2</v>
      </c>
      <c r="M852" s="5">
        <f>INDEX(products!$A$1:$G$49,MATCH(orders!$D852,products!$A$1:$A$49,0),MATCH(orders!M$1,products!$A$1:$G$1,0))</f>
        <v>3.375</v>
      </c>
      <c r="N852" s="5">
        <f t="shared" si="13"/>
        <v>6.75</v>
      </c>
    </row>
    <row r="853" spans="1:14" x14ac:dyDescent="0.4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INDEX(customers!$A$1:$I$1001,MATCH(orders!$C853,customers!$A$1:$A$1001,0),MATCH(orders!F$1,customers!$A$1:$I$1,0))</f>
        <v>Perice Eberz</v>
      </c>
      <c r="G853" s="2" t="str">
        <f>INDEX(customers!$A$1:$I$1001,MATCH(orders!$C853,customers!$A$1:$A$1001,0),MATCH(orders!G$1,customers!$A$1:$I$1,0))</f>
        <v>Yes</v>
      </c>
      <c r="H853" s="2" t="str">
        <f>INDEX(customers!$A$1:$I$1001,MATCH(orders!$C853,customers!$A$1:$A$1001,0),MATCH(orders!H$1,customers!$A$1:$I$1,0))</f>
        <v>Chico</v>
      </c>
      <c r="I853" s="2" t="str">
        <f>INDEX(customers!$A$1:$I$1001,MATCH(orders!$C853,customers!$A$1:$A$1001,0),MATCH(orders!I$1,customers!$A$1:$I$1,0))</f>
        <v>United States</v>
      </c>
      <c r="J853" t="str">
        <f>INDEX(products!$A$1:$G$49,MATCH(orders!$D853,products!$A$1:$A$49,0),MATCH(orders!J$1,products!$A$1:$G$1,0))</f>
        <v>Lib</v>
      </c>
      <c r="K853" t="str">
        <f>INDEX(products!$A$1:$G$49,MATCH(orders!$D853,products!$A$1:$A$49,0),MATCH(orders!K$1,products!$A$1:$G$1,0))</f>
        <v>D</v>
      </c>
      <c r="L853" s="4">
        <f>INDEX(products!$A$1:$G$49,MATCH(orders!$D853,products!$A$1:$A$49,0),MATCH(orders!L$1,products!$A$1:$G$1,0))</f>
        <v>0.5</v>
      </c>
      <c r="M853" s="5">
        <f>INDEX(products!$A$1:$G$49,MATCH(orders!$D853,products!$A$1:$A$49,0),MATCH(orders!M$1,products!$A$1:$G$1,0))</f>
        <v>7.77</v>
      </c>
      <c r="N853" s="5">
        <f t="shared" si="13"/>
        <v>7.77</v>
      </c>
    </row>
    <row r="854" spans="1:14" x14ac:dyDescent="0.4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INDEX(customers!$A$1:$I$1001,MATCH(orders!$C854,customers!$A$1:$A$1001,0),MATCH(orders!F$1,customers!$A$1:$I$1,0))</f>
        <v>Bear Gaish</v>
      </c>
      <c r="G854" s="2" t="str">
        <f>INDEX(customers!$A$1:$I$1001,MATCH(orders!$C854,customers!$A$1:$A$1001,0),MATCH(orders!G$1,customers!$A$1:$I$1,0))</f>
        <v>Yes</v>
      </c>
      <c r="H854" s="2" t="str">
        <f>INDEX(customers!$A$1:$I$1001,MATCH(orders!$C854,customers!$A$1:$A$1001,0),MATCH(orders!H$1,customers!$A$1:$I$1,0))</f>
        <v>Austin</v>
      </c>
      <c r="I854" s="2" t="str">
        <f>INDEX(customers!$A$1:$I$1001,MATCH(orders!$C854,customers!$A$1:$A$1001,0),MATCH(orders!I$1,customers!$A$1:$I$1,0))</f>
        <v>United States</v>
      </c>
      <c r="J854" t="str">
        <f>INDEX(products!$A$1:$G$49,MATCH(orders!$D854,products!$A$1:$A$49,0),MATCH(orders!J$1,products!$A$1:$G$1,0))</f>
        <v>Lib</v>
      </c>
      <c r="K854" t="str">
        <f>INDEX(products!$A$1:$G$49,MATCH(orders!$D854,products!$A$1:$A$49,0),MATCH(orders!K$1,products!$A$1:$G$1,0))</f>
        <v>D</v>
      </c>
      <c r="L854" s="4">
        <f>INDEX(products!$A$1:$G$49,MATCH(orders!$D854,products!$A$1:$A$49,0),MATCH(orders!L$1,products!$A$1:$G$1,0))</f>
        <v>2.5</v>
      </c>
      <c r="M854" s="5">
        <f>INDEX(products!$A$1:$G$49,MATCH(orders!$D854,products!$A$1:$A$49,0),MATCH(orders!M$1,products!$A$1:$G$1,0))</f>
        <v>29.784999999999997</v>
      </c>
      <c r="N854" s="5">
        <f t="shared" si="13"/>
        <v>119.13999999999999</v>
      </c>
    </row>
    <row r="855" spans="1:14" x14ac:dyDescent="0.4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INDEX(customers!$A$1:$I$1001,MATCH(orders!$C855,customers!$A$1:$A$1001,0),MATCH(orders!F$1,customers!$A$1:$I$1,0))</f>
        <v>Lynnea Danton</v>
      </c>
      <c r="G855" s="2" t="str">
        <f>INDEX(customers!$A$1:$I$1001,MATCH(orders!$C855,customers!$A$1:$A$1001,0),MATCH(orders!G$1,customers!$A$1:$I$1,0))</f>
        <v>No</v>
      </c>
      <c r="H855" s="2" t="str">
        <f>INDEX(customers!$A$1:$I$1001,MATCH(orders!$C855,customers!$A$1:$A$1001,0),MATCH(orders!H$1,customers!$A$1:$I$1,0))</f>
        <v>El Paso</v>
      </c>
      <c r="I855" s="2" t="str">
        <f>INDEX(customers!$A$1:$I$1001,MATCH(orders!$C855,customers!$A$1:$A$1001,0),MATCH(orders!I$1,customers!$A$1:$I$1,0))</f>
        <v>United States</v>
      </c>
      <c r="J855" t="str">
        <f>INDEX(products!$A$1:$G$49,MATCH(orders!$D855,products!$A$1:$A$49,0),MATCH(orders!J$1,products!$A$1:$G$1,0))</f>
        <v>Ara</v>
      </c>
      <c r="K855" t="str">
        <f>INDEX(products!$A$1:$G$49,MATCH(orders!$D855,products!$A$1:$A$49,0),MATCH(orders!K$1,products!$A$1:$G$1,0))</f>
        <v>D</v>
      </c>
      <c r="L855" s="4">
        <f>INDEX(products!$A$1:$G$49,MATCH(orders!$D855,products!$A$1:$A$49,0),MATCH(orders!L$1,products!$A$1:$G$1,0))</f>
        <v>1</v>
      </c>
      <c r="M855" s="5">
        <f>INDEX(products!$A$1:$G$49,MATCH(orders!$D855,products!$A$1:$A$49,0),MATCH(orders!M$1,products!$A$1:$G$1,0))</f>
        <v>9.9499999999999993</v>
      </c>
      <c r="N855" s="5">
        <f t="shared" si="13"/>
        <v>19.899999999999999</v>
      </c>
    </row>
    <row r="856" spans="1:14" x14ac:dyDescent="0.4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INDEX(customers!$A$1:$I$1001,MATCH(orders!$C856,customers!$A$1:$A$1001,0),MATCH(orders!F$1,customers!$A$1:$I$1,0))</f>
        <v>Skipton Morrall</v>
      </c>
      <c r="G856" s="2" t="str">
        <f>INDEX(customers!$A$1:$I$1001,MATCH(orders!$C856,customers!$A$1:$A$1001,0),MATCH(orders!G$1,customers!$A$1:$I$1,0))</f>
        <v>Yes</v>
      </c>
      <c r="H856" s="2" t="str">
        <f>INDEX(customers!$A$1:$I$1001,MATCH(orders!$C856,customers!$A$1:$A$1001,0),MATCH(orders!H$1,customers!$A$1:$I$1,0))</f>
        <v>Charleston</v>
      </c>
      <c r="I856" s="2" t="str">
        <f>INDEX(customers!$A$1:$I$1001,MATCH(orders!$C856,customers!$A$1:$A$1001,0),MATCH(orders!I$1,customers!$A$1:$I$1,0))</f>
        <v>United States</v>
      </c>
      <c r="J856" t="str">
        <f>INDEX(products!$A$1:$G$49,MATCH(orders!$D856,products!$A$1:$A$49,0),MATCH(orders!J$1,products!$A$1:$G$1,0))</f>
        <v>Rob</v>
      </c>
      <c r="K856" t="str">
        <f>INDEX(products!$A$1:$G$49,MATCH(orders!$D856,products!$A$1:$A$49,0),MATCH(orders!K$1,products!$A$1:$G$1,0))</f>
        <v>L</v>
      </c>
      <c r="L856" s="4">
        <f>INDEX(products!$A$1:$G$49,MATCH(orders!$D856,products!$A$1:$A$49,0),MATCH(orders!L$1,products!$A$1:$G$1,0))</f>
        <v>0.5</v>
      </c>
      <c r="M856" s="5">
        <f>INDEX(products!$A$1:$G$49,MATCH(orders!$D856,products!$A$1:$A$49,0),MATCH(orders!M$1,products!$A$1:$G$1,0))</f>
        <v>7.169999999999999</v>
      </c>
      <c r="N856" s="5">
        <f t="shared" si="13"/>
        <v>35.849999999999994</v>
      </c>
    </row>
    <row r="857" spans="1:14" x14ac:dyDescent="0.4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INDEX(customers!$A$1:$I$1001,MATCH(orders!$C857,customers!$A$1:$A$1001,0),MATCH(orders!F$1,customers!$A$1:$I$1,0))</f>
        <v>Devan Crownshaw</v>
      </c>
      <c r="G857" s="2" t="str">
        <f>INDEX(customers!$A$1:$I$1001,MATCH(orders!$C857,customers!$A$1:$A$1001,0),MATCH(orders!G$1,customers!$A$1:$I$1,0))</f>
        <v>No</v>
      </c>
      <c r="H857" s="2" t="str">
        <f>INDEX(customers!$A$1:$I$1001,MATCH(orders!$C857,customers!$A$1:$A$1001,0),MATCH(orders!H$1,customers!$A$1:$I$1,0))</f>
        <v>Allentown</v>
      </c>
      <c r="I857" s="2" t="str">
        <f>INDEX(customers!$A$1:$I$1001,MATCH(orders!$C857,customers!$A$1:$A$1001,0),MATCH(orders!I$1,customers!$A$1:$I$1,0))</f>
        <v>United States</v>
      </c>
      <c r="J857" t="str">
        <f>INDEX(products!$A$1:$G$49,MATCH(orders!$D857,products!$A$1:$A$49,0),MATCH(orders!J$1,products!$A$1:$G$1,0))</f>
        <v>Lib</v>
      </c>
      <c r="K857" t="str">
        <f>INDEX(products!$A$1:$G$49,MATCH(orders!$D857,products!$A$1:$A$49,0),MATCH(orders!K$1,products!$A$1:$G$1,0))</f>
        <v>D</v>
      </c>
      <c r="L857" s="4">
        <f>INDEX(products!$A$1:$G$49,MATCH(orders!$D857,products!$A$1:$A$49,0),MATCH(orders!L$1,products!$A$1:$G$1,0))</f>
        <v>2.5</v>
      </c>
      <c r="M857" s="5">
        <f>INDEX(products!$A$1:$G$49,MATCH(orders!$D857,products!$A$1:$A$49,0),MATCH(orders!M$1,products!$A$1:$G$1,0))</f>
        <v>29.784999999999997</v>
      </c>
      <c r="N857" s="5">
        <f t="shared" si="13"/>
        <v>89.35499999999999</v>
      </c>
    </row>
    <row r="858" spans="1:14" x14ac:dyDescent="0.4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INDEX(customers!$A$1:$I$1001,MATCH(orders!$C858,customers!$A$1:$A$1001,0),MATCH(orders!F$1,customers!$A$1:$I$1,0))</f>
        <v>Odelia Skerme</v>
      </c>
      <c r="G858" s="2" t="str">
        <f>INDEX(customers!$A$1:$I$1001,MATCH(orders!$C858,customers!$A$1:$A$1001,0),MATCH(orders!G$1,customers!$A$1:$I$1,0))</f>
        <v>Yes</v>
      </c>
      <c r="H858" s="2" t="str">
        <f>INDEX(customers!$A$1:$I$1001,MATCH(orders!$C858,customers!$A$1:$A$1001,0),MATCH(orders!H$1,customers!$A$1:$I$1,0))</f>
        <v>Oklahoma City</v>
      </c>
      <c r="I858" s="2" t="str">
        <f>INDEX(customers!$A$1:$I$1001,MATCH(orders!$C858,customers!$A$1:$A$1001,0),MATCH(orders!I$1,customers!$A$1:$I$1,0))</f>
        <v>United States</v>
      </c>
      <c r="J858" t="str">
        <f>INDEX(products!$A$1:$G$49,MATCH(orders!$D858,products!$A$1:$A$49,0),MATCH(orders!J$1,products!$A$1:$G$1,0))</f>
        <v>Lib</v>
      </c>
      <c r="K858" t="str">
        <f>INDEX(products!$A$1:$G$49,MATCH(orders!$D858,products!$A$1:$A$49,0),MATCH(orders!K$1,products!$A$1:$G$1,0))</f>
        <v>M</v>
      </c>
      <c r="L858" s="4">
        <f>INDEX(products!$A$1:$G$49,MATCH(orders!$D858,products!$A$1:$A$49,0),MATCH(orders!L$1,products!$A$1:$G$1,0))</f>
        <v>0.2</v>
      </c>
      <c r="M858" s="5">
        <f>INDEX(products!$A$1:$G$49,MATCH(orders!$D858,products!$A$1:$A$49,0),MATCH(orders!M$1,products!$A$1:$G$1,0))</f>
        <v>4.3650000000000002</v>
      </c>
      <c r="N858" s="5">
        <f t="shared" si="13"/>
        <v>8.73</v>
      </c>
    </row>
    <row r="859" spans="1:14" x14ac:dyDescent="0.4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INDEX(customers!$A$1:$I$1001,MATCH(orders!$C859,customers!$A$1:$A$1001,0),MATCH(orders!F$1,customers!$A$1:$I$1,0))</f>
        <v>Joceline Reddoch</v>
      </c>
      <c r="G859" s="2" t="str">
        <f>INDEX(customers!$A$1:$I$1001,MATCH(orders!$C859,customers!$A$1:$A$1001,0),MATCH(orders!G$1,customers!$A$1:$I$1,0))</f>
        <v>No</v>
      </c>
      <c r="H859" s="2" t="str">
        <f>INDEX(customers!$A$1:$I$1001,MATCH(orders!$C859,customers!$A$1:$A$1001,0),MATCH(orders!H$1,customers!$A$1:$I$1,0))</f>
        <v>Largo</v>
      </c>
      <c r="I859" s="2" t="str">
        <f>INDEX(customers!$A$1:$I$1001,MATCH(orders!$C859,customers!$A$1:$A$1001,0),MATCH(orders!I$1,customers!$A$1:$I$1,0))</f>
        <v>United States</v>
      </c>
      <c r="J859" t="str">
        <f>INDEX(products!$A$1:$G$49,MATCH(orders!$D859,products!$A$1:$A$49,0),MATCH(orders!J$1,products!$A$1:$G$1,0))</f>
        <v>Rob</v>
      </c>
      <c r="K859" t="str">
        <f>INDEX(products!$A$1:$G$49,MATCH(orders!$D859,products!$A$1:$A$49,0),MATCH(orders!K$1,products!$A$1:$G$1,0))</f>
        <v>L</v>
      </c>
      <c r="L859" s="4">
        <f>INDEX(products!$A$1:$G$49,MATCH(orders!$D859,products!$A$1:$A$49,0),MATCH(orders!L$1,products!$A$1:$G$1,0))</f>
        <v>2.5</v>
      </c>
      <c r="M859" s="5">
        <f>INDEX(products!$A$1:$G$49,MATCH(orders!$D859,products!$A$1:$A$49,0),MATCH(orders!M$1,products!$A$1:$G$1,0))</f>
        <v>27.484999999999996</v>
      </c>
      <c r="N859" s="5">
        <f t="shared" si="13"/>
        <v>137.42499999999998</v>
      </c>
    </row>
    <row r="860" spans="1:14" x14ac:dyDescent="0.4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INDEX(customers!$A$1:$I$1001,MATCH(orders!$C860,customers!$A$1:$A$1001,0),MATCH(orders!F$1,customers!$A$1:$I$1,0))</f>
        <v>Shelley Titley</v>
      </c>
      <c r="G860" s="2" t="str">
        <f>INDEX(customers!$A$1:$I$1001,MATCH(orders!$C860,customers!$A$1:$A$1001,0),MATCH(orders!G$1,customers!$A$1:$I$1,0))</f>
        <v>No</v>
      </c>
      <c r="H860" s="2" t="str">
        <f>INDEX(customers!$A$1:$I$1001,MATCH(orders!$C860,customers!$A$1:$A$1001,0),MATCH(orders!H$1,customers!$A$1:$I$1,0))</f>
        <v>Fargo</v>
      </c>
      <c r="I860" s="2" t="str">
        <f>INDEX(customers!$A$1:$I$1001,MATCH(orders!$C860,customers!$A$1:$A$1001,0),MATCH(orders!I$1,customers!$A$1:$I$1,0))</f>
        <v>United States</v>
      </c>
      <c r="J860" t="str">
        <f>INDEX(products!$A$1:$G$49,MATCH(orders!$D860,products!$A$1:$A$49,0),MATCH(orders!J$1,products!$A$1:$G$1,0))</f>
        <v>Lib</v>
      </c>
      <c r="K860" t="str">
        <f>INDEX(products!$A$1:$G$49,MATCH(orders!$D860,products!$A$1:$A$49,0),MATCH(orders!K$1,products!$A$1:$G$1,0))</f>
        <v>M</v>
      </c>
      <c r="L860" s="4">
        <f>INDEX(products!$A$1:$G$49,MATCH(orders!$D860,products!$A$1:$A$49,0),MATCH(orders!L$1,products!$A$1:$G$1,0))</f>
        <v>0.5</v>
      </c>
      <c r="M860" s="5">
        <f>INDEX(products!$A$1:$G$49,MATCH(orders!$D860,products!$A$1:$A$49,0),MATCH(orders!M$1,products!$A$1:$G$1,0))</f>
        <v>8.73</v>
      </c>
      <c r="N860" s="5">
        <f t="shared" si="13"/>
        <v>34.92</v>
      </c>
    </row>
    <row r="861" spans="1:14" x14ac:dyDescent="0.4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INDEX(customers!$A$1:$I$1001,MATCH(orders!$C861,customers!$A$1:$A$1001,0),MATCH(orders!F$1,customers!$A$1:$I$1,0))</f>
        <v>Redd Simao</v>
      </c>
      <c r="G861" s="2" t="str">
        <f>INDEX(customers!$A$1:$I$1001,MATCH(orders!$C861,customers!$A$1:$A$1001,0),MATCH(orders!G$1,customers!$A$1:$I$1,0))</f>
        <v>No</v>
      </c>
      <c r="H861" s="2" t="str">
        <f>INDEX(customers!$A$1:$I$1001,MATCH(orders!$C861,customers!$A$1:$A$1001,0),MATCH(orders!H$1,customers!$A$1:$I$1,0))</f>
        <v>Fort Smith</v>
      </c>
      <c r="I861" s="2" t="str">
        <f>INDEX(customers!$A$1:$I$1001,MATCH(orders!$C861,customers!$A$1:$A$1001,0),MATCH(orders!I$1,customers!$A$1:$I$1,0))</f>
        <v>United States</v>
      </c>
      <c r="J861" t="str">
        <f>INDEX(products!$A$1:$G$49,MATCH(orders!$D861,products!$A$1:$A$49,0),MATCH(orders!J$1,products!$A$1:$G$1,0))</f>
        <v>Ara</v>
      </c>
      <c r="K861" t="str">
        <f>INDEX(products!$A$1:$G$49,MATCH(orders!$D861,products!$A$1:$A$49,0),MATCH(orders!K$1,products!$A$1:$G$1,0))</f>
        <v>L</v>
      </c>
      <c r="L861" s="4">
        <f>INDEX(products!$A$1:$G$49,MATCH(orders!$D861,products!$A$1:$A$49,0),MATCH(orders!L$1,products!$A$1:$G$1,0))</f>
        <v>2.5</v>
      </c>
      <c r="M861" s="5">
        <f>INDEX(products!$A$1:$G$49,MATCH(orders!$D861,products!$A$1:$A$49,0),MATCH(orders!M$1,products!$A$1:$G$1,0))</f>
        <v>29.784999999999997</v>
      </c>
      <c r="N861" s="5">
        <f t="shared" si="13"/>
        <v>178.70999999999998</v>
      </c>
    </row>
    <row r="862" spans="1:14" x14ac:dyDescent="0.4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INDEX(customers!$A$1:$I$1001,MATCH(orders!$C862,customers!$A$1:$A$1001,0),MATCH(orders!F$1,customers!$A$1:$I$1,0))</f>
        <v>Cece Inker</v>
      </c>
      <c r="G862" s="2" t="str">
        <f>INDEX(customers!$A$1:$I$1001,MATCH(orders!$C862,customers!$A$1:$A$1001,0),MATCH(orders!G$1,customers!$A$1:$I$1,0))</f>
        <v>No</v>
      </c>
      <c r="H862" s="2" t="str">
        <f>INDEX(customers!$A$1:$I$1001,MATCH(orders!$C862,customers!$A$1:$A$1001,0),MATCH(orders!H$1,customers!$A$1:$I$1,0))</f>
        <v>Lakeland</v>
      </c>
      <c r="I862" s="2" t="str">
        <f>INDEX(customers!$A$1:$I$1001,MATCH(orders!$C862,customers!$A$1:$A$1001,0),MATCH(orders!I$1,customers!$A$1:$I$1,0))</f>
        <v>United States</v>
      </c>
      <c r="J862" t="str">
        <f>INDEX(products!$A$1:$G$49,MATCH(orders!$D862,products!$A$1:$A$49,0),MATCH(orders!J$1,products!$A$1:$G$1,0))</f>
        <v>Ara</v>
      </c>
      <c r="K862" t="str">
        <f>INDEX(products!$A$1:$G$49,MATCH(orders!$D862,products!$A$1:$A$49,0),MATCH(orders!K$1,products!$A$1:$G$1,0))</f>
        <v>M</v>
      </c>
      <c r="L862" s="4">
        <f>INDEX(products!$A$1:$G$49,MATCH(orders!$D862,products!$A$1:$A$49,0),MATCH(orders!L$1,products!$A$1:$G$1,0))</f>
        <v>2.5</v>
      </c>
      <c r="M862" s="5">
        <f>INDEX(products!$A$1:$G$49,MATCH(orders!$D862,products!$A$1:$A$49,0),MATCH(orders!M$1,products!$A$1:$G$1,0))</f>
        <v>25.874999999999996</v>
      </c>
      <c r="N862" s="5">
        <f t="shared" si="13"/>
        <v>25.874999999999996</v>
      </c>
    </row>
    <row r="863" spans="1:14" x14ac:dyDescent="0.4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INDEX(customers!$A$1:$I$1001,MATCH(orders!$C863,customers!$A$1:$A$1001,0),MATCH(orders!F$1,customers!$A$1:$I$1,0))</f>
        <v>Noel Chisholm</v>
      </c>
      <c r="G863" s="2" t="str">
        <f>INDEX(customers!$A$1:$I$1001,MATCH(orders!$C863,customers!$A$1:$A$1001,0),MATCH(orders!G$1,customers!$A$1:$I$1,0))</f>
        <v>Yes</v>
      </c>
      <c r="H863" s="2" t="str">
        <f>INDEX(customers!$A$1:$I$1001,MATCH(orders!$C863,customers!$A$1:$A$1001,0),MATCH(orders!H$1,customers!$A$1:$I$1,0))</f>
        <v>Knoxville</v>
      </c>
      <c r="I863" s="2" t="str">
        <f>INDEX(customers!$A$1:$I$1001,MATCH(orders!$C863,customers!$A$1:$A$1001,0),MATCH(orders!I$1,customers!$A$1:$I$1,0))</f>
        <v>United States</v>
      </c>
      <c r="J863" t="str">
        <f>INDEX(products!$A$1:$G$49,MATCH(orders!$D863,products!$A$1:$A$49,0),MATCH(orders!J$1,products!$A$1:$G$1,0))</f>
        <v>Lib</v>
      </c>
      <c r="K863" t="str">
        <f>INDEX(products!$A$1:$G$49,MATCH(orders!$D863,products!$A$1:$A$49,0),MATCH(orders!K$1,products!$A$1:$G$1,0))</f>
        <v>D</v>
      </c>
      <c r="L863" s="4">
        <f>INDEX(products!$A$1:$G$49,MATCH(orders!$D863,products!$A$1:$A$49,0),MATCH(orders!L$1,products!$A$1:$G$1,0))</f>
        <v>1</v>
      </c>
      <c r="M863" s="5">
        <f>INDEX(products!$A$1:$G$49,MATCH(orders!$D863,products!$A$1:$A$49,0),MATCH(orders!M$1,products!$A$1:$G$1,0))</f>
        <v>12.95</v>
      </c>
      <c r="N863" s="5">
        <f t="shared" si="13"/>
        <v>77.699999999999989</v>
      </c>
    </row>
    <row r="864" spans="1:14" x14ac:dyDescent="0.4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INDEX(customers!$A$1:$I$1001,MATCH(orders!$C864,customers!$A$1:$A$1001,0),MATCH(orders!F$1,customers!$A$1:$I$1,0))</f>
        <v>Grazia Oats</v>
      </c>
      <c r="G864" s="2" t="str">
        <f>INDEX(customers!$A$1:$I$1001,MATCH(orders!$C864,customers!$A$1:$A$1001,0),MATCH(orders!G$1,customers!$A$1:$I$1,0))</f>
        <v>Yes</v>
      </c>
      <c r="H864" s="2" t="str">
        <f>INDEX(customers!$A$1:$I$1001,MATCH(orders!$C864,customers!$A$1:$A$1001,0),MATCH(orders!H$1,customers!$A$1:$I$1,0))</f>
        <v>Los Angeles</v>
      </c>
      <c r="I864" s="2" t="str">
        <f>INDEX(customers!$A$1:$I$1001,MATCH(orders!$C864,customers!$A$1:$A$1001,0),MATCH(orders!I$1,customers!$A$1:$I$1,0))</f>
        <v>United States</v>
      </c>
      <c r="J864" t="str">
        <f>INDEX(products!$A$1:$G$49,MATCH(orders!$D864,products!$A$1:$A$49,0),MATCH(orders!J$1,products!$A$1:$G$1,0))</f>
        <v>Rob</v>
      </c>
      <c r="K864" t="str">
        <f>INDEX(products!$A$1:$G$49,MATCH(orders!$D864,products!$A$1:$A$49,0),MATCH(orders!K$1,products!$A$1:$G$1,0))</f>
        <v>M</v>
      </c>
      <c r="L864" s="4">
        <f>INDEX(products!$A$1:$G$49,MATCH(orders!$D864,products!$A$1:$A$49,0),MATCH(orders!L$1,products!$A$1:$G$1,0))</f>
        <v>1</v>
      </c>
      <c r="M864" s="5">
        <f>INDEX(products!$A$1:$G$49,MATCH(orders!$D864,products!$A$1:$A$49,0),MATCH(orders!M$1,products!$A$1:$G$1,0))</f>
        <v>9.9499999999999993</v>
      </c>
      <c r="N864" s="5">
        <f t="shared" si="13"/>
        <v>9.9499999999999993</v>
      </c>
    </row>
    <row r="865" spans="1:14" x14ac:dyDescent="0.4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INDEX(customers!$A$1:$I$1001,MATCH(orders!$C865,customers!$A$1:$A$1001,0),MATCH(orders!F$1,customers!$A$1:$I$1,0))</f>
        <v>Meade Birkin</v>
      </c>
      <c r="G865" s="2" t="str">
        <f>INDEX(customers!$A$1:$I$1001,MATCH(orders!$C865,customers!$A$1:$A$1001,0),MATCH(orders!G$1,customers!$A$1:$I$1,0))</f>
        <v>Yes</v>
      </c>
      <c r="H865" s="2" t="str">
        <f>INDEX(customers!$A$1:$I$1001,MATCH(orders!$C865,customers!$A$1:$A$1001,0),MATCH(orders!H$1,customers!$A$1:$I$1,0))</f>
        <v>Miami</v>
      </c>
      <c r="I865" s="2" t="str">
        <f>INDEX(customers!$A$1:$I$1001,MATCH(orders!$C865,customers!$A$1:$A$1001,0),MATCH(orders!I$1,customers!$A$1:$I$1,0))</f>
        <v>United States</v>
      </c>
      <c r="J865" t="str">
        <f>INDEX(products!$A$1:$G$49,MATCH(orders!$D865,products!$A$1:$A$49,0),MATCH(orders!J$1,products!$A$1:$G$1,0))</f>
        <v>Lib</v>
      </c>
      <c r="K865" t="str">
        <f>INDEX(products!$A$1:$G$49,MATCH(orders!$D865,products!$A$1:$A$49,0),MATCH(orders!K$1,products!$A$1:$G$1,0))</f>
        <v>M</v>
      </c>
      <c r="L865" s="4">
        <f>INDEX(products!$A$1:$G$49,MATCH(orders!$D865,products!$A$1:$A$49,0),MATCH(orders!L$1,products!$A$1:$G$1,0))</f>
        <v>1</v>
      </c>
      <c r="M865" s="5">
        <f>INDEX(products!$A$1:$G$49,MATCH(orders!$D865,products!$A$1:$A$49,0),MATCH(orders!M$1,products!$A$1:$G$1,0))</f>
        <v>14.55</v>
      </c>
      <c r="N865" s="5">
        <f t="shared" si="13"/>
        <v>29.1</v>
      </c>
    </row>
    <row r="866" spans="1:14" x14ac:dyDescent="0.4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INDEX(customers!$A$1:$I$1001,MATCH(orders!$C866,customers!$A$1:$A$1001,0),MATCH(orders!F$1,customers!$A$1:$I$1,0))</f>
        <v>Ronda Pyson</v>
      </c>
      <c r="G866" s="2" t="str">
        <f>INDEX(customers!$A$1:$I$1001,MATCH(orders!$C866,customers!$A$1:$A$1001,0),MATCH(orders!G$1,customers!$A$1:$I$1,0))</f>
        <v>No</v>
      </c>
      <c r="H866" s="2" t="str">
        <f>INDEX(customers!$A$1:$I$1001,MATCH(orders!$C866,customers!$A$1:$A$1001,0),MATCH(orders!H$1,customers!$A$1:$I$1,0))</f>
        <v>Clones</v>
      </c>
      <c r="I866" s="2" t="str">
        <f>INDEX(customers!$A$1:$I$1001,MATCH(orders!$C866,customers!$A$1:$A$1001,0),MATCH(orders!I$1,customers!$A$1:$I$1,0))</f>
        <v>Ireland</v>
      </c>
      <c r="J866" t="str">
        <f>INDEX(products!$A$1:$G$49,MATCH(orders!$D866,products!$A$1:$A$49,0),MATCH(orders!J$1,products!$A$1:$G$1,0))</f>
        <v>Rob</v>
      </c>
      <c r="K866" t="str">
        <f>INDEX(products!$A$1:$G$49,MATCH(orders!$D866,products!$A$1:$A$49,0),MATCH(orders!K$1,products!$A$1:$G$1,0))</f>
        <v>L</v>
      </c>
      <c r="L866" s="4">
        <f>INDEX(products!$A$1:$G$49,MATCH(orders!$D866,products!$A$1:$A$49,0),MATCH(orders!L$1,products!$A$1:$G$1,0))</f>
        <v>0.2</v>
      </c>
      <c r="M866" s="5">
        <f>INDEX(products!$A$1:$G$49,MATCH(orders!$D866,products!$A$1:$A$49,0),MATCH(orders!M$1,products!$A$1:$G$1,0))</f>
        <v>3.5849999999999995</v>
      </c>
      <c r="N866" s="5">
        <f t="shared" si="13"/>
        <v>21.509999999999998</v>
      </c>
    </row>
    <row r="867" spans="1:14" x14ac:dyDescent="0.4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INDEX(customers!$A$1:$I$1001,MATCH(orders!$C867,customers!$A$1:$A$1001,0),MATCH(orders!F$1,customers!$A$1:$I$1,0))</f>
        <v>Modesty MacConnechie</v>
      </c>
      <c r="G867" s="2" t="str">
        <f>INDEX(customers!$A$1:$I$1001,MATCH(orders!$C867,customers!$A$1:$A$1001,0),MATCH(orders!G$1,customers!$A$1:$I$1,0))</f>
        <v>Yes</v>
      </c>
      <c r="H867" s="2" t="str">
        <f>INDEX(customers!$A$1:$I$1001,MATCH(orders!$C867,customers!$A$1:$A$1001,0),MATCH(orders!H$1,customers!$A$1:$I$1,0))</f>
        <v>Charleston</v>
      </c>
      <c r="I867" s="2" t="str">
        <f>INDEX(customers!$A$1:$I$1001,MATCH(orders!$C867,customers!$A$1:$A$1001,0),MATCH(orders!I$1,customers!$A$1:$I$1,0))</f>
        <v>United States</v>
      </c>
      <c r="J867" t="str">
        <f>INDEX(products!$A$1:$G$49,MATCH(orders!$D867,products!$A$1:$A$49,0),MATCH(orders!J$1,products!$A$1:$G$1,0))</f>
        <v>Ara</v>
      </c>
      <c r="K867" t="str">
        <f>INDEX(products!$A$1:$G$49,MATCH(orders!$D867,products!$A$1:$A$49,0),MATCH(orders!K$1,products!$A$1:$G$1,0))</f>
        <v>M</v>
      </c>
      <c r="L867" s="4">
        <f>INDEX(products!$A$1:$G$49,MATCH(orders!$D867,products!$A$1:$A$49,0),MATCH(orders!L$1,products!$A$1:$G$1,0))</f>
        <v>0.5</v>
      </c>
      <c r="M867" s="5">
        <f>INDEX(products!$A$1:$G$49,MATCH(orders!$D867,products!$A$1:$A$49,0),MATCH(orders!M$1,products!$A$1:$G$1,0))</f>
        <v>6.75</v>
      </c>
      <c r="N867" s="5">
        <f t="shared" si="13"/>
        <v>6.75</v>
      </c>
    </row>
    <row r="868" spans="1:14" x14ac:dyDescent="0.4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INDEX(customers!$A$1:$I$1001,MATCH(orders!$C868,customers!$A$1:$A$1001,0),MATCH(orders!F$1,customers!$A$1:$I$1,0))</f>
        <v>Rafaela Treacher</v>
      </c>
      <c r="G868" s="2" t="str">
        <f>INDEX(customers!$A$1:$I$1001,MATCH(orders!$C868,customers!$A$1:$A$1001,0),MATCH(orders!G$1,customers!$A$1:$I$1,0))</f>
        <v>No</v>
      </c>
      <c r="H868" s="2" t="str">
        <f>INDEX(customers!$A$1:$I$1001,MATCH(orders!$C868,customers!$A$1:$A$1001,0),MATCH(orders!H$1,customers!$A$1:$I$1,0))</f>
        <v>Greystones</v>
      </c>
      <c r="I868" s="2" t="str">
        <f>INDEX(customers!$A$1:$I$1001,MATCH(orders!$C868,customers!$A$1:$A$1001,0),MATCH(orders!I$1,customers!$A$1:$I$1,0))</f>
        <v>Ireland</v>
      </c>
      <c r="J868" t="str">
        <f>INDEX(products!$A$1:$G$49,MATCH(orders!$D868,products!$A$1:$A$49,0),MATCH(orders!J$1,products!$A$1:$G$1,0))</f>
        <v>Ara</v>
      </c>
      <c r="K868" t="str">
        <f>INDEX(products!$A$1:$G$49,MATCH(orders!$D868,products!$A$1:$A$49,0),MATCH(orders!K$1,products!$A$1:$G$1,0))</f>
        <v>D</v>
      </c>
      <c r="L868" s="4">
        <f>INDEX(products!$A$1:$G$49,MATCH(orders!$D868,products!$A$1:$A$49,0),MATCH(orders!L$1,products!$A$1:$G$1,0))</f>
        <v>0.5</v>
      </c>
      <c r="M868" s="5">
        <f>INDEX(products!$A$1:$G$49,MATCH(orders!$D868,products!$A$1:$A$49,0),MATCH(orders!M$1,products!$A$1:$G$1,0))</f>
        <v>5.97</v>
      </c>
      <c r="N868" s="5">
        <f t="shared" si="13"/>
        <v>17.91</v>
      </c>
    </row>
    <row r="869" spans="1:14" x14ac:dyDescent="0.4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INDEX(customers!$A$1:$I$1001,MATCH(orders!$C869,customers!$A$1:$A$1001,0),MATCH(orders!F$1,customers!$A$1:$I$1,0))</f>
        <v>Bee Fattorini</v>
      </c>
      <c r="G869" s="2" t="str">
        <f>INDEX(customers!$A$1:$I$1001,MATCH(orders!$C869,customers!$A$1:$A$1001,0),MATCH(orders!G$1,customers!$A$1:$I$1,0))</f>
        <v>Yes</v>
      </c>
      <c r="H869" s="2" t="str">
        <f>INDEX(customers!$A$1:$I$1001,MATCH(orders!$C869,customers!$A$1:$A$1001,0),MATCH(orders!H$1,customers!$A$1:$I$1,0))</f>
        <v>Monaghan</v>
      </c>
      <c r="I869" s="2" t="str">
        <f>INDEX(customers!$A$1:$I$1001,MATCH(orders!$C869,customers!$A$1:$A$1001,0),MATCH(orders!I$1,customers!$A$1:$I$1,0))</f>
        <v>Ireland</v>
      </c>
      <c r="J869" t="str">
        <f>INDEX(products!$A$1:$G$49,MATCH(orders!$D869,products!$A$1:$A$49,0),MATCH(orders!J$1,products!$A$1:$G$1,0))</f>
        <v>Ara</v>
      </c>
      <c r="K869" t="str">
        <f>INDEX(products!$A$1:$G$49,MATCH(orders!$D869,products!$A$1:$A$49,0),MATCH(orders!K$1,products!$A$1:$G$1,0))</f>
        <v>L</v>
      </c>
      <c r="L869" s="4">
        <f>INDEX(products!$A$1:$G$49,MATCH(orders!$D869,products!$A$1:$A$49,0),MATCH(orders!L$1,products!$A$1:$G$1,0))</f>
        <v>2.5</v>
      </c>
      <c r="M869" s="5">
        <f>INDEX(products!$A$1:$G$49,MATCH(orders!$D869,products!$A$1:$A$49,0),MATCH(orders!M$1,products!$A$1:$G$1,0))</f>
        <v>29.784999999999997</v>
      </c>
      <c r="N869" s="5">
        <f t="shared" si="13"/>
        <v>29.784999999999997</v>
      </c>
    </row>
    <row r="870" spans="1:14" x14ac:dyDescent="0.4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INDEX(customers!$A$1:$I$1001,MATCH(orders!$C870,customers!$A$1:$A$1001,0),MATCH(orders!F$1,customers!$A$1:$I$1,0))</f>
        <v>Margie Palleske</v>
      </c>
      <c r="G870" s="2" t="str">
        <f>INDEX(customers!$A$1:$I$1001,MATCH(orders!$C870,customers!$A$1:$A$1001,0),MATCH(orders!G$1,customers!$A$1:$I$1,0))</f>
        <v>Yes</v>
      </c>
      <c r="H870" s="2" t="str">
        <f>INDEX(customers!$A$1:$I$1001,MATCH(orders!$C870,customers!$A$1:$A$1001,0),MATCH(orders!H$1,customers!$A$1:$I$1,0))</f>
        <v>Pompano Beach</v>
      </c>
      <c r="I870" s="2" t="str">
        <f>INDEX(customers!$A$1:$I$1001,MATCH(orders!$C870,customers!$A$1:$A$1001,0),MATCH(orders!I$1,customers!$A$1:$I$1,0))</f>
        <v>United States</v>
      </c>
      <c r="J870" t="str">
        <f>INDEX(products!$A$1:$G$49,MATCH(orders!$D870,products!$A$1:$A$49,0),MATCH(orders!J$1,products!$A$1:$G$1,0))</f>
        <v>Exc</v>
      </c>
      <c r="K870" t="str">
        <f>INDEX(products!$A$1:$G$49,MATCH(orders!$D870,products!$A$1:$A$49,0),MATCH(orders!K$1,products!$A$1:$G$1,0))</f>
        <v>M</v>
      </c>
      <c r="L870" s="4">
        <f>INDEX(products!$A$1:$G$49,MATCH(orders!$D870,products!$A$1:$A$49,0),MATCH(orders!L$1,products!$A$1:$G$1,0))</f>
        <v>0.5</v>
      </c>
      <c r="M870" s="5">
        <f>INDEX(products!$A$1:$G$49,MATCH(orders!$D870,products!$A$1:$A$49,0),MATCH(orders!M$1,products!$A$1:$G$1,0))</f>
        <v>8.25</v>
      </c>
      <c r="N870" s="5">
        <f t="shared" si="13"/>
        <v>41.25</v>
      </c>
    </row>
    <row r="871" spans="1:14" x14ac:dyDescent="0.4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INDEX(customers!$A$1:$I$1001,MATCH(orders!$C871,customers!$A$1:$A$1001,0),MATCH(orders!F$1,customers!$A$1:$I$1,0))</f>
        <v>Alexina Randals</v>
      </c>
      <c r="G871" s="2" t="str">
        <f>INDEX(customers!$A$1:$I$1001,MATCH(orders!$C871,customers!$A$1:$A$1001,0),MATCH(orders!G$1,customers!$A$1:$I$1,0))</f>
        <v>Yes</v>
      </c>
      <c r="H871" s="2" t="str">
        <f>INDEX(customers!$A$1:$I$1001,MATCH(orders!$C871,customers!$A$1:$A$1001,0),MATCH(orders!H$1,customers!$A$1:$I$1,0))</f>
        <v>Sacramento</v>
      </c>
      <c r="I871" s="2" t="str">
        <f>INDEX(customers!$A$1:$I$1001,MATCH(orders!$C871,customers!$A$1:$A$1001,0),MATCH(orders!I$1,customers!$A$1:$I$1,0))</f>
        <v>United States</v>
      </c>
      <c r="J871" t="str">
        <f>INDEX(products!$A$1:$G$49,MATCH(orders!$D871,products!$A$1:$A$49,0),MATCH(orders!J$1,products!$A$1:$G$1,0))</f>
        <v>Rob</v>
      </c>
      <c r="K871" t="str">
        <f>INDEX(products!$A$1:$G$49,MATCH(orders!$D871,products!$A$1:$A$49,0),MATCH(orders!K$1,products!$A$1:$G$1,0))</f>
        <v>M</v>
      </c>
      <c r="L871" s="4">
        <f>INDEX(products!$A$1:$G$49,MATCH(orders!$D871,products!$A$1:$A$49,0),MATCH(orders!L$1,products!$A$1:$G$1,0))</f>
        <v>0.5</v>
      </c>
      <c r="M871" s="5">
        <f>INDEX(products!$A$1:$G$49,MATCH(orders!$D871,products!$A$1:$A$49,0),MATCH(orders!M$1,products!$A$1:$G$1,0))</f>
        <v>5.97</v>
      </c>
      <c r="N871" s="5">
        <f t="shared" si="13"/>
        <v>17.91</v>
      </c>
    </row>
    <row r="872" spans="1:14" x14ac:dyDescent="0.4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INDEX(customers!$A$1:$I$1001,MATCH(orders!$C872,customers!$A$1:$A$1001,0),MATCH(orders!F$1,customers!$A$1:$I$1,0))</f>
        <v>Filip Antcliffe</v>
      </c>
      <c r="G872" s="2" t="str">
        <f>INDEX(customers!$A$1:$I$1001,MATCH(orders!$C872,customers!$A$1:$A$1001,0),MATCH(orders!G$1,customers!$A$1:$I$1,0))</f>
        <v>Yes</v>
      </c>
      <c r="H872" s="2" t="str">
        <f>INDEX(customers!$A$1:$I$1001,MATCH(orders!$C872,customers!$A$1:$A$1001,0),MATCH(orders!H$1,customers!$A$1:$I$1,0))</f>
        <v>Clonskeagh</v>
      </c>
      <c r="I872" s="2" t="str">
        <f>INDEX(customers!$A$1:$I$1001,MATCH(orders!$C872,customers!$A$1:$A$1001,0),MATCH(orders!I$1,customers!$A$1:$I$1,0))</f>
        <v>Ireland</v>
      </c>
      <c r="J872" t="str">
        <f>INDEX(products!$A$1:$G$49,MATCH(orders!$D872,products!$A$1:$A$49,0),MATCH(orders!J$1,products!$A$1:$G$1,0))</f>
        <v>Exc</v>
      </c>
      <c r="K872" t="str">
        <f>INDEX(products!$A$1:$G$49,MATCH(orders!$D872,products!$A$1:$A$49,0),MATCH(orders!K$1,products!$A$1:$G$1,0))</f>
        <v>D</v>
      </c>
      <c r="L872" s="4">
        <f>INDEX(products!$A$1:$G$49,MATCH(orders!$D872,products!$A$1:$A$49,0),MATCH(orders!L$1,products!$A$1:$G$1,0))</f>
        <v>0.5</v>
      </c>
      <c r="M872" s="5">
        <f>INDEX(products!$A$1:$G$49,MATCH(orders!$D872,products!$A$1:$A$49,0),MATCH(orders!M$1,products!$A$1:$G$1,0))</f>
        <v>7.29</v>
      </c>
      <c r="N872" s="5">
        <f t="shared" si="13"/>
        <v>7.29</v>
      </c>
    </row>
    <row r="873" spans="1:14" x14ac:dyDescent="0.4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INDEX(customers!$A$1:$I$1001,MATCH(orders!$C873,customers!$A$1:$A$1001,0),MATCH(orders!F$1,customers!$A$1:$I$1,0))</f>
        <v>Peyter Matignon</v>
      </c>
      <c r="G873" s="2" t="str">
        <f>INDEX(customers!$A$1:$I$1001,MATCH(orders!$C873,customers!$A$1:$A$1001,0),MATCH(orders!G$1,customers!$A$1:$I$1,0))</f>
        <v>Yes</v>
      </c>
      <c r="H873" s="2" t="str">
        <f>INDEX(customers!$A$1:$I$1001,MATCH(orders!$C873,customers!$A$1:$A$1001,0),MATCH(orders!H$1,customers!$A$1:$I$1,0))</f>
        <v>Kirkton</v>
      </c>
      <c r="I873" s="2" t="str">
        <f>INDEX(customers!$A$1:$I$1001,MATCH(orders!$C873,customers!$A$1:$A$1001,0),MATCH(orders!I$1,customers!$A$1:$I$1,0))</f>
        <v>United Kingdom</v>
      </c>
      <c r="J873" t="str">
        <f>INDEX(products!$A$1:$G$49,MATCH(orders!$D873,products!$A$1:$A$49,0),MATCH(orders!J$1,products!$A$1:$G$1,0))</f>
        <v>Exc</v>
      </c>
      <c r="K873" t="str">
        <f>INDEX(products!$A$1:$G$49,MATCH(orders!$D873,products!$A$1:$A$49,0),MATCH(orders!K$1,products!$A$1:$G$1,0))</f>
        <v>L</v>
      </c>
      <c r="L873" s="4">
        <f>INDEX(products!$A$1:$G$49,MATCH(orders!$D873,products!$A$1:$A$49,0),MATCH(orders!L$1,products!$A$1:$G$1,0))</f>
        <v>1</v>
      </c>
      <c r="M873" s="5">
        <f>INDEX(products!$A$1:$G$49,MATCH(orders!$D873,products!$A$1:$A$49,0),MATCH(orders!M$1,products!$A$1:$G$1,0))</f>
        <v>14.85</v>
      </c>
      <c r="N873" s="5">
        <f t="shared" si="13"/>
        <v>29.7</v>
      </c>
    </row>
    <row r="874" spans="1:14" x14ac:dyDescent="0.4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INDEX(customers!$A$1:$I$1001,MATCH(orders!$C874,customers!$A$1:$A$1001,0),MATCH(orders!F$1,customers!$A$1:$I$1,0))</f>
        <v>Claudie Weond</v>
      </c>
      <c r="G874" s="2" t="str">
        <f>INDEX(customers!$A$1:$I$1001,MATCH(orders!$C874,customers!$A$1:$A$1001,0),MATCH(orders!G$1,customers!$A$1:$I$1,0))</f>
        <v>No</v>
      </c>
      <c r="H874" s="2" t="str">
        <f>INDEX(customers!$A$1:$I$1001,MATCH(orders!$C874,customers!$A$1:$A$1001,0),MATCH(orders!H$1,customers!$A$1:$I$1,0))</f>
        <v>Asheville</v>
      </c>
      <c r="I874" s="2" t="str">
        <f>INDEX(customers!$A$1:$I$1001,MATCH(orders!$C874,customers!$A$1:$A$1001,0),MATCH(orders!I$1,customers!$A$1:$I$1,0))</f>
        <v>United States</v>
      </c>
      <c r="J874" t="str">
        <f>INDEX(products!$A$1:$G$49,MATCH(orders!$D874,products!$A$1:$A$49,0),MATCH(orders!J$1,products!$A$1:$G$1,0))</f>
        <v>Ara</v>
      </c>
      <c r="K874" t="str">
        <f>INDEX(products!$A$1:$G$49,MATCH(orders!$D874,products!$A$1:$A$49,0),MATCH(orders!K$1,products!$A$1:$G$1,0))</f>
        <v>M</v>
      </c>
      <c r="L874" s="4">
        <f>INDEX(products!$A$1:$G$49,MATCH(orders!$D874,products!$A$1:$A$49,0),MATCH(orders!L$1,products!$A$1:$G$1,0))</f>
        <v>1</v>
      </c>
      <c r="M874" s="5">
        <f>INDEX(products!$A$1:$G$49,MATCH(orders!$D874,products!$A$1:$A$49,0),MATCH(orders!M$1,products!$A$1:$G$1,0))</f>
        <v>11.25</v>
      </c>
      <c r="N874" s="5">
        <f t="shared" si="13"/>
        <v>22.5</v>
      </c>
    </row>
    <row r="875" spans="1:14" x14ac:dyDescent="0.4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INDEX(customers!$A$1:$I$1001,MATCH(orders!$C875,customers!$A$1:$A$1001,0),MATCH(orders!F$1,customers!$A$1:$I$1,0))</f>
        <v>Modesty MacConnechie</v>
      </c>
      <c r="G875" s="2" t="str">
        <f>INDEX(customers!$A$1:$I$1001,MATCH(orders!$C875,customers!$A$1:$A$1001,0),MATCH(orders!G$1,customers!$A$1:$I$1,0))</f>
        <v>Yes</v>
      </c>
      <c r="H875" s="2" t="str">
        <f>INDEX(customers!$A$1:$I$1001,MATCH(orders!$C875,customers!$A$1:$A$1001,0),MATCH(orders!H$1,customers!$A$1:$I$1,0))</f>
        <v>Charleston</v>
      </c>
      <c r="I875" s="2" t="str">
        <f>INDEX(customers!$A$1:$I$1001,MATCH(orders!$C875,customers!$A$1:$A$1001,0),MATCH(orders!I$1,customers!$A$1:$I$1,0))</f>
        <v>United States</v>
      </c>
      <c r="J875" t="str">
        <f>INDEX(products!$A$1:$G$49,MATCH(orders!$D875,products!$A$1:$A$49,0),MATCH(orders!J$1,products!$A$1:$G$1,0))</f>
        <v>Rob</v>
      </c>
      <c r="K875" t="str">
        <f>INDEX(products!$A$1:$G$49,MATCH(orders!$D875,products!$A$1:$A$49,0),MATCH(orders!K$1,products!$A$1:$G$1,0))</f>
        <v>M</v>
      </c>
      <c r="L875" s="4">
        <f>INDEX(products!$A$1:$G$49,MATCH(orders!$D875,products!$A$1:$A$49,0),MATCH(orders!L$1,products!$A$1:$G$1,0))</f>
        <v>0.2</v>
      </c>
      <c r="M875" s="5">
        <f>INDEX(products!$A$1:$G$49,MATCH(orders!$D875,products!$A$1:$A$49,0),MATCH(orders!M$1,products!$A$1:$G$1,0))</f>
        <v>2.9849999999999999</v>
      </c>
      <c r="N875" s="5">
        <f t="shared" si="13"/>
        <v>11.94</v>
      </c>
    </row>
    <row r="876" spans="1:14" x14ac:dyDescent="0.4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INDEX(customers!$A$1:$I$1001,MATCH(orders!$C876,customers!$A$1:$A$1001,0),MATCH(orders!F$1,customers!$A$1:$I$1,0))</f>
        <v>Jaquenette Skentelbery</v>
      </c>
      <c r="G876" s="2" t="str">
        <f>INDEX(customers!$A$1:$I$1001,MATCH(orders!$C876,customers!$A$1:$A$1001,0),MATCH(orders!G$1,customers!$A$1:$I$1,0))</f>
        <v>No</v>
      </c>
      <c r="H876" s="2" t="str">
        <f>INDEX(customers!$A$1:$I$1001,MATCH(orders!$C876,customers!$A$1:$A$1001,0),MATCH(orders!H$1,customers!$A$1:$I$1,0))</f>
        <v>Houston</v>
      </c>
      <c r="I876" s="2" t="str">
        <f>INDEX(customers!$A$1:$I$1001,MATCH(orders!$C876,customers!$A$1:$A$1001,0),MATCH(orders!I$1,customers!$A$1:$I$1,0))</f>
        <v>United States</v>
      </c>
      <c r="J876" t="str">
        <f>INDEX(products!$A$1:$G$49,MATCH(orders!$D876,products!$A$1:$A$49,0),MATCH(orders!J$1,products!$A$1:$G$1,0))</f>
        <v>Ara</v>
      </c>
      <c r="K876" t="str">
        <f>INDEX(products!$A$1:$G$49,MATCH(orders!$D876,products!$A$1:$A$49,0),MATCH(orders!K$1,products!$A$1:$G$1,0))</f>
        <v>L</v>
      </c>
      <c r="L876" s="4">
        <f>INDEX(products!$A$1:$G$49,MATCH(orders!$D876,products!$A$1:$A$49,0),MATCH(orders!L$1,products!$A$1:$G$1,0))</f>
        <v>1</v>
      </c>
      <c r="M876" s="5">
        <f>INDEX(products!$A$1:$G$49,MATCH(orders!$D876,products!$A$1:$A$49,0),MATCH(orders!M$1,products!$A$1:$G$1,0))</f>
        <v>12.95</v>
      </c>
      <c r="N876" s="5">
        <f t="shared" si="13"/>
        <v>25.9</v>
      </c>
    </row>
    <row r="877" spans="1:14" x14ac:dyDescent="0.4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INDEX(customers!$A$1:$I$1001,MATCH(orders!$C877,customers!$A$1:$A$1001,0),MATCH(orders!F$1,customers!$A$1:$I$1,0))</f>
        <v>Orazio Comber</v>
      </c>
      <c r="G877" s="2" t="str">
        <f>INDEX(customers!$A$1:$I$1001,MATCH(orders!$C877,customers!$A$1:$A$1001,0),MATCH(orders!G$1,customers!$A$1:$I$1,0))</f>
        <v>No</v>
      </c>
      <c r="H877" s="2" t="str">
        <f>INDEX(customers!$A$1:$I$1001,MATCH(orders!$C877,customers!$A$1:$A$1001,0),MATCH(orders!H$1,customers!$A$1:$I$1,0))</f>
        <v>Confey</v>
      </c>
      <c r="I877" s="2" t="str">
        <f>INDEX(customers!$A$1:$I$1001,MATCH(orders!$C877,customers!$A$1:$A$1001,0),MATCH(orders!I$1,customers!$A$1:$I$1,0))</f>
        <v>Ireland</v>
      </c>
      <c r="J877" t="str">
        <f>INDEX(products!$A$1:$G$49,MATCH(orders!$D877,products!$A$1:$A$49,0),MATCH(orders!J$1,products!$A$1:$G$1,0))</f>
        <v>Lib</v>
      </c>
      <c r="K877" t="str">
        <f>INDEX(products!$A$1:$G$49,MATCH(orders!$D877,products!$A$1:$A$49,0),MATCH(orders!K$1,products!$A$1:$G$1,0))</f>
        <v>M</v>
      </c>
      <c r="L877" s="4">
        <f>INDEX(products!$A$1:$G$49,MATCH(orders!$D877,products!$A$1:$A$49,0),MATCH(orders!L$1,products!$A$1:$G$1,0))</f>
        <v>0.5</v>
      </c>
      <c r="M877" s="5">
        <f>INDEX(products!$A$1:$G$49,MATCH(orders!$D877,products!$A$1:$A$49,0),MATCH(orders!M$1,products!$A$1:$G$1,0))</f>
        <v>8.73</v>
      </c>
      <c r="N877" s="5">
        <f t="shared" si="13"/>
        <v>43.650000000000006</v>
      </c>
    </row>
    <row r="878" spans="1:14" x14ac:dyDescent="0.4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INDEX(customers!$A$1:$I$1001,MATCH(orders!$C878,customers!$A$1:$A$1001,0),MATCH(orders!F$1,customers!$A$1:$I$1,0))</f>
        <v>Orazio Comber</v>
      </c>
      <c r="G878" s="2" t="str">
        <f>INDEX(customers!$A$1:$I$1001,MATCH(orders!$C878,customers!$A$1:$A$1001,0),MATCH(orders!G$1,customers!$A$1:$I$1,0))</f>
        <v>No</v>
      </c>
      <c r="H878" s="2" t="str">
        <f>INDEX(customers!$A$1:$I$1001,MATCH(orders!$C878,customers!$A$1:$A$1001,0),MATCH(orders!H$1,customers!$A$1:$I$1,0))</f>
        <v>Confey</v>
      </c>
      <c r="I878" s="2" t="str">
        <f>INDEX(customers!$A$1:$I$1001,MATCH(orders!$C878,customers!$A$1:$A$1001,0),MATCH(orders!I$1,customers!$A$1:$I$1,0))</f>
        <v>Ireland</v>
      </c>
      <c r="J878" t="str">
        <f>INDEX(products!$A$1:$G$49,MATCH(orders!$D878,products!$A$1:$A$49,0),MATCH(orders!J$1,products!$A$1:$G$1,0))</f>
        <v>Ara</v>
      </c>
      <c r="K878" t="str">
        <f>INDEX(products!$A$1:$G$49,MATCH(orders!$D878,products!$A$1:$A$49,0),MATCH(orders!K$1,products!$A$1:$G$1,0))</f>
        <v>L</v>
      </c>
      <c r="L878" s="4">
        <f>INDEX(products!$A$1:$G$49,MATCH(orders!$D878,products!$A$1:$A$49,0),MATCH(orders!L$1,products!$A$1:$G$1,0))</f>
        <v>0.5</v>
      </c>
      <c r="M878" s="5">
        <f>INDEX(products!$A$1:$G$49,MATCH(orders!$D878,products!$A$1:$A$49,0),MATCH(orders!M$1,products!$A$1:$G$1,0))</f>
        <v>7.77</v>
      </c>
      <c r="N878" s="5">
        <f t="shared" si="13"/>
        <v>46.62</v>
      </c>
    </row>
    <row r="879" spans="1:14" x14ac:dyDescent="0.4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INDEX(customers!$A$1:$I$1001,MATCH(orders!$C879,customers!$A$1:$A$1001,0),MATCH(orders!F$1,customers!$A$1:$I$1,0))</f>
        <v>Zachary Tramel</v>
      </c>
      <c r="G879" s="2" t="str">
        <f>INDEX(customers!$A$1:$I$1001,MATCH(orders!$C879,customers!$A$1:$A$1001,0),MATCH(orders!G$1,customers!$A$1:$I$1,0))</f>
        <v>No</v>
      </c>
      <c r="H879" s="2" t="str">
        <f>INDEX(customers!$A$1:$I$1001,MATCH(orders!$C879,customers!$A$1:$A$1001,0),MATCH(orders!H$1,customers!$A$1:$I$1,0))</f>
        <v>Newark</v>
      </c>
      <c r="I879" s="2" t="str">
        <f>INDEX(customers!$A$1:$I$1001,MATCH(orders!$C879,customers!$A$1:$A$1001,0),MATCH(orders!I$1,customers!$A$1:$I$1,0))</f>
        <v>United States</v>
      </c>
      <c r="J879" t="str">
        <f>INDEX(products!$A$1:$G$49,MATCH(orders!$D879,products!$A$1:$A$49,0),MATCH(orders!J$1,products!$A$1:$G$1,0))</f>
        <v>Lib</v>
      </c>
      <c r="K879" t="str">
        <f>INDEX(products!$A$1:$G$49,MATCH(orders!$D879,products!$A$1:$A$49,0),MATCH(orders!K$1,products!$A$1:$G$1,0))</f>
        <v>L</v>
      </c>
      <c r="L879" s="4">
        <f>INDEX(products!$A$1:$G$49,MATCH(orders!$D879,products!$A$1:$A$49,0),MATCH(orders!L$1,products!$A$1:$G$1,0))</f>
        <v>0.5</v>
      </c>
      <c r="M879" s="5">
        <f>INDEX(products!$A$1:$G$49,MATCH(orders!$D879,products!$A$1:$A$49,0),MATCH(orders!M$1,products!$A$1:$G$1,0))</f>
        <v>9.51</v>
      </c>
      <c r="N879" s="5">
        <f t="shared" si="13"/>
        <v>28.53</v>
      </c>
    </row>
    <row r="880" spans="1:14" x14ac:dyDescent="0.4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INDEX(customers!$A$1:$I$1001,MATCH(orders!$C880,customers!$A$1:$A$1001,0),MATCH(orders!F$1,customers!$A$1:$I$1,0))</f>
        <v>Izaak Primak</v>
      </c>
      <c r="G880" s="2" t="str">
        <f>INDEX(customers!$A$1:$I$1001,MATCH(orders!$C880,customers!$A$1:$A$1001,0),MATCH(orders!G$1,customers!$A$1:$I$1,0))</f>
        <v>Yes</v>
      </c>
      <c r="H880" s="2" t="str">
        <f>INDEX(customers!$A$1:$I$1001,MATCH(orders!$C880,customers!$A$1:$A$1001,0),MATCH(orders!H$1,customers!$A$1:$I$1,0))</f>
        <v>Seattle</v>
      </c>
      <c r="I880" s="2" t="str">
        <f>INDEX(customers!$A$1:$I$1001,MATCH(orders!$C880,customers!$A$1:$A$1001,0),MATCH(orders!I$1,customers!$A$1:$I$1,0))</f>
        <v>United States</v>
      </c>
      <c r="J880" t="str">
        <f>INDEX(products!$A$1:$G$49,MATCH(orders!$D880,products!$A$1:$A$49,0),MATCH(orders!J$1,products!$A$1:$G$1,0))</f>
        <v>Rob</v>
      </c>
      <c r="K880" t="str">
        <f>INDEX(products!$A$1:$G$49,MATCH(orders!$D880,products!$A$1:$A$49,0),MATCH(orders!K$1,products!$A$1:$G$1,0))</f>
        <v>L</v>
      </c>
      <c r="L880" s="4">
        <f>INDEX(products!$A$1:$G$49,MATCH(orders!$D880,products!$A$1:$A$49,0),MATCH(orders!L$1,products!$A$1:$G$1,0))</f>
        <v>2.5</v>
      </c>
      <c r="M880" s="5">
        <f>INDEX(products!$A$1:$G$49,MATCH(orders!$D880,products!$A$1:$A$49,0),MATCH(orders!M$1,products!$A$1:$G$1,0))</f>
        <v>27.484999999999996</v>
      </c>
      <c r="N880" s="5">
        <f t="shared" si="13"/>
        <v>27.484999999999996</v>
      </c>
    </row>
    <row r="881" spans="1:14" x14ac:dyDescent="0.4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INDEX(customers!$A$1:$I$1001,MATCH(orders!$C881,customers!$A$1:$A$1001,0),MATCH(orders!F$1,customers!$A$1:$I$1,0))</f>
        <v>Brittani Thoresbie</v>
      </c>
      <c r="G881" s="2" t="str">
        <f>INDEX(customers!$A$1:$I$1001,MATCH(orders!$C881,customers!$A$1:$A$1001,0),MATCH(orders!G$1,customers!$A$1:$I$1,0))</f>
        <v>No</v>
      </c>
      <c r="H881" s="2" t="str">
        <f>INDEX(customers!$A$1:$I$1001,MATCH(orders!$C881,customers!$A$1:$A$1001,0),MATCH(orders!H$1,customers!$A$1:$I$1,0))</f>
        <v>Englewood</v>
      </c>
      <c r="I881" s="2" t="str">
        <f>INDEX(customers!$A$1:$I$1001,MATCH(orders!$C881,customers!$A$1:$A$1001,0),MATCH(orders!I$1,customers!$A$1:$I$1,0))</f>
        <v>United States</v>
      </c>
      <c r="J881" t="str">
        <f>INDEX(products!$A$1:$G$49,MATCH(orders!$D881,products!$A$1:$A$49,0),MATCH(orders!J$1,products!$A$1:$G$1,0))</f>
        <v>Exc</v>
      </c>
      <c r="K881" t="str">
        <f>INDEX(products!$A$1:$G$49,MATCH(orders!$D881,products!$A$1:$A$49,0),MATCH(orders!K$1,products!$A$1:$G$1,0))</f>
        <v>D</v>
      </c>
      <c r="L881" s="4">
        <f>INDEX(products!$A$1:$G$49,MATCH(orders!$D881,products!$A$1:$A$49,0),MATCH(orders!L$1,products!$A$1:$G$1,0))</f>
        <v>0.2</v>
      </c>
      <c r="M881" s="5">
        <f>INDEX(products!$A$1:$G$49,MATCH(orders!$D881,products!$A$1:$A$49,0),MATCH(orders!M$1,products!$A$1:$G$1,0))</f>
        <v>3.645</v>
      </c>
      <c r="N881" s="5">
        <f t="shared" si="13"/>
        <v>10.935</v>
      </c>
    </row>
    <row r="882" spans="1:14" x14ac:dyDescent="0.4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INDEX(customers!$A$1:$I$1001,MATCH(orders!$C882,customers!$A$1:$A$1001,0),MATCH(orders!F$1,customers!$A$1:$I$1,0))</f>
        <v>Constanta Hatfull</v>
      </c>
      <c r="G882" s="2" t="str">
        <f>INDEX(customers!$A$1:$I$1001,MATCH(orders!$C882,customers!$A$1:$A$1001,0),MATCH(orders!G$1,customers!$A$1:$I$1,0))</f>
        <v>No</v>
      </c>
      <c r="H882" s="2" t="str">
        <f>INDEX(customers!$A$1:$I$1001,MATCH(orders!$C882,customers!$A$1:$A$1001,0),MATCH(orders!H$1,customers!$A$1:$I$1,0))</f>
        <v>Rockford</v>
      </c>
      <c r="I882" s="2" t="str">
        <f>INDEX(customers!$A$1:$I$1001,MATCH(orders!$C882,customers!$A$1:$A$1001,0),MATCH(orders!I$1,customers!$A$1:$I$1,0))</f>
        <v>United States</v>
      </c>
      <c r="J882" t="str">
        <f>INDEX(products!$A$1:$G$49,MATCH(orders!$D882,products!$A$1:$A$49,0),MATCH(orders!J$1,products!$A$1:$G$1,0))</f>
        <v>Rob</v>
      </c>
      <c r="K882" t="str">
        <f>INDEX(products!$A$1:$G$49,MATCH(orders!$D882,products!$A$1:$A$49,0),MATCH(orders!K$1,products!$A$1:$G$1,0))</f>
        <v>L</v>
      </c>
      <c r="L882" s="4">
        <f>INDEX(products!$A$1:$G$49,MATCH(orders!$D882,products!$A$1:$A$49,0),MATCH(orders!L$1,products!$A$1:$G$1,0))</f>
        <v>0.2</v>
      </c>
      <c r="M882" s="5">
        <f>INDEX(products!$A$1:$G$49,MATCH(orders!$D882,products!$A$1:$A$49,0),MATCH(orders!M$1,products!$A$1:$G$1,0))</f>
        <v>3.5849999999999995</v>
      </c>
      <c r="N882" s="5">
        <f t="shared" si="13"/>
        <v>7.169999999999999</v>
      </c>
    </row>
    <row r="883" spans="1:14" x14ac:dyDescent="0.4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INDEX(customers!$A$1:$I$1001,MATCH(orders!$C883,customers!$A$1:$A$1001,0),MATCH(orders!F$1,customers!$A$1:$I$1,0))</f>
        <v>Bobbe Castagneto</v>
      </c>
      <c r="G883" s="2" t="str">
        <f>INDEX(customers!$A$1:$I$1001,MATCH(orders!$C883,customers!$A$1:$A$1001,0),MATCH(orders!G$1,customers!$A$1:$I$1,0))</f>
        <v>Yes</v>
      </c>
      <c r="H883" s="2" t="str">
        <f>INDEX(customers!$A$1:$I$1001,MATCH(orders!$C883,customers!$A$1:$A$1001,0),MATCH(orders!H$1,customers!$A$1:$I$1,0))</f>
        <v>Billings</v>
      </c>
      <c r="I883" s="2" t="str">
        <f>INDEX(customers!$A$1:$I$1001,MATCH(orders!$C883,customers!$A$1:$A$1001,0),MATCH(orders!I$1,customers!$A$1:$I$1,0))</f>
        <v>United States</v>
      </c>
      <c r="J883" t="str">
        <f>INDEX(products!$A$1:$G$49,MATCH(orders!$D883,products!$A$1:$A$49,0),MATCH(orders!J$1,products!$A$1:$G$1,0))</f>
        <v>Ara</v>
      </c>
      <c r="K883" t="str">
        <f>INDEX(products!$A$1:$G$49,MATCH(orders!$D883,products!$A$1:$A$49,0),MATCH(orders!K$1,products!$A$1:$G$1,0))</f>
        <v>L</v>
      </c>
      <c r="L883" s="4">
        <f>INDEX(products!$A$1:$G$49,MATCH(orders!$D883,products!$A$1:$A$49,0),MATCH(orders!L$1,products!$A$1:$G$1,0))</f>
        <v>0.2</v>
      </c>
      <c r="M883" s="5">
        <f>INDEX(products!$A$1:$G$49,MATCH(orders!$D883,products!$A$1:$A$49,0),MATCH(orders!M$1,products!$A$1:$G$1,0))</f>
        <v>3.8849999999999998</v>
      </c>
      <c r="N883" s="5">
        <f t="shared" si="13"/>
        <v>23.31</v>
      </c>
    </row>
    <row r="884" spans="1:14" x14ac:dyDescent="0.4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INDEX(customers!$A$1:$I$1001,MATCH(orders!$C884,customers!$A$1:$A$1001,0),MATCH(orders!F$1,customers!$A$1:$I$1,0))</f>
        <v>Kippie Marrison</v>
      </c>
      <c r="G884" s="2" t="str">
        <f>INDEX(customers!$A$1:$I$1001,MATCH(orders!$C884,customers!$A$1:$A$1001,0),MATCH(orders!G$1,customers!$A$1:$I$1,0))</f>
        <v>Yes</v>
      </c>
      <c r="H884" s="2" t="str">
        <f>INDEX(customers!$A$1:$I$1001,MATCH(orders!$C884,customers!$A$1:$A$1001,0),MATCH(orders!H$1,customers!$A$1:$I$1,0))</f>
        <v>Denver</v>
      </c>
      <c r="I884" s="2" t="str">
        <f>INDEX(customers!$A$1:$I$1001,MATCH(orders!$C884,customers!$A$1:$A$1001,0),MATCH(orders!I$1,customers!$A$1:$I$1,0))</f>
        <v>United States</v>
      </c>
      <c r="J884" t="str">
        <f>INDEX(products!$A$1:$G$49,MATCH(orders!$D884,products!$A$1:$A$49,0),MATCH(orders!J$1,products!$A$1:$G$1,0))</f>
        <v>Ara</v>
      </c>
      <c r="K884" t="str">
        <f>INDEX(products!$A$1:$G$49,MATCH(orders!$D884,products!$A$1:$A$49,0),MATCH(orders!K$1,products!$A$1:$G$1,0))</f>
        <v>D</v>
      </c>
      <c r="L884" s="4">
        <f>INDEX(products!$A$1:$G$49,MATCH(orders!$D884,products!$A$1:$A$49,0),MATCH(orders!L$1,products!$A$1:$G$1,0))</f>
        <v>2.5</v>
      </c>
      <c r="M884" s="5">
        <f>INDEX(products!$A$1:$G$49,MATCH(orders!$D884,products!$A$1:$A$49,0),MATCH(orders!M$1,products!$A$1:$G$1,0))</f>
        <v>22.884999999999998</v>
      </c>
      <c r="N884" s="5">
        <f t="shared" si="13"/>
        <v>114.42499999999998</v>
      </c>
    </row>
    <row r="885" spans="1:14" x14ac:dyDescent="0.4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INDEX(customers!$A$1:$I$1001,MATCH(orders!$C885,customers!$A$1:$A$1001,0),MATCH(orders!F$1,customers!$A$1:$I$1,0))</f>
        <v>Lindon Agnolo</v>
      </c>
      <c r="G885" s="2" t="str">
        <f>INDEX(customers!$A$1:$I$1001,MATCH(orders!$C885,customers!$A$1:$A$1001,0),MATCH(orders!G$1,customers!$A$1:$I$1,0))</f>
        <v>Yes</v>
      </c>
      <c r="H885" s="2" t="str">
        <f>INDEX(customers!$A$1:$I$1001,MATCH(orders!$C885,customers!$A$1:$A$1001,0),MATCH(orders!H$1,customers!$A$1:$I$1,0))</f>
        <v>Tulsa</v>
      </c>
      <c r="I885" s="2" t="str">
        <f>INDEX(customers!$A$1:$I$1001,MATCH(orders!$C885,customers!$A$1:$A$1001,0),MATCH(orders!I$1,customers!$A$1:$I$1,0))</f>
        <v>United States</v>
      </c>
      <c r="J885" t="str">
        <f>INDEX(products!$A$1:$G$49,MATCH(orders!$D885,products!$A$1:$A$49,0),MATCH(orders!J$1,products!$A$1:$G$1,0))</f>
        <v>Ara</v>
      </c>
      <c r="K885" t="str">
        <f>INDEX(products!$A$1:$G$49,MATCH(orders!$D885,products!$A$1:$A$49,0),MATCH(orders!K$1,products!$A$1:$G$1,0))</f>
        <v>M</v>
      </c>
      <c r="L885" s="4">
        <f>INDEX(products!$A$1:$G$49,MATCH(orders!$D885,products!$A$1:$A$49,0),MATCH(orders!L$1,products!$A$1:$G$1,0))</f>
        <v>2.5</v>
      </c>
      <c r="M885" s="5">
        <f>INDEX(products!$A$1:$G$49,MATCH(orders!$D885,products!$A$1:$A$49,0),MATCH(orders!M$1,products!$A$1:$G$1,0))</f>
        <v>25.874999999999996</v>
      </c>
      <c r="N885" s="5">
        <f t="shared" si="13"/>
        <v>77.624999999999986</v>
      </c>
    </row>
    <row r="886" spans="1:14" x14ac:dyDescent="0.4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INDEX(customers!$A$1:$I$1001,MATCH(orders!$C886,customers!$A$1:$A$1001,0),MATCH(orders!F$1,customers!$A$1:$I$1,0))</f>
        <v>Delainey Kiddy</v>
      </c>
      <c r="G886" s="2" t="str">
        <f>INDEX(customers!$A$1:$I$1001,MATCH(orders!$C886,customers!$A$1:$A$1001,0),MATCH(orders!G$1,customers!$A$1:$I$1,0))</f>
        <v>Yes</v>
      </c>
      <c r="H886" s="2" t="str">
        <f>INDEX(customers!$A$1:$I$1001,MATCH(orders!$C886,customers!$A$1:$A$1001,0),MATCH(orders!H$1,customers!$A$1:$I$1,0))</f>
        <v>Fresno</v>
      </c>
      <c r="I886" s="2" t="str">
        <f>INDEX(customers!$A$1:$I$1001,MATCH(orders!$C886,customers!$A$1:$A$1001,0),MATCH(orders!I$1,customers!$A$1:$I$1,0))</f>
        <v>United States</v>
      </c>
      <c r="J886" t="str">
        <f>INDEX(products!$A$1:$G$49,MATCH(orders!$D886,products!$A$1:$A$49,0),MATCH(orders!J$1,products!$A$1:$G$1,0))</f>
        <v>Rob</v>
      </c>
      <c r="K886" t="str">
        <f>INDEX(products!$A$1:$G$49,MATCH(orders!$D886,products!$A$1:$A$49,0),MATCH(orders!K$1,products!$A$1:$G$1,0))</f>
        <v>D</v>
      </c>
      <c r="L886" s="4">
        <f>INDEX(products!$A$1:$G$49,MATCH(orders!$D886,products!$A$1:$A$49,0),MATCH(orders!L$1,products!$A$1:$G$1,0))</f>
        <v>0.5</v>
      </c>
      <c r="M886" s="5">
        <f>INDEX(products!$A$1:$G$49,MATCH(orders!$D886,products!$A$1:$A$49,0),MATCH(orders!M$1,products!$A$1:$G$1,0))</f>
        <v>5.3699999999999992</v>
      </c>
      <c r="N886" s="5">
        <f t="shared" si="13"/>
        <v>5.3699999999999992</v>
      </c>
    </row>
    <row r="887" spans="1:14" x14ac:dyDescent="0.4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INDEX(customers!$A$1:$I$1001,MATCH(orders!$C887,customers!$A$1:$A$1001,0),MATCH(orders!F$1,customers!$A$1:$I$1,0))</f>
        <v>Helli Petroulis</v>
      </c>
      <c r="G887" s="2" t="str">
        <f>INDEX(customers!$A$1:$I$1001,MATCH(orders!$C887,customers!$A$1:$A$1001,0),MATCH(orders!G$1,customers!$A$1:$I$1,0))</f>
        <v>No</v>
      </c>
      <c r="H887" s="2" t="str">
        <f>INDEX(customers!$A$1:$I$1001,MATCH(orders!$C887,customers!$A$1:$A$1001,0),MATCH(orders!H$1,customers!$A$1:$I$1,0))</f>
        <v>Mullagh</v>
      </c>
      <c r="I887" s="2" t="str">
        <f>INDEX(customers!$A$1:$I$1001,MATCH(orders!$C887,customers!$A$1:$A$1001,0),MATCH(orders!I$1,customers!$A$1:$I$1,0))</f>
        <v>Ireland</v>
      </c>
      <c r="J887" t="str">
        <f>INDEX(products!$A$1:$G$49,MATCH(orders!$D887,products!$A$1:$A$49,0),MATCH(orders!J$1,products!$A$1:$G$1,0))</f>
        <v>Rob</v>
      </c>
      <c r="K887" t="str">
        <f>INDEX(products!$A$1:$G$49,MATCH(orders!$D887,products!$A$1:$A$49,0),MATCH(orders!K$1,products!$A$1:$G$1,0))</f>
        <v>D</v>
      </c>
      <c r="L887" s="4">
        <f>INDEX(products!$A$1:$G$49,MATCH(orders!$D887,products!$A$1:$A$49,0),MATCH(orders!L$1,products!$A$1:$G$1,0))</f>
        <v>2.5</v>
      </c>
      <c r="M887" s="5">
        <f>INDEX(products!$A$1:$G$49,MATCH(orders!$D887,products!$A$1:$A$49,0),MATCH(orders!M$1,products!$A$1:$G$1,0))</f>
        <v>20.584999999999997</v>
      </c>
      <c r="N887" s="5">
        <f t="shared" si="13"/>
        <v>123.50999999999999</v>
      </c>
    </row>
    <row r="888" spans="1:14" x14ac:dyDescent="0.4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INDEX(customers!$A$1:$I$1001,MATCH(orders!$C888,customers!$A$1:$A$1001,0),MATCH(orders!F$1,customers!$A$1:$I$1,0))</f>
        <v>Marty Scholl</v>
      </c>
      <c r="G888" s="2" t="str">
        <f>INDEX(customers!$A$1:$I$1001,MATCH(orders!$C888,customers!$A$1:$A$1001,0),MATCH(orders!G$1,customers!$A$1:$I$1,0))</f>
        <v>No</v>
      </c>
      <c r="H888" s="2" t="str">
        <f>INDEX(customers!$A$1:$I$1001,MATCH(orders!$C888,customers!$A$1:$A$1001,0),MATCH(orders!H$1,customers!$A$1:$I$1,0))</f>
        <v>San Francisco</v>
      </c>
      <c r="I888" s="2" t="str">
        <f>INDEX(customers!$A$1:$I$1001,MATCH(orders!$C888,customers!$A$1:$A$1001,0),MATCH(orders!I$1,customers!$A$1:$I$1,0))</f>
        <v>United States</v>
      </c>
      <c r="J888" t="str">
        <f>INDEX(products!$A$1:$G$49,MATCH(orders!$D888,products!$A$1:$A$49,0),MATCH(orders!J$1,products!$A$1:$G$1,0))</f>
        <v>Lib</v>
      </c>
      <c r="K888" t="str">
        <f>INDEX(products!$A$1:$G$49,MATCH(orders!$D888,products!$A$1:$A$49,0),MATCH(orders!K$1,products!$A$1:$G$1,0))</f>
        <v>M</v>
      </c>
      <c r="L888" s="4">
        <f>INDEX(products!$A$1:$G$49,MATCH(orders!$D888,products!$A$1:$A$49,0),MATCH(orders!L$1,products!$A$1:$G$1,0))</f>
        <v>0.5</v>
      </c>
      <c r="M888" s="5">
        <f>INDEX(products!$A$1:$G$49,MATCH(orders!$D888,products!$A$1:$A$49,0),MATCH(orders!M$1,products!$A$1:$G$1,0))</f>
        <v>8.73</v>
      </c>
      <c r="N888" s="5">
        <f t="shared" si="13"/>
        <v>17.46</v>
      </c>
    </row>
    <row r="889" spans="1:14" x14ac:dyDescent="0.4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INDEX(customers!$A$1:$I$1001,MATCH(orders!$C889,customers!$A$1:$A$1001,0),MATCH(orders!F$1,customers!$A$1:$I$1,0))</f>
        <v>Kienan Ferson</v>
      </c>
      <c r="G889" s="2" t="str">
        <f>INDEX(customers!$A$1:$I$1001,MATCH(orders!$C889,customers!$A$1:$A$1001,0),MATCH(orders!G$1,customers!$A$1:$I$1,0))</f>
        <v>No</v>
      </c>
      <c r="H889" s="2" t="str">
        <f>INDEX(customers!$A$1:$I$1001,MATCH(orders!$C889,customers!$A$1:$A$1001,0),MATCH(orders!H$1,customers!$A$1:$I$1,0))</f>
        <v>Mobile</v>
      </c>
      <c r="I889" s="2" t="str">
        <f>INDEX(customers!$A$1:$I$1001,MATCH(orders!$C889,customers!$A$1:$A$1001,0),MATCH(orders!I$1,customers!$A$1:$I$1,0))</f>
        <v>United States</v>
      </c>
      <c r="J889" t="str">
        <f>INDEX(products!$A$1:$G$49,MATCH(orders!$D889,products!$A$1:$A$49,0),MATCH(orders!J$1,products!$A$1:$G$1,0))</f>
        <v>Exc</v>
      </c>
      <c r="K889" t="str">
        <f>INDEX(products!$A$1:$G$49,MATCH(orders!$D889,products!$A$1:$A$49,0),MATCH(orders!K$1,products!$A$1:$G$1,0))</f>
        <v>L</v>
      </c>
      <c r="L889" s="4">
        <f>INDEX(products!$A$1:$G$49,MATCH(orders!$D889,products!$A$1:$A$49,0),MATCH(orders!L$1,products!$A$1:$G$1,0))</f>
        <v>0.2</v>
      </c>
      <c r="M889" s="5">
        <f>INDEX(products!$A$1:$G$49,MATCH(orders!$D889,products!$A$1:$A$49,0),MATCH(orders!M$1,products!$A$1:$G$1,0))</f>
        <v>4.4550000000000001</v>
      </c>
      <c r="N889" s="5">
        <f t="shared" si="13"/>
        <v>13.365</v>
      </c>
    </row>
    <row r="890" spans="1:14" x14ac:dyDescent="0.4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INDEX(customers!$A$1:$I$1001,MATCH(orders!$C890,customers!$A$1:$A$1001,0),MATCH(orders!F$1,customers!$A$1:$I$1,0))</f>
        <v>Blake Kelloway</v>
      </c>
      <c r="G890" s="2" t="str">
        <f>INDEX(customers!$A$1:$I$1001,MATCH(orders!$C890,customers!$A$1:$A$1001,0),MATCH(orders!G$1,customers!$A$1:$I$1,0))</f>
        <v>Yes</v>
      </c>
      <c r="H890" s="2" t="str">
        <f>INDEX(customers!$A$1:$I$1001,MATCH(orders!$C890,customers!$A$1:$A$1001,0),MATCH(orders!H$1,customers!$A$1:$I$1,0))</f>
        <v>San Francisco</v>
      </c>
      <c r="I890" s="2" t="str">
        <f>INDEX(customers!$A$1:$I$1001,MATCH(orders!$C890,customers!$A$1:$A$1001,0),MATCH(orders!I$1,customers!$A$1:$I$1,0))</f>
        <v>United States</v>
      </c>
      <c r="J890" t="str">
        <f>INDEX(products!$A$1:$G$49,MATCH(orders!$D890,products!$A$1:$A$49,0),MATCH(orders!J$1,products!$A$1:$G$1,0))</f>
        <v>Ara</v>
      </c>
      <c r="K890" t="str">
        <f>INDEX(products!$A$1:$G$49,MATCH(orders!$D890,products!$A$1:$A$49,0),MATCH(orders!K$1,products!$A$1:$G$1,0))</f>
        <v>L</v>
      </c>
      <c r="L890" s="4">
        <f>INDEX(products!$A$1:$G$49,MATCH(orders!$D890,products!$A$1:$A$49,0),MATCH(orders!L$1,products!$A$1:$G$1,0))</f>
        <v>0.2</v>
      </c>
      <c r="M890" s="5">
        <f>INDEX(products!$A$1:$G$49,MATCH(orders!$D890,products!$A$1:$A$49,0),MATCH(orders!M$1,products!$A$1:$G$1,0))</f>
        <v>3.8849999999999998</v>
      </c>
      <c r="N890" s="5">
        <f t="shared" si="13"/>
        <v>7.77</v>
      </c>
    </row>
    <row r="891" spans="1:14" x14ac:dyDescent="0.4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INDEX(customers!$A$1:$I$1001,MATCH(orders!$C891,customers!$A$1:$A$1001,0),MATCH(orders!F$1,customers!$A$1:$I$1,0))</f>
        <v>Scarlett Oliffe</v>
      </c>
      <c r="G891" s="2" t="str">
        <f>INDEX(customers!$A$1:$I$1001,MATCH(orders!$C891,customers!$A$1:$A$1001,0),MATCH(orders!G$1,customers!$A$1:$I$1,0))</f>
        <v>Yes</v>
      </c>
      <c r="H891" s="2" t="str">
        <f>INDEX(customers!$A$1:$I$1001,MATCH(orders!$C891,customers!$A$1:$A$1001,0),MATCH(orders!H$1,customers!$A$1:$I$1,0))</f>
        <v>Jamaica</v>
      </c>
      <c r="I891" s="2" t="str">
        <f>INDEX(customers!$A$1:$I$1001,MATCH(orders!$C891,customers!$A$1:$A$1001,0),MATCH(orders!I$1,customers!$A$1:$I$1,0))</f>
        <v>United States</v>
      </c>
      <c r="J891" t="str">
        <f>INDEX(products!$A$1:$G$49,MATCH(orders!$D891,products!$A$1:$A$49,0),MATCH(orders!J$1,products!$A$1:$G$1,0))</f>
        <v>Rob</v>
      </c>
      <c r="K891" t="str">
        <f>INDEX(products!$A$1:$G$49,MATCH(orders!$D891,products!$A$1:$A$49,0),MATCH(orders!K$1,products!$A$1:$G$1,0))</f>
        <v>D</v>
      </c>
      <c r="L891" s="4">
        <f>INDEX(products!$A$1:$G$49,MATCH(orders!$D891,products!$A$1:$A$49,0),MATCH(orders!L$1,products!$A$1:$G$1,0))</f>
        <v>0.2</v>
      </c>
      <c r="M891" s="5">
        <f>INDEX(products!$A$1:$G$49,MATCH(orders!$D891,products!$A$1:$A$49,0),MATCH(orders!M$1,products!$A$1:$G$1,0))</f>
        <v>2.6849999999999996</v>
      </c>
      <c r="N891" s="5">
        <f t="shared" si="13"/>
        <v>2.6849999999999996</v>
      </c>
    </row>
    <row r="892" spans="1:14" x14ac:dyDescent="0.4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INDEX(customers!$A$1:$I$1001,MATCH(orders!$C892,customers!$A$1:$A$1001,0),MATCH(orders!F$1,customers!$A$1:$I$1,0))</f>
        <v>Kippie Marrison</v>
      </c>
      <c r="G892" s="2" t="str">
        <f>INDEX(customers!$A$1:$I$1001,MATCH(orders!$C892,customers!$A$1:$A$1001,0),MATCH(orders!G$1,customers!$A$1:$I$1,0))</f>
        <v>Yes</v>
      </c>
      <c r="H892" s="2" t="str">
        <f>INDEX(customers!$A$1:$I$1001,MATCH(orders!$C892,customers!$A$1:$A$1001,0),MATCH(orders!H$1,customers!$A$1:$I$1,0))</f>
        <v>Denver</v>
      </c>
      <c r="I892" s="2" t="str">
        <f>INDEX(customers!$A$1:$I$1001,MATCH(orders!$C892,customers!$A$1:$A$1001,0),MATCH(orders!I$1,customers!$A$1:$I$1,0))</f>
        <v>United States</v>
      </c>
      <c r="J892" t="str">
        <f>INDEX(products!$A$1:$G$49,MATCH(orders!$D892,products!$A$1:$A$49,0),MATCH(orders!J$1,products!$A$1:$G$1,0))</f>
        <v>Rob</v>
      </c>
      <c r="K892" t="str">
        <f>INDEX(products!$A$1:$G$49,MATCH(orders!$D892,products!$A$1:$A$49,0),MATCH(orders!K$1,products!$A$1:$G$1,0))</f>
        <v>D</v>
      </c>
      <c r="L892" s="4">
        <f>INDEX(products!$A$1:$G$49,MATCH(orders!$D892,products!$A$1:$A$49,0),MATCH(orders!L$1,products!$A$1:$G$1,0))</f>
        <v>2.5</v>
      </c>
      <c r="M892" s="5">
        <f>INDEX(products!$A$1:$G$49,MATCH(orders!$D892,products!$A$1:$A$49,0),MATCH(orders!M$1,products!$A$1:$G$1,0))</f>
        <v>20.584999999999997</v>
      </c>
      <c r="N892" s="5">
        <f t="shared" si="13"/>
        <v>20.584999999999997</v>
      </c>
    </row>
    <row r="893" spans="1:14" x14ac:dyDescent="0.4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INDEX(customers!$A$1:$I$1001,MATCH(orders!$C893,customers!$A$1:$A$1001,0),MATCH(orders!F$1,customers!$A$1:$I$1,0))</f>
        <v>Celestia Dolohunty</v>
      </c>
      <c r="G893" s="2" t="str">
        <f>INDEX(customers!$A$1:$I$1001,MATCH(orders!$C893,customers!$A$1:$A$1001,0),MATCH(orders!G$1,customers!$A$1:$I$1,0))</f>
        <v>Yes</v>
      </c>
      <c r="H893" s="2" t="str">
        <f>INDEX(customers!$A$1:$I$1001,MATCH(orders!$C893,customers!$A$1:$A$1001,0),MATCH(orders!H$1,customers!$A$1:$I$1,0))</f>
        <v>San Diego</v>
      </c>
      <c r="I893" s="2" t="str">
        <f>INDEX(customers!$A$1:$I$1001,MATCH(orders!$C893,customers!$A$1:$A$1001,0),MATCH(orders!I$1,customers!$A$1:$I$1,0))</f>
        <v>United States</v>
      </c>
      <c r="J893" t="str">
        <f>INDEX(products!$A$1:$G$49,MATCH(orders!$D893,products!$A$1:$A$49,0),MATCH(orders!J$1,products!$A$1:$G$1,0))</f>
        <v>Ara</v>
      </c>
      <c r="K893" t="str">
        <f>INDEX(products!$A$1:$G$49,MATCH(orders!$D893,products!$A$1:$A$49,0),MATCH(orders!K$1,products!$A$1:$G$1,0))</f>
        <v>D</v>
      </c>
      <c r="L893" s="4">
        <f>INDEX(products!$A$1:$G$49,MATCH(orders!$D893,products!$A$1:$A$49,0),MATCH(orders!L$1,products!$A$1:$G$1,0))</f>
        <v>2.5</v>
      </c>
      <c r="M893" s="5">
        <f>INDEX(products!$A$1:$G$49,MATCH(orders!$D893,products!$A$1:$A$49,0),MATCH(orders!M$1,products!$A$1:$G$1,0))</f>
        <v>22.884999999999998</v>
      </c>
      <c r="N893" s="5">
        <f t="shared" si="13"/>
        <v>114.42499999999998</v>
      </c>
    </row>
    <row r="894" spans="1:14" x14ac:dyDescent="0.4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INDEX(customers!$A$1:$I$1001,MATCH(orders!$C894,customers!$A$1:$A$1001,0),MATCH(orders!F$1,customers!$A$1:$I$1,0))</f>
        <v>Patsy Vasilenko</v>
      </c>
      <c r="G894" s="2" t="str">
        <f>INDEX(customers!$A$1:$I$1001,MATCH(orders!$C894,customers!$A$1:$A$1001,0),MATCH(orders!G$1,customers!$A$1:$I$1,0))</f>
        <v>No</v>
      </c>
      <c r="H894" s="2" t="str">
        <f>INDEX(customers!$A$1:$I$1001,MATCH(orders!$C894,customers!$A$1:$A$1001,0),MATCH(orders!H$1,customers!$A$1:$I$1,0))</f>
        <v>Preston</v>
      </c>
      <c r="I894" s="2" t="str">
        <f>INDEX(customers!$A$1:$I$1001,MATCH(orders!$C894,customers!$A$1:$A$1001,0),MATCH(orders!I$1,customers!$A$1:$I$1,0))</f>
        <v>United Kingdom</v>
      </c>
      <c r="J894" t="str">
        <f>INDEX(products!$A$1:$G$49,MATCH(orders!$D894,products!$A$1:$A$49,0),MATCH(orders!J$1,products!$A$1:$G$1,0))</f>
        <v>Exc</v>
      </c>
      <c r="K894" t="str">
        <f>INDEX(products!$A$1:$G$49,MATCH(orders!$D894,products!$A$1:$A$49,0),MATCH(orders!K$1,products!$A$1:$G$1,0))</f>
        <v>M</v>
      </c>
      <c r="L894" s="4">
        <f>INDEX(products!$A$1:$G$49,MATCH(orders!$D894,products!$A$1:$A$49,0),MATCH(orders!L$1,products!$A$1:$G$1,0))</f>
        <v>0.2</v>
      </c>
      <c r="M894" s="5">
        <f>INDEX(products!$A$1:$G$49,MATCH(orders!$D894,products!$A$1:$A$49,0),MATCH(orders!M$1,products!$A$1:$G$1,0))</f>
        <v>4.125</v>
      </c>
      <c r="N894" s="5">
        <f t="shared" si="13"/>
        <v>20.625</v>
      </c>
    </row>
    <row r="895" spans="1:14" x14ac:dyDescent="0.4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INDEX(customers!$A$1:$I$1001,MATCH(orders!$C895,customers!$A$1:$A$1001,0),MATCH(orders!F$1,customers!$A$1:$I$1,0))</f>
        <v>Raphaela Schankelborg</v>
      </c>
      <c r="G895" s="2" t="str">
        <f>INDEX(customers!$A$1:$I$1001,MATCH(orders!$C895,customers!$A$1:$A$1001,0),MATCH(orders!G$1,customers!$A$1:$I$1,0))</f>
        <v>Yes</v>
      </c>
      <c r="H895" s="2" t="str">
        <f>INDEX(customers!$A$1:$I$1001,MATCH(orders!$C895,customers!$A$1:$A$1001,0),MATCH(orders!H$1,customers!$A$1:$I$1,0))</f>
        <v>Pittsburgh</v>
      </c>
      <c r="I895" s="2" t="str">
        <f>INDEX(customers!$A$1:$I$1001,MATCH(orders!$C895,customers!$A$1:$A$1001,0),MATCH(orders!I$1,customers!$A$1:$I$1,0))</f>
        <v>United States</v>
      </c>
      <c r="J895" t="str">
        <f>INDEX(products!$A$1:$G$49,MATCH(orders!$D895,products!$A$1:$A$49,0),MATCH(orders!J$1,products!$A$1:$G$1,0))</f>
        <v>Lib</v>
      </c>
      <c r="K895" t="str">
        <f>INDEX(products!$A$1:$G$49,MATCH(orders!$D895,products!$A$1:$A$49,0),MATCH(orders!K$1,products!$A$1:$G$1,0))</f>
        <v>L</v>
      </c>
      <c r="L895" s="4">
        <f>INDEX(products!$A$1:$G$49,MATCH(orders!$D895,products!$A$1:$A$49,0),MATCH(orders!L$1,products!$A$1:$G$1,0))</f>
        <v>0.5</v>
      </c>
      <c r="M895" s="5">
        <f>INDEX(products!$A$1:$G$49,MATCH(orders!$D895,products!$A$1:$A$49,0),MATCH(orders!M$1,products!$A$1:$G$1,0))</f>
        <v>9.51</v>
      </c>
      <c r="N895" s="5">
        <f t="shared" si="13"/>
        <v>57.06</v>
      </c>
    </row>
    <row r="896" spans="1:14" x14ac:dyDescent="0.4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INDEX(customers!$A$1:$I$1001,MATCH(orders!$C896,customers!$A$1:$A$1001,0),MATCH(orders!F$1,customers!$A$1:$I$1,0))</f>
        <v>Sharity Wickens</v>
      </c>
      <c r="G896" s="2" t="str">
        <f>INDEX(customers!$A$1:$I$1001,MATCH(orders!$C896,customers!$A$1:$A$1001,0),MATCH(orders!G$1,customers!$A$1:$I$1,0))</f>
        <v>Yes</v>
      </c>
      <c r="H896" s="2" t="str">
        <f>INDEX(customers!$A$1:$I$1001,MATCH(orders!$C896,customers!$A$1:$A$1001,0),MATCH(orders!H$1,customers!$A$1:$I$1,0))</f>
        <v>Cavan</v>
      </c>
      <c r="I896" s="2" t="str">
        <f>INDEX(customers!$A$1:$I$1001,MATCH(orders!$C896,customers!$A$1:$A$1001,0),MATCH(orders!I$1,customers!$A$1:$I$1,0))</f>
        <v>Ireland</v>
      </c>
      <c r="J896" t="str">
        <f>INDEX(products!$A$1:$G$49,MATCH(orders!$D896,products!$A$1:$A$49,0),MATCH(orders!J$1,products!$A$1:$G$1,0))</f>
        <v>Rob</v>
      </c>
      <c r="K896" t="str">
        <f>INDEX(products!$A$1:$G$49,MATCH(orders!$D896,products!$A$1:$A$49,0),MATCH(orders!K$1,products!$A$1:$G$1,0))</f>
        <v>D</v>
      </c>
      <c r="L896" s="4">
        <f>INDEX(products!$A$1:$G$49,MATCH(orders!$D896,products!$A$1:$A$49,0),MATCH(orders!L$1,products!$A$1:$G$1,0))</f>
        <v>2.5</v>
      </c>
      <c r="M896" s="5">
        <f>INDEX(products!$A$1:$G$49,MATCH(orders!$D896,products!$A$1:$A$49,0),MATCH(orders!M$1,products!$A$1:$G$1,0))</f>
        <v>20.584999999999997</v>
      </c>
      <c r="N896" s="5">
        <f t="shared" si="13"/>
        <v>82.339999999999989</v>
      </c>
    </row>
    <row r="897" spans="1:14" x14ac:dyDescent="0.4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INDEX(customers!$A$1:$I$1001,MATCH(orders!$C897,customers!$A$1:$A$1001,0),MATCH(orders!F$1,customers!$A$1:$I$1,0))</f>
        <v>Derick Snow</v>
      </c>
      <c r="G897" s="2" t="str">
        <f>INDEX(customers!$A$1:$I$1001,MATCH(orders!$C897,customers!$A$1:$A$1001,0),MATCH(orders!G$1,customers!$A$1:$I$1,0))</f>
        <v>No</v>
      </c>
      <c r="H897" s="2" t="str">
        <f>INDEX(customers!$A$1:$I$1001,MATCH(orders!$C897,customers!$A$1:$A$1001,0),MATCH(orders!H$1,customers!$A$1:$I$1,0))</f>
        <v>New York City</v>
      </c>
      <c r="I897" s="2" t="str">
        <f>INDEX(customers!$A$1:$I$1001,MATCH(orders!$C897,customers!$A$1:$A$1001,0),MATCH(orders!I$1,customers!$A$1:$I$1,0))</f>
        <v>United States</v>
      </c>
      <c r="J897" t="str">
        <f>INDEX(products!$A$1:$G$49,MATCH(orders!$D897,products!$A$1:$A$49,0),MATCH(orders!J$1,products!$A$1:$G$1,0))</f>
        <v>Exc</v>
      </c>
      <c r="K897" t="str">
        <f>INDEX(products!$A$1:$G$49,MATCH(orders!$D897,products!$A$1:$A$49,0),MATCH(orders!K$1,products!$A$1:$G$1,0))</f>
        <v>M</v>
      </c>
      <c r="L897" s="4">
        <f>INDEX(products!$A$1:$G$49,MATCH(orders!$D897,products!$A$1:$A$49,0),MATCH(orders!L$1,products!$A$1:$G$1,0))</f>
        <v>2.5</v>
      </c>
      <c r="M897" s="5">
        <f>INDEX(products!$A$1:$G$49,MATCH(orders!$D897,products!$A$1:$A$49,0),MATCH(orders!M$1,products!$A$1:$G$1,0))</f>
        <v>31.624999999999996</v>
      </c>
      <c r="N897" s="5">
        <f t="shared" si="13"/>
        <v>158.12499999999997</v>
      </c>
    </row>
    <row r="898" spans="1:14" x14ac:dyDescent="0.4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INDEX(customers!$A$1:$I$1001,MATCH(orders!$C898,customers!$A$1:$A$1001,0),MATCH(orders!F$1,customers!$A$1:$I$1,0))</f>
        <v>Baxy Cargen</v>
      </c>
      <c r="G898" s="2" t="str">
        <f>INDEX(customers!$A$1:$I$1001,MATCH(orders!$C898,customers!$A$1:$A$1001,0),MATCH(orders!G$1,customers!$A$1:$I$1,0))</f>
        <v>Yes</v>
      </c>
      <c r="H898" s="2" t="str">
        <f>INDEX(customers!$A$1:$I$1001,MATCH(orders!$C898,customers!$A$1:$A$1001,0),MATCH(orders!H$1,customers!$A$1:$I$1,0))</f>
        <v>Seattle</v>
      </c>
      <c r="I898" s="2" t="str">
        <f>INDEX(customers!$A$1:$I$1001,MATCH(orders!$C898,customers!$A$1:$A$1001,0),MATCH(orders!I$1,customers!$A$1:$I$1,0))</f>
        <v>United States</v>
      </c>
      <c r="J898" t="str">
        <f>INDEX(products!$A$1:$G$49,MATCH(orders!$D898,products!$A$1:$A$49,0),MATCH(orders!J$1,products!$A$1:$G$1,0))</f>
        <v>Rob</v>
      </c>
      <c r="K898" t="str">
        <f>INDEX(products!$A$1:$G$49,MATCH(orders!$D898,products!$A$1:$A$49,0),MATCH(orders!K$1,products!$A$1:$G$1,0))</f>
        <v>D</v>
      </c>
      <c r="L898" s="4">
        <f>INDEX(products!$A$1:$G$49,MATCH(orders!$D898,products!$A$1:$A$49,0),MATCH(orders!L$1,products!$A$1:$G$1,0))</f>
        <v>0.5</v>
      </c>
      <c r="M898" s="5">
        <f>INDEX(products!$A$1:$G$49,MATCH(orders!$D898,products!$A$1:$A$49,0),MATCH(orders!M$1,products!$A$1:$G$1,0))</f>
        <v>5.3699999999999992</v>
      </c>
      <c r="N898" s="5">
        <f t="shared" si="13"/>
        <v>32.22</v>
      </c>
    </row>
    <row r="899" spans="1:14" x14ac:dyDescent="0.4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INDEX(customers!$A$1:$I$1001,MATCH(orders!$C899,customers!$A$1:$A$1001,0),MATCH(orders!F$1,customers!$A$1:$I$1,0))</f>
        <v>Ryann Stickler</v>
      </c>
      <c r="G899" s="2" t="str">
        <f>INDEX(customers!$A$1:$I$1001,MATCH(orders!$C899,customers!$A$1:$A$1001,0),MATCH(orders!G$1,customers!$A$1:$I$1,0))</f>
        <v>No</v>
      </c>
      <c r="H899" s="2" t="str">
        <f>INDEX(customers!$A$1:$I$1001,MATCH(orders!$C899,customers!$A$1:$A$1001,0),MATCH(orders!H$1,customers!$A$1:$I$1,0))</f>
        <v>Birmingham</v>
      </c>
      <c r="I899" s="2" t="str">
        <f>INDEX(customers!$A$1:$I$1001,MATCH(orders!$C899,customers!$A$1:$A$1001,0),MATCH(orders!I$1,customers!$A$1:$I$1,0))</f>
        <v>United Kingdom</v>
      </c>
      <c r="J899" t="str">
        <f>INDEX(products!$A$1:$G$49,MATCH(orders!$D899,products!$A$1:$A$49,0),MATCH(orders!J$1,products!$A$1:$G$1,0))</f>
        <v>Exc</v>
      </c>
      <c r="K899" t="str">
        <f>INDEX(products!$A$1:$G$49,MATCH(orders!$D899,products!$A$1:$A$49,0),MATCH(orders!K$1,products!$A$1:$G$1,0))</f>
        <v>D</v>
      </c>
      <c r="L899" s="4">
        <f>INDEX(products!$A$1:$G$49,MATCH(orders!$D899,products!$A$1:$A$49,0),MATCH(orders!L$1,products!$A$1:$G$1,0))</f>
        <v>1</v>
      </c>
      <c r="M899" s="5">
        <f>INDEX(products!$A$1:$G$49,MATCH(orders!$D899,products!$A$1:$A$49,0),MATCH(orders!M$1,products!$A$1:$G$1,0))</f>
        <v>12.15</v>
      </c>
      <c r="N899" s="5">
        <f t="shared" ref="N899:N962" si="14">E899*M899</f>
        <v>24.3</v>
      </c>
    </row>
    <row r="900" spans="1:14" x14ac:dyDescent="0.4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INDEX(customers!$A$1:$I$1001,MATCH(orders!$C900,customers!$A$1:$A$1001,0),MATCH(orders!F$1,customers!$A$1:$I$1,0))</f>
        <v>Daryn Cassius</v>
      </c>
      <c r="G900" s="2" t="str">
        <f>INDEX(customers!$A$1:$I$1001,MATCH(orders!$C900,customers!$A$1:$A$1001,0),MATCH(orders!G$1,customers!$A$1:$I$1,0))</f>
        <v>No</v>
      </c>
      <c r="H900" s="2" t="str">
        <f>INDEX(customers!$A$1:$I$1001,MATCH(orders!$C900,customers!$A$1:$A$1001,0),MATCH(orders!H$1,customers!$A$1:$I$1,0))</f>
        <v>Battle Creek</v>
      </c>
      <c r="I900" s="2" t="str">
        <f>INDEX(customers!$A$1:$I$1001,MATCH(orders!$C900,customers!$A$1:$A$1001,0),MATCH(orders!I$1,customers!$A$1:$I$1,0))</f>
        <v>United States</v>
      </c>
      <c r="J900" t="str">
        <f>INDEX(products!$A$1:$G$49,MATCH(orders!$D900,products!$A$1:$A$49,0),MATCH(orders!J$1,products!$A$1:$G$1,0))</f>
        <v>Rob</v>
      </c>
      <c r="K900" t="str">
        <f>INDEX(products!$A$1:$G$49,MATCH(orders!$D900,products!$A$1:$A$49,0),MATCH(orders!K$1,products!$A$1:$G$1,0))</f>
        <v>L</v>
      </c>
      <c r="L900" s="4">
        <f>INDEX(products!$A$1:$G$49,MATCH(orders!$D900,products!$A$1:$A$49,0),MATCH(orders!L$1,products!$A$1:$G$1,0))</f>
        <v>0.5</v>
      </c>
      <c r="M900" s="5">
        <f>INDEX(products!$A$1:$G$49,MATCH(orders!$D900,products!$A$1:$A$49,0),MATCH(orders!M$1,products!$A$1:$G$1,0))</f>
        <v>7.169999999999999</v>
      </c>
      <c r="N900" s="5">
        <f t="shared" si="14"/>
        <v>35.849999999999994</v>
      </c>
    </row>
    <row r="901" spans="1:14" x14ac:dyDescent="0.4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INDEX(customers!$A$1:$I$1001,MATCH(orders!$C901,customers!$A$1:$A$1001,0),MATCH(orders!F$1,customers!$A$1:$I$1,0))</f>
        <v>Derick Snow</v>
      </c>
      <c r="G901" s="2" t="str">
        <f>INDEX(customers!$A$1:$I$1001,MATCH(orders!$C901,customers!$A$1:$A$1001,0),MATCH(orders!G$1,customers!$A$1:$I$1,0))</f>
        <v>No</v>
      </c>
      <c r="H901" s="2" t="str">
        <f>INDEX(customers!$A$1:$I$1001,MATCH(orders!$C901,customers!$A$1:$A$1001,0),MATCH(orders!H$1,customers!$A$1:$I$1,0))</f>
        <v>New York City</v>
      </c>
      <c r="I901" s="2" t="str">
        <f>INDEX(customers!$A$1:$I$1001,MATCH(orders!$C901,customers!$A$1:$A$1001,0),MATCH(orders!I$1,customers!$A$1:$I$1,0))</f>
        <v>United States</v>
      </c>
      <c r="J901" t="str">
        <f>INDEX(products!$A$1:$G$49,MATCH(orders!$D901,products!$A$1:$A$49,0),MATCH(orders!J$1,products!$A$1:$G$1,0))</f>
        <v>Lib</v>
      </c>
      <c r="K901" t="str">
        <f>INDEX(products!$A$1:$G$49,MATCH(orders!$D901,products!$A$1:$A$49,0),MATCH(orders!K$1,products!$A$1:$G$1,0))</f>
        <v>M</v>
      </c>
      <c r="L901" s="4">
        <f>INDEX(products!$A$1:$G$49,MATCH(orders!$D901,products!$A$1:$A$49,0),MATCH(orders!L$1,products!$A$1:$G$1,0))</f>
        <v>1</v>
      </c>
      <c r="M901" s="5">
        <f>INDEX(products!$A$1:$G$49,MATCH(orders!$D901,products!$A$1:$A$49,0),MATCH(orders!M$1,products!$A$1:$G$1,0))</f>
        <v>14.55</v>
      </c>
      <c r="N901" s="5">
        <f t="shared" si="14"/>
        <v>72.75</v>
      </c>
    </row>
    <row r="902" spans="1:14" x14ac:dyDescent="0.4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INDEX(customers!$A$1:$I$1001,MATCH(orders!$C902,customers!$A$1:$A$1001,0),MATCH(orders!F$1,customers!$A$1:$I$1,0))</f>
        <v>Skelly Dolohunty</v>
      </c>
      <c r="G902" s="2" t="str">
        <f>INDEX(customers!$A$1:$I$1001,MATCH(orders!$C902,customers!$A$1:$A$1001,0),MATCH(orders!G$1,customers!$A$1:$I$1,0))</f>
        <v>No</v>
      </c>
      <c r="H902" s="2" t="str">
        <f>INDEX(customers!$A$1:$I$1001,MATCH(orders!$C902,customers!$A$1:$A$1001,0),MATCH(orders!H$1,customers!$A$1:$I$1,0))</f>
        <v>Ballymun</v>
      </c>
      <c r="I902" s="2" t="str">
        <f>INDEX(customers!$A$1:$I$1001,MATCH(orders!$C902,customers!$A$1:$A$1001,0),MATCH(orders!I$1,customers!$A$1:$I$1,0))</f>
        <v>Ireland</v>
      </c>
      <c r="J902" t="str">
        <f>INDEX(products!$A$1:$G$49,MATCH(orders!$D902,products!$A$1:$A$49,0),MATCH(orders!J$1,products!$A$1:$G$1,0))</f>
        <v>Lib</v>
      </c>
      <c r="K902" t="str">
        <f>INDEX(products!$A$1:$G$49,MATCH(orders!$D902,products!$A$1:$A$49,0),MATCH(orders!K$1,products!$A$1:$G$1,0))</f>
        <v>L</v>
      </c>
      <c r="L902" s="4">
        <f>INDEX(products!$A$1:$G$49,MATCH(orders!$D902,products!$A$1:$A$49,0),MATCH(orders!L$1,products!$A$1:$G$1,0))</f>
        <v>1</v>
      </c>
      <c r="M902" s="5">
        <f>INDEX(products!$A$1:$G$49,MATCH(orders!$D902,products!$A$1:$A$49,0),MATCH(orders!M$1,products!$A$1:$G$1,0))</f>
        <v>15.85</v>
      </c>
      <c r="N902" s="5">
        <f t="shared" si="14"/>
        <v>47.55</v>
      </c>
    </row>
    <row r="903" spans="1:14" x14ac:dyDescent="0.4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INDEX(customers!$A$1:$I$1001,MATCH(orders!$C903,customers!$A$1:$A$1001,0),MATCH(orders!F$1,customers!$A$1:$I$1,0))</f>
        <v>Drake Jevon</v>
      </c>
      <c r="G903" s="2" t="str">
        <f>INDEX(customers!$A$1:$I$1001,MATCH(orders!$C903,customers!$A$1:$A$1001,0),MATCH(orders!G$1,customers!$A$1:$I$1,0))</f>
        <v>Yes</v>
      </c>
      <c r="H903" s="2" t="str">
        <f>INDEX(customers!$A$1:$I$1001,MATCH(orders!$C903,customers!$A$1:$A$1001,0),MATCH(orders!H$1,customers!$A$1:$I$1,0))</f>
        <v>Houston</v>
      </c>
      <c r="I903" s="2" t="str">
        <f>INDEX(customers!$A$1:$I$1001,MATCH(orders!$C903,customers!$A$1:$A$1001,0),MATCH(orders!I$1,customers!$A$1:$I$1,0))</f>
        <v>United States</v>
      </c>
      <c r="J903" t="str">
        <f>INDEX(products!$A$1:$G$49,MATCH(orders!$D903,products!$A$1:$A$49,0),MATCH(orders!J$1,products!$A$1:$G$1,0))</f>
        <v>Rob</v>
      </c>
      <c r="K903" t="str">
        <f>INDEX(products!$A$1:$G$49,MATCH(orders!$D903,products!$A$1:$A$49,0),MATCH(orders!K$1,products!$A$1:$G$1,0))</f>
        <v>L</v>
      </c>
      <c r="L903" s="4">
        <f>INDEX(products!$A$1:$G$49,MATCH(orders!$D903,products!$A$1:$A$49,0),MATCH(orders!L$1,products!$A$1:$G$1,0))</f>
        <v>0.2</v>
      </c>
      <c r="M903" s="5">
        <f>INDEX(products!$A$1:$G$49,MATCH(orders!$D903,products!$A$1:$A$49,0),MATCH(orders!M$1,products!$A$1:$G$1,0))</f>
        <v>3.5849999999999995</v>
      </c>
      <c r="N903" s="5">
        <f t="shared" si="14"/>
        <v>3.5849999999999995</v>
      </c>
    </row>
    <row r="904" spans="1:14" x14ac:dyDescent="0.4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INDEX(customers!$A$1:$I$1001,MATCH(orders!$C904,customers!$A$1:$A$1001,0),MATCH(orders!F$1,customers!$A$1:$I$1,0))</f>
        <v>Hall Ranner</v>
      </c>
      <c r="G904" s="2" t="str">
        <f>INDEX(customers!$A$1:$I$1001,MATCH(orders!$C904,customers!$A$1:$A$1001,0),MATCH(orders!G$1,customers!$A$1:$I$1,0))</f>
        <v>No</v>
      </c>
      <c r="H904" s="2" t="str">
        <f>INDEX(customers!$A$1:$I$1001,MATCH(orders!$C904,customers!$A$1:$A$1001,0),MATCH(orders!H$1,customers!$A$1:$I$1,0))</f>
        <v>Cincinnati</v>
      </c>
      <c r="I904" s="2" t="str">
        <f>INDEX(customers!$A$1:$I$1001,MATCH(orders!$C904,customers!$A$1:$A$1001,0),MATCH(orders!I$1,customers!$A$1:$I$1,0))</f>
        <v>United States</v>
      </c>
      <c r="J904" t="str">
        <f>INDEX(products!$A$1:$G$49,MATCH(orders!$D904,products!$A$1:$A$49,0),MATCH(orders!J$1,products!$A$1:$G$1,0))</f>
        <v>Exc</v>
      </c>
      <c r="K904" t="str">
        <f>INDEX(products!$A$1:$G$49,MATCH(orders!$D904,products!$A$1:$A$49,0),MATCH(orders!K$1,products!$A$1:$G$1,0))</f>
        <v>M</v>
      </c>
      <c r="L904" s="4">
        <f>INDEX(products!$A$1:$G$49,MATCH(orders!$D904,products!$A$1:$A$49,0),MATCH(orders!L$1,products!$A$1:$G$1,0))</f>
        <v>2.5</v>
      </c>
      <c r="M904" s="5">
        <f>INDEX(products!$A$1:$G$49,MATCH(orders!$D904,products!$A$1:$A$49,0),MATCH(orders!M$1,products!$A$1:$G$1,0))</f>
        <v>31.624999999999996</v>
      </c>
      <c r="N904" s="5">
        <f t="shared" si="14"/>
        <v>158.12499999999997</v>
      </c>
    </row>
    <row r="905" spans="1:14" x14ac:dyDescent="0.4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INDEX(customers!$A$1:$I$1001,MATCH(orders!$C905,customers!$A$1:$A$1001,0),MATCH(orders!F$1,customers!$A$1:$I$1,0))</f>
        <v>Berkly Imrie</v>
      </c>
      <c r="G905" s="2" t="str">
        <f>INDEX(customers!$A$1:$I$1001,MATCH(orders!$C905,customers!$A$1:$A$1001,0),MATCH(orders!G$1,customers!$A$1:$I$1,0))</f>
        <v>No</v>
      </c>
      <c r="H905" s="2" t="str">
        <f>INDEX(customers!$A$1:$I$1001,MATCH(orders!$C905,customers!$A$1:$A$1001,0),MATCH(orders!H$1,customers!$A$1:$I$1,0))</f>
        <v>Fresno</v>
      </c>
      <c r="I905" s="2" t="str">
        <f>INDEX(customers!$A$1:$I$1001,MATCH(orders!$C905,customers!$A$1:$A$1001,0),MATCH(orders!I$1,customers!$A$1:$I$1,0))</f>
        <v>United States</v>
      </c>
      <c r="J905" t="str">
        <f>INDEX(products!$A$1:$G$49,MATCH(orders!$D905,products!$A$1:$A$49,0),MATCH(orders!J$1,products!$A$1:$G$1,0))</f>
        <v>Lib</v>
      </c>
      <c r="K905" t="str">
        <f>INDEX(products!$A$1:$G$49,MATCH(orders!$D905,products!$A$1:$A$49,0),MATCH(orders!K$1,products!$A$1:$G$1,0))</f>
        <v>M</v>
      </c>
      <c r="L905" s="4">
        <f>INDEX(products!$A$1:$G$49,MATCH(orders!$D905,products!$A$1:$A$49,0),MATCH(orders!L$1,products!$A$1:$G$1,0))</f>
        <v>0.5</v>
      </c>
      <c r="M905" s="5">
        <f>INDEX(products!$A$1:$G$49,MATCH(orders!$D905,products!$A$1:$A$49,0),MATCH(orders!M$1,products!$A$1:$G$1,0))</f>
        <v>8.73</v>
      </c>
      <c r="N905" s="5">
        <f t="shared" si="14"/>
        <v>17.46</v>
      </c>
    </row>
    <row r="906" spans="1:14" x14ac:dyDescent="0.4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INDEX(customers!$A$1:$I$1001,MATCH(orders!$C906,customers!$A$1:$A$1001,0),MATCH(orders!F$1,customers!$A$1:$I$1,0))</f>
        <v>Dorey Sopper</v>
      </c>
      <c r="G906" s="2" t="str">
        <f>INDEX(customers!$A$1:$I$1001,MATCH(orders!$C906,customers!$A$1:$A$1001,0),MATCH(orders!G$1,customers!$A$1:$I$1,0))</f>
        <v>No</v>
      </c>
      <c r="H906" s="2" t="str">
        <f>INDEX(customers!$A$1:$I$1001,MATCH(orders!$C906,customers!$A$1:$A$1001,0),MATCH(orders!H$1,customers!$A$1:$I$1,0))</f>
        <v>Saint Paul</v>
      </c>
      <c r="I906" s="2" t="str">
        <f>INDEX(customers!$A$1:$I$1001,MATCH(orders!$C906,customers!$A$1:$A$1001,0),MATCH(orders!I$1,customers!$A$1:$I$1,0))</f>
        <v>United States</v>
      </c>
      <c r="J906" t="str">
        <f>INDEX(products!$A$1:$G$49,MATCH(orders!$D906,products!$A$1:$A$49,0),MATCH(orders!J$1,products!$A$1:$G$1,0))</f>
        <v>Ara</v>
      </c>
      <c r="K906" t="str">
        <f>INDEX(products!$A$1:$G$49,MATCH(orders!$D906,products!$A$1:$A$49,0),MATCH(orders!K$1,products!$A$1:$G$1,0))</f>
        <v>L</v>
      </c>
      <c r="L906" s="4">
        <f>INDEX(products!$A$1:$G$49,MATCH(orders!$D906,products!$A$1:$A$49,0),MATCH(orders!L$1,products!$A$1:$G$1,0))</f>
        <v>2.5</v>
      </c>
      <c r="M906" s="5">
        <f>INDEX(products!$A$1:$G$49,MATCH(orders!$D906,products!$A$1:$A$49,0),MATCH(orders!M$1,products!$A$1:$G$1,0))</f>
        <v>29.784999999999997</v>
      </c>
      <c r="N906" s="5">
        <f t="shared" si="14"/>
        <v>148.92499999999998</v>
      </c>
    </row>
    <row r="907" spans="1:14" x14ac:dyDescent="0.4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INDEX(customers!$A$1:$I$1001,MATCH(orders!$C907,customers!$A$1:$A$1001,0),MATCH(orders!F$1,customers!$A$1:$I$1,0))</f>
        <v>Darcy Lochran</v>
      </c>
      <c r="G907" s="2" t="str">
        <f>INDEX(customers!$A$1:$I$1001,MATCH(orders!$C907,customers!$A$1:$A$1001,0),MATCH(orders!G$1,customers!$A$1:$I$1,0))</f>
        <v>Yes</v>
      </c>
      <c r="H907" s="2" t="str">
        <f>INDEX(customers!$A$1:$I$1001,MATCH(orders!$C907,customers!$A$1:$A$1001,0),MATCH(orders!H$1,customers!$A$1:$I$1,0))</f>
        <v>El Paso</v>
      </c>
      <c r="I907" s="2" t="str">
        <f>INDEX(customers!$A$1:$I$1001,MATCH(orders!$C907,customers!$A$1:$A$1001,0),MATCH(orders!I$1,customers!$A$1:$I$1,0))</f>
        <v>United States</v>
      </c>
      <c r="J907" t="str">
        <f>INDEX(products!$A$1:$G$49,MATCH(orders!$D907,products!$A$1:$A$49,0),MATCH(orders!J$1,products!$A$1:$G$1,0))</f>
        <v>Ara</v>
      </c>
      <c r="K907" t="str">
        <f>INDEX(products!$A$1:$G$49,MATCH(orders!$D907,products!$A$1:$A$49,0),MATCH(orders!K$1,products!$A$1:$G$1,0))</f>
        <v>M</v>
      </c>
      <c r="L907" s="4">
        <f>INDEX(products!$A$1:$G$49,MATCH(orders!$D907,products!$A$1:$A$49,0),MATCH(orders!L$1,products!$A$1:$G$1,0))</f>
        <v>0.5</v>
      </c>
      <c r="M907" s="5">
        <f>INDEX(products!$A$1:$G$49,MATCH(orders!$D907,products!$A$1:$A$49,0),MATCH(orders!M$1,products!$A$1:$G$1,0))</f>
        <v>6.75</v>
      </c>
      <c r="N907" s="5">
        <f t="shared" si="14"/>
        <v>40.5</v>
      </c>
    </row>
    <row r="908" spans="1:14" x14ac:dyDescent="0.4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INDEX(customers!$A$1:$I$1001,MATCH(orders!$C908,customers!$A$1:$A$1001,0),MATCH(orders!F$1,customers!$A$1:$I$1,0))</f>
        <v>Lauritz Ledgley</v>
      </c>
      <c r="G908" s="2" t="str">
        <f>INDEX(customers!$A$1:$I$1001,MATCH(orders!$C908,customers!$A$1:$A$1001,0),MATCH(orders!G$1,customers!$A$1:$I$1,0))</f>
        <v>Yes</v>
      </c>
      <c r="H908" s="2" t="str">
        <f>INDEX(customers!$A$1:$I$1001,MATCH(orders!$C908,customers!$A$1:$A$1001,0),MATCH(orders!H$1,customers!$A$1:$I$1,0))</f>
        <v>Des Moines</v>
      </c>
      <c r="I908" s="2" t="str">
        <f>INDEX(customers!$A$1:$I$1001,MATCH(orders!$C908,customers!$A$1:$A$1001,0),MATCH(orders!I$1,customers!$A$1:$I$1,0))</f>
        <v>United States</v>
      </c>
      <c r="J908" t="str">
        <f>INDEX(products!$A$1:$G$49,MATCH(orders!$D908,products!$A$1:$A$49,0),MATCH(orders!J$1,products!$A$1:$G$1,0))</f>
        <v>Ara</v>
      </c>
      <c r="K908" t="str">
        <f>INDEX(products!$A$1:$G$49,MATCH(orders!$D908,products!$A$1:$A$49,0),MATCH(orders!K$1,products!$A$1:$G$1,0))</f>
        <v>M</v>
      </c>
      <c r="L908" s="4">
        <f>INDEX(products!$A$1:$G$49,MATCH(orders!$D908,products!$A$1:$A$49,0),MATCH(orders!L$1,products!$A$1:$G$1,0))</f>
        <v>0.5</v>
      </c>
      <c r="M908" s="5">
        <f>INDEX(products!$A$1:$G$49,MATCH(orders!$D908,products!$A$1:$A$49,0),MATCH(orders!M$1,products!$A$1:$G$1,0))</f>
        <v>6.75</v>
      </c>
      <c r="N908" s="5">
        <f t="shared" si="14"/>
        <v>27</v>
      </c>
    </row>
    <row r="909" spans="1:14" x14ac:dyDescent="0.4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INDEX(customers!$A$1:$I$1001,MATCH(orders!$C909,customers!$A$1:$A$1001,0),MATCH(orders!F$1,customers!$A$1:$I$1,0))</f>
        <v>Tawnya Menary</v>
      </c>
      <c r="G909" s="2" t="str">
        <f>INDEX(customers!$A$1:$I$1001,MATCH(orders!$C909,customers!$A$1:$A$1001,0),MATCH(orders!G$1,customers!$A$1:$I$1,0))</f>
        <v>No</v>
      </c>
      <c r="H909" s="2" t="str">
        <f>INDEX(customers!$A$1:$I$1001,MATCH(orders!$C909,customers!$A$1:$A$1001,0),MATCH(orders!H$1,customers!$A$1:$I$1,0))</f>
        <v>Portland</v>
      </c>
      <c r="I909" s="2" t="str">
        <f>INDEX(customers!$A$1:$I$1001,MATCH(orders!$C909,customers!$A$1:$A$1001,0),MATCH(orders!I$1,customers!$A$1:$I$1,0))</f>
        <v>United States</v>
      </c>
      <c r="J909" t="str">
        <f>INDEX(products!$A$1:$G$49,MATCH(orders!$D909,products!$A$1:$A$49,0),MATCH(orders!J$1,products!$A$1:$G$1,0))</f>
        <v>Lib</v>
      </c>
      <c r="K909" t="str">
        <f>INDEX(products!$A$1:$G$49,MATCH(orders!$D909,products!$A$1:$A$49,0),MATCH(orders!K$1,products!$A$1:$G$1,0))</f>
        <v>D</v>
      </c>
      <c r="L909" s="4">
        <f>INDEX(products!$A$1:$G$49,MATCH(orders!$D909,products!$A$1:$A$49,0),MATCH(orders!L$1,products!$A$1:$G$1,0))</f>
        <v>1</v>
      </c>
      <c r="M909" s="5">
        <f>INDEX(products!$A$1:$G$49,MATCH(orders!$D909,products!$A$1:$A$49,0),MATCH(orders!M$1,products!$A$1:$G$1,0))</f>
        <v>12.95</v>
      </c>
      <c r="N909" s="5">
        <f t="shared" si="14"/>
        <v>38.849999999999994</v>
      </c>
    </row>
    <row r="910" spans="1:14" x14ac:dyDescent="0.4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INDEX(customers!$A$1:$I$1001,MATCH(orders!$C910,customers!$A$1:$A$1001,0),MATCH(orders!F$1,customers!$A$1:$I$1,0))</f>
        <v>Gustaf Ciccotti</v>
      </c>
      <c r="G910" s="2" t="str">
        <f>INDEX(customers!$A$1:$I$1001,MATCH(orders!$C910,customers!$A$1:$A$1001,0),MATCH(orders!G$1,customers!$A$1:$I$1,0))</f>
        <v>No</v>
      </c>
      <c r="H910" s="2" t="str">
        <f>INDEX(customers!$A$1:$I$1001,MATCH(orders!$C910,customers!$A$1:$A$1001,0),MATCH(orders!H$1,customers!$A$1:$I$1,0))</f>
        <v>Houston</v>
      </c>
      <c r="I910" s="2" t="str">
        <f>INDEX(customers!$A$1:$I$1001,MATCH(orders!$C910,customers!$A$1:$A$1001,0),MATCH(orders!I$1,customers!$A$1:$I$1,0))</f>
        <v>United States</v>
      </c>
      <c r="J910" t="str">
        <f>INDEX(products!$A$1:$G$49,MATCH(orders!$D910,products!$A$1:$A$49,0),MATCH(orders!J$1,products!$A$1:$G$1,0))</f>
        <v>Rob</v>
      </c>
      <c r="K910" t="str">
        <f>INDEX(products!$A$1:$G$49,MATCH(orders!$D910,products!$A$1:$A$49,0),MATCH(orders!K$1,products!$A$1:$G$1,0))</f>
        <v>L</v>
      </c>
      <c r="L910" s="4">
        <f>INDEX(products!$A$1:$G$49,MATCH(orders!$D910,products!$A$1:$A$49,0),MATCH(orders!L$1,products!$A$1:$G$1,0))</f>
        <v>1</v>
      </c>
      <c r="M910" s="5">
        <f>INDEX(products!$A$1:$G$49,MATCH(orders!$D910,products!$A$1:$A$49,0),MATCH(orders!M$1,products!$A$1:$G$1,0))</f>
        <v>11.95</v>
      </c>
      <c r="N910" s="5">
        <f t="shared" si="14"/>
        <v>59.75</v>
      </c>
    </row>
    <row r="911" spans="1:14" x14ac:dyDescent="0.4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INDEX(customers!$A$1:$I$1001,MATCH(orders!$C911,customers!$A$1:$A$1001,0),MATCH(orders!F$1,customers!$A$1:$I$1,0))</f>
        <v>Bobbe Renner</v>
      </c>
      <c r="G911" s="2" t="str">
        <f>INDEX(customers!$A$1:$I$1001,MATCH(orders!$C911,customers!$A$1:$A$1001,0),MATCH(orders!G$1,customers!$A$1:$I$1,0))</f>
        <v>No</v>
      </c>
      <c r="H911" s="2" t="str">
        <f>INDEX(customers!$A$1:$I$1001,MATCH(orders!$C911,customers!$A$1:$A$1001,0),MATCH(orders!H$1,customers!$A$1:$I$1,0))</f>
        <v>Durham</v>
      </c>
      <c r="I911" s="2" t="str">
        <f>INDEX(customers!$A$1:$I$1001,MATCH(orders!$C911,customers!$A$1:$A$1001,0),MATCH(orders!I$1,customers!$A$1:$I$1,0))</f>
        <v>United States</v>
      </c>
      <c r="J911" t="str">
        <f>INDEX(products!$A$1:$G$49,MATCH(orders!$D911,products!$A$1:$A$49,0),MATCH(orders!J$1,products!$A$1:$G$1,0))</f>
        <v>Rob</v>
      </c>
      <c r="K911" t="str">
        <f>INDEX(products!$A$1:$G$49,MATCH(orders!$D911,products!$A$1:$A$49,0),MATCH(orders!K$1,products!$A$1:$G$1,0))</f>
        <v>L</v>
      </c>
      <c r="L911" s="4">
        <f>INDEX(products!$A$1:$G$49,MATCH(orders!$D911,products!$A$1:$A$49,0),MATCH(orders!L$1,products!$A$1:$G$1,0))</f>
        <v>0.2</v>
      </c>
      <c r="M911" s="5">
        <f>INDEX(products!$A$1:$G$49,MATCH(orders!$D911,products!$A$1:$A$49,0),MATCH(orders!M$1,products!$A$1:$G$1,0))</f>
        <v>3.5849999999999995</v>
      </c>
      <c r="N911" s="5">
        <f t="shared" si="14"/>
        <v>10.754999999999999</v>
      </c>
    </row>
    <row r="912" spans="1:14" x14ac:dyDescent="0.4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INDEX(customers!$A$1:$I$1001,MATCH(orders!$C912,customers!$A$1:$A$1001,0),MATCH(orders!F$1,customers!$A$1:$I$1,0))</f>
        <v>Wilton Jallin</v>
      </c>
      <c r="G912" s="2" t="str">
        <f>INDEX(customers!$A$1:$I$1001,MATCH(orders!$C912,customers!$A$1:$A$1001,0),MATCH(orders!G$1,customers!$A$1:$I$1,0))</f>
        <v>No</v>
      </c>
      <c r="H912" s="2" t="str">
        <f>INDEX(customers!$A$1:$I$1001,MATCH(orders!$C912,customers!$A$1:$A$1001,0),MATCH(orders!H$1,customers!$A$1:$I$1,0))</f>
        <v>Boston</v>
      </c>
      <c r="I912" s="2" t="str">
        <f>INDEX(customers!$A$1:$I$1001,MATCH(orders!$C912,customers!$A$1:$A$1001,0),MATCH(orders!I$1,customers!$A$1:$I$1,0))</f>
        <v>United States</v>
      </c>
      <c r="J912" t="str">
        <f>INDEX(products!$A$1:$G$49,MATCH(orders!$D912,products!$A$1:$A$49,0),MATCH(orders!J$1,products!$A$1:$G$1,0))</f>
        <v>Ara</v>
      </c>
      <c r="K912" t="str">
        <f>INDEX(products!$A$1:$G$49,MATCH(orders!$D912,products!$A$1:$A$49,0),MATCH(orders!K$1,products!$A$1:$G$1,0))</f>
        <v>D</v>
      </c>
      <c r="L912" s="4">
        <f>INDEX(products!$A$1:$G$49,MATCH(orders!$D912,products!$A$1:$A$49,0),MATCH(orders!L$1,products!$A$1:$G$1,0))</f>
        <v>2.5</v>
      </c>
      <c r="M912" s="5">
        <f>INDEX(products!$A$1:$G$49,MATCH(orders!$D912,products!$A$1:$A$49,0),MATCH(orders!M$1,products!$A$1:$G$1,0))</f>
        <v>22.884999999999998</v>
      </c>
      <c r="N912" s="5">
        <f t="shared" si="14"/>
        <v>91.539999999999992</v>
      </c>
    </row>
    <row r="913" spans="1:14" x14ac:dyDescent="0.4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INDEX(customers!$A$1:$I$1001,MATCH(orders!$C913,customers!$A$1:$A$1001,0),MATCH(orders!F$1,customers!$A$1:$I$1,0))</f>
        <v>Mindy Bogey</v>
      </c>
      <c r="G913" s="2" t="str">
        <f>INDEX(customers!$A$1:$I$1001,MATCH(orders!$C913,customers!$A$1:$A$1001,0),MATCH(orders!G$1,customers!$A$1:$I$1,0))</f>
        <v>Yes</v>
      </c>
      <c r="H913" s="2" t="str">
        <f>INDEX(customers!$A$1:$I$1001,MATCH(orders!$C913,customers!$A$1:$A$1001,0),MATCH(orders!H$1,customers!$A$1:$I$1,0))</f>
        <v>Washington</v>
      </c>
      <c r="I913" s="2" t="str">
        <f>INDEX(customers!$A$1:$I$1001,MATCH(orders!$C913,customers!$A$1:$A$1001,0),MATCH(orders!I$1,customers!$A$1:$I$1,0))</f>
        <v>United States</v>
      </c>
      <c r="J913" t="str">
        <f>INDEX(products!$A$1:$G$49,MATCH(orders!$D913,products!$A$1:$A$49,0),MATCH(orders!J$1,products!$A$1:$G$1,0))</f>
        <v>Ara</v>
      </c>
      <c r="K913" t="str">
        <f>INDEX(products!$A$1:$G$49,MATCH(orders!$D913,products!$A$1:$A$49,0),MATCH(orders!K$1,products!$A$1:$G$1,0))</f>
        <v>M</v>
      </c>
      <c r="L913" s="4">
        <f>INDEX(products!$A$1:$G$49,MATCH(orders!$D913,products!$A$1:$A$49,0),MATCH(orders!L$1,products!$A$1:$G$1,0))</f>
        <v>1</v>
      </c>
      <c r="M913" s="5">
        <f>INDEX(products!$A$1:$G$49,MATCH(orders!$D913,products!$A$1:$A$49,0),MATCH(orders!M$1,products!$A$1:$G$1,0))</f>
        <v>11.25</v>
      </c>
      <c r="N913" s="5">
        <f t="shared" si="14"/>
        <v>45</v>
      </c>
    </row>
    <row r="914" spans="1:14" x14ac:dyDescent="0.4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INDEX(customers!$A$1:$I$1001,MATCH(orders!$C914,customers!$A$1:$A$1001,0),MATCH(orders!F$1,customers!$A$1:$I$1,0))</f>
        <v>Paulie Fonzone</v>
      </c>
      <c r="G914" s="2" t="str">
        <f>INDEX(customers!$A$1:$I$1001,MATCH(orders!$C914,customers!$A$1:$A$1001,0),MATCH(orders!G$1,customers!$A$1:$I$1,0))</f>
        <v>Yes</v>
      </c>
      <c r="H914" s="2" t="str">
        <f>INDEX(customers!$A$1:$I$1001,MATCH(orders!$C914,customers!$A$1:$A$1001,0),MATCH(orders!H$1,customers!$A$1:$I$1,0))</f>
        <v>Albany</v>
      </c>
      <c r="I914" s="2" t="str">
        <f>INDEX(customers!$A$1:$I$1001,MATCH(orders!$C914,customers!$A$1:$A$1001,0),MATCH(orders!I$1,customers!$A$1:$I$1,0))</f>
        <v>United States</v>
      </c>
      <c r="J914" t="str">
        <f>INDEX(products!$A$1:$G$49,MATCH(orders!$D914,products!$A$1:$A$49,0),MATCH(orders!J$1,products!$A$1:$G$1,0))</f>
        <v>Rob</v>
      </c>
      <c r="K914" t="str">
        <f>INDEX(products!$A$1:$G$49,MATCH(orders!$D914,products!$A$1:$A$49,0),MATCH(orders!K$1,products!$A$1:$G$1,0))</f>
        <v>M</v>
      </c>
      <c r="L914" s="4">
        <f>INDEX(products!$A$1:$G$49,MATCH(orders!$D914,products!$A$1:$A$49,0),MATCH(orders!L$1,products!$A$1:$G$1,0))</f>
        <v>2.5</v>
      </c>
      <c r="M914" s="5">
        <f>INDEX(products!$A$1:$G$49,MATCH(orders!$D914,products!$A$1:$A$49,0),MATCH(orders!M$1,products!$A$1:$G$1,0))</f>
        <v>22.884999999999998</v>
      </c>
      <c r="N914" s="5">
        <f t="shared" si="14"/>
        <v>137.31</v>
      </c>
    </row>
    <row r="915" spans="1:14" x14ac:dyDescent="0.4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INDEX(customers!$A$1:$I$1001,MATCH(orders!$C915,customers!$A$1:$A$1001,0),MATCH(orders!F$1,customers!$A$1:$I$1,0))</f>
        <v>Merrile Cobbledick</v>
      </c>
      <c r="G915" s="2" t="str">
        <f>INDEX(customers!$A$1:$I$1001,MATCH(orders!$C915,customers!$A$1:$A$1001,0),MATCH(orders!G$1,customers!$A$1:$I$1,0))</f>
        <v>No</v>
      </c>
      <c r="H915" s="2" t="str">
        <f>INDEX(customers!$A$1:$I$1001,MATCH(orders!$C915,customers!$A$1:$A$1001,0),MATCH(orders!H$1,customers!$A$1:$I$1,0))</f>
        <v>Tucson</v>
      </c>
      <c r="I915" s="2" t="str">
        <f>INDEX(customers!$A$1:$I$1001,MATCH(orders!$C915,customers!$A$1:$A$1001,0),MATCH(orders!I$1,customers!$A$1:$I$1,0))</f>
        <v>United States</v>
      </c>
      <c r="J915" t="str">
        <f>INDEX(products!$A$1:$G$49,MATCH(orders!$D915,products!$A$1:$A$49,0),MATCH(orders!J$1,products!$A$1:$G$1,0))</f>
        <v>Ara</v>
      </c>
      <c r="K915" t="str">
        <f>INDEX(products!$A$1:$G$49,MATCH(orders!$D915,products!$A$1:$A$49,0),MATCH(orders!K$1,products!$A$1:$G$1,0))</f>
        <v>M</v>
      </c>
      <c r="L915" s="4">
        <f>INDEX(products!$A$1:$G$49,MATCH(orders!$D915,products!$A$1:$A$49,0),MATCH(orders!L$1,products!$A$1:$G$1,0))</f>
        <v>0.5</v>
      </c>
      <c r="M915" s="5">
        <f>INDEX(products!$A$1:$G$49,MATCH(orders!$D915,products!$A$1:$A$49,0),MATCH(orders!M$1,products!$A$1:$G$1,0))</f>
        <v>6.75</v>
      </c>
      <c r="N915" s="5">
        <f t="shared" si="14"/>
        <v>6.75</v>
      </c>
    </row>
    <row r="916" spans="1:14" x14ac:dyDescent="0.4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INDEX(customers!$A$1:$I$1001,MATCH(orders!$C916,customers!$A$1:$A$1001,0),MATCH(orders!F$1,customers!$A$1:$I$1,0))</f>
        <v>Antonius Lewry</v>
      </c>
      <c r="G916" s="2" t="str">
        <f>INDEX(customers!$A$1:$I$1001,MATCH(orders!$C916,customers!$A$1:$A$1001,0),MATCH(orders!G$1,customers!$A$1:$I$1,0))</f>
        <v>No</v>
      </c>
      <c r="H916" s="2" t="str">
        <f>INDEX(customers!$A$1:$I$1001,MATCH(orders!$C916,customers!$A$1:$A$1001,0),MATCH(orders!H$1,customers!$A$1:$I$1,0))</f>
        <v>Montgomery</v>
      </c>
      <c r="I916" s="2" t="str">
        <f>INDEX(customers!$A$1:$I$1001,MATCH(orders!$C916,customers!$A$1:$A$1001,0),MATCH(orders!I$1,customers!$A$1:$I$1,0))</f>
        <v>United States</v>
      </c>
      <c r="J916" t="str">
        <f>INDEX(products!$A$1:$G$49,MATCH(orders!$D916,products!$A$1:$A$49,0),MATCH(orders!J$1,products!$A$1:$G$1,0))</f>
        <v>Ara</v>
      </c>
      <c r="K916" t="str">
        <f>INDEX(products!$A$1:$G$49,MATCH(orders!$D916,products!$A$1:$A$49,0),MATCH(orders!K$1,products!$A$1:$G$1,0))</f>
        <v>M</v>
      </c>
      <c r="L916" s="4">
        <f>INDEX(products!$A$1:$G$49,MATCH(orders!$D916,products!$A$1:$A$49,0),MATCH(orders!L$1,products!$A$1:$G$1,0))</f>
        <v>1</v>
      </c>
      <c r="M916" s="5">
        <f>INDEX(products!$A$1:$G$49,MATCH(orders!$D916,products!$A$1:$A$49,0),MATCH(orders!M$1,products!$A$1:$G$1,0))</f>
        <v>11.25</v>
      </c>
      <c r="N916" s="5">
        <f t="shared" si="14"/>
        <v>45</v>
      </c>
    </row>
    <row r="917" spans="1:14" x14ac:dyDescent="0.4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INDEX(customers!$A$1:$I$1001,MATCH(orders!$C917,customers!$A$1:$A$1001,0),MATCH(orders!F$1,customers!$A$1:$I$1,0))</f>
        <v>Isis Hessel</v>
      </c>
      <c r="G917" s="2" t="str">
        <f>INDEX(customers!$A$1:$I$1001,MATCH(orders!$C917,customers!$A$1:$A$1001,0),MATCH(orders!G$1,customers!$A$1:$I$1,0))</f>
        <v>Yes</v>
      </c>
      <c r="H917" s="2" t="str">
        <f>INDEX(customers!$A$1:$I$1001,MATCH(orders!$C917,customers!$A$1:$A$1001,0),MATCH(orders!H$1,customers!$A$1:$I$1,0))</f>
        <v>Fairbanks</v>
      </c>
      <c r="I917" s="2" t="str">
        <f>INDEX(customers!$A$1:$I$1001,MATCH(orders!$C917,customers!$A$1:$A$1001,0),MATCH(orders!I$1,customers!$A$1:$I$1,0))</f>
        <v>United States</v>
      </c>
      <c r="J917" t="str">
        <f>INDEX(products!$A$1:$G$49,MATCH(orders!$D917,products!$A$1:$A$49,0),MATCH(orders!J$1,products!$A$1:$G$1,0))</f>
        <v>Exc</v>
      </c>
      <c r="K917" t="str">
        <f>INDEX(products!$A$1:$G$49,MATCH(orders!$D917,products!$A$1:$A$49,0),MATCH(orders!K$1,products!$A$1:$G$1,0))</f>
        <v>D</v>
      </c>
      <c r="L917" s="4">
        <f>INDEX(products!$A$1:$G$49,MATCH(orders!$D917,products!$A$1:$A$49,0),MATCH(orders!L$1,products!$A$1:$G$1,0))</f>
        <v>2.5</v>
      </c>
      <c r="M917" s="5">
        <f>INDEX(products!$A$1:$G$49,MATCH(orders!$D917,products!$A$1:$A$49,0),MATCH(orders!M$1,products!$A$1:$G$1,0))</f>
        <v>27.945</v>
      </c>
      <c r="N917" s="5">
        <f t="shared" si="14"/>
        <v>83.835000000000008</v>
      </c>
    </row>
    <row r="918" spans="1:14" x14ac:dyDescent="0.4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INDEX(customers!$A$1:$I$1001,MATCH(orders!$C918,customers!$A$1:$A$1001,0),MATCH(orders!F$1,customers!$A$1:$I$1,0))</f>
        <v>Harland Trematick</v>
      </c>
      <c r="G918" s="2" t="str">
        <f>INDEX(customers!$A$1:$I$1001,MATCH(orders!$C918,customers!$A$1:$A$1001,0),MATCH(orders!G$1,customers!$A$1:$I$1,0))</f>
        <v>Yes</v>
      </c>
      <c r="H918" s="2" t="str">
        <f>INDEX(customers!$A$1:$I$1001,MATCH(orders!$C918,customers!$A$1:$A$1001,0),MATCH(orders!H$1,customers!$A$1:$I$1,0))</f>
        <v>Monasterevin</v>
      </c>
      <c r="I918" s="2" t="str">
        <f>INDEX(customers!$A$1:$I$1001,MATCH(orders!$C918,customers!$A$1:$A$1001,0),MATCH(orders!I$1,customers!$A$1:$I$1,0))</f>
        <v>Ireland</v>
      </c>
      <c r="J918" t="str">
        <f>INDEX(products!$A$1:$G$49,MATCH(orders!$D918,products!$A$1:$A$49,0),MATCH(orders!J$1,products!$A$1:$G$1,0))</f>
        <v>Exc</v>
      </c>
      <c r="K918" t="str">
        <f>INDEX(products!$A$1:$G$49,MATCH(orders!$D918,products!$A$1:$A$49,0),MATCH(orders!K$1,products!$A$1:$G$1,0))</f>
        <v>D</v>
      </c>
      <c r="L918" s="4">
        <f>INDEX(products!$A$1:$G$49,MATCH(orders!$D918,products!$A$1:$A$49,0),MATCH(orders!L$1,products!$A$1:$G$1,0))</f>
        <v>0.2</v>
      </c>
      <c r="M918" s="5">
        <f>INDEX(products!$A$1:$G$49,MATCH(orders!$D918,products!$A$1:$A$49,0),MATCH(orders!M$1,products!$A$1:$G$1,0))</f>
        <v>3.645</v>
      </c>
      <c r="N918" s="5">
        <f t="shared" si="14"/>
        <v>3.645</v>
      </c>
    </row>
    <row r="919" spans="1:14" x14ac:dyDescent="0.4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INDEX(customers!$A$1:$I$1001,MATCH(orders!$C919,customers!$A$1:$A$1001,0),MATCH(orders!F$1,customers!$A$1:$I$1,0))</f>
        <v>Chloris Sorrell</v>
      </c>
      <c r="G919" s="2" t="str">
        <f>INDEX(customers!$A$1:$I$1001,MATCH(orders!$C919,customers!$A$1:$A$1001,0),MATCH(orders!G$1,customers!$A$1:$I$1,0))</f>
        <v>No</v>
      </c>
      <c r="H919" s="2" t="str">
        <f>INDEX(customers!$A$1:$I$1001,MATCH(orders!$C919,customers!$A$1:$A$1001,0),MATCH(orders!H$1,customers!$A$1:$I$1,0))</f>
        <v>Norton</v>
      </c>
      <c r="I919" s="2" t="str">
        <f>INDEX(customers!$A$1:$I$1001,MATCH(orders!$C919,customers!$A$1:$A$1001,0),MATCH(orders!I$1,customers!$A$1:$I$1,0))</f>
        <v>United Kingdom</v>
      </c>
      <c r="J919" t="str">
        <f>INDEX(products!$A$1:$G$49,MATCH(orders!$D919,products!$A$1:$A$49,0),MATCH(orders!J$1,products!$A$1:$G$1,0))</f>
        <v>Ara</v>
      </c>
      <c r="K919" t="str">
        <f>INDEX(products!$A$1:$G$49,MATCH(orders!$D919,products!$A$1:$A$49,0),MATCH(orders!K$1,products!$A$1:$G$1,0))</f>
        <v>M</v>
      </c>
      <c r="L919" s="4">
        <f>INDEX(products!$A$1:$G$49,MATCH(orders!$D919,products!$A$1:$A$49,0),MATCH(orders!L$1,products!$A$1:$G$1,0))</f>
        <v>0.5</v>
      </c>
      <c r="M919" s="5">
        <f>INDEX(products!$A$1:$G$49,MATCH(orders!$D919,products!$A$1:$A$49,0),MATCH(orders!M$1,products!$A$1:$G$1,0))</f>
        <v>6.75</v>
      </c>
      <c r="N919" s="5">
        <f t="shared" si="14"/>
        <v>6.75</v>
      </c>
    </row>
    <row r="920" spans="1:14" x14ac:dyDescent="0.4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INDEX(customers!$A$1:$I$1001,MATCH(orders!$C920,customers!$A$1:$A$1001,0),MATCH(orders!F$1,customers!$A$1:$I$1,0))</f>
        <v>Chloris Sorrell</v>
      </c>
      <c r="G920" s="2" t="str">
        <f>INDEX(customers!$A$1:$I$1001,MATCH(orders!$C920,customers!$A$1:$A$1001,0),MATCH(orders!G$1,customers!$A$1:$I$1,0))</f>
        <v>No</v>
      </c>
      <c r="H920" s="2" t="str">
        <f>INDEX(customers!$A$1:$I$1001,MATCH(orders!$C920,customers!$A$1:$A$1001,0),MATCH(orders!H$1,customers!$A$1:$I$1,0))</f>
        <v>Norton</v>
      </c>
      <c r="I920" s="2" t="str">
        <f>INDEX(customers!$A$1:$I$1001,MATCH(orders!$C920,customers!$A$1:$A$1001,0),MATCH(orders!I$1,customers!$A$1:$I$1,0))</f>
        <v>United Kingdom</v>
      </c>
      <c r="J920" t="str">
        <f>INDEX(products!$A$1:$G$49,MATCH(orders!$D920,products!$A$1:$A$49,0),MATCH(orders!J$1,products!$A$1:$G$1,0))</f>
        <v>Exc</v>
      </c>
      <c r="K920" t="str">
        <f>INDEX(products!$A$1:$G$49,MATCH(orders!$D920,products!$A$1:$A$49,0),MATCH(orders!K$1,products!$A$1:$G$1,0))</f>
        <v>D</v>
      </c>
      <c r="L920" s="4">
        <f>INDEX(products!$A$1:$G$49,MATCH(orders!$D920,products!$A$1:$A$49,0),MATCH(orders!L$1,products!$A$1:$G$1,0))</f>
        <v>0.5</v>
      </c>
      <c r="M920" s="5">
        <f>INDEX(products!$A$1:$G$49,MATCH(orders!$D920,products!$A$1:$A$49,0),MATCH(orders!M$1,products!$A$1:$G$1,0))</f>
        <v>7.29</v>
      </c>
      <c r="N920" s="5">
        <f t="shared" si="14"/>
        <v>21.87</v>
      </c>
    </row>
    <row r="921" spans="1:14" x14ac:dyDescent="0.4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INDEX(customers!$A$1:$I$1001,MATCH(orders!$C921,customers!$A$1:$A$1001,0),MATCH(orders!F$1,customers!$A$1:$I$1,0))</f>
        <v>Quintina Heavyside</v>
      </c>
      <c r="G921" s="2" t="str">
        <f>INDEX(customers!$A$1:$I$1001,MATCH(orders!$C921,customers!$A$1:$A$1001,0),MATCH(orders!G$1,customers!$A$1:$I$1,0))</f>
        <v>Yes</v>
      </c>
      <c r="H921" s="2" t="str">
        <f>INDEX(customers!$A$1:$I$1001,MATCH(orders!$C921,customers!$A$1:$A$1001,0),MATCH(orders!H$1,customers!$A$1:$I$1,0))</f>
        <v>Lexington</v>
      </c>
      <c r="I921" s="2" t="str">
        <f>INDEX(customers!$A$1:$I$1001,MATCH(orders!$C921,customers!$A$1:$A$1001,0),MATCH(orders!I$1,customers!$A$1:$I$1,0))</f>
        <v>United States</v>
      </c>
      <c r="J921" t="str">
        <f>INDEX(products!$A$1:$G$49,MATCH(orders!$D921,products!$A$1:$A$49,0),MATCH(orders!J$1,products!$A$1:$G$1,0))</f>
        <v>Rob</v>
      </c>
      <c r="K921" t="str">
        <f>INDEX(products!$A$1:$G$49,MATCH(orders!$D921,products!$A$1:$A$49,0),MATCH(orders!K$1,products!$A$1:$G$1,0))</f>
        <v>D</v>
      </c>
      <c r="L921" s="4">
        <f>INDEX(products!$A$1:$G$49,MATCH(orders!$D921,products!$A$1:$A$49,0),MATCH(orders!L$1,products!$A$1:$G$1,0))</f>
        <v>0.2</v>
      </c>
      <c r="M921" s="5">
        <f>INDEX(products!$A$1:$G$49,MATCH(orders!$D921,products!$A$1:$A$49,0),MATCH(orders!M$1,products!$A$1:$G$1,0))</f>
        <v>2.6849999999999996</v>
      </c>
      <c r="N921" s="5">
        <f t="shared" si="14"/>
        <v>13.424999999999997</v>
      </c>
    </row>
    <row r="922" spans="1:14" x14ac:dyDescent="0.4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INDEX(customers!$A$1:$I$1001,MATCH(orders!$C922,customers!$A$1:$A$1001,0),MATCH(orders!F$1,customers!$A$1:$I$1,0))</f>
        <v>Hadley Reuven</v>
      </c>
      <c r="G922" s="2" t="str">
        <f>INDEX(customers!$A$1:$I$1001,MATCH(orders!$C922,customers!$A$1:$A$1001,0),MATCH(orders!G$1,customers!$A$1:$I$1,0))</f>
        <v>No</v>
      </c>
      <c r="H922" s="2" t="str">
        <f>INDEX(customers!$A$1:$I$1001,MATCH(orders!$C922,customers!$A$1:$A$1001,0),MATCH(orders!H$1,customers!$A$1:$I$1,0))</f>
        <v>Grand Rapids</v>
      </c>
      <c r="I922" s="2" t="str">
        <f>INDEX(customers!$A$1:$I$1001,MATCH(orders!$C922,customers!$A$1:$A$1001,0),MATCH(orders!I$1,customers!$A$1:$I$1,0))</f>
        <v>United States</v>
      </c>
      <c r="J922" t="str">
        <f>INDEX(products!$A$1:$G$49,MATCH(orders!$D922,products!$A$1:$A$49,0),MATCH(orders!J$1,products!$A$1:$G$1,0))</f>
        <v>Rob</v>
      </c>
      <c r="K922" t="str">
        <f>INDEX(products!$A$1:$G$49,MATCH(orders!$D922,products!$A$1:$A$49,0),MATCH(orders!K$1,products!$A$1:$G$1,0))</f>
        <v>D</v>
      </c>
      <c r="L922" s="4">
        <f>INDEX(products!$A$1:$G$49,MATCH(orders!$D922,products!$A$1:$A$49,0),MATCH(orders!L$1,products!$A$1:$G$1,0))</f>
        <v>2.5</v>
      </c>
      <c r="M922" s="5">
        <f>INDEX(products!$A$1:$G$49,MATCH(orders!$D922,products!$A$1:$A$49,0),MATCH(orders!M$1,products!$A$1:$G$1,0))</f>
        <v>20.584999999999997</v>
      </c>
      <c r="N922" s="5">
        <f t="shared" si="14"/>
        <v>123.50999999999999</v>
      </c>
    </row>
    <row r="923" spans="1:14" x14ac:dyDescent="0.4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INDEX(customers!$A$1:$I$1001,MATCH(orders!$C923,customers!$A$1:$A$1001,0),MATCH(orders!F$1,customers!$A$1:$I$1,0))</f>
        <v>Mitch Attwool</v>
      </c>
      <c r="G923" s="2" t="str">
        <f>INDEX(customers!$A$1:$I$1001,MATCH(orders!$C923,customers!$A$1:$A$1001,0),MATCH(orders!G$1,customers!$A$1:$I$1,0))</f>
        <v>No</v>
      </c>
      <c r="H923" s="2" t="str">
        <f>INDEX(customers!$A$1:$I$1001,MATCH(orders!$C923,customers!$A$1:$A$1001,0),MATCH(orders!H$1,customers!$A$1:$I$1,0))</f>
        <v>Des Moines</v>
      </c>
      <c r="I923" s="2" t="str">
        <f>INDEX(customers!$A$1:$I$1001,MATCH(orders!$C923,customers!$A$1:$A$1001,0),MATCH(orders!I$1,customers!$A$1:$I$1,0))</f>
        <v>United States</v>
      </c>
      <c r="J923" t="str">
        <f>INDEX(products!$A$1:$G$49,MATCH(orders!$D923,products!$A$1:$A$49,0),MATCH(orders!J$1,products!$A$1:$G$1,0))</f>
        <v>Lib</v>
      </c>
      <c r="K923" t="str">
        <f>INDEX(products!$A$1:$G$49,MATCH(orders!$D923,products!$A$1:$A$49,0),MATCH(orders!K$1,products!$A$1:$G$1,0))</f>
        <v>D</v>
      </c>
      <c r="L923" s="4">
        <f>INDEX(products!$A$1:$G$49,MATCH(orders!$D923,products!$A$1:$A$49,0),MATCH(orders!L$1,products!$A$1:$G$1,0))</f>
        <v>0.2</v>
      </c>
      <c r="M923" s="5">
        <f>INDEX(products!$A$1:$G$49,MATCH(orders!$D923,products!$A$1:$A$49,0),MATCH(orders!M$1,products!$A$1:$G$1,0))</f>
        <v>3.8849999999999998</v>
      </c>
      <c r="N923" s="5">
        <f t="shared" si="14"/>
        <v>7.77</v>
      </c>
    </row>
    <row r="924" spans="1:14" x14ac:dyDescent="0.4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INDEX(customers!$A$1:$I$1001,MATCH(orders!$C924,customers!$A$1:$A$1001,0),MATCH(orders!F$1,customers!$A$1:$I$1,0))</f>
        <v>Charin Maplethorp</v>
      </c>
      <c r="G924" s="2" t="str">
        <f>INDEX(customers!$A$1:$I$1001,MATCH(orders!$C924,customers!$A$1:$A$1001,0),MATCH(orders!G$1,customers!$A$1:$I$1,0))</f>
        <v>Yes</v>
      </c>
      <c r="H924" s="2" t="str">
        <f>INDEX(customers!$A$1:$I$1001,MATCH(orders!$C924,customers!$A$1:$A$1001,0),MATCH(orders!H$1,customers!$A$1:$I$1,0))</f>
        <v>Wilmington</v>
      </c>
      <c r="I924" s="2" t="str">
        <f>INDEX(customers!$A$1:$I$1001,MATCH(orders!$C924,customers!$A$1:$A$1001,0),MATCH(orders!I$1,customers!$A$1:$I$1,0))</f>
        <v>United States</v>
      </c>
      <c r="J924" t="str">
        <f>INDEX(products!$A$1:$G$49,MATCH(orders!$D924,products!$A$1:$A$49,0),MATCH(orders!J$1,products!$A$1:$G$1,0))</f>
        <v>Ara</v>
      </c>
      <c r="K924" t="str">
        <f>INDEX(products!$A$1:$G$49,MATCH(orders!$D924,products!$A$1:$A$49,0),MATCH(orders!K$1,products!$A$1:$G$1,0))</f>
        <v>M</v>
      </c>
      <c r="L924" s="4">
        <f>INDEX(products!$A$1:$G$49,MATCH(orders!$D924,products!$A$1:$A$49,0),MATCH(orders!L$1,products!$A$1:$G$1,0))</f>
        <v>1</v>
      </c>
      <c r="M924" s="5">
        <f>INDEX(products!$A$1:$G$49,MATCH(orders!$D924,products!$A$1:$A$49,0),MATCH(orders!M$1,products!$A$1:$G$1,0))</f>
        <v>11.25</v>
      </c>
      <c r="N924" s="5">
        <f t="shared" si="14"/>
        <v>67.5</v>
      </c>
    </row>
    <row r="925" spans="1:14" x14ac:dyDescent="0.4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INDEX(customers!$A$1:$I$1001,MATCH(orders!$C925,customers!$A$1:$A$1001,0),MATCH(orders!F$1,customers!$A$1:$I$1,0))</f>
        <v>Goldie Wynes</v>
      </c>
      <c r="G925" s="2" t="str">
        <f>INDEX(customers!$A$1:$I$1001,MATCH(orders!$C925,customers!$A$1:$A$1001,0),MATCH(orders!G$1,customers!$A$1:$I$1,0))</f>
        <v>No</v>
      </c>
      <c r="H925" s="2" t="str">
        <f>INDEX(customers!$A$1:$I$1001,MATCH(orders!$C925,customers!$A$1:$A$1001,0),MATCH(orders!H$1,customers!$A$1:$I$1,0))</f>
        <v>Austin</v>
      </c>
      <c r="I925" s="2" t="str">
        <f>INDEX(customers!$A$1:$I$1001,MATCH(orders!$C925,customers!$A$1:$A$1001,0),MATCH(orders!I$1,customers!$A$1:$I$1,0))</f>
        <v>United States</v>
      </c>
      <c r="J925" t="str">
        <f>INDEX(products!$A$1:$G$49,MATCH(orders!$D925,products!$A$1:$A$49,0),MATCH(orders!J$1,products!$A$1:$G$1,0))</f>
        <v>Exc</v>
      </c>
      <c r="K925" t="str">
        <f>INDEX(products!$A$1:$G$49,MATCH(orders!$D925,products!$A$1:$A$49,0),MATCH(orders!K$1,products!$A$1:$G$1,0))</f>
        <v>D</v>
      </c>
      <c r="L925" s="4">
        <f>INDEX(products!$A$1:$G$49,MATCH(orders!$D925,products!$A$1:$A$49,0),MATCH(orders!L$1,products!$A$1:$G$1,0))</f>
        <v>2.5</v>
      </c>
      <c r="M925" s="5">
        <f>INDEX(products!$A$1:$G$49,MATCH(orders!$D925,products!$A$1:$A$49,0),MATCH(orders!M$1,products!$A$1:$G$1,0))</f>
        <v>27.945</v>
      </c>
      <c r="N925" s="5">
        <f t="shared" si="14"/>
        <v>27.945</v>
      </c>
    </row>
    <row r="926" spans="1:14" x14ac:dyDescent="0.4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INDEX(customers!$A$1:$I$1001,MATCH(orders!$C926,customers!$A$1:$A$1001,0),MATCH(orders!F$1,customers!$A$1:$I$1,0))</f>
        <v>Celie MacCourt</v>
      </c>
      <c r="G926" s="2" t="str">
        <f>INDEX(customers!$A$1:$I$1001,MATCH(orders!$C926,customers!$A$1:$A$1001,0),MATCH(orders!G$1,customers!$A$1:$I$1,0))</f>
        <v>No</v>
      </c>
      <c r="H926" s="2" t="str">
        <f>INDEX(customers!$A$1:$I$1001,MATCH(orders!$C926,customers!$A$1:$A$1001,0),MATCH(orders!H$1,customers!$A$1:$I$1,0))</f>
        <v>Orlando</v>
      </c>
      <c r="I926" s="2" t="str">
        <f>INDEX(customers!$A$1:$I$1001,MATCH(orders!$C926,customers!$A$1:$A$1001,0),MATCH(orders!I$1,customers!$A$1:$I$1,0))</f>
        <v>United States</v>
      </c>
      <c r="J926" t="str">
        <f>INDEX(products!$A$1:$G$49,MATCH(orders!$D926,products!$A$1:$A$49,0),MATCH(orders!J$1,products!$A$1:$G$1,0))</f>
        <v>Ara</v>
      </c>
      <c r="K926" t="str">
        <f>INDEX(products!$A$1:$G$49,MATCH(orders!$D926,products!$A$1:$A$49,0),MATCH(orders!K$1,products!$A$1:$G$1,0))</f>
        <v>L</v>
      </c>
      <c r="L926" s="4">
        <f>INDEX(products!$A$1:$G$49,MATCH(orders!$D926,products!$A$1:$A$49,0),MATCH(orders!L$1,products!$A$1:$G$1,0))</f>
        <v>2.5</v>
      </c>
      <c r="M926" s="5">
        <f>INDEX(products!$A$1:$G$49,MATCH(orders!$D926,products!$A$1:$A$49,0),MATCH(orders!M$1,products!$A$1:$G$1,0))</f>
        <v>29.784999999999997</v>
      </c>
      <c r="N926" s="5">
        <f t="shared" si="14"/>
        <v>89.35499999999999</v>
      </c>
    </row>
    <row r="927" spans="1:14" x14ac:dyDescent="0.4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INDEX(customers!$A$1:$I$1001,MATCH(orders!$C927,customers!$A$1:$A$1001,0),MATCH(orders!F$1,customers!$A$1:$I$1,0))</f>
        <v>Derick Snow</v>
      </c>
      <c r="G927" s="2" t="str">
        <f>INDEX(customers!$A$1:$I$1001,MATCH(orders!$C927,customers!$A$1:$A$1001,0),MATCH(orders!G$1,customers!$A$1:$I$1,0))</f>
        <v>No</v>
      </c>
      <c r="H927" s="2" t="str">
        <f>INDEX(customers!$A$1:$I$1001,MATCH(orders!$C927,customers!$A$1:$A$1001,0),MATCH(orders!H$1,customers!$A$1:$I$1,0))</f>
        <v>New York City</v>
      </c>
      <c r="I927" s="2" t="str">
        <f>INDEX(customers!$A$1:$I$1001,MATCH(orders!$C927,customers!$A$1:$A$1001,0),MATCH(orders!I$1,customers!$A$1:$I$1,0))</f>
        <v>United States</v>
      </c>
      <c r="J927" t="str">
        <f>INDEX(products!$A$1:$G$49,MATCH(orders!$D927,products!$A$1:$A$49,0),MATCH(orders!J$1,products!$A$1:$G$1,0))</f>
        <v>Ara</v>
      </c>
      <c r="K927" t="str">
        <f>INDEX(products!$A$1:$G$49,MATCH(orders!$D927,products!$A$1:$A$49,0),MATCH(orders!K$1,products!$A$1:$G$1,0))</f>
        <v>M</v>
      </c>
      <c r="L927" s="4">
        <f>INDEX(products!$A$1:$G$49,MATCH(orders!$D927,products!$A$1:$A$49,0),MATCH(orders!L$1,products!$A$1:$G$1,0))</f>
        <v>0.5</v>
      </c>
      <c r="M927" s="5">
        <f>INDEX(products!$A$1:$G$49,MATCH(orders!$D927,products!$A$1:$A$49,0),MATCH(orders!M$1,products!$A$1:$G$1,0))</f>
        <v>6.75</v>
      </c>
      <c r="N927" s="5">
        <f t="shared" si="14"/>
        <v>20.25</v>
      </c>
    </row>
    <row r="928" spans="1:14" x14ac:dyDescent="0.4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INDEX(customers!$A$1:$I$1001,MATCH(orders!$C928,customers!$A$1:$A$1001,0),MATCH(orders!F$1,customers!$A$1:$I$1,0))</f>
        <v>Evy Wilsone</v>
      </c>
      <c r="G928" s="2" t="str">
        <f>INDEX(customers!$A$1:$I$1001,MATCH(orders!$C928,customers!$A$1:$A$1001,0),MATCH(orders!G$1,customers!$A$1:$I$1,0))</f>
        <v>Yes</v>
      </c>
      <c r="H928" s="2" t="str">
        <f>INDEX(customers!$A$1:$I$1001,MATCH(orders!$C928,customers!$A$1:$A$1001,0),MATCH(orders!H$1,customers!$A$1:$I$1,0))</f>
        <v>Washington</v>
      </c>
      <c r="I928" s="2" t="str">
        <f>INDEX(customers!$A$1:$I$1001,MATCH(orders!$C928,customers!$A$1:$A$1001,0),MATCH(orders!I$1,customers!$A$1:$I$1,0))</f>
        <v>United States</v>
      </c>
      <c r="J928" t="str">
        <f>INDEX(products!$A$1:$G$49,MATCH(orders!$D928,products!$A$1:$A$49,0),MATCH(orders!J$1,products!$A$1:$G$1,0))</f>
        <v>Ara</v>
      </c>
      <c r="K928" t="str">
        <f>INDEX(products!$A$1:$G$49,MATCH(orders!$D928,products!$A$1:$A$49,0),MATCH(orders!K$1,products!$A$1:$G$1,0))</f>
        <v>M</v>
      </c>
      <c r="L928" s="4">
        <f>INDEX(products!$A$1:$G$49,MATCH(orders!$D928,products!$A$1:$A$49,0),MATCH(orders!L$1,products!$A$1:$G$1,0))</f>
        <v>0.5</v>
      </c>
      <c r="M928" s="5">
        <f>INDEX(products!$A$1:$G$49,MATCH(orders!$D928,products!$A$1:$A$49,0),MATCH(orders!M$1,products!$A$1:$G$1,0))</f>
        <v>6.75</v>
      </c>
      <c r="N928" s="5">
        <f t="shared" si="14"/>
        <v>33.75</v>
      </c>
    </row>
    <row r="929" spans="1:14" x14ac:dyDescent="0.4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INDEX(customers!$A$1:$I$1001,MATCH(orders!$C929,customers!$A$1:$A$1001,0),MATCH(orders!F$1,customers!$A$1:$I$1,0))</f>
        <v>Dolores Duffie</v>
      </c>
      <c r="G929" s="2" t="str">
        <f>INDEX(customers!$A$1:$I$1001,MATCH(orders!$C929,customers!$A$1:$A$1001,0),MATCH(orders!G$1,customers!$A$1:$I$1,0))</f>
        <v>No</v>
      </c>
      <c r="H929" s="2" t="str">
        <f>INDEX(customers!$A$1:$I$1001,MATCH(orders!$C929,customers!$A$1:$A$1001,0),MATCH(orders!H$1,customers!$A$1:$I$1,0))</f>
        <v>Portland</v>
      </c>
      <c r="I929" s="2" t="str">
        <f>INDEX(customers!$A$1:$I$1001,MATCH(orders!$C929,customers!$A$1:$A$1001,0),MATCH(orders!I$1,customers!$A$1:$I$1,0))</f>
        <v>United States</v>
      </c>
      <c r="J929" t="str">
        <f>INDEX(products!$A$1:$G$49,MATCH(orders!$D929,products!$A$1:$A$49,0),MATCH(orders!J$1,products!$A$1:$G$1,0))</f>
        <v>Exc</v>
      </c>
      <c r="K929" t="str">
        <f>INDEX(products!$A$1:$G$49,MATCH(orders!$D929,products!$A$1:$A$49,0),MATCH(orders!K$1,products!$A$1:$G$1,0))</f>
        <v>D</v>
      </c>
      <c r="L929" s="4">
        <f>INDEX(products!$A$1:$G$49,MATCH(orders!$D929,products!$A$1:$A$49,0),MATCH(orders!L$1,products!$A$1:$G$1,0))</f>
        <v>2.5</v>
      </c>
      <c r="M929" s="5">
        <f>INDEX(products!$A$1:$G$49,MATCH(orders!$D929,products!$A$1:$A$49,0),MATCH(orders!M$1,products!$A$1:$G$1,0))</f>
        <v>27.945</v>
      </c>
      <c r="N929" s="5">
        <f t="shared" si="14"/>
        <v>111.78</v>
      </c>
    </row>
    <row r="930" spans="1:14" x14ac:dyDescent="0.4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INDEX(customers!$A$1:$I$1001,MATCH(orders!$C930,customers!$A$1:$A$1001,0),MATCH(orders!F$1,customers!$A$1:$I$1,0))</f>
        <v>Mathilda Matiasek</v>
      </c>
      <c r="G930" s="2" t="str">
        <f>INDEX(customers!$A$1:$I$1001,MATCH(orders!$C930,customers!$A$1:$A$1001,0),MATCH(orders!G$1,customers!$A$1:$I$1,0))</f>
        <v>Yes</v>
      </c>
      <c r="H930" s="2" t="str">
        <f>INDEX(customers!$A$1:$I$1001,MATCH(orders!$C930,customers!$A$1:$A$1001,0),MATCH(orders!H$1,customers!$A$1:$I$1,0))</f>
        <v>New York City</v>
      </c>
      <c r="I930" s="2" t="str">
        <f>INDEX(customers!$A$1:$I$1001,MATCH(orders!$C930,customers!$A$1:$A$1001,0),MATCH(orders!I$1,customers!$A$1:$I$1,0))</f>
        <v>United States</v>
      </c>
      <c r="J930" t="str">
        <f>INDEX(products!$A$1:$G$49,MATCH(orders!$D930,products!$A$1:$A$49,0),MATCH(orders!J$1,products!$A$1:$G$1,0))</f>
        <v>Exc</v>
      </c>
      <c r="K930" t="str">
        <f>INDEX(products!$A$1:$G$49,MATCH(orders!$D930,products!$A$1:$A$49,0),MATCH(orders!K$1,products!$A$1:$G$1,0))</f>
        <v>M</v>
      </c>
      <c r="L930" s="4">
        <f>INDEX(products!$A$1:$G$49,MATCH(orders!$D930,products!$A$1:$A$49,0),MATCH(orders!L$1,products!$A$1:$G$1,0))</f>
        <v>2.5</v>
      </c>
      <c r="M930" s="5">
        <f>INDEX(products!$A$1:$G$49,MATCH(orders!$D930,products!$A$1:$A$49,0),MATCH(orders!M$1,products!$A$1:$G$1,0))</f>
        <v>31.624999999999996</v>
      </c>
      <c r="N930" s="5">
        <f t="shared" si="14"/>
        <v>63.249999999999993</v>
      </c>
    </row>
    <row r="931" spans="1:14" x14ac:dyDescent="0.4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INDEX(customers!$A$1:$I$1001,MATCH(orders!$C931,customers!$A$1:$A$1001,0),MATCH(orders!F$1,customers!$A$1:$I$1,0))</f>
        <v>Jarred Camillo</v>
      </c>
      <c r="G931" s="2" t="str">
        <f>INDEX(customers!$A$1:$I$1001,MATCH(orders!$C931,customers!$A$1:$A$1001,0),MATCH(orders!G$1,customers!$A$1:$I$1,0))</f>
        <v>Yes</v>
      </c>
      <c r="H931" s="2" t="str">
        <f>INDEX(customers!$A$1:$I$1001,MATCH(orders!$C931,customers!$A$1:$A$1001,0),MATCH(orders!H$1,customers!$A$1:$I$1,0))</f>
        <v>Washington</v>
      </c>
      <c r="I931" s="2" t="str">
        <f>INDEX(customers!$A$1:$I$1001,MATCH(orders!$C931,customers!$A$1:$A$1001,0),MATCH(orders!I$1,customers!$A$1:$I$1,0))</f>
        <v>United States</v>
      </c>
      <c r="J931" t="str">
        <f>INDEX(products!$A$1:$G$49,MATCH(orders!$D931,products!$A$1:$A$49,0),MATCH(orders!J$1,products!$A$1:$G$1,0))</f>
        <v>Exc</v>
      </c>
      <c r="K931" t="str">
        <f>INDEX(products!$A$1:$G$49,MATCH(orders!$D931,products!$A$1:$A$49,0),MATCH(orders!K$1,products!$A$1:$G$1,0))</f>
        <v>L</v>
      </c>
      <c r="L931" s="4">
        <f>INDEX(products!$A$1:$G$49,MATCH(orders!$D931,products!$A$1:$A$49,0),MATCH(orders!L$1,products!$A$1:$G$1,0))</f>
        <v>0.2</v>
      </c>
      <c r="M931" s="5">
        <f>INDEX(products!$A$1:$G$49,MATCH(orders!$D931,products!$A$1:$A$49,0),MATCH(orders!M$1,products!$A$1:$G$1,0))</f>
        <v>4.4550000000000001</v>
      </c>
      <c r="N931" s="5">
        <f t="shared" si="14"/>
        <v>8.91</v>
      </c>
    </row>
    <row r="932" spans="1:14" x14ac:dyDescent="0.4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INDEX(customers!$A$1:$I$1001,MATCH(orders!$C932,customers!$A$1:$A$1001,0),MATCH(orders!F$1,customers!$A$1:$I$1,0))</f>
        <v>Kameko Philbrick</v>
      </c>
      <c r="G932" s="2" t="str">
        <f>INDEX(customers!$A$1:$I$1001,MATCH(orders!$C932,customers!$A$1:$A$1001,0),MATCH(orders!G$1,customers!$A$1:$I$1,0))</f>
        <v>Yes</v>
      </c>
      <c r="H932" s="2" t="str">
        <f>INDEX(customers!$A$1:$I$1001,MATCH(orders!$C932,customers!$A$1:$A$1001,0),MATCH(orders!H$1,customers!$A$1:$I$1,0))</f>
        <v>Washington</v>
      </c>
      <c r="I932" s="2" t="str">
        <f>INDEX(customers!$A$1:$I$1001,MATCH(orders!$C932,customers!$A$1:$A$1001,0),MATCH(orders!I$1,customers!$A$1:$I$1,0))</f>
        <v>United States</v>
      </c>
      <c r="J932" t="str">
        <f>INDEX(products!$A$1:$G$49,MATCH(orders!$D932,products!$A$1:$A$49,0),MATCH(orders!J$1,products!$A$1:$G$1,0))</f>
        <v>Exc</v>
      </c>
      <c r="K932" t="str">
        <f>INDEX(products!$A$1:$G$49,MATCH(orders!$D932,products!$A$1:$A$49,0),MATCH(orders!K$1,products!$A$1:$G$1,0))</f>
        <v>D</v>
      </c>
      <c r="L932" s="4">
        <f>INDEX(products!$A$1:$G$49,MATCH(orders!$D932,products!$A$1:$A$49,0),MATCH(orders!L$1,products!$A$1:$G$1,0))</f>
        <v>1</v>
      </c>
      <c r="M932" s="5">
        <f>INDEX(products!$A$1:$G$49,MATCH(orders!$D932,products!$A$1:$A$49,0),MATCH(orders!M$1,products!$A$1:$G$1,0))</f>
        <v>12.15</v>
      </c>
      <c r="N932" s="5">
        <f t="shared" si="14"/>
        <v>12.15</v>
      </c>
    </row>
    <row r="933" spans="1:14" x14ac:dyDescent="0.4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INDEX(customers!$A$1:$I$1001,MATCH(orders!$C933,customers!$A$1:$A$1001,0),MATCH(orders!F$1,customers!$A$1:$I$1,0))</f>
        <v>Mallory Shrimpling</v>
      </c>
      <c r="G933" s="2" t="str">
        <f>INDEX(customers!$A$1:$I$1001,MATCH(orders!$C933,customers!$A$1:$A$1001,0),MATCH(orders!G$1,customers!$A$1:$I$1,0))</f>
        <v>Yes</v>
      </c>
      <c r="H933" s="2" t="str">
        <f>INDEX(customers!$A$1:$I$1001,MATCH(orders!$C933,customers!$A$1:$A$1001,0),MATCH(orders!H$1,customers!$A$1:$I$1,0))</f>
        <v>Allentown</v>
      </c>
      <c r="I933" s="2" t="str">
        <f>INDEX(customers!$A$1:$I$1001,MATCH(orders!$C933,customers!$A$1:$A$1001,0),MATCH(orders!I$1,customers!$A$1:$I$1,0))</f>
        <v>United States</v>
      </c>
      <c r="J933" t="str">
        <f>INDEX(products!$A$1:$G$49,MATCH(orders!$D933,products!$A$1:$A$49,0),MATCH(orders!J$1,products!$A$1:$G$1,0))</f>
        <v>Ara</v>
      </c>
      <c r="K933" t="str">
        <f>INDEX(products!$A$1:$G$49,MATCH(orders!$D933,products!$A$1:$A$49,0),MATCH(orders!K$1,products!$A$1:$G$1,0))</f>
        <v>D</v>
      </c>
      <c r="L933" s="4">
        <f>INDEX(products!$A$1:$G$49,MATCH(orders!$D933,products!$A$1:$A$49,0),MATCH(orders!L$1,products!$A$1:$G$1,0))</f>
        <v>0.5</v>
      </c>
      <c r="M933" s="5">
        <f>INDEX(products!$A$1:$G$49,MATCH(orders!$D933,products!$A$1:$A$49,0),MATCH(orders!M$1,products!$A$1:$G$1,0))</f>
        <v>5.97</v>
      </c>
      <c r="N933" s="5">
        <f t="shared" si="14"/>
        <v>23.88</v>
      </c>
    </row>
    <row r="934" spans="1:14" x14ac:dyDescent="0.4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INDEX(customers!$A$1:$I$1001,MATCH(orders!$C934,customers!$A$1:$A$1001,0),MATCH(orders!F$1,customers!$A$1:$I$1,0))</f>
        <v>Barnett Sillis</v>
      </c>
      <c r="G934" s="2" t="str">
        <f>INDEX(customers!$A$1:$I$1001,MATCH(orders!$C934,customers!$A$1:$A$1001,0),MATCH(orders!G$1,customers!$A$1:$I$1,0))</f>
        <v>No</v>
      </c>
      <c r="H934" s="2" t="str">
        <f>INDEX(customers!$A$1:$I$1001,MATCH(orders!$C934,customers!$A$1:$A$1001,0),MATCH(orders!H$1,customers!$A$1:$I$1,0))</f>
        <v>Miami</v>
      </c>
      <c r="I934" s="2" t="str">
        <f>INDEX(customers!$A$1:$I$1001,MATCH(orders!$C934,customers!$A$1:$A$1001,0),MATCH(orders!I$1,customers!$A$1:$I$1,0))</f>
        <v>United States</v>
      </c>
      <c r="J934" t="str">
        <f>INDEX(products!$A$1:$G$49,MATCH(orders!$D934,products!$A$1:$A$49,0),MATCH(orders!J$1,products!$A$1:$G$1,0))</f>
        <v>Exc</v>
      </c>
      <c r="K934" t="str">
        <f>INDEX(products!$A$1:$G$49,MATCH(orders!$D934,products!$A$1:$A$49,0),MATCH(orders!K$1,products!$A$1:$G$1,0))</f>
        <v>M</v>
      </c>
      <c r="L934" s="4">
        <f>INDEX(products!$A$1:$G$49,MATCH(orders!$D934,products!$A$1:$A$49,0),MATCH(orders!L$1,products!$A$1:$G$1,0))</f>
        <v>1</v>
      </c>
      <c r="M934" s="5">
        <f>INDEX(products!$A$1:$G$49,MATCH(orders!$D934,products!$A$1:$A$49,0),MATCH(orders!M$1,products!$A$1:$G$1,0))</f>
        <v>13.75</v>
      </c>
      <c r="N934" s="5">
        <f t="shared" si="14"/>
        <v>55</v>
      </c>
    </row>
    <row r="935" spans="1:14" x14ac:dyDescent="0.4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INDEX(customers!$A$1:$I$1001,MATCH(orders!$C935,customers!$A$1:$A$1001,0),MATCH(orders!F$1,customers!$A$1:$I$1,0))</f>
        <v>Brenn Dundredge</v>
      </c>
      <c r="G935" s="2" t="str">
        <f>INDEX(customers!$A$1:$I$1001,MATCH(orders!$C935,customers!$A$1:$A$1001,0),MATCH(orders!G$1,customers!$A$1:$I$1,0))</f>
        <v>Yes</v>
      </c>
      <c r="H935" s="2" t="str">
        <f>INDEX(customers!$A$1:$I$1001,MATCH(orders!$C935,customers!$A$1:$A$1001,0),MATCH(orders!H$1,customers!$A$1:$I$1,0))</f>
        <v>Oklahoma City</v>
      </c>
      <c r="I935" s="2" t="str">
        <f>INDEX(customers!$A$1:$I$1001,MATCH(orders!$C935,customers!$A$1:$A$1001,0),MATCH(orders!I$1,customers!$A$1:$I$1,0))</f>
        <v>United States</v>
      </c>
      <c r="J935" t="str">
        <f>INDEX(products!$A$1:$G$49,MATCH(orders!$D935,products!$A$1:$A$49,0),MATCH(orders!J$1,products!$A$1:$G$1,0))</f>
        <v>Rob</v>
      </c>
      <c r="K935" t="str">
        <f>INDEX(products!$A$1:$G$49,MATCH(orders!$D935,products!$A$1:$A$49,0),MATCH(orders!K$1,products!$A$1:$G$1,0))</f>
        <v>D</v>
      </c>
      <c r="L935" s="4">
        <f>INDEX(products!$A$1:$G$49,MATCH(orders!$D935,products!$A$1:$A$49,0),MATCH(orders!L$1,products!$A$1:$G$1,0))</f>
        <v>1</v>
      </c>
      <c r="M935" s="5">
        <f>INDEX(products!$A$1:$G$49,MATCH(orders!$D935,products!$A$1:$A$49,0),MATCH(orders!M$1,products!$A$1:$G$1,0))</f>
        <v>8.9499999999999993</v>
      </c>
      <c r="N935" s="5">
        <f t="shared" si="14"/>
        <v>26.849999999999998</v>
      </c>
    </row>
    <row r="936" spans="1:14" x14ac:dyDescent="0.4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INDEX(customers!$A$1:$I$1001,MATCH(orders!$C936,customers!$A$1:$A$1001,0),MATCH(orders!F$1,customers!$A$1:$I$1,0))</f>
        <v>Read Cutts</v>
      </c>
      <c r="G936" s="2" t="str">
        <f>INDEX(customers!$A$1:$I$1001,MATCH(orders!$C936,customers!$A$1:$A$1001,0),MATCH(orders!G$1,customers!$A$1:$I$1,0))</f>
        <v>No</v>
      </c>
      <c r="H936" s="2" t="str">
        <f>INDEX(customers!$A$1:$I$1001,MATCH(orders!$C936,customers!$A$1:$A$1001,0),MATCH(orders!H$1,customers!$A$1:$I$1,0))</f>
        <v>Rockford</v>
      </c>
      <c r="I936" s="2" t="str">
        <f>INDEX(customers!$A$1:$I$1001,MATCH(orders!$C936,customers!$A$1:$A$1001,0),MATCH(orders!I$1,customers!$A$1:$I$1,0))</f>
        <v>United States</v>
      </c>
      <c r="J936" t="str">
        <f>INDEX(products!$A$1:$G$49,MATCH(orders!$D936,products!$A$1:$A$49,0),MATCH(orders!J$1,products!$A$1:$G$1,0))</f>
        <v>Rob</v>
      </c>
      <c r="K936" t="str">
        <f>INDEX(products!$A$1:$G$49,MATCH(orders!$D936,products!$A$1:$A$49,0),MATCH(orders!K$1,products!$A$1:$G$1,0))</f>
        <v>M</v>
      </c>
      <c r="L936" s="4">
        <f>INDEX(products!$A$1:$G$49,MATCH(orders!$D936,products!$A$1:$A$49,0),MATCH(orders!L$1,products!$A$1:$G$1,0))</f>
        <v>2.5</v>
      </c>
      <c r="M936" s="5">
        <f>INDEX(products!$A$1:$G$49,MATCH(orders!$D936,products!$A$1:$A$49,0),MATCH(orders!M$1,products!$A$1:$G$1,0))</f>
        <v>22.884999999999998</v>
      </c>
      <c r="N936" s="5">
        <f t="shared" si="14"/>
        <v>114.42499999999998</v>
      </c>
    </row>
    <row r="937" spans="1:14" x14ac:dyDescent="0.4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INDEX(customers!$A$1:$I$1001,MATCH(orders!$C937,customers!$A$1:$A$1001,0),MATCH(orders!F$1,customers!$A$1:$I$1,0))</f>
        <v>Michale Delves</v>
      </c>
      <c r="G937" s="2" t="str">
        <f>INDEX(customers!$A$1:$I$1001,MATCH(orders!$C937,customers!$A$1:$A$1001,0),MATCH(orders!G$1,customers!$A$1:$I$1,0))</f>
        <v>Yes</v>
      </c>
      <c r="H937" s="2" t="str">
        <f>INDEX(customers!$A$1:$I$1001,MATCH(orders!$C937,customers!$A$1:$A$1001,0),MATCH(orders!H$1,customers!$A$1:$I$1,0))</f>
        <v>Montgomery</v>
      </c>
      <c r="I937" s="2" t="str">
        <f>INDEX(customers!$A$1:$I$1001,MATCH(orders!$C937,customers!$A$1:$A$1001,0),MATCH(orders!I$1,customers!$A$1:$I$1,0))</f>
        <v>United States</v>
      </c>
      <c r="J937" t="str">
        <f>INDEX(products!$A$1:$G$49,MATCH(orders!$D937,products!$A$1:$A$49,0),MATCH(orders!J$1,products!$A$1:$G$1,0))</f>
        <v>Ara</v>
      </c>
      <c r="K937" t="str">
        <f>INDEX(products!$A$1:$G$49,MATCH(orders!$D937,products!$A$1:$A$49,0),MATCH(orders!K$1,products!$A$1:$G$1,0))</f>
        <v>M</v>
      </c>
      <c r="L937" s="4">
        <f>INDEX(products!$A$1:$G$49,MATCH(orders!$D937,products!$A$1:$A$49,0),MATCH(orders!L$1,products!$A$1:$G$1,0))</f>
        <v>2.5</v>
      </c>
      <c r="M937" s="5">
        <f>INDEX(products!$A$1:$G$49,MATCH(orders!$D937,products!$A$1:$A$49,0),MATCH(orders!M$1,products!$A$1:$G$1,0))</f>
        <v>25.874999999999996</v>
      </c>
      <c r="N937" s="5">
        <f t="shared" si="14"/>
        <v>155.24999999999997</v>
      </c>
    </row>
    <row r="938" spans="1:14" x14ac:dyDescent="0.4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INDEX(customers!$A$1:$I$1001,MATCH(orders!$C938,customers!$A$1:$A$1001,0),MATCH(orders!F$1,customers!$A$1:$I$1,0))</f>
        <v>Devland Gritton</v>
      </c>
      <c r="G938" s="2" t="str">
        <f>INDEX(customers!$A$1:$I$1001,MATCH(orders!$C938,customers!$A$1:$A$1001,0),MATCH(orders!G$1,customers!$A$1:$I$1,0))</f>
        <v>Yes</v>
      </c>
      <c r="H938" s="2" t="str">
        <f>INDEX(customers!$A$1:$I$1001,MATCH(orders!$C938,customers!$A$1:$A$1001,0),MATCH(orders!H$1,customers!$A$1:$I$1,0))</f>
        <v>Pasadena</v>
      </c>
      <c r="I938" s="2" t="str">
        <f>INDEX(customers!$A$1:$I$1001,MATCH(orders!$C938,customers!$A$1:$A$1001,0),MATCH(orders!I$1,customers!$A$1:$I$1,0))</f>
        <v>United States</v>
      </c>
      <c r="J938" t="str">
        <f>INDEX(products!$A$1:$G$49,MATCH(orders!$D938,products!$A$1:$A$49,0),MATCH(orders!J$1,products!$A$1:$G$1,0))</f>
        <v>Lib</v>
      </c>
      <c r="K938" t="str">
        <f>INDEX(products!$A$1:$G$49,MATCH(orders!$D938,products!$A$1:$A$49,0),MATCH(orders!K$1,products!$A$1:$G$1,0))</f>
        <v>D</v>
      </c>
      <c r="L938" s="4">
        <f>INDEX(products!$A$1:$G$49,MATCH(orders!$D938,products!$A$1:$A$49,0),MATCH(orders!L$1,products!$A$1:$G$1,0))</f>
        <v>0.5</v>
      </c>
      <c r="M938" s="5">
        <f>INDEX(products!$A$1:$G$49,MATCH(orders!$D938,products!$A$1:$A$49,0),MATCH(orders!M$1,products!$A$1:$G$1,0))</f>
        <v>7.77</v>
      </c>
      <c r="N938" s="5">
        <f t="shared" si="14"/>
        <v>23.31</v>
      </c>
    </row>
    <row r="939" spans="1:14" x14ac:dyDescent="0.4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INDEX(customers!$A$1:$I$1001,MATCH(orders!$C939,customers!$A$1:$A$1001,0),MATCH(orders!F$1,customers!$A$1:$I$1,0))</f>
        <v>Devland Gritton</v>
      </c>
      <c r="G939" s="2" t="str">
        <f>INDEX(customers!$A$1:$I$1001,MATCH(orders!$C939,customers!$A$1:$A$1001,0),MATCH(orders!G$1,customers!$A$1:$I$1,0))</f>
        <v>Yes</v>
      </c>
      <c r="H939" s="2" t="str">
        <f>INDEX(customers!$A$1:$I$1001,MATCH(orders!$C939,customers!$A$1:$A$1001,0),MATCH(orders!H$1,customers!$A$1:$I$1,0))</f>
        <v>Pasadena</v>
      </c>
      <c r="I939" s="2" t="str">
        <f>INDEX(customers!$A$1:$I$1001,MATCH(orders!$C939,customers!$A$1:$A$1001,0),MATCH(orders!I$1,customers!$A$1:$I$1,0))</f>
        <v>United States</v>
      </c>
      <c r="J939" t="str">
        <f>INDEX(products!$A$1:$G$49,MATCH(orders!$D939,products!$A$1:$A$49,0),MATCH(orders!J$1,products!$A$1:$G$1,0))</f>
        <v>Rob</v>
      </c>
      <c r="K939" t="str">
        <f>INDEX(products!$A$1:$G$49,MATCH(orders!$D939,products!$A$1:$A$49,0),MATCH(orders!K$1,products!$A$1:$G$1,0))</f>
        <v>M</v>
      </c>
      <c r="L939" s="4">
        <f>INDEX(products!$A$1:$G$49,MATCH(orders!$D939,products!$A$1:$A$49,0),MATCH(orders!L$1,products!$A$1:$G$1,0))</f>
        <v>2.5</v>
      </c>
      <c r="M939" s="5">
        <f>INDEX(products!$A$1:$G$49,MATCH(orders!$D939,products!$A$1:$A$49,0),MATCH(orders!M$1,products!$A$1:$G$1,0))</f>
        <v>22.884999999999998</v>
      </c>
      <c r="N939" s="5">
        <f t="shared" si="14"/>
        <v>91.539999999999992</v>
      </c>
    </row>
    <row r="940" spans="1:14" x14ac:dyDescent="0.4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INDEX(customers!$A$1:$I$1001,MATCH(orders!$C940,customers!$A$1:$A$1001,0),MATCH(orders!F$1,customers!$A$1:$I$1,0))</f>
        <v>Dell Gut</v>
      </c>
      <c r="G940" s="2" t="str">
        <f>INDEX(customers!$A$1:$I$1001,MATCH(orders!$C940,customers!$A$1:$A$1001,0),MATCH(orders!G$1,customers!$A$1:$I$1,0))</f>
        <v>Yes</v>
      </c>
      <c r="H940" s="2" t="str">
        <f>INDEX(customers!$A$1:$I$1001,MATCH(orders!$C940,customers!$A$1:$A$1001,0),MATCH(orders!H$1,customers!$A$1:$I$1,0))</f>
        <v>Houston</v>
      </c>
      <c r="I940" s="2" t="str">
        <f>INDEX(customers!$A$1:$I$1001,MATCH(orders!$C940,customers!$A$1:$A$1001,0),MATCH(orders!I$1,customers!$A$1:$I$1,0))</f>
        <v>United States</v>
      </c>
      <c r="J940" t="str">
        <f>INDEX(products!$A$1:$G$49,MATCH(orders!$D940,products!$A$1:$A$49,0),MATCH(orders!J$1,products!$A$1:$G$1,0))</f>
        <v>Exc</v>
      </c>
      <c r="K940" t="str">
        <f>INDEX(products!$A$1:$G$49,MATCH(orders!$D940,products!$A$1:$A$49,0),MATCH(orders!K$1,products!$A$1:$G$1,0))</f>
        <v>L</v>
      </c>
      <c r="L940" s="4">
        <f>INDEX(products!$A$1:$G$49,MATCH(orders!$D940,products!$A$1:$A$49,0),MATCH(orders!L$1,products!$A$1:$G$1,0))</f>
        <v>1</v>
      </c>
      <c r="M940" s="5">
        <f>INDEX(products!$A$1:$G$49,MATCH(orders!$D940,products!$A$1:$A$49,0),MATCH(orders!M$1,products!$A$1:$G$1,0))</f>
        <v>14.85</v>
      </c>
      <c r="N940" s="5">
        <f t="shared" si="14"/>
        <v>74.25</v>
      </c>
    </row>
    <row r="941" spans="1:14" x14ac:dyDescent="0.4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INDEX(customers!$A$1:$I$1001,MATCH(orders!$C941,customers!$A$1:$A$1001,0),MATCH(orders!F$1,customers!$A$1:$I$1,0))</f>
        <v>Willy Pummery</v>
      </c>
      <c r="G941" s="2" t="str">
        <f>INDEX(customers!$A$1:$I$1001,MATCH(orders!$C941,customers!$A$1:$A$1001,0),MATCH(orders!G$1,customers!$A$1:$I$1,0))</f>
        <v>No</v>
      </c>
      <c r="H941" s="2" t="str">
        <f>INDEX(customers!$A$1:$I$1001,MATCH(orders!$C941,customers!$A$1:$A$1001,0),MATCH(orders!H$1,customers!$A$1:$I$1,0))</f>
        <v>Muskegon</v>
      </c>
      <c r="I941" s="2" t="str">
        <f>INDEX(customers!$A$1:$I$1001,MATCH(orders!$C941,customers!$A$1:$A$1001,0),MATCH(orders!I$1,customers!$A$1:$I$1,0))</f>
        <v>United States</v>
      </c>
      <c r="J941" t="str">
        <f>INDEX(products!$A$1:$G$49,MATCH(orders!$D941,products!$A$1:$A$49,0),MATCH(orders!J$1,products!$A$1:$G$1,0))</f>
        <v>Lib</v>
      </c>
      <c r="K941" t="str">
        <f>INDEX(products!$A$1:$G$49,MATCH(orders!$D941,products!$A$1:$A$49,0),MATCH(orders!K$1,products!$A$1:$G$1,0))</f>
        <v>L</v>
      </c>
      <c r="L941" s="4">
        <f>INDEX(products!$A$1:$G$49,MATCH(orders!$D941,products!$A$1:$A$49,0),MATCH(orders!L$1,products!$A$1:$G$1,0))</f>
        <v>0.2</v>
      </c>
      <c r="M941" s="5">
        <f>INDEX(products!$A$1:$G$49,MATCH(orders!$D941,products!$A$1:$A$49,0),MATCH(orders!M$1,products!$A$1:$G$1,0))</f>
        <v>4.7549999999999999</v>
      </c>
      <c r="N941" s="5">
        <f t="shared" si="14"/>
        <v>28.53</v>
      </c>
    </row>
    <row r="942" spans="1:14" x14ac:dyDescent="0.4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INDEX(customers!$A$1:$I$1001,MATCH(orders!$C942,customers!$A$1:$A$1001,0),MATCH(orders!F$1,customers!$A$1:$I$1,0))</f>
        <v>Geoffrey Siuda</v>
      </c>
      <c r="G942" s="2" t="str">
        <f>INDEX(customers!$A$1:$I$1001,MATCH(orders!$C942,customers!$A$1:$A$1001,0),MATCH(orders!G$1,customers!$A$1:$I$1,0))</f>
        <v>Yes</v>
      </c>
      <c r="H942" s="2" t="str">
        <f>INDEX(customers!$A$1:$I$1001,MATCH(orders!$C942,customers!$A$1:$A$1001,0),MATCH(orders!H$1,customers!$A$1:$I$1,0))</f>
        <v>Washington</v>
      </c>
      <c r="I942" s="2" t="str">
        <f>INDEX(customers!$A$1:$I$1001,MATCH(orders!$C942,customers!$A$1:$A$1001,0),MATCH(orders!I$1,customers!$A$1:$I$1,0))</f>
        <v>United States</v>
      </c>
      <c r="J942" t="str">
        <f>INDEX(products!$A$1:$G$49,MATCH(orders!$D942,products!$A$1:$A$49,0),MATCH(orders!J$1,products!$A$1:$G$1,0))</f>
        <v>Rob</v>
      </c>
      <c r="K942" t="str">
        <f>INDEX(products!$A$1:$G$49,MATCH(orders!$D942,products!$A$1:$A$49,0),MATCH(orders!K$1,products!$A$1:$G$1,0))</f>
        <v>L</v>
      </c>
      <c r="L942" s="4">
        <f>INDEX(products!$A$1:$G$49,MATCH(orders!$D942,products!$A$1:$A$49,0),MATCH(orders!L$1,products!$A$1:$G$1,0))</f>
        <v>0.5</v>
      </c>
      <c r="M942" s="5">
        <f>INDEX(products!$A$1:$G$49,MATCH(orders!$D942,products!$A$1:$A$49,0),MATCH(orders!M$1,products!$A$1:$G$1,0))</f>
        <v>7.169999999999999</v>
      </c>
      <c r="N942" s="5">
        <f t="shared" si="14"/>
        <v>14.339999999999998</v>
      </c>
    </row>
    <row r="943" spans="1:14" x14ac:dyDescent="0.4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INDEX(customers!$A$1:$I$1001,MATCH(orders!$C943,customers!$A$1:$A$1001,0),MATCH(orders!F$1,customers!$A$1:$I$1,0))</f>
        <v>Henderson Crowne</v>
      </c>
      <c r="G943" s="2" t="str">
        <f>INDEX(customers!$A$1:$I$1001,MATCH(orders!$C943,customers!$A$1:$A$1001,0),MATCH(orders!G$1,customers!$A$1:$I$1,0))</f>
        <v>Yes</v>
      </c>
      <c r="H943" s="2" t="str">
        <f>INDEX(customers!$A$1:$I$1001,MATCH(orders!$C943,customers!$A$1:$A$1001,0),MATCH(orders!H$1,customers!$A$1:$I$1,0))</f>
        <v>Sallins</v>
      </c>
      <c r="I943" s="2" t="str">
        <f>INDEX(customers!$A$1:$I$1001,MATCH(orders!$C943,customers!$A$1:$A$1001,0),MATCH(orders!I$1,customers!$A$1:$I$1,0))</f>
        <v>Ireland</v>
      </c>
      <c r="J943" t="str">
        <f>INDEX(products!$A$1:$G$49,MATCH(orders!$D943,products!$A$1:$A$49,0),MATCH(orders!J$1,products!$A$1:$G$1,0))</f>
        <v>Ara</v>
      </c>
      <c r="K943" t="str">
        <f>INDEX(products!$A$1:$G$49,MATCH(orders!$D943,products!$A$1:$A$49,0),MATCH(orders!K$1,products!$A$1:$G$1,0))</f>
        <v>L</v>
      </c>
      <c r="L943" s="4">
        <f>INDEX(products!$A$1:$G$49,MATCH(orders!$D943,products!$A$1:$A$49,0),MATCH(orders!L$1,products!$A$1:$G$1,0))</f>
        <v>0.5</v>
      </c>
      <c r="M943" s="5">
        <f>INDEX(products!$A$1:$G$49,MATCH(orders!$D943,products!$A$1:$A$49,0),MATCH(orders!M$1,products!$A$1:$G$1,0))</f>
        <v>7.77</v>
      </c>
      <c r="N943" s="5">
        <f t="shared" si="14"/>
        <v>15.54</v>
      </c>
    </row>
    <row r="944" spans="1:14" x14ac:dyDescent="0.4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INDEX(customers!$A$1:$I$1001,MATCH(orders!$C944,customers!$A$1:$A$1001,0),MATCH(orders!F$1,customers!$A$1:$I$1,0))</f>
        <v>Vernor Pawsey</v>
      </c>
      <c r="G944" s="2" t="str">
        <f>INDEX(customers!$A$1:$I$1001,MATCH(orders!$C944,customers!$A$1:$A$1001,0),MATCH(orders!G$1,customers!$A$1:$I$1,0))</f>
        <v>No</v>
      </c>
      <c r="H944" s="2" t="str">
        <f>INDEX(customers!$A$1:$I$1001,MATCH(orders!$C944,customers!$A$1:$A$1001,0),MATCH(orders!H$1,customers!$A$1:$I$1,0))</f>
        <v>Macon</v>
      </c>
      <c r="I944" s="2" t="str">
        <f>INDEX(customers!$A$1:$I$1001,MATCH(orders!$C944,customers!$A$1:$A$1001,0),MATCH(orders!I$1,customers!$A$1:$I$1,0))</f>
        <v>United States</v>
      </c>
      <c r="J944" t="str">
        <f>INDEX(products!$A$1:$G$49,MATCH(orders!$D944,products!$A$1:$A$49,0),MATCH(orders!J$1,products!$A$1:$G$1,0))</f>
        <v>Rob</v>
      </c>
      <c r="K944" t="str">
        <f>INDEX(products!$A$1:$G$49,MATCH(orders!$D944,products!$A$1:$A$49,0),MATCH(orders!K$1,products!$A$1:$G$1,0))</f>
        <v>L</v>
      </c>
      <c r="L944" s="4">
        <f>INDEX(products!$A$1:$G$49,MATCH(orders!$D944,products!$A$1:$A$49,0),MATCH(orders!L$1,products!$A$1:$G$1,0))</f>
        <v>1</v>
      </c>
      <c r="M944" s="5">
        <f>INDEX(products!$A$1:$G$49,MATCH(orders!$D944,products!$A$1:$A$49,0),MATCH(orders!M$1,products!$A$1:$G$1,0))</f>
        <v>11.95</v>
      </c>
      <c r="N944" s="5">
        <f t="shared" si="14"/>
        <v>35.849999999999994</v>
      </c>
    </row>
    <row r="945" spans="1:14" x14ac:dyDescent="0.4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INDEX(customers!$A$1:$I$1001,MATCH(orders!$C945,customers!$A$1:$A$1001,0),MATCH(orders!F$1,customers!$A$1:$I$1,0))</f>
        <v>Augustin Waterhouse</v>
      </c>
      <c r="G945" s="2" t="str">
        <f>INDEX(customers!$A$1:$I$1001,MATCH(orders!$C945,customers!$A$1:$A$1001,0),MATCH(orders!G$1,customers!$A$1:$I$1,0))</f>
        <v>No</v>
      </c>
      <c r="H945" s="2" t="str">
        <f>INDEX(customers!$A$1:$I$1001,MATCH(orders!$C945,customers!$A$1:$A$1001,0),MATCH(orders!H$1,customers!$A$1:$I$1,0))</f>
        <v>Shreveport</v>
      </c>
      <c r="I945" s="2" t="str">
        <f>INDEX(customers!$A$1:$I$1001,MATCH(orders!$C945,customers!$A$1:$A$1001,0),MATCH(orders!I$1,customers!$A$1:$I$1,0))</f>
        <v>United States</v>
      </c>
      <c r="J945" t="str">
        <f>INDEX(products!$A$1:$G$49,MATCH(orders!$D945,products!$A$1:$A$49,0),MATCH(orders!J$1,products!$A$1:$G$1,0))</f>
        <v>Ara</v>
      </c>
      <c r="K945" t="str">
        <f>INDEX(products!$A$1:$G$49,MATCH(orders!$D945,products!$A$1:$A$49,0),MATCH(orders!K$1,products!$A$1:$G$1,0))</f>
        <v>L</v>
      </c>
      <c r="L945" s="4">
        <f>INDEX(products!$A$1:$G$49,MATCH(orders!$D945,products!$A$1:$A$49,0),MATCH(orders!L$1,products!$A$1:$G$1,0))</f>
        <v>0.5</v>
      </c>
      <c r="M945" s="5">
        <f>INDEX(products!$A$1:$G$49,MATCH(orders!$D945,products!$A$1:$A$49,0),MATCH(orders!M$1,products!$A$1:$G$1,0))</f>
        <v>7.77</v>
      </c>
      <c r="N945" s="5">
        <f t="shared" si="14"/>
        <v>46.62</v>
      </c>
    </row>
    <row r="946" spans="1:14" x14ac:dyDescent="0.4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INDEX(customers!$A$1:$I$1001,MATCH(orders!$C946,customers!$A$1:$A$1001,0),MATCH(orders!F$1,customers!$A$1:$I$1,0))</f>
        <v>Fanchon Haughian</v>
      </c>
      <c r="G946" s="2" t="str">
        <f>INDEX(customers!$A$1:$I$1001,MATCH(orders!$C946,customers!$A$1:$A$1001,0),MATCH(orders!G$1,customers!$A$1:$I$1,0))</f>
        <v>No</v>
      </c>
      <c r="H946" s="2" t="str">
        <f>INDEX(customers!$A$1:$I$1001,MATCH(orders!$C946,customers!$A$1:$A$1001,0),MATCH(orders!H$1,customers!$A$1:$I$1,0))</f>
        <v>Tacoma</v>
      </c>
      <c r="I946" s="2" t="str">
        <f>INDEX(customers!$A$1:$I$1001,MATCH(orders!$C946,customers!$A$1:$A$1001,0),MATCH(orders!I$1,customers!$A$1:$I$1,0))</f>
        <v>United States</v>
      </c>
      <c r="J946" t="str">
        <f>INDEX(products!$A$1:$G$49,MATCH(orders!$D946,products!$A$1:$A$49,0),MATCH(orders!J$1,products!$A$1:$G$1,0))</f>
        <v>Rob</v>
      </c>
      <c r="K946" t="str">
        <f>INDEX(products!$A$1:$G$49,MATCH(orders!$D946,products!$A$1:$A$49,0),MATCH(orders!K$1,products!$A$1:$G$1,0))</f>
        <v>L</v>
      </c>
      <c r="L946" s="4">
        <f>INDEX(products!$A$1:$G$49,MATCH(orders!$D946,products!$A$1:$A$49,0),MATCH(orders!L$1,products!$A$1:$G$1,0))</f>
        <v>0.5</v>
      </c>
      <c r="M946" s="5">
        <f>INDEX(products!$A$1:$G$49,MATCH(orders!$D946,products!$A$1:$A$49,0),MATCH(orders!M$1,products!$A$1:$G$1,0))</f>
        <v>7.169999999999999</v>
      </c>
      <c r="N946" s="5">
        <f t="shared" si="14"/>
        <v>35.849999999999994</v>
      </c>
    </row>
    <row r="947" spans="1:14" x14ac:dyDescent="0.4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INDEX(customers!$A$1:$I$1001,MATCH(orders!$C947,customers!$A$1:$A$1001,0),MATCH(orders!F$1,customers!$A$1:$I$1,0))</f>
        <v>Jaimie Hatz</v>
      </c>
      <c r="G947" s="2" t="str">
        <f>INDEX(customers!$A$1:$I$1001,MATCH(orders!$C947,customers!$A$1:$A$1001,0),MATCH(orders!G$1,customers!$A$1:$I$1,0))</f>
        <v>No</v>
      </c>
      <c r="H947" s="2" t="str">
        <f>INDEX(customers!$A$1:$I$1001,MATCH(orders!$C947,customers!$A$1:$A$1001,0),MATCH(orders!H$1,customers!$A$1:$I$1,0))</f>
        <v>El Paso</v>
      </c>
      <c r="I947" s="2" t="str">
        <f>INDEX(customers!$A$1:$I$1001,MATCH(orders!$C947,customers!$A$1:$A$1001,0),MATCH(orders!I$1,customers!$A$1:$I$1,0))</f>
        <v>United States</v>
      </c>
      <c r="J947" t="str">
        <f>INDEX(products!$A$1:$G$49,MATCH(orders!$D947,products!$A$1:$A$49,0),MATCH(orders!J$1,products!$A$1:$G$1,0))</f>
        <v>Lib</v>
      </c>
      <c r="K947" t="str">
        <f>INDEX(products!$A$1:$G$49,MATCH(orders!$D947,products!$A$1:$A$49,0),MATCH(orders!K$1,products!$A$1:$G$1,0))</f>
        <v>D</v>
      </c>
      <c r="L947" s="4">
        <f>INDEX(products!$A$1:$G$49,MATCH(orders!$D947,products!$A$1:$A$49,0),MATCH(orders!L$1,products!$A$1:$G$1,0))</f>
        <v>2.5</v>
      </c>
      <c r="M947" s="5">
        <f>INDEX(products!$A$1:$G$49,MATCH(orders!$D947,products!$A$1:$A$49,0),MATCH(orders!M$1,products!$A$1:$G$1,0))</f>
        <v>29.784999999999997</v>
      </c>
      <c r="N947" s="5">
        <f t="shared" si="14"/>
        <v>119.13999999999999</v>
      </c>
    </row>
    <row r="948" spans="1:14" x14ac:dyDescent="0.4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INDEX(customers!$A$1:$I$1001,MATCH(orders!$C948,customers!$A$1:$A$1001,0),MATCH(orders!F$1,customers!$A$1:$I$1,0))</f>
        <v>Edeline Edney</v>
      </c>
      <c r="G948" s="2" t="str">
        <f>INDEX(customers!$A$1:$I$1001,MATCH(orders!$C948,customers!$A$1:$A$1001,0),MATCH(orders!G$1,customers!$A$1:$I$1,0))</f>
        <v>No</v>
      </c>
      <c r="H948" s="2" t="str">
        <f>INDEX(customers!$A$1:$I$1001,MATCH(orders!$C948,customers!$A$1:$A$1001,0),MATCH(orders!H$1,customers!$A$1:$I$1,0))</f>
        <v>Birmingham</v>
      </c>
      <c r="I948" s="2" t="str">
        <f>INDEX(customers!$A$1:$I$1001,MATCH(orders!$C948,customers!$A$1:$A$1001,0),MATCH(orders!I$1,customers!$A$1:$I$1,0))</f>
        <v>United States</v>
      </c>
      <c r="J948" t="str">
        <f>INDEX(products!$A$1:$G$49,MATCH(orders!$D948,products!$A$1:$A$49,0),MATCH(orders!J$1,products!$A$1:$G$1,0))</f>
        <v>Lib</v>
      </c>
      <c r="K948" t="str">
        <f>INDEX(products!$A$1:$G$49,MATCH(orders!$D948,products!$A$1:$A$49,0),MATCH(orders!K$1,products!$A$1:$G$1,0))</f>
        <v>D</v>
      </c>
      <c r="L948" s="4">
        <f>INDEX(products!$A$1:$G$49,MATCH(orders!$D948,products!$A$1:$A$49,0),MATCH(orders!L$1,products!$A$1:$G$1,0))</f>
        <v>0.5</v>
      </c>
      <c r="M948" s="5">
        <f>INDEX(products!$A$1:$G$49,MATCH(orders!$D948,products!$A$1:$A$49,0),MATCH(orders!M$1,products!$A$1:$G$1,0))</f>
        <v>7.77</v>
      </c>
      <c r="N948" s="5">
        <f t="shared" si="14"/>
        <v>23.31</v>
      </c>
    </row>
    <row r="949" spans="1:14" x14ac:dyDescent="0.4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INDEX(customers!$A$1:$I$1001,MATCH(orders!$C949,customers!$A$1:$A$1001,0),MATCH(orders!F$1,customers!$A$1:$I$1,0))</f>
        <v>Rickie Faltin</v>
      </c>
      <c r="G949" s="2" t="str">
        <f>INDEX(customers!$A$1:$I$1001,MATCH(orders!$C949,customers!$A$1:$A$1001,0),MATCH(orders!G$1,customers!$A$1:$I$1,0))</f>
        <v>No</v>
      </c>
      <c r="H949" s="2" t="str">
        <f>INDEX(customers!$A$1:$I$1001,MATCH(orders!$C949,customers!$A$1:$A$1001,0),MATCH(orders!H$1,customers!$A$1:$I$1,0))</f>
        <v>Portumna</v>
      </c>
      <c r="I949" s="2" t="str">
        <f>INDEX(customers!$A$1:$I$1001,MATCH(orders!$C949,customers!$A$1:$A$1001,0),MATCH(orders!I$1,customers!$A$1:$I$1,0))</f>
        <v>Ireland</v>
      </c>
      <c r="J949" t="str">
        <f>INDEX(products!$A$1:$G$49,MATCH(orders!$D949,products!$A$1:$A$49,0),MATCH(orders!J$1,products!$A$1:$G$1,0))</f>
        <v>Ara</v>
      </c>
      <c r="K949" t="str">
        <f>INDEX(products!$A$1:$G$49,MATCH(orders!$D949,products!$A$1:$A$49,0),MATCH(orders!K$1,products!$A$1:$G$1,0))</f>
        <v>M</v>
      </c>
      <c r="L949" s="4">
        <f>INDEX(products!$A$1:$G$49,MATCH(orders!$D949,products!$A$1:$A$49,0),MATCH(orders!L$1,products!$A$1:$G$1,0))</f>
        <v>1</v>
      </c>
      <c r="M949" s="5">
        <f>INDEX(products!$A$1:$G$49,MATCH(orders!$D949,products!$A$1:$A$49,0),MATCH(orders!M$1,products!$A$1:$G$1,0))</f>
        <v>11.25</v>
      </c>
      <c r="N949" s="5">
        <f t="shared" si="14"/>
        <v>11.25</v>
      </c>
    </row>
    <row r="950" spans="1:14" x14ac:dyDescent="0.4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INDEX(customers!$A$1:$I$1001,MATCH(orders!$C950,customers!$A$1:$A$1001,0),MATCH(orders!F$1,customers!$A$1:$I$1,0))</f>
        <v>Gnni Cheeke</v>
      </c>
      <c r="G950" s="2" t="str">
        <f>INDEX(customers!$A$1:$I$1001,MATCH(orders!$C950,customers!$A$1:$A$1001,0),MATCH(orders!G$1,customers!$A$1:$I$1,0))</f>
        <v>Yes</v>
      </c>
      <c r="H950" s="2" t="str">
        <f>INDEX(customers!$A$1:$I$1001,MATCH(orders!$C950,customers!$A$1:$A$1001,0),MATCH(orders!H$1,customers!$A$1:$I$1,0))</f>
        <v>London</v>
      </c>
      <c r="I950" s="2" t="str">
        <f>INDEX(customers!$A$1:$I$1001,MATCH(orders!$C950,customers!$A$1:$A$1001,0),MATCH(orders!I$1,customers!$A$1:$I$1,0))</f>
        <v>United Kingdom</v>
      </c>
      <c r="J950" t="str">
        <f>INDEX(products!$A$1:$G$49,MATCH(orders!$D950,products!$A$1:$A$49,0),MATCH(orders!J$1,products!$A$1:$G$1,0))</f>
        <v>Exc</v>
      </c>
      <c r="K950" t="str">
        <f>INDEX(products!$A$1:$G$49,MATCH(orders!$D950,products!$A$1:$A$49,0),MATCH(orders!K$1,products!$A$1:$G$1,0))</f>
        <v>D</v>
      </c>
      <c r="L950" s="4">
        <f>INDEX(products!$A$1:$G$49,MATCH(orders!$D950,products!$A$1:$A$49,0),MATCH(orders!L$1,products!$A$1:$G$1,0))</f>
        <v>2.5</v>
      </c>
      <c r="M950" s="5">
        <f>INDEX(products!$A$1:$G$49,MATCH(orders!$D950,products!$A$1:$A$49,0),MATCH(orders!M$1,products!$A$1:$G$1,0))</f>
        <v>27.945</v>
      </c>
      <c r="N950" s="5">
        <f t="shared" si="14"/>
        <v>83.835000000000008</v>
      </c>
    </row>
    <row r="951" spans="1:14" x14ac:dyDescent="0.4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INDEX(customers!$A$1:$I$1001,MATCH(orders!$C951,customers!$A$1:$A$1001,0),MATCH(orders!F$1,customers!$A$1:$I$1,0))</f>
        <v>Gwenni Ratt</v>
      </c>
      <c r="G951" s="2" t="str">
        <f>INDEX(customers!$A$1:$I$1001,MATCH(orders!$C951,customers!$A$1:$A$1001,0),MATCH(orders!G$1,customers!$A$1:$I$1,0))</f>
        <v>No</v>
      </c>
      <c r="H951" s="2" t="str">
        <f>INDEX(customers!$A$1:$I$1001,MATCH(orders!$C951,customers!$A$1:$A$1001,0),MATCH(orders!H$1,customers!$A$1:$I$1,0))</f>
        <v>Castlemartyr</v>
      </c>
      <c r="I951" s="2" t="str">
        <f>INDEX(customers!$A$1:$I$1001,MATCH(orders!$C951,customers!$A$1:$A$1001,0),MATCH(orders!I$1,customers!$A$1:$I$1,0))</f>
        <v>Ireland</v>
      </c>
      <c r="J951" t="str">
        <f>INDEX(products!$A$1:$G$49,MATCH(orders!$D951,products!$A$1:$A$49,0),MATCH(orders!J$1,products!$A$1:$G$1,0))</f>
        <v>Rob</v>
      </c>
      <c r="K951" t="str">
        <f>INDEX(products!$A$1:$G$49,MATCH(orders!$D951,products!$A$1:$A$49,0),MATCH(orders!K$1,products!$A$1:$G$1,0))</f>
        <v>L</v>
      </c>
      <c r="L951" s="4">
        <f>INDEX(products!$A$1:$G$49,MATCH(orders!$D951,products!$A$1:$A$49,0),MATCH(orders!L$1,products!$A$1:$G$1,0))</f>
        <v>2.5</v>
      </c>
      <c r="M951" s="5">
        <f>INDEX(products!$A$1:$G$49,MATCH(orders!$D951,products!$A$1:$A$49,0),MATCH(orders!M$1,products!$A$1:$G$1,0))</f>
        <v>27.484999999999996</v>
      </c>
      <c r="N951" s="5">
        <f t="shared" si="14"/>
        <v>109.93999999999998</v>
      </c>
    </row>
    <row r="952" spans="1:14" x14ac:dyDescent="0.4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INDEX(customers!$A$1:$I$1001,MATCH(orders!$C952,customers!$A$1:$A$1001,0),MATCH(orders!F$1,customers!$A$1:$I$1,0))</f>
        <v>Johnath Fairebrother</v>
      </c>
      <c r="G952" s="2" t="str">
        <f>INDEX(customers!$A$1:$I$1001,MATCH(orders!$C952,customers!$A$1:$A$1001,0),MATCH(orders!G$1,customers!$A$1:$I$1,0))</f>
        <v>Yes</v>
      </c>
      <c r="H952" s="2" t="str">
        <f>INDEX(customers!$A$1:$I$1001,MATCH(orders!$C952,customers!$A$1:$A$1001,0),MATCH(orders!H$1,customers!$A$1:$I$1,0))</f>
        <v>Wilmington</v>
      </c>
      <c r="I952" s="2" t="str">
        <f>INDEX(customers!$A$1:$I$1001,MATCH(orders!$C952,customers!$A$1:$A$1001,0),MATCH(orders!I$1,customers!$A$1:$I$1,0))</f>
        <v>United States</v>
      </c>
      <c r="J952" t="str">
        <f>INDEX(products!$A$1:$G$49,MATCH(orders!$D952,products!$A$1:$A$49,0),MATCH(orders!J$1,products!$A$1:$G$1,0))</f>
        <v>Rob</v>
      </c>
      <c r="K952" t="str">
        <f>INDEX(products!$A$1:$G$49,MATCH(orders!$D952,products!$A$1:$A$49,0),MATCH(orders!K$1,products!$A$1:$G$1,0))</f>
        <v>L</v>
      </c>
      <c r="L952" s="4">
        <f>INDEX(products!$A$1:$G$49,MATCH(orders!$D952,products!$A$1:$A$49,0),MATCH(orders!L$1,products!$A$1:$G$1,0))</f>
        <v>0.2</v>
      </c>
      <c r="M952" s="5">
        <f>INDEX(products!$A$1:$G$49,MATCH(orders!$D952,products!$A$1:$A$49,0),MATCH(orders!M$1,products!$A$1:$G$1,0))</f>
        <v>3.5849999999999995</v>
      </c>
      <c r="N952" s="5">
        <f t="shared" si="14"/>
        <v>14.339999999999998</v>
      </c>
    </row>
    <row r="953" spans="1:14" x14ac:dyDescent="0.4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INDEX(customers!$A$1:$I$1001,MATCH(orders!$C953,customers!$A$1:$A$1001,0),MATCH(orders!F$1,customers!$A$1:$I$1,0))</f>
        <v>Ingamar Eberlein</v>
      </c>
      <c r="G953" s="2" t="str">
        <f>INDEX(customers!$A$1:$I$1001,MATCH(orders!$C953,customers!$A$1:$A$1001,0),MATCH(orders!G$1,customers!$A$1:$I$1,0))</f>
        <v>No</v>
      </c>
      <c r="H953" s="2" t="str">
        <f>INDEX(customers!$A$1:$I$1001,MATCH(orders!$C953,customers!$A$1:$A$1001,0),MATCH(orders!H$1,customers!$A$1:$I$1,0))</f>
        <v>Harrisburg</v>
      </c>
      <c r="I953" s="2" t="str">
        <f>INDEX(customers!$A$1:$I$1001,MATCH(orders!$C953,customers!$A$1:$A$1001,0),MATCH(orders!I$1,customers!$A$1:$I$1,0))</f>
        <v>United States</v>
      </c>
      <c r="J953" t="str">
        <f>INDEX(products!$A$1:$G$49,MATCH(orders!$D953,products!$A$1:$A$49,0),MATCH(orders!J$1,products!$A$1:$G$1,0))</f>
        <v>Rob</v>
      </c>
      <c r="K953" t="str">
        <f>INDEX(products!$A$1:$G$49,MATCH(orders!$D953,products!$A$1:$A$49,0),MATCH(orders!K$1,products!$A$1:$G$1,0))</f>
        <v>L</v>
      </c>
      <c r="L953" s="4">
        <f>INDEX(products!$A$1:$G$49,MATCH(orders!$D953,products!$A$1:$A$49,0),MATCH(orders!L$1,products!$A$1:$G$1,0))</f>
        <v>0.2</v>
      </c>
      <c r="M953" s="5">
        <f>INDEX(products!$A$1:$G$49,MATCH(orders!$D953,products!$A$1:$A$49,0),MATCH(orders!M$1,products!$A$1:$G$1,0))</f>
        <v>3.5849999999999995</v>
      </c>
      <c r="N953" s="5">
        <f t="shared" si="14"/>
        <v>21.509999999999998</v>
      </c>
    </row>
    <row r="954" spans="1:14" x14ac:dyDescent="0.4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INDEX(customers!$A$1:$I$1001,MATCH(orders!$C954,customers!$A$1:$A$1001,0),MATCH(orders!F$1,customers!$A$1:$I$1,0))</f>
        <v>Jilly Dreng</v>
      </c>
      <c r="G954" s="2" t="str">
        <f>INDEX(customers!$A$1:$I$1001,MATCH(orders!$C954,customers!$A$1:$A$1001,0),MATCH(orders!G$1,customers!$A$1:$I$1,0))</f>
        <v>Yes</v>
      </c>
      <c r="H954" s="2" t="str">
        <f>INDEX(customers!$A$1:$I$1001,MATCH(orders!$C954,customers!$A$1:$A$1001,0),MATCH(orders!H$1,customers!$A$1:$I$1,0))</f>
        <v>Sallins</v>
      </c>
      <c r="I954" s="2" t="str">
        <f>INDEX(customers!$A$1:$I$1001,MATCH(orders!$C954,customers!$A$1:$A$1001,0),MATCH(orders!I$1,customers!$A$1:$I$1,0))</f>
        <v>Ireland</v>
      </c>
      <c r="J954" t="str">
        <f>INDEX(products!$A$1:$G$49,MATCH(orders!$D954,products!$A$1:$A$49,0),MATCH(orders!J$1,products!$A$1:$G$1,0))</f>
        <v>Ara</v>
      </c>
      <c r="K954" t="str">
        <f>INDEX(products!$A$1:$G$49,MATCH(orders!$D954,products!$A$1:$A$49,0),MATCH(orders!K$1,products!$A$1:$G$1,0))</f>
        <v>M</v>
      </c>
      <c r="L954" s="4">
        <f>INDEX(products!$A$1:$G$49,MATCH(orders!$D954,products!$A$1:$A$49,0),MATCH(orders!L$1,products!$A$1:$G$1,0))</f>
        <v>1</v>
      </c>
      <c r="M954" s="5">
        <f>INDEX(products!$A$1:$G$49,MATCH(orders!$D954,products!$A$1:$A$49,0),MATCH(orders!M$1,products!$A$1:$G$1,0))</f>
        <v>11.25</v>
      </c>
      <c r="N954" s="5">
        <f t="shared" si="14"/>
        <v>22.5</v>
      </c>
    </row>
    <row r="955" spans="1:14" x14ac:dyDescent="0.4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INDEX(customers!$A$1:$I$1001,MATCH(orders!$C955,customers!$A$1:$A$1001,0),MATCH(orders!F$1,customers!$A$1:$I$1,0))</f>
        <v>Brenn Dundredge</v>
      </c>
      <c r="G955" s="2" t="str">
        <f>INDEX(customers!$A$1:$I$1001,MATCH(orders!$C955,customers!$A$1:$A$1001,0),MATCH(orders!G$1,customers!$A$1:$I$1,0))</f>
        <v>Yes</v>
      </c>
      <c r="H955" s="2" t="str">
        <f>INDEX(customers!$A$1:$I$1001,MATCH(orders!$C955,customers!$A$1:$A$1001,0),MATCH(orders!H$1,customers!$A$1:$I$1,0))</f>
        <v>Oklahoma City</v>
      </c>
      <c r="I955" s="2" t="str">
        <f>INDEX(customers!$A$1:$I$1001,MATCH(orders!$C955,customers!$A$1:$A$1001,0),MATCH(orders!I$1,customers!$A$1:$I$1,0))</f>
        <v>United States</v>
      </c>
      <c r="J955" t="str">
        <f>INDEX(products!$A$1:$G$49,MATCH(orders!$D955,products!$A$1:$A$49,0),MATCH(orders!J$1,products!$A$1:$G$1,0))</f>
        <v>Ara</v>
      </c>
      <c r="K955" t="str">
        <f>INDEX(products!$A$1:$G$49,MATCH(orders!$D955,products!$A$1:$A$49,0),MATCH(orders!K$1,products!$A$1:$G$1,0))</f>
        <v>L</v>
      </c>
      <c r="L955" s="4">
        <f>INDEX(products!$A$1:$G$49,MATCH(orders!$D955,products!$A$1:$A$49,0),MATCH(orders!L$1,products!$A$1:$G$1,0))</f>
        <v>0.2</v>
      </c>
      <c r="M955" s="5">
        <f>INDEX(products!$A$1:$G$49,MATCH(orders!$D955,products!$A$1:$A$49,0),MATCH(orders!M$1,products!$A$1:$G$1,0))</f>
        <v>3.8849999999999998</v>
      </c>
      <c r="N955" s="5">
        <f t="shared" si="14"/>
        <v>3.8849999999999998</v>
      </c>
    </row>
    <row r="956" spans="1:14" x14ac:dyDescent="0.4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INDEX(customers!$A$1:$I$1001,MATCH(orders!$C956,customers!$A$1:$A$1001,0),MATCH(orders!F$1,customers!$A$1:$I$1,0))</f>
        <v>Brenn Dundredge</v>
      </c>
      <c r="G956" s="2" t="str">
        <f>INDEX(customers!$A$1:$I$1001,MATCH(orders!$C956,customers!$A$1:$A$1001,0),MATCH(orders!G$1,customers!$A$1:$I$1,0))</f>
        <v>Yes</v>
      </c>
      <c r="H956" s="2" t="str">
        <f>INDEX(customers!$A$1:$I$1001,MATCH(orders!$C956,customers!$A$1:$A$1001,0),MATCH(orders!H$1,customers!$A$1:$I$1,0))</f>
        <v>Oklahoma City</v>
      </c>
      <c r="I956" s="2" t="str">
        <f>INDEX(customers!$A$1:$I$1001,MATCH(orders!$C956,customers!$A$1:$A$1001,0),MATCH(orders!I$1,customers!$A$1:$I$1,0))</f>
        <v>United States</v>
      </c>
      <c r="J956" t="str">
        <f>INDEX(products!$A$1:$G$49,MATCH(orders!$D956,products!$A$1:$A$49,0),MATCH(orders!J$1,products!$A$1:$G$1,0))</f>
        <v>Exc</v>
      </c>
      <c r="K956" t="str">
        <f>INDEX(products!$A$1:$G$49,MATCH(orders!$D956,products!$A$1:$A$49,0),MATCH(orders!K$1,products!$A$1:$G$1,0))</f>
        <v>D</v>
      </c>
      <c r="L956" s="4">
        <f>INDEX(products!$A$1:$G$49,MATCH(orders!$D956,products!$A$1:$A$49,0),MATCH(orders!L$1,products!$A$1:$G$1,0))</f>
        <v>2.5</v>
      </c>
      <c r="M956" s="5">
        <f>INDEX(products!$A$1:$G$49,MATCH(orders!$D956,products!$A$1:$A$49,0),MATCH(orders!M$1,products!$A$1:$G$1,0))</f>
        <v>27.945</v>
      </c>
      <c r="N956" s="5">
        <f t="shared" si="14"/>
        <v>27.945</v>
      </c>
    </row>
    <row r="957" spans="1:14" x14ac:dyDescent="0.4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INDEX(customers!$A$1:$I$1001,MATCH(orders!$C957,customers!$A$1:$A$1001,0),MATCH(orders!F$1,customers!$A$1:$I$1,0))</f>
        <v>Brenn Dundredge</v>
      </c>
      <c r="G957" s="2" t="str">
        <f>INDEX(customers!$A$1:$I$1001,MATCH(orders!$C957,customers!$A$1:$A$1001,0),MATCH(orders!G$1,customers!$A$1:$I$1,0))</f>
        <v>Yes</v>
      </c>
      <c r="H957" s="2" t="str">
        <f>INDEX(customers!$A$1:$I$1001,MATCH(orders!$C957,customers!$A$1:$A$1001,0),MATCH(orders!H$1,customers!$A$1:$I$1,0))</f>
        <v>Oklahoma City</v>
      </c>
      <c r="I957" s="2" t="str">
        <f>INDEX(customers!$A$1:$I$1001,MATCH(orders!$C957,customers!$A$1:$A$1001,0),MATCH(orders!I$1,customers!$A$1:$I$1,0))</f>
        <v>United States</v>
      </c>
      <c r="J957" t="str">
        <f>INDEX(products!$A$1:$G$49,MATCH(orders!$D957,products!$A$1:$A$49,0),MATCH(orders!J$1,products!$A$1:$G$1,0))</f>
        <v>Exc</v>
      </c>
      <c r="K957" t="str">
        <f>INDEX(products!$A$1:$G$49,MATCH(orders!$D957,products!$A$1:$A$49,0),MATCH(orders!K$1,products!$A$1:$G$1,0))</f>
        <v>L</v>
      </c>
      <c r="L957" s="4">
        <f>INDEX(products!$A$1:$G$49,MATCH(orders!$D957,products!$A$1:$A$49,0),MATCH(orders!L$1,products!$A$1:$G$1,0))</f>
        <v>2.5</v>
      </c>
      <c r="M957" s="5">
        <f>INDEX(products!$A$1:$G$49,MATCH(orders!$D957,products!$A$1:$A$49,0),MATCH(orders!M$1,products!$A$1:$G$1,0))</f>
        <v>34.154999999999994</v>
      </c>
      <c r="N957" s="5">
        <f t="shared" si="14"/>
        <v>170.77499999999998</v>
      </c>
    </row>
    <row r="958" spans="1:14" x14ac:dyDescent="0.4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INDEX(customers!$A$1:$I$1001,MATCH(orders!$C958,customers!$A$1:$A$1001,0),MATCH(orders!F$1,customers!$A$1:$I$1,0))</f>
        <v>Brenn Dundredge</v>
      </c>
      <c r="G958" s="2" t="str">
        <f>INDEX(customers!$A$1:$I$1001,MATCH(orders!$C958,customers!$A$1:$A$1001,0),MATCH(orders!G$1,customers!$A$1:$I$1,0))</f>
        <v>Yes</v>
      </c>
      <c r="H958" s="2" t="str">
        <f>INDEX(customers!$A$1:$I$1001,MATCH(orders!$C958,customers!$A$1:$A$1001,0),MATCH(orders!H$1,customers!$A$1:$I$1,0))</f>
        <v>Oklahoma City</v>
      </c>
      <c r="I958" s="2" t="str">
        <f>INDEX(customers!$A$1:$I$1001,MATCH(orders!$C958,customers!$A$1:$A$1001,0),MATCH(orders!I$1,customers!$A$1:$I$1,0))</f>
        <v>United States</v>
      </c>
      <c r="J958" t="str">
        <f>INDEX(products!$A$1:$G$49,MATCH(orders!$D958,products!$A$1:$A$49,0),MATCH(orders!J$1,products!$A$1:$G$1,0))</f>
        <v>Rob</v>
      </c>
      <c r="K958" t="str">
        <f>INDEX(products!$A$1:$G$49,MATCH(orders!$D958,products!$A$1:$A$49,0),MATCH(orders!K$1,products!$A$1:$G$1,0))</f>
        <v>L</v>
      </c>
      <c r="L958" s="4">
        <f>INDEX(products!$A$1:$G$49,MATCH(orders!$D958,products!$A$1:$A$49,0),MATCH(orders!L$1,products!$A$1:$G$1,0))</f>
        <v>2.5</v>
      </c>
      <c r="M958" s="5">
        <f>INDEX(products!$A$1:$G$49,MATCH(orders!$D958,products!$A$1:$A$49,0),MATCH(orders!M$1,products!$A$1:$G$1,0))</f>
        <v>27.484999999999996</v>
      </c>
      <c r="N958" s="5">
        <f t="shared" si="14"/>
        <v>54.969999999999992</v>
      </c>
    </row>
    <row r="959" spans="1:14" x14ac:dyDescent="0.4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INDEX(customers!$A$1:$I$1001,MATCH(orders!$C959,customers!$A$1:$A$1001,0),MATCH(orders!F$1,customers!$A$1:$I$1,0))</f>
        <v>Brenn Dundredge</v>
      </c>
      <c r="G959" s="2" t="str">
        <f>INDEX(customers!$A$1:$I$1001,MATCH(orders!$C959,customers!$A$1:$A$1001,0),MATCH(orders!G$1,customers!$A$1:$I$1,0))</f>
        <v>Yes</v>
      </c>
      <c r="H959" s="2" t="str">
        <f>INDEX(customers!$A$1:$I$1001,MATCH(orders!$C959,customers!$A$1:$A$1001,0),MATCH(orders!H$1,customers!$A$1:$I$1,0))</f>
        <v>Oklahoma City</v>
      </c>
      <c r="I959" s="2" t="str">
        <f>INDEX(customers!$A$1:$I$1001,MATCH(orders!$C959,customers!$A$1:$A$1001,0),MATCH(orders!I$1,customers!$A$1:$I$1,0))</f>
        <v>United States</v>
      </c>
      <c r="J959" t="str">
        <f>INDEX(products!$A$1:$G$49,MATCH(orders!$D959,products!$A$1:$A$49,0),MATCH(orders!J$1,products!$A$1:$G$1,0))</f>
        <v>Exc</v>
      </c>
      <c r="K959" t="str">
        <f>INDEX(products!$A$1:$G$49,MATCH(orders!$D959,products!$A$1:$A$49,0),MATCH(orders!K$1,products!$A$1:$G$1,0))</f>
        <v>L</v>
      </c>
      <c r="L959" s="4">
        <f>INDEX(products!$A$1:$G$49,MATCH(orders!$D959,products!$A$1:$A$49,0),MATCH(orders!L$1,products!$A$1:$G$1,0))</f>
        <v>1</v>
      </c>
      <c r="M959" s="5">
        <f>INDEX(products!$A$1:$G$49,MATCH(orders!$D959,products!$A$1:$A$49,0),MATCH(orders!M$1,products!$A$1:$G$1,0))</f>
        <v>14.85</v>
      </c>
      <c r="N959" s="5">
        <f t="shared" si="14"/>
        <v>14.85</v>
      </c>
    </row>
    <row r="960" spans="1:14" x14ac:dyDescent="0.4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INDEX(customers!$A$1:$I$1001,MATCH(orders!$C960,customers!$A$1:$A$1001,0),MATCH(orders!F$1,customers!$A$1:$I$1,0))</f>
        <v>Brenn Dundredge</v>
      </c>
      <c r="G960" s="2" t="str">
        <f>INDEX(customers!$A$1:$I$1001,MATCH(orders!$C960,customers!$A$1:$A$1001,0),MATCH(orders!G$1,customers!$A$1:$I$1,0))</f>
        <v>Yes</v>
      </c>
      <c r="H960" s="2" t="str">
        <f>INDEX(customers!$A$1:$I$1001,MATCH(orders!$C960,customers!$A$1:$A$1001,0),MATCH(orders!H$1,customers!$A$1:$I$1,0))</f>
        <v>Oklahoma City</v>
      </c>
      <c r="I960" s="2" t="str">
        <f>INDEX(customers!$A$1:$I$1001,MATCH(orders!$C960,customers!$A$1:$A$1001,0),MATCH(orders!I$1,customers!$A$1:$I$1,0))</f>
        <v>United States</v>
      </c>
      <c r="J960" t="str">
        <f>INDEX(products!$A$1:$G$49,MATCH(orders!$D960,products!$A$1:$A$49,0),MATCH(orders!J$1,products!$A$1:$G$1,0))</f>
        <v>Ara</v>
      </c>
      <c r="K960" t="str">
        <f>INDEX(products!$A$1:$G$49,MATCH(orders!$D960,products!$A$1:$A$49,0),MATCH(orders!K$1,products!$A$1:$G$1,0))</f>
        <v>L</v>
      </c>
      <c r="L960" s="4">
        <f>INDEX(products!$A$1:$G$49,MATCH(orders!$D960,products!$A$1:$A$49,0),MATCH(orders!L$1,products!$A$1:$G$1,0))</f>
        <v>0.2</v>
      </c>
      <c r="M960" s="5">
        <f>INDEX(products!$A$1:$G$49,MATCH(orders!$D960,products!$A$1:$A$49,0),MATCH(orders!M$1,products!$A$1:$G$1,0))</f>
        <v>3.8849999999999998</v>
      </c>
      <c r="N960" s="5">
        <f t="shared" si="14"/>
        <v>7.77</v>
      </c>
    </row>
    <row r="961" spans="1:14" x14ac:dyDescent="0.4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INDEX(customers!$A$1:$I$1001,MATCH(orders!$C961,customers!$A$1:$A$1001,0),MATCH(orders!F$1,customers!$A$1:$I$1,0))</f>
        <v>Rhodie Strathern</v>
      </c>
      <c r="G961" s="2" t="str">
        <f>INDEX(customers!$A$1:$I$1001,MATCH(orders!$C961,customers!$A$1:$A$1001,0),MATCH(orders!G$1,customers!$A$1:$I$1,0))</f>
        <v>Yes</v>
      </c>
      <c r="H961" s="2" t="str">
        <f>INDEX(customers!$A$1:$I$1001,MATCH(orders!$C961,customers!$A$1:$A$1001,0),MATCH(orders!H$1,customers!$A$1:$I$1,0))</f>
        <v>Little Rock</v>
      </c>
      <c r="I961" s="2" t="str">
        <f>INDEX(customers!$A$1:$I$1001,MATCH(orders!$C961,customers!$A$1:$A$1001,0),MATCH(orders!I$1,customers!$A$1:$I$1,0))</f>
        <v>United States</v>
      </c>
      <c r="J961" t="str">
        <f>INDEX(products!$A$1:$G$49,MATCH(orders!$D961,products!$A$1:$A$49,0),MATCH(orders!J$1,products!$A$1:$G$1,0))</f>
        <v>Lib</v>
      </c>
      <c r="K961" t="str">
        <f>INDEX(products!$A$1:$G$49,MATCH(orders!$D961,products!$A$1:$A$49,0),MATCH(orders!K$1,products!$A$1:$G$1,0))</f>
        <v>L</v>
      </c>
      <c r="L961" s="4">
        <f>INDEX(products!$A$1:$G$49,MATCH(orders!$D961,products!$A$1:$A$49,0),MATCH(orders!L$1,products!$A$1:$G$1,0))</f>
        <v>0.2</v>
      </c>
      <c r="M961" s="5">
        <f>INDEX(products!$A$1:$G$49,MATCH(orders!$D961,products!$A$1:$A$49,0),MATCH(orders!M$1,products!$A$1:$G$1,0))</f>
        <v>4.7549999999999999</v>
      </c>
      <c r="N961" s="5">
        <f t="shared" si="14"/>
        <v>23.774999999999999</v>
      </c>
    </row>
    <row r="962" spans="1:14" x14ac:dyDescent="0.4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INDEX(customers!$A$1:$I$1001,MATCH(orders!$C962,customers!$A$1:$A$1001,0),MATCH(orders!F$1,customers!$A$1:$I$1,0))</f>
        <v>Chad Miguel</v>
      </c>
      <c r="G962" s="2" t="str">
        <f>INDEX(customers!$A$1:$I$1001,MATCH(orders!$C962,customers!$A$1:$A$1001,0),MATCH(orders!G$1,customers!$A$1:$I$1,0))</f>
        <v>Yes</v>
      </c>
      <c r="H962" s="2" t="str">
        <f>INDEX(customers!$A$1:$I$1001,MATCH(orders!$C962,customers!$A$1:$A$1001,0),MATCH(orders!H$1,customers!$A$1:$I$1,0))</f>
        <v>Hagerstown</v>
      </c>
      <c r="I962" s="2" t="str">
        <f>INDEX(customers!$A$1:$I$1001,MATCH(orders!$C962,customers!$A$1:$A$1001,0),MATCH(orders!I$1,customers!$A$1:$I$1,0))</f>
        <v>United States</v>
      </c>
      <c r="J962" t="str">
        <f>INDEX(products!$A$1:$G$49,MATCH(orders!$D962,products!$A$1:$A$49,0),MATCH(orders!J$1,products!$A$1:$G$1,0))</f>
        <v>Lib</v>
      </c>
      <c r="K962" t="str">
        <f>INDEX(products!$A$1:$G$49,MATCH(orders!$D962,products!$A$1:$A$49,0),MATCH(orders!K$1,products!$A$1:$G$1,0))</f>
        <v>L</v>
      </c>
      <c r="L962" s="4">
        <f>INDEX(products!$A$1:$G$49,MATCH(orders!$D962,products!$A$1:$A$49,0),MATCH(orders!L$1,products!$A$1:$G$1,0))</f>
        <v>1</v>
      </c>
      <c r="M962" s="5">
        <f>INDEX(products!$A$1:$G$49,MATCH(orders!$D962,products!$A$1:$A$49,0),MATCH(orders!M$1,products!$A$1:$G$1,0))</f>
        <v>15.85</v>
      </c>
      <c r="N962" s="5">
        <f t="shared" si="14"/>
        <v>79.25</v>
      </c>
    </row>
    <row r="963" spans="1:14" x14ac:dyDescent="0.4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INDEX(customers!$A$1:$I$1001,MATCH(orders!$C963,customers!$A$1:$A$1001,0),MATCH(orders!F$1,customers!$A$1:$I$1,0))</f>
        <v>Florinda Matusovsky</v>
      </c>
      <c r="G963" s="2" t="str">
        <f>INDEX(customers!$A$1:$I$1001,MATCH(orders!$C963,customers!$A$1:$A$1001,0),MATCH(orders!G$1,customers!$A$1:$I$1,0))</f>
        <v>Yes</v>
      </c>
      <c r="H963" s="2" t="str">
        <f>INDEX(customers!$A$1:$I$1001,MATCH(orders!$C963,customers!$A$1:$A$1001,0),MATCH(orders!H$1,customers!$A$1:$I$1,0))</f>
        <v>Albany</v>
      </c>
      <c r="I963" s="2" t="str">
        <f>INDEX(customers!$A$1:$I$1001,MATCH(orders!$C963,customers!$A$1:$A$1001,0),MATCH(orders!I$1,customers!$A$1:$I$1,0))</f>
        <v>United States</v>
      </c>
      <c r="J963" t="str">
        <f>INDEX(products!$A$1:$G$49,MATCH(orders!$D963,products!$A$1:$A$49,0),MATCH(orders!J$1,products!$A$1:$G$1,0))</f>
        <v>Ara</v>
      </c>
      <c r="K963" t="str">
        <f>INDEX(products!$A$1:$G$49,MATCH(orders!$D963,products!$A$1:$A$49,0),MATCH(orders!K$1,products!$A$1:$G$1,0))</f>
        <v>D</v>
      </c>
      <c r="L963" s="4">
        <f>INDEX(products!$A$1:$G$49,MATCH(orders!$D963,products!$A$1:$A$49,0),MATCH(orders!L$1,products!$A$1:$G$1,0))</f>
        <v>2.5</v>
      </c>
      <c r="M963" s="5">
        <f>INDEX(products!$A$1:$G$49,MATCH(orders!$D963,products!$A$1:$A$49,0),MATCH(orders!M$1,products!$A$1:$G$1,0))</f>
        <v>22.884999999999998</v>
      </c>
      <c r="N963" s="5">
        <f t="shared" ref="N963:N1001" si="15">E963*M963</f>
        <v>45.769999999999996</v>
      </c>
    </row>
    <row r="964" spans="1:14" x14ac:dyDescent="0.4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INDEX(customers!$A$1:$I$1001,MATCH(orders!$C964,customers!$A$1:$A$1001,0),MATCH(orders!F$1,customers!$A$1:$I$1,0))</f>
        <v>Morly Rocks</v>
      </c>
      <c r="G964" s="2" t="str">
        <f>INDEX(customers!$A$1:$I$1001,MATCH(orders!$C964,customers!$A$1:$A$1001,0),MATCH(orders!G$1,customers!$A$1:$I$1,0))</f>
        <v>Yes</v>
      </c>
      <c r="H964" s="2" t="str">
        <f>INDEX(customers!$A$1:$I$1001,MATCH(orders!$C964,customers!$A$1:$A$1001,0),MATCH(orders!H$1,customers!$A$1:$I$1,0))</f>
        <v>Crossmolina</v>
      </c>
      <c r="I964" s="2" t="str">
        <f>INDEX(customers!$A$1:$I$1001,MATCH(orders!$C964,customers!$A$1:$A$1001,0),MATCH(orders!I$1,customers!$A$1:$I$1,0))</f>
        <v>Ireland</v>
      </c>
      <c r="J964" t="str">
        <f>INDEX(products!$A$1:$G$49,MATCH(orders!$D964,products!$A$1:$A$49,0),MATCH(orders!J$1,products!$A$1:$G$1,0))</f>
        <v>Rob</v>
      </c>
      <c r="K964" t="str">
        <f>INDEX(products!$A$1:$G$49,MATCH(orders!$D964,products!$A$1:$A$49,0),MATCH(orders!K$1,products!$A$1:$G$1,0))</f>
        <v>D</v>
      </c>
      <c r="L964" s="4">
        <f>INDEX(products!$A$1:$G$49,MATCH(orders!$D964,products!$A$1:$A$49,0),MATCH(orders!L$1,products!$A$1:$G$1,0))</f>
        <v>1</v>
      </c>
      <c r="M964" s="5">
        <f>INDEX(products!$A$1:$G$49,MATCH(orders!$D964,products!$A$1:$A$49,0),MATCH(orders!M$1,products!$A$1:$G$1,0))</f>
        <v>8.9499999999999993</v>
      </c>
      <c r="N964" s="5">
        <f t="shared" si="15"/>
        <v>8.9499999999999993</v>
      </c>
    </row>
    <row r="965" spans="1:14" x14ac:dyDescent="0.4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INDEX(customers!$A$1:$I$1001,MATCH(orders!$C965,customers!$A$1:$A$1001,0),MATCH(orders!F$1,customers!$A$1:$I$1,0))</f>
        <v>Yuri Burrells</v>
      </c>
      <c r="G965" s="2" t="str">
        <f>INDEX(customers!$A$1:$I$1001,MATCH(orders!$C965,customers!$A$1:$A$1001,0),MATCH(orders!G$1,customers!$A$1:$I$1,0))</f>
        <v>Yes</v>
      </c>
      <c r="H965" s="2" t="str">
        <f>INDEX(customers!$A$1:$I$1001,MATCH(orders!$C965,customers!$A$1:$A$1001,0),MATCH(orders!H$1,customers!$A$1:$I$1,0))</f>
        <v>Lexington</v>
      </c>
      <c r="I965" s="2" t="str">
        <f>INDEX(customers!$A$1:$I$1001,MATCH(orders!$C965,customers!$A$1:$A$1001,0),MATCH(orders!I$1,customers!$A$1:$I$1,0))</f>
        <v>United States</v>
      </c>
      <c r="J965" t="str">
        <f>INDEX(products!$A$1:$G$49,MATCH(orders!$D965,products!$A$1:$A$49,0),MATCH(orders!J$1,products!$A$1:$G$1,0))</f>
        <v>Rob</v>
      </c>
      <c r="K965" t="str">
        <f>INDEX(products!$A$1:$G$49,MATCH(orders!$D965,products!$A$1:$A$49,0),MATCH(orders!K$1,products!$A$1:$G$1,0))</f>
        <v>M</v>
      </c>
      <c r="L965" s="4">
        <f>INDEX(products!$A$1:$G$49,MATCH(orders!$D965,products!$A$1:$A$49,0),MATCH(orders!L$1,products!$A$1:$G$1,0))</f>
        <v>0.5</v>
      </c>
      <c r="M965" s="5">
        <f>INDEX(products!$A$1:$G$49,MATCH(orders!$D965,products!$A$1:$A$49,0),MATCH(orders!M$1,products!$A$1:$G$1,0))</f>
        <v>5.97</v>
      </c>
      <c r="N965" s="5">
        <f t="shared" si="15"/>
        <v>23.88</v>
      </c>
    </row>
    <row r="966" spans="1:14" x14ac:dyDescent="0.4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INDEX(customers!$A$1:$I$1001,MATCH(orders!$C966,customers!$A$1:$A$1001,0),MATCH(orders!F$1,customers!$A$1:$I$1,0))</f>
        <v>Cleopatra Goodrum</v>
      </c>
      <c r="G966" s="2" t="str">
        <f>INDEX(customers!$A$1:$I$1001,MATCH(orders!$C966,customers!$A$1:$A$1001,0),MATCH(orders!G$1,customers!$A$1:$I$1,0))</f>
        <v>No</v>
      </c>
      <c r="H966" s="2" t="str">
        <f>INDEX(customers!$A$1:$I$1001,MATCH(orders!$C966,customers!$A$1:$A$1001,0),MATCH(orders!H$1,customers!$A$1:$I$1,0))</f>
        <v>San Diego</v>
      </c>
      <c r="I966" s="2" t="str">
        <f>INDEX(customers!$A$1:$I$1001,MATCH(orders!$C966,customers!$A$1:$A$1001,0),MATCH(orders!I$1,customers!$A$1:$I$1,0))</f>
        <v>United States</v>
      </c>
      <c r="J966" t="str">
        <f>INDEX(products!$A$1:$G$49,MATCH(orders!$D966,products!$A$1:$A$49,0),MATCH(orders!J$1,products!$A$1:$G$1,0))</f>
        <v>Exc</v>
      </c>
      <c r="K966" t="str">
        <f>INDEX(products!$A$1:$G$49,MATCH(orders!$D966,products!$A$1:$A$49,0),MATCH(orders!K$1,products!$A$1:$G$1,0))</f>
        <v>L</v>
      </c>
      <c r="L966" s="4">
        <f>INDEX(products!$A$1:$G$49,MATCH(orders!$D966,products!$A$1:$A$49,0),MATCH(orders!L$1,products!$A$1:$G$1,0))</f>
        <v>0.2</v>
      </c>
      <c r="M966" s="5">
        <f>INDEX(products!$A$1:$G$49,MATCH(orders!$D966,products!$A$1:$A$49,0),MATCH(orders!M$1,products!$A$1:$G$1,0))</f>
        <v>4.4550000000000001</v>
      </c>
      <c r="N966" s="5">
        <f t="shared" si="15"/>
        <v>22.274999999999999</v>
      </c>
    </row>
    <row r="967" spans="1:14" x14ac:dyDescent="0.4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INDEX(customers!$A$1:$I$1001,MATCH(orders!$C967,customers!$A$1:$A$1001,0),MATCH(orders!F$1,customers!$A$1:$I$1,0))</f>
        <v>Joey Jefferys</v>
      </c>
      <c r="G967" s="2" t="str">
        <f>INDEX(customers!$A$1:$I$1001,MATCH(orders!$C967,customers!$A$1:$A$1001,0),MATCH(orders!G$1,customers!$A$1:$I$1,0))</f>
        <v>Yes</v>
      </c>
      <c r="H967" s="2" t="str">
        <f>INDEX(customers!$A$1:$I$1001,MATCH(orders!$C967,customers!$A$1:$A$1001,0),MATCH(orders!H$1,customers!$A$1:$I$1,0))</f>
        <v>Los Angeles</v>
      </c>
      <c r="I967" s="2" t="str">
        <f>INDEX(customers!$A$1:$I$1001,MATCH(orders!$C967,customers!$A$1:$A$1001,0),MATCH(orders!I$1,customers!$A$1:$I$1,0))</f>
        <v>United States</v>
      </c>
      <c r="J967" t="str">
        <f>INDEX(products!$A$1:$G$49,MATCH(orders!$D967,products!$A$1:$A$49,0),MATCH(orders!J$1,products!$A$1:$G$1,0))</f>
        <v>Rob</v>
      </c>
      <c r="K967" t="str">
        <f>INDEX(products!$A$1:$G$49,MATCH(orders!$D967,products!$A$1:$A$49,0),MATCH(orders!K$1,products!$A$1:$G$1,0))</f>
        <v>M</v>
      </c>
      <c r="L967" s="4">
        <f>INDEX(products!$A$1:$G$49,MATCH(orders!$D967,products!$A$1:$A$49,0),MATCH(orders!L$1,products!$A$1:$G$1,0))</f>
        <v>1</v>
      </c>
      <c r="M967" s="5">
        <f>INDEX(products!$A$1:$G$49,MATCH(orders!$D967,products!$A$1:$A$49,0),MATCH(orders!M$1,products!$A$1:$G$1,0))</f>
        <v>9.9499999999999993</v>
      </c>
      <c r="N967" s="5">
        <f t="shared" si="15"/>
        <v>29.849999999999998</v>
      </c>
    </row>
    <row r="968" spans="1:14" x14ac:dyDescent="0.4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INDEX(customers!$A$1:$I$1001,MATCH(orders!$C968,customers!$A$1:$A$1001,0),MATCH(orders!F$1,customers!$A$1:$I$1,0))</f>
        <v>Bearnard Wardell</v>
      </c>
      <c r="G968" s="2" t="str">
        <f>INDEX(customers!$A$1:$I$1001,MATCH(orders!$C968,customers!$A$1:$A$1001,0),MATCH(orders!G$1,customers!$A$1:$I$1,0))</f>
        <v>Yes</v>
      </c>
      <c r="H968" s="2" t="str">
        <f>INDEX(customers!$A$1:$I$1001,MATCH(orders!$C968,customers!$A$1:$A$1001,0),MATCH(orders!H$1,customers!$A$1:$I$1,0))</f>
        <v>Brooklyn</v>
      </c>
      <c r="I968" s="2" t="str">
        <f>INDEX(customers!$A$1:$I$1001,MATCH(orders!$C968,customers!$A$1:$A$1001,0),MATCH(orders!I$1,customers!$A$1:$I$1,0))</f>
        <v>United States</v>
      </c>
      <c r="J968" t="str">
        <f>INDEX(products!$A$1:$G$49,MATCH(orders!$D968,products!$A$1:$A$49,0),MATCH(orders!J$1,products!$A$1:$G$1,0))</f>
        <v>Exc</v>
      </c>
      <c r="K968" t="str">
        <f>INDEX(products!$A$1:$G$49,MATCH(orders!$D968,products!$A$1:$A$49,0),MATCH(orders!K$1,products!$A$1:$G$1,0))</f>
        <v>L</v>
      </c>
      <c r="L968" s="4">
        <f>INDEX(products!$A$1:$G$49,MATCH(orders!$D968,products!$A$1:$A$49,0),MATCH(orders!L$1,products!$A$1:$G$1,0))</f>
        <v>0.5</v>
      </c>
      <c r="M968" s="5">
        <f>INDEX(products!$A$1:$G$49,MATCH(orders!$D968,products!$A$1:$A$49,0),MATCH(orders!M$1,products!$A$1:$G$1,0))</f>
        <v>8.91</v>
      </c>
      <c r="N968" s="5">
        <f t="shared" si="15"/>
        <v>53.46</v>
      </c>
    </row>
    <row r="969" spans="1:14" x14ac:dyDescent="0.4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INDEX(customers!$A$1:$I$1001,MATCH(orders!$C969,customers!$A$1:$A$1001,0),MATCH(orders!F$1,customers!$A$1:$I$1,0))</f>
        <v>Zeke Walisiak</v>
      </c>
      <c r="G969" s="2" t="str">
        <f>INDEX(customers!$A$1:$I$1001,MATCH(orders!$C969,customers!$A$1:$A$1001,0),MATCH(orders!G$1,customers!$A$1:$I$1,0))</f>
        <v>Yes</v>
      </c>
      <c r="H969" s="2" t="str">
        <f>INDEX(customers!$A$1:$I$1001,MATCH(orders!$C969,customers!$A$1:$A$1001,0),MATCH(orders!H$1,customers!$A$1:$I$1,0))</f>
        <v>Booterstown</v>
      </c>
      <c r="I969" s="2" t="str">
        <f>INDEX(customers!$A$1:$I$1001,MATCH(orders!$C969,customers!$A$1:$A$1001,0),MATCH(orders!I$1,customers!$A$1:$I$1,0))</f>
        <v>Ireland</v>
      </c>
      <c r="J969" t="str">
        <f>INDEX(products!$A$1:$G$49,MATCH(orders!$D969,products!$A$1:$A$49,0),MATCH(orders!J$1,products!$A$1:$G$1,0))</f>
        <v>Rob</v>
      </c>
      <c r="K969" t="str">
        <f>INDEX(products!$A$1:$G$49,MATCH(orders!$D969,products!$A$1:$A$49,0),MATCH(orders!K$1,products!$A$1:$G$1,0))</f>
        <v>D</v>
      </c>
      <c r="L969" s="4">
        <f>INDEX(products!$A$1:$G$49,MATCH(orders!$D969,products!$A$1:$A$49,0),MATCH(orders!L$1,products!$A$1:$G$1,0))</f>
        <v>0.2</v>
      </c>
      <c r="M969" s="5">
        <f>INDEX(products!$A$1:$G$49,MATCH(orders!$D969,products!$A$1:$A$49,0),MATCH(orders!M$1,products!$A$1:$G$1,0))</f>
        <v>2.6849999999999996</v>
      </c>
      <c r="N969" s="5">
        <f t="shared" si="15"/>
        <v>2.6849999999999996</v>
      </c>
    </row>
    <row r="970" spans="1:14" x14ac:dyDescent="0.4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INDEX(customers!$A$1:$I$1001,MATCH(orders!$C970,customers!$A$1:$A$1001,0),MATCH(orders!F$1,customers!$A$1:$I$1,0))</f>
        <v>Wiley Leopold</v>
      </c>
      <c r="G970" s="2" t="str">
        <f>INDEX(customers!$A$1:$I$1001,MATCH(orders!$C970,customers!$A$1:$A$1001,0),MATCH(orders!G$1,customers!$A$1:$I$1,0))</f>
        <v>No</v>
      </c>
      <c r="H970" s="2" t="str">
        <f>INDEX(customers!$A$1:$I$1001,MATCH(orders!$C970,customers!$A$1:$A$1001,0),MATCH(orders!H$1,customers!$A$1:$I$1,0))</f>
        <v>Gainesville</v>
      </c>
      <c r="I970" s="2" t="str">
        <f>INDEX(customers!$A$1:$I$1001,MATCH(orders!$C970,customers!$A$1:$A$1001,0),MATCH(orders!I$1,customers!$A$1:$I$1,0))</f>
        <v>United States</v>
      </c>
      <c r="J970" t="str">
        <f>INDEX(products!$A$1:$G$49,MATCH(orders!$D970,products!$A$1:$A$49,0),MATCH(orders!J$1,products!$A$1:$G$1,0))</f>
        <v>Rob</v>
      </c>
      <c r="K970" t="str">
        <f>INDEX(products!$A$1:$G$49,MATCH(orders!$D970,products!$A$1:$A$49,0),MATCH(orders!K$1,products!$A$1:$G$1,0))</f>
        <v>M</v>
      </c>
      <c r="L970" s="4">
        <f>INDEX(products!$A$1:$G$49,MATCH(orders!$D970,products!$A$1:$A$49,0),MATCH(orders!L$1,products!$A$1:$G$1,0))</f>
        <v>0.2</v>
      </c>
      <c r="M970" s="5">
        <f>INDEX(products!$A$1:$G$49,MATCH(orders!$D970,products!$A$1:$A$49,0),MATCH(orders!M$1,products!$A$1:$G$1,0))</f>
        <v>2.9849999999999999</v>
      </c>
      <c r="N970" s="5">
        <f t="shared" si="15"/>
        <v>5.97</v>
      </c>
    </row>
    <row r="971" spans="1:14" x14ac:dyDescent="0.4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INDEX(customers!$A$1:$I$1001,MATCH(orders!$C971,customers!$A$1:$A$1001,0),MATCH(orders!F$1,customers!$A$1:$I$1,0))</f>
        <v>Chiarra Shalders</v>
      </c>
      <c r="G971" s="2" t="str">
        <f>INDEX(customers!$A$1:$I$1001,MATCH(orders!$C971,customers!$A$1:$A$1001,0),MATCH(orders!G$1,customers!$A$1:$I$1,0))</f>
        <v>Yes</v>
      </c>
      <c r="H971" s="2" t="str">
        <f>INDEX(customers!$A$1:$I$1001,MATCH(orders!$C971,customers!$A$1:$A$1001,0),MATCH(orders!H$1,customers!$A$1:$I$1,0))</f>
        <v>Clearwater</v>
      </c>
      <c r="I971" s="2" t="str">
        <f>INDEX(customers!$A$1:$I$1001,MATCH(orders!$C971,customers!$A$1:$A$1001,0),MATCH(orders!I$1,customers!$A$1:$I$1,0))</f>
        <v>United States</v>
      </c>
      <c r="J971" t="str">
        <f>INDEX(products!$A$1:$G$49,MATCH(orders!$D971,products!$A$1:$A$49,0),MATCH(orders!J$1,products!$A$1:$G$1,0))</f>
        <v>Lib</v>
      </c>
      <c r="K971" t="str">
        <f>INDEX(products!$A$1:$G$49,MATCH(orders!$D971,products!$A$1:$A$49,0),MATCH(orders!K$1,products!$A$1:$G$1,0))</f>
        <v>D</v>
      </c>
      <c r="L971" s="4">
        <f>INDEX(products!$A$1:$G$49,MATCH(orders!$D971,products!$A$1:$A$49,0),MATCH(orders!L$1,products!$A$1:$G$1,0))</f>
        <v>1</v>
      </c>
      <c r="M971" s="5">
        <f>INDEX(products!$A$1:$G$49,MATCH(orders!$D971,products!$A$1:$A$49,0),MATCH(orders!M$1,products!$A$1:$G$1,0))</f>
        <v>12.95</v>
      </c>
      <c r="N971" s="5">
        <f t="shared" si="15"/>
        <v>12.95</v>
      </c>
    </row>
    <row r="972" spans="1:14" x14ac:dyDescent="0.4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INDEX(customers!$A$1:$I$1001,MATCH(orders!$C972,customers!$A$1:$A$1001,0),MATCH(orders!F$1,customers!$A$1:$I$1,0))</f>
        <v>Sharl Southerill</v>
      </c>
      <c r="G972" s="2" t="str">
        <f>INDEX(customers!$A$1:$I$1001,MATCH(orders!$C972,customers!$A$1:$A$1001,0),MATCH(orders!G$1,customers!$A$1:$I$1,0))</f>
        <v>No</v>
      </c>
      <c r="H972" s="2" t="str">
        <f>INDEX(customers!$A$1:$I$1001,MATCH(orders!$C972,customers!$A$1:$A$1001,0),MATCH(orders!H$1,customers!$A$1:$I$1,0))</f>
        <v>Amarillo</v>
      </c>
      <c r="I972" s="2" t="str">
        <f>INDEX(customers!$A$1:$I$1001,MATCH(orders!$C972,customers!$A$1:$A$1001,0),MATCH(orders!I$1,customers!$A$1:$I$1,0))</f>
        <v>United States</v>
      </c>
      <c r="J972" t="str">
        <f>INDEX(products!$A$1:$G$49,MATCH(orders!$D972,products!$A$1:$A$49,0),MATCH(orders!J$1,products!$A$1:$G$1,0))</f>
        <v>Exc</v>
      </c>
      <c r="K972" t="str">
        <f>INDEX(products!$A$1:$G$49,MATCH(orders!$D972,products!$A$1:$A$49,0),MATCH(orders!K$1,products!$A$1:$G$1,0))</f>
        <v>M</v>
      </c>
      <c r="L972" s="4">
        <f>INDEX(products!$A$1:$G$49,MATCH(orders!$D972,products!$A$1:$A$49,0),MATCH(orders!L$1,products!$A$1:$G$1,0))</f>
        <v>0.5</v>
      </c>
      <c r="M972" s="5">
        <f>INDEX(products!$A$1:$G$49,MATCH(orders!$D972,products!$A$1:$A$49,0),MATCH(orders!M$1,products!$A$1:$G$1,0))</f>
        <v>8.25</v>
      </c>
      <c r="N972" s="5">
        <f t="shared" si="15"/>
        <v>8.25</v>
      </c>
    </row>
    <row r="973" spans="1:14" x14ac:dyDescent="0.4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INDEX(customers!$A$1:$I$1001,MATCH(orders!$C973,customers!$A$1:$A$1001,0),MATCH(orders!F$1,customers!$A$1:$I$1,0))</f>
        <v>Noni Furber</v>
      </c>
      <c r="G973" s="2" t="str">
        <f>INDEX(customers!$A$1:$I$1001,MATCH(orders!$C973,customers!$A$1:$A$1001,0),MATCH(orders!G$1,customers!$A$1:$I$1,0))</f>
        <v>No</v>
      </c>
      <c r="H973" s="2" t="str">
        <f>INDEX(customers!$A$1:$I$1001,MATCH(orders!$C973,customers!$A$1:$A$1001,0),MATCH(orders!H$1,customers!$A$1:$I$1,0))</f>
        <v>Fort Worth</v>
      </c>
      <c r="I973" s="2" t="str">
        <f>INDEX(customers!$A$1:$I$1001,MATCH(orders!$C973,customers!$A$1:$A$1001,0),MATCH(orders!I$1,customers!$A$1:$I$1,0))</f>
        <v>United States</v>
      </c>
      <c r="J973" t="str">
        <f>INDEX(products!$A$1:$G$49,MATCH(orders!$D973,products!$A$1:$A$49,0),MATCH(orders!J$1,products!$A$1:$G$1,0))</f>
        <v>Ara</v>
      </c>
      <c r="K973" t="str">
        <f>INDEX(products!$A$1:$G$49,MATCH(orders!$D973,products!$A$1:$A$49,0),MATCH(orders!K$1,products!$A$1:$G$1,0))</f>
        <v>L</v>
      </c>
      <c r="L973" s="4">
        <f>INDEX(products!$A$1:$G$49,MATCH(orders!$D973,products!$A$1:$A$49,0),MATCH(orders!L$1,products!$A$1:$G$1,0))</f>
        <v>2.5</v>
      </c>
      <c r="M973" s="5">
        <f>INDEX(products!$A$1:$G$49,MATCH(orders!$D973,products!$A$1:$A$49,0),MATCH(orders!M$1,products!$A$1:$G$1,0))</f>
        <v>29.784999999999997</v>
      </c>
      <c r="N973" s="5">
        <f t="shared" si="15"/>
        <v>148.92499999999998</v>
      </c>
    </row>
    <row r="974" spans="1:14" x14ac:dyDescent="0.4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INDEX(customers!$A$1:$I$1001,MATCH(orders!$C974,customers!$A$1:$A$1001,0),MATCH(orders!F$1,customers!$A$1:$I$1,0))</f>
        <v>Dinah Crutcher</v>
      </c>
      <c r="G974" s="2" t="str">
        <f>INDEX(customers!$A$1:$I$1001,MATCH(orders!$C974,customers!$A$1:$A$1001,0),MATCH(orders!G$1,customers!$A$1:$I$1,0))</f>
        <v>Yes</v>
      </c>
      <c r="H974" s="2" t="str">
        <f>INDEX(customers!$A$1:$I$1001,MATCH(orders!$C974,customers!$A$1:$A$1001,0),MATCH(orders!H$1,customers!$A$1:$I$1,0))</f>
        <v>Lusk</v>
      </c>
      <c r="I974" s="2" t="str">
        <f>INDEX(customers!$A$1:$I$1001,MATCH(orders!$C974,customers!$A$1:$A$1001,0),MATCH(orders!I$1,customers!$A$1:$I$1,0))</f>
        <v>Ireland</v>
      </c>
      <c r="J974" t="str">
        <f>INDEX(products!$A$1:$G$49,MATCH(orders!$D974,products!$A$1:$A$49,0),MATCH(orders!J$1,products!$A$1:$G$1,0))</f>
        <v>Ara</v>
      </c>
      <c r="K974" t="str">
        <f>INDEX(products!$A$1:$G$49,MATCH(orders!$D974,products!$A$1:$A$49,0),MATCH(orders!K$1,products!$A$1:$G$1,0))</f>
        <v>L</v>
      </c>
      <c r="L974" s="4">
        <f>INDEX(products!$A$1:$G$49,MATCH(orders!$D974,products!$A$1:$A$49,0),MATCH(orders!L$1,products!$A$1:$G$1,0))</f>
        <v>2.5</v>
      </c>
      <c r="M974" s="5">
        <f>INDEX(products!$A$1:$G$49,MATCH(orders!$D974,products!$A$1:$A$49,0),MATCH(orders!M$1,products!$A$1:$G$1,0))</f>
        <v>29.784999999999997</v>
      </c>
      <c r="N974" s="5">
        <f t="shared" si="15"/>
        <v>89.35499999999999</v>
      </c>
    </row>
    <row r="975" spans="1:14" x14ac:dyDescent="0.4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INDEX(customers!$A$1:$I$1001,MATCH(orders!$C975,customers!$A$1:$A$1001,0),MATCH(orders!F$1,customers!$A$1:$I$1,0))</f>
        <v>Charlean Keave</v>
      </c>
      <c r="G975" s="2" t="str">
        <f>INDEX(customers!$A$1:$I$1001,MATCH(orders!$C975,customers!$A$1:$A$1001,0),MATCH(orders!G$1,customers!$A$1:$I$1,0))</f>
        <v>No</v>
      </c>
      <c r="H975" s="2" t="str">
        <f>INDEX(customers!$A$1:$I$1001,MATCH(orders!$C975,customers!$A$1:$A$1001,0),MATCH(orders!H$1,customers!$A$1:$I$1,0))</f>
        <v>Pensacola</v>
      </c>
      <c r="I975" s="2" t="str">
        <f>INDEX(customers!$A$1:$I$1001,MATCH(orders!$C975,customers!$A$1:$A$1001,0),MATCH(orders!I$1,customers!$A$1:$I$1,0))</f>
        <v>United States</v>
      </c>
      <c r="J975" t="str">
        <f>INDEX(products!$A$1:$G$49,MATCH(orders!$D975,products!$A$1:$A$49,0),MATCH(orders!J$1,products!$A$1:$G$1,0))</f>
        <v>Lib</v>
      </c>
      <c r="K975" t="str">
        <f>INDEX(products!$A$1:$G$49,MATCH(orders!$D975,products!$A$1:$A$49,0),MATCH(orders!K$1,products!$A$1:$G$1,0))</f>
        <v>M</v>
      </c>
      <c r="L975" s="4">
        <f>INDEX(products!$A$1:$G$49,MATCH(orders!$D975,products!$A$1:$A$49,0),MATCH(orders!L$1,products!$A$1:$G$1,0))</f>
        <v>1</v>
      </c>
      <c r="M975" s="5">
        <f>INDEX(products!$A$1:$G$49,MATCH(orders!$D975,products!$A$1:$A$49,0),MATCH(orders!M$1,products!$A$1:$G$1,0))</f>
        <v>14.55</v>
      </c>
      <c r="N975" s="5">
        <f t="shared" si="15"/>
        <v>87.300000000000011</v>
      </c>
    </row>
    <row r="976" spans="1:14" x14ac:dyDescent="0.4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INDEX(customers!$A$1:$I$1001,MATCH(orders!$C976,customers!$A$1:$A$1001,0),MATCH(orders!F$1,customers!$A$1:$I$1,0))</f>
        <v>Sada Roseborough</v>
      </c>
      <c r="G976" s="2" t="str">
        <f>INDEX(customers!$A$1:$I$1001,MATCH(orders!$C976,customers!$A$1:$A$1001,0),MATCH(orders!G$1,customers!$A$1:$I$1,0))</f>
        <v>Yes</v>
      </c>
      <c r="H976" s="2" t="str">
        <f>INDEX(customers!$A$1:$I$1001,MATCH(orders!$C976,customers!$A$1:$A$1001,0),MATCH(orders!H$1,customers!$A$1:$I$1,0))</f>
        <v>Tacoma</v>
      </c>
      <c r="I976" s="2" t="str">
        <f>INDEX(customers!$A$1:$I$1001,MATCH(orders!$C976,customers!$A$1:$A$1001,0),MATCH(orders!I$1,customers!$A$1:$I$1,0))</f>
        <v>United States</v>
      </c>
      <c r="J976" t="str">
        <f>INDEX(products!$A$1:$G$49,MATCH(orders!$D976,products!$A$1:$A$49,0),MATCH(orders!J$1,products!$A$1:$G$1,0))</f>
        <v>Rob</v>
      </c>
      <c r="K976" t="str">
        <f>INDEX(products!$A$1:$G$49,MATCH(orders!$D976,products!$A$1:$A$49,0),MATCH(orders!K$1,products!$A$1:$G$1,0))</f>
        <v>D</v>
      </c>
      <c r="L976" s="4">
        <f>INDEX(products!$A$1:$G$49,MATCH(orders!$D976,products!$A$1:$A$49,0),MATCH(orders!L$1,products!$A$1:$G$1,0))</f>
        <v>0.5</v>
      </c>
      <c r="M976" s="5">
        <f>INDEX(products!$A$1:$G$49,MATCH(orders!$D976,products!$A$1:$A$49,0),MATCH(orders!M$1,products!$A$1:$G$1,0))</f>
        <v>5.3699999999999992</v>
      </c>
      <c r="N976" s="5">
        <f t="shared" si="15"/>
        <v>5.3699999999999992</v>
      </c>
    </row>
    <row r="977" spans="1:14" x14ac:dyDescent="0.4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INDEX(customers!$A$1:$I$1001,MATCH(orders!$C977,customers!$A$1:$A$1001,0),MATCH(orders!F$1,customers!$A$1:$I$1,0))</f>
        <v>Clayton Kingwell</v>
      </c>
      <c r="G977" s="2" t="str">
        <f>INDEX(customers!$A$1:$I$1001,MATCH(orders!$C977,customers!$A$1:$A$1001,0),MATCH(orders!G$1,customers!$A$1:$I$1,0))</f>
        <v>Yes</v>
      </c>
      <c r="H977" s="2" t="str">
        <f>INDEX(customers!$A$1:$I$1001,MATCH(orders!$C977,customers!$A$1:$A$1001,0),MATCH(orders!H$1,customers!$A$1:$I$1,0))</f>
        <v>Rathnew</v>
      </c>
      <c r="I977" s="2" t="str">
        <f>INDEX(customers!$A$1:$I$1001,MATCH(orders!$C977,customers!$A$1:$A$1001,0),MATCH(orders!I$1,customers!$A$1:$I$1,0))</f>
        <v>Ireland</v>
      </c>
      <c r="J977" t="str">
        <f>INDEX(products!$A$1:$G$49,MATCH(orders!$D977,products!$A$1:$A$49,0),MATCH(orders!J$1,products!$A$1:$G$1,0))</f>
        <v>Ara</v>
      </c>
      <c r="K977" t="str">
        <f>INDEX(products!$A$1:$G$49,MATCH(orders!$D977,products!$A$1:$A$49,0),MATCH(orders!K$1,products!$A$1:$G$1,0))</f>
        <v>D</v>
      </c>
      <c r="L977" s="4">
        <f>INDEX(products!$A$1:$G$49,MATCH(orders!$D977,products!$A$1:$A$49,0),MATCH(orders!L$1,products!$A$1:$G$1,0))</f>
        <v>0.2</v>
      </c>
      <c r="M977" s="5">
        <f>INDEX(products!$A$1:$G$49,MATCH(orders!$D977,products!$A$1:$A$49,0),MATCH(orders!M$1,products!$A$1:$G$1,0))</f>
        <v>2.9849999999999999</v>
      </c>
      <c r="N977" s="5">
        <f t="shared" si="15"/>
        <v>8.9550000000000001</v>
      </c>
    </row>
    <row r="978" spans="1:14" x14ac:dyDescent="0.4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INDEX(customers!$A$1:$I$1001,MATCH(orders!$C978,customers!$A$1:$A$1001,0),MATCH(orders!F$1,customers!$A$1:$I$1,0))</f>
        <v>Kacy Canto</v>
      </c>
      <c r="G978" s="2" t="str">
        <f>INDEX(customers!$A$1:$I$1001,MATCH(orders!$C978,customers!$A$1:$A$1001,0),MATCH(orders!G$1,customers!$A$1:$I$1,0))</f>
        <v>Yes</v>
      </c>
      <c r="H978" s="2" t="str">
        <f>INDEX(customers!$A$1:$I$1001,MATCH(orders!$C978,customers!$A$1:$A$1001,0),MATCH(orders!H$1,customers!$A$1:$I$1,0))</f>
        <v>Fort Wayne</v>
      </c>
      <c r="I978" s="2" t="str">
        <f>INDEX(customers!$A$1:$I$1001,MATCH(orders!$C978,customers!$A$1:$A$1001,0),MATCH(orders!I$1,customers!$A$1:$I$1,0))</f>
        <v>United States</v>
      </c>
      <c r="J978" t="str">
        <f>INDEX(products!$A$1:$G$49,MATCH(orders!$D978,products!$A$1:$A$49,0),MATCH(orders!J$1,products!$A$1:$G$1,0))</f>
        <v>Rob</v>
      </c>
      <c r="K978" t="str">
        <f>INDEX(products!$A$1:$G$49,MATCH(orders!$D978,products!$A$1:$A$49,0),MATCH(orders!K$1,products!$A$1:$G$1,0))</f>
        <v>L</v>
      </c>
      <c r="L978" s="4">
        <f>INDEX(products!$A$1:$G$49,MATCH(orders!$D978,products!$A$1:$A$49,0),MATCH(orders!L$1,products!$A$1:$G$1,0))</f>
        <v>2.5</v>
      </c>
      <c r="M978" s="5">
        <f>INDEX(products!$A$1:$G$49,MATCH(orders!$D978,products!$A$1:$A$49,0),MATCH(orders!M$1,products!$A$1:$G$1,0))</f>
        <v>27.484999999999996</v>
      </c>
      <c r="N978" s="5">
        <f t="shared" si="15"/>
        <v>137.42499999999998</v>
      </c>
    </row>
    <row r="979" spans="1:14" x14ac:dyDescent="0.4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INDEX(customers!$A$1:$I$1001,MATCH(orders!$C979,customers!$A$1:$A$1001,0),MATCH(orders!F$1,customers!$A$1:$I$1,0))</f>
        <v>Mab Blakemore</v>
      </c>
      <c r="G979" s="2" t="str">
        <f>INDEX(customers!$A$1:$I$1001,MATCH(orders!$C979,customers!$A$1:$A$1001,0),MATCH(orders!G$1,customers!$A$1:$I$1,0))</f>
        <v>No</v>
      </c>
      <c r="H979" s="2" t="str">
        <f>INDEX(customers!$A$1:$I$1001,MATCH(orders!$C979,customers!$A$1:$A$1001,0),MATCH(orders!H$1,customers!$A$1:$I$1,0))</f>
        <v>Amarillo</v>
      </c>
      <c r="I979" s="2" t="str">
        <f>INDEX(customers!$A$1:$I$1001,MATCH(orders!$C979,customers!$A$1:$A$1001,0),MATCH(orders!I$1,customers!$A$1:$I$1,0))</f>
        <v>United States</v>
      </c>
      <c r="J979" t="str">
        <f>INDEX(products!$A$1:$G$49,MATCH(orders!$D979,products!$A$1:$A$49,0),MATCH(orders!J$1,products!$A$1:$G$1,0))</f>
        <v>Rob</v>
      </c>
      <c r="K979" t="str">
        <f>INDEX(products!$A$1:$G$49,MATCH(orders!$D979,products!$A$1:$A$49,0),MATCH(orders!K$1,products!$A$1:$G$1,0))</f>
        <v>L</v>
      </c>
      <c r="L979" s="4">
        <f>INDEX(products!$A$1:$G$49,MATCH(orders!$D979,products!$A$1:$A$49,0),MATCH(orders!L$1,products!$A$1:$G$1,0))</f>
        <v>1</v>
      </c>
      <c r="M979" s="5">
        <f>INDEX(products!$A$1:$G$49,MATCH(orders!$D979,products!$A$1:$A$49,0),MATCH(orders!M$1,products!$A$1:$G$1,0))</f>
        <v>11.95</v>
      </c>
      <c r="N979" s="5">
        <f t="shared" si="15"/>
        <v>59.75</v>
      </c>
    </row>
    <row r="980" spans="1:14" x14ac:dyDescent="0.4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INDEX(customers!$A$1:$I$1001,MATCH(orders!$C980,customers!$A$1:$A$1001,0),MATCH(orders!F$1,customers!$A$1:$I$1,0))</f>
        <v>Charlean Keave</v>
      </c>
      <c r="G980" s="2" t="str">
        <f>INDEX(customers!$A$1:$I$1001,MATCH(orders!$C980,customers!$A$1:$A$1001,0),MATCH(orders!G$1,customers!$A$1:$I$1,0))</f>
        <v>No</v>
      </c>
      <c r="H980" s="2" t="str">
        <f>INDEX(customers!$A$1:$I$1001,MATCH(orders!$C980,customers!$A$1:$A$1001,0),MATCH(orders!H$1,customers!$A$1:$I$1,0))</f>
        <v>Pensacola</v>
      </c>
      <c r="I980" s="2" t="str">
        <f>INDEX(customers!$A$1:$I$1001,MATCH(orders!$C980,customers!$A$1:$A$1001,0),MATCH(orders!I$1,customers!$A$1:$I$1,0))</f>
        <v>United States</v>
      </c>
      <c r="J980" t="str">
        <f>INDEX(products!$A$1:$G$49,MATCH(orders!$D980,products!$A$1:$A$49,0),MATCH(orders!J$1,products!$A$1:$G$1,0))</f>
        <v>Ara</v>
      </c>
      <c r="K980" t="str">
        <f>INDEX(products!$A$1:$G$49,MATCH(orders!$D980,products!$A$1:$A$49,0),MATCH(orders!K$1,products!$A$1:$G$1,0))</f>
        <v>L</v>
      </c>
      <c r="L980" s="4">
        <f>INDEX(products!$A$1:$G$49,MATCH(orders!$D980,products!$A$1:$A$49,0),MATCH(orders!L$1,products!$A$1:$G$1,0))</f>
        <v>0.5</v>
      </c>
      <c r="M980" s="5">
        <f>INDEX(products!$A$1:$G$49,MATCH(orders!$D980,products!$A$1:$A$49,0),MATCH(orders!M$1,products!$A$1:$G$1,0))</f>
        <v>7.77</v>
      </c>
      <c r="N980" s="5">
        <f t="shared" si="15"/>
        <v>23.31</v>
      </c>
    </row>
    <row r="981" spans="1:14" x14ac:dyDescent="0.4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INDEX(customers!$A$1:$I$1001,MATCH(orders!$C981,customers!$A$1:$A$1001,0),MATCH(orders!F$1,customers!$A$1:$I$1,0))</f>
        <v>Javier Causnett</v>
      </c>
      <c r="G981" s="2" t="str">
        <f>INDEX(customers!$A$1:$I$1001,MATCH(orders!$C981,customers!$A$1:$A$1001,0),MATCH(orders!G$1,customers!$A$1:$I$1,0))</f>
        <v>No</v>
      </c>
      <c r="H981" s="2" t="str">
        <f>INDEX(customers!$A$1:$I$1001,MATCH(orders!$C981,customers!$A$1:$A$1001,0),MATCH(orders!H$1,customers!$A$1:$I$1,0))</f>
        <v>Silver Spring</v>
      </c>
      <c r="I981" s="2" t="str">
        <f>INDEX(customers!$A$1:$I$1001,MATCH(orders!$C981,customers!$A$1:$A$1001,0),MATCH(orders!I$1,customers!$A$1:$I$1,0))</f>
        <v>United States</v>
      </c>
      <c r="J981" t="str">
        <f>INDEX(products!$A$1:$G$49,MATCH(orders!$D981,products!$A$1:$A$49,0),MATCH(orders!J$1,products!$A$1:$G$1,0))</f>
        <v>Rob</v>
      </c>
      <c r="K981" t="str">
        <f>INDEX(products!$A$1:$G$49,MATCH(orders!$D981,products!$A$1:$A$49,0),MATCH(orders!K$1,products!$A$1:$G$1,0))</f>
        <v>D</v>
      </c>
      <c r="L981" s="4">
        <f>INDEX(products!$A$1:$G$49,MATCH(orders!$D981,products!$A$1:$A$49,0),MATCH(orders!L$1,products!$A$1:$G$1,0))</f>
        <v>0.5</v>
      </c>
      <c r="M981" s="5">
        <f>INDEX(products!$A$1:$G$49,MATCH(orders!$D981,products!$A$1:$A$49,0),MATCH(orders!M$1,products!$A$1:$G$1,0))</f>
        <v>5.3699999999999992</v>
      </c>
      <c r="N981" s="5">
        <f t="shared" si="15"/>
        <v>10.739999999999998</v>
      </c>
    </row>
    <row r="982" spans="1:14" x14ac:dyDescent="0.4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INDEX(customers!$A$1:$I$1001,MATCH(orders!$C982,customers!$A$1:$A$1001,0),MATCH(orders!F$1,customers!$A$1:$I$1,0))</f>
        <v>Demetris Micheli</v>
      </c>
      <c r="G982" s="2" t="str">
        <f>INDEX(customers!$A$1:$I$1001,MATCH(orders!$C982,customers!$A$1:$A$1001,0),MATCH(orders!G$1,customers!$A$1:$I$1,0))</f>
        <v>Yes</v>
      </c>
      <c r="H982" s="2" t="str">
        <f>INDEX(customers!$A$1:$I$1001,MATCH(orders!$C982,customers!$A$1:$A$1001,0),MATCH(orders!H$1,customers!$A$1:$I$1,0))</f>
        <v>Madison</v>
      </c>
      <c r="I982" s="2" t="str">
        <f>INDEX(customers!$A$1:$I$1001,MATCH(orders!$C982,customers!$A$1:$A$1001,0),MATCH(orders!I$1,customers!$A$1:$I$1,0))</f>
        <v>United States</v>
      </c>
      <c r="J982" t="str">
        <f>INDEX(products!$A$1:$G$49,MATCH(orders!$D982,products!$A$1:$A$49,0),MATCH(orders!J$1,products!$A$1:$G$1,0))</f>
        <v>Exc</v>
      </c>
      <c r="K982" t="str">
        <f>INDEX(products!$A$1:$G$49,MATCH(orders!$D982,products!$A$1:$A$49,0),MATCH(orders!K$1,products!$A$1:$G$1,0))</f>
        <v>D</v>
      </c>
      <c r="L982" s="4">
        <f>INDEX(products!$A$1:$G$49,MATCH(orders!$D982,products!$A$1:$A$49,0),MATCH(orders!L$1,products!$A$1:$G$1,0))</f>
        <v>2.5</v>
      </c>
      <c r="M982" s="5">
        <f>INDEX(products!$A$1:$G$49,MATCH(orders!$D982,products!$A$1:$A$49,0),MATCH(orders!M$1,products!$A$1:$G$1,0))</f>
        <v>27.945</v>
      </c>
      <c r="N982" s="5">
        <f t="shared" si="15"/>
        <v>167.67000000000002</v>
      </c>
    </row>
    <row r="983" spans="1:14" x14ac:dyDescent="0.4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INDEX(customers!$A$1:$I$1001,MATCH(orders!$C983,customers!$A$1:$A$1001,0),MATCH(orders!F$1,customers!$A$1:$I$1,0))</f>
        <v>Chloette Bernardot</v>
      </c>
      <c r="G983" s="2" t="str">
        <f>INDEX(customers!$A$1:$I$1001,MATCH(orders!$C983,customers!$A$1:$A$1001,0),MATCH(orders!G$1,customers!$A$1:$I$1,0))</f>
        <v>Yes</v>
      </c>
      <c r="H983" s="2" t="str">
        <f>INDEX(customers!$A$1:$I$1001,MATCH(orders!$C983,customers!$A$1:$A$1001,0),MATCH(orders!H$1,customers!$A$1:$I$1,0))</f>
        <v>Conroe</v>
      </c>
      <c r="I983" s="2" t="str">
        <f>INDEX(customers!$A$1:$I$1001,MATCH(orders!$C983,customers!$A$1:$A$1001,0),MATCH(orders!I$1,customers!$A$1:$I$1,0))</f>
        <v>United States</v>
      </c>
      <c r="J983" t="str">
        <f>INDEX(products!$A$1:$G$49,MATCH(orders!$D983,products!$A$1:$A$49,0),MATCH(orders!J$1,products!$A$1:$G$1,0))</f>
        <v>Exc</v>
      </c>
      <c r="K983" t="str">
        <f>INDEX(products!$A$1:$G$49,MATCH(orders!$D983,products!$A$1:$A$49,0),MATCH(orders!K$1,products!$A$1:$G$1,0))</f>
        <v>D</v>
      </c>
      <c r="L983" s="4">
        <f>INDEX(products!$A$1:$G$49,MATCH(orders!$D983,products!$A$1:$A$49,0),MATCH(orders!L$1,products!$A$1:$G$1,0))</f>
        <v>0.2</v>
      </c>
      <c r="M983" s="5">
        <f>INDEX(products!$A$1:$G$49,MATCH(orders!$D983,products!$A$1:$A$49,0),MATCH(orders!M$1,products!$A$1:$G$1,0))</f>
        <v>3.645</v>
      </c>
      <c r="N983" s="5">
        <f t="shared" si="15"/>
        <v>21.87</v>
      </c>
    </row>
    <row r="984" spans="1:14" x14ac:dyDescent="0.4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INDEX(customers!$A$1:$I$1001,MATCH(orders!$C984,customers!$A$1:$A$1001,0),MATCH(orders!F$1,customers!$A$1:$I$1,0))</f>
        <v>Kim Kemery</v>
      </c>
      <c r="G984" s="2" t="str">
        <f>INDEX(customers!$A$1:$I$1001,MATCH(orders!$C984,customers!$A$1:$A$1001,0),MATCH(orders!G$1,customers!$A$1:$I$1,0))</f>
        <v>Yes</v>
      </c>
      <c r="H984" s="2" t="str">
        <f>INDEX(customers!$A$1:$I$1001,MATCH(orders!$C984,customers!$A$1:$A$1001,0),MATCH(orders!H$1,customers!$A$1:$I$1,0))</f>
        <v>Denton</v>
      </c>
      <c r="I984" s="2" t="str">
        <f>INDEX(customers!$A$1:$I$1001,MATCH(orders!$C984,customers!$A$1:$A$1001,0),MATCH(orders!I$1,customers!$A$1:$I$1,0))</f>
        <v>United States</v>
      </c>
      <c r="J984" t="str">
        <f>INDEX(products!$A$1:$G$49,MATCH(orders!$D984,products!$A$1:$A$49,0),MATCH(orders!J$1,products!$A$1:$G$1,0))</f>
        <v>Rob</v>
      </c>
      <c r="K984" t="str">
        <f>INDEX(products!$A$1:$G$49,MATCH(orders!$D984,products!$A$1:$A$49,0),MATCH(orders!K$1,products!$A$1:$G$1,0))</f>
        <v>L</v>
      </c>
      <c r="L984" s="4">
        <f>INDEX(products!$A$1:$G$49,MATCH(orders!$D984,products!$A$1:$A$49,0),MATCH(orders!L$1,products!$A$1:$G$1,0))</f>
        <v>1</v>
      </c>
      <c r="M984" s="5">
        <f>INDEX(products!$A$1:$G$49,MATCH(orders!$D984,products!$A$1:$A$49,0),MATCH(orders!M$1,products!$A$1:$G$1,0))</f>
        <v>11.95</v>
      </c>
      <c r="N984" s="5">
        <f t="shared" si="15"/>
        <v>23.9</v>
      </c>
    </row>
    <row r="985" spans="1:14" x14ac:dyDescent="0.4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INDEX(customers!$A$1:$I$1001,MATCH(orders!$C985,customers!$A$1:$A$1001,0),MATCH(orders!F$1,customers!$A$1:$I$1,0))</f>
        <v>Fanchette Parlot</v>
      </c>
      <c r="G985" s="2" t="str">
        <f>INDEX(customers!$A$1:$I$1001,MATCH(orders!$C985,customers!$A$1:$A$1001,0),MATCH(orders!G$1,customers!$A$1:$I$1,0))</f>
        <v>Yes</v>
      </c>
      <c r="H985" s="2" t="str">
        <f>INDEX(customers!$A$1:$I$1001,MATCH(orders!$C985,customers!$A$1:$A$1001,0),MATCH(orders!H$1,customers!$A$1:$I$1,0))</f>
        <v>Columbus</v>
      </c>
      <c r="I985" s="2" t="str">
        <f>INDEX(customers!$A$1:$I$1001,MATCH(orders!$C985,customers!$A$1:$A$1001,0),MATCH(orders!I$1,customers!$A$1:$I$1,0))</f>
        <v>United States</v>
      </c>
      <c r="J985" t="str">
        <f>INDEX(products!$A$1:$G$49,MATCH(orders!$D985,products!$A$1:$A$49,0),MATCH(orders!J$1,products!$A$1:$G$1,0))</f>
        <v>Ara</v>
      </c>
      <c r="K985" t="str">
        <f>INDEX(products!$A$1:$G$49,MATCH(orders!$D985,products!$A$1:$A$49,0),MATCH(orders!K$1,products!$A$1:$G$1,0))</f>
        <v>M</v>
      </c>
      <c r="L985" s="4">
        <f>INDEX(products!$A$1:$G$49,MATCH(orders!$D985,products!$A$1:$A$49,0),MATCH(orders!L$1,products!$A$1:$G$1,0))</f>
        <v>0.2</v>
      </c>
      <c r="M985" s="5">
        <f>INDEX(products!$A$1:$G$49,MATCH(orders!$D985,products!$A$1:$A$49,0),MATCH(orders!M$1,products!$A$1:$G$1,0))</f>
        <v>3.375</v>
      </c>
      <c r="N985" s="5">
        <f t="shared" si="15"/>
        <v>6.75</v>
      </c>
    </row>
    <row r="986" spans="1:14" x14ac:dyDescent="0.4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INDEX(customers!$A$1:$I$1001,MATCH(orders!$C986,customers!$A$1:$A$1001,0),MATCH(orders!F$1,customers!$A$1:$I$1,0))</f>
        <v>Ramon Cheak</v>
      </c>
      <c r="G986" s="2" t="str">
        <f>INDEX(customers!$A$1:$I$1001,MATCH(orders!$C986,customers!$A$1:$A$1001,0),MATCH(orders!G$1,customers!$A$1:$I$1,0))</f>
        <v>Yes</v>
      </c>
      <c r="H986" s="2" t="str">
        <f>INDEX(customers!$A$1:$I$1001,MATCH(orders!$C986,customers!$A$1:$A$1001,0),MATCH(orders!H$1,customers!$A$1:$I$1,0))</f>
        <v>Bundoran</v>
      </c>
      <c r="I986" s="2" t="str">
        <f>INDEX(customers!$A$1:$I$1001,MATCH(orders!$C986,customers!$A$1:$A$1001,0),MATCH(orders!I$1,customers!$A$1:$I$1,0))</f>
        <v>Ireland</v>
      </c>
      <c r="J986" t="str">
        <f>INDEX(products!$A$1:$G$49,MATCH(orders!$D986,products!$A$1:$A$49,0),MATCH(orders!J$1,products!$A$1:$G$1,0))</f>
        <v>Exc</v>
      </c>
      <c r="K986" t="str">
        <f>INDEX(products!$A$1:$G$49,MATCH(orders!$D986,products!$A$1:$A$49,0),MATCH(orders!K$1,products!$A$1:$G$1,0))</f>
        <v>M</v>
      </c>
      <c r="L986" s="4">
        <f>INDEX(products!$A$1:$G$49,MATCH(orders!$D986,products!$A$1:$A$49,0),MATCH(orders!L$1,products!$A$1:$G$1,0))</f>
        <v>2.5</v>
      </c>
      <c r="M986" s="5">
        <f>INDEX(products!$A$1:$G$49,MATCH(orders!$D986,products!$A$1:$A$49,0),MATCH(orders!M$1,products!$A$1:$G$1,0))</f>
        <v>31.624999999999996</v>
      </c>
      <c r="N986" s="5">
        <f t="shared" si="15"/>
        <v>31.624999999999996</v>
      </c>
    </row>
    <row r="987" spans="1:14" x14ac:dyDescent="0.4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INDEX(customers!$A$1:$I$1001,MATCH(orders!$C987,customers!$A$1:$A$1001,0),MATCH(orders!F$1,customers!$A$1:$I$1,0))</f>
        <v>Koressa O'Geneay</v>
      </c>
      <c r="G987" s="2" t="str">
        <f>INDEX(customers!$A$1:$I$1001,MATCH(orders!$C987,customers!$A$1:$A$1001,0),MATCH(orders!G$1,customers!$A$1:$I$1,0))</f>
        <v>No</v>
      </c>
      <c r="H987" s="2" t="str">
        <f>INDEX(customers!$A$1:$I$1001,MATCH(orders!$C987,customers!$A$1:$A$1001,0),MATCH(orders!H$1,customers!$A$1:$I$1,0))</f>
        <v>Aurora</v>
      </c>
      <c r="I987" s="2" t="str">
        <f>INDEX(customers!$A$1:$I$1001,MATCH(orders!$C987,customers!$A$1:$A$1001,0),MATCH(orders!I$1,customers!$A$1:$I$1,0))</f>
        <v>United States</v>
      </c>
      <c r="J987" t="str">
        <f>INDEX(products!$A$1:$G$49,MATCH(orders!$D987,products!$A$1:$A$49,0),MATCH(orders!J$1,products!$A$1:$G$1,0))</f>
        <v>Rob</v>
      </c>
      <c r="K987" t="str">
        <f>INDEX(products!$A$1:$G$49,MATCH(orders!$D987,products!$A$1:$A$49,0),MATCH(orders!K$1,products!$A$1:$G$1,0))</f>
        <v>L</v>
      </c>
      <c r="L987" s="4">
        <f>INDEX(products!$A$1:$G$49,MATCH(orders!$D987,products!$A$1:$A$49,0),MATCH(orders!L$1,products!$A$1:$G$1,0))</f>
        <v>1</v>
      </c>
      <c r="M987" s="5">
        <f>INDEX(products!$A$1:$G$49,MATCH(orders!$D987,products!$A$1:$A$49,0),MATCH(orders!M$1,products!$A$1:$G$1,0))</f>
        <v>11.95</v>
      </c>
      <c r="N987" s="5">
        <f t="shared" si="15"/>
        <v>47.8</v>
      </c>
    </row>
    <row r="988" spans="1:14" x14ac:dyDescent="0.4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INDEX(customers!$A$1:$I$1001,MATCH(orders!$C988,customers!$A$1:$A$1001,0),MATCH(orders!F$1,customers!$A$1:$I$1,0))</f>
        <v>Claudell Ayre</v>
      </c>
      <c r="G988" s="2" t="str">
        <f>INDEX(customers!$A$1:$I$1001,MATCH(orders!$C988,customers!$A$1:$A$1001,0),MATCH(orders!G$1,customers!$A$1:$I$1,0))</f>
        <v>No</v>
      </c>
      <c r="H988" s="2" t="str">
        <f>INDEX(customers!$A$1:$I$1001,MATCH(orders!$C988,customers!$A$1:$A$1001,0),MATCH(orders!H$1,customers!$A$1:$I$1,0))</f>
        <v>Daytona Beach</v>
      </c>
      <c r="I988" s="2" t="str">
        <f>INDEX(customers!$A$1:$I$1001,MATCH(orders!$C988,customers!$A$1:$A$1001,0),MATCH(orders!I$1,customers!$A$1:$I$1,0))</f>
        <v>United States</v>
      </c>
      <c r="J988" t="str">
        <f>INDEX(products!$A$1:$G$49,MATCH(orders!$D988,products!$A$1:$A$49,0),MATCH(orders!J$1,products!$A$1:$G$1,0))</f>
        <v>Lib</v>
      </c>
      <c r="K988" t="str">
        <f>INDEX(products!$A$1:$G$49,MATCH(orders!$D988,products!$A$1:$A$49,0),MATCH(orders!K$1,products!$A$1:$G$1,0))</f>
        <v>M</v>
      </c>
      <c r="L988" s="4">
        <f>INDEX(products!$A$1:$G$49,MATCH(orders!$D988,products!$A$1:$A$49,0),MATCH(orders!L$1,products!$A$1:$G$1,0))</f>
        <v>2.5</v>
      </c>
      <c r="M988" s="5">
        <f>INDEX(products!$A$1:$G$49,MATCH(orders!$D988,products!$A$1:$A$49,0),MATCH(orders!M$1,products!$A$1:$G$1,0))</f>
        <v>33.464999999999996</v>
      </c>
      <c r="N988" s="5">
        <f t="shared" si="15"/>
        <v>33.464999999999996</v>
      </c>
    </row>
    <row r="989" spans="1:14" x14ac:dyDescent="0.4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INDEX(customers!$A$1:$I$1001,MATCH(orders!$C989,customers!$A$1:$A$1001,0),MATCH(orders!F$1,customers!$A$1:$I$1,0))</f>
        <v>Lorianne Kyneton</v>
      </c>
      <c r="G989" s="2" t="str">
        <f>INDEX(customers!$A$1:$I$1001,MATCH(orders!$C989,customers!$A$1:$A$1001,0),MATCH(orders!G$1,customers!$A$1:$I$1,0))</f>
        <v>Yes</v>
      </c>
      <c r="H989" s="2" t="str">
        <f>INDEX(customers!$A$1:$I$1001,MATCH(orders!$C989,customers!$A$1:$A$1001,0),MATCH(orders!H$1,customers!$A$1:$I$1,0))</f>
        <v>Seaton</v>
      </c>
      <c r="I989" s="2" t="str">
        <f>INDEX(customers!$A$1:$I$1001,MATCH(orders!$C989,customers!$A$1:$A$1001,0),MATCH(orders!I$1,customers!$A$1:$I$1,0))</f>
        <v>United Kingdom</v>
      </c>
      <c r="J989" t="str">
        <f>INDEX(products!$A$1:$G$49,MATCH(orders!$D989,products!$A$1:$A$49,0),MATCH(orders!J$1,products!$A$1:$G$1,0))</f>
        <v>Ara</v>
      </c>
      <c r="K989" t="str">
        <f>INDEX(products!$A$1:$G$49,MATCH(orders!$D989,products!$A$1:$A$49,0),MATCH(orders!K$1,products!$A$1:$G$1,0))</f>
        <v>D</v>
      </c>
      <c r="L989" s="4">
        <f>INDEX(products!$A$1:$G$49,MATCH(orders!$D989,products!$A$1:$A$49,0),MATCH(orders!L$1,products!$A$1:$G$1,0))</f>
        <v>0.5</v>
      </c>
      <c r="M989" s="5">
        <f>INDEX(products!$A$1:$G$49,MATCH(orders!$D989,products!$A$1:$A$49,0),MATCH(orders!M$1,products!$A$1:$G$1,0))</f>
        <v>5.97</v>
      </c>
      <c r="N989" s="5">
        <f t="shared" si="15"/>
        <v>29.849999999999998</v>
      </c>
    </row>
    <row r="990" spans="1:14" x14ac:dyDescent="0.4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INDEX(customers!$A$1:$I$1001,MATCH(orders!$C990,customers!$A$1:$A$1001,0),MATCH(orders!F$1,customers!$A$1:$I$1,0))</f>
        <v>Adele McFayden</v>
      </c>
      <c r="G990" s="2" t="str">
        <f>INDEX(customers!$A$1:$I$1001,MATCH(orders!$C990,customers!$A$1:$A$1001,0),MATCH(orders!G$1,customers!$A$1:$I$1,0))</f>
        <v>Yes</v>
      </c>
      <c r="H990" s="2" t="str">
        <f>INDEX(customers!$A$1:$I$1001,MATCH(orders!$C990,customers!$A$1:$A$1001,0),MATCH(orders!H$1,customers!$A$1:$I$1,0))</f>
        <v>Wirral</v>
      </c>
      <c r="I990" s="2" t="str">
        <f>INDEX(customers!$A$1:$I$1001,MATCH(orders!$C990,customers!$A$1:$A$1001,0),MATCH(orders!I$1,customers!$A$1:$I$1,0))</f>
        <v>United Kingdom</v>
      </c>
      <c r="J990" t="str">
        <f>INDEX(products!$A$1:$G$49,MATCH(orders!$D990,products!$A$1:$A$49,0),MATCH(orders!J$1,products!$A$1:$G$1,0))</f>
        <v>Rob</v>
      </c>
      <c r="K990" t="str">
        <f>INDEX(products!$A$1:$G$49,MATCH(orders!$D990,products!$A$1:$A$49,0),MATCH(orders!K$1,products!$A$1:$G$1,0))</f>
        <v>M</v>
      </c>
      <c r="L990" s="4">
        <f>INDEX(products!$A$1:$G$49,MATCH(orders!$D990,products!$A$1:$A$49,0),MATCH(orders!L$1,products!$A$1:$G$1,0))</f>
        <v>1</v>
      </c>
      <c r="M990" s="5">
        <f>INDEX(products!$A$1:$G$49,MATCH(orders!$D990,products!$A$1:$A$49,0),MATCH(orders!M$1,products!$A$1:$G$1,0))</f>
        <v>9.9499999999999993</v>
      </c>
      <c r="N990" s="5">
        <f t="shared" si="15"/>
        <v>29.849999999999998</v>
      </c>
    </row>
    <row r="991" spans="1:14" x14ac:dyDescent="0.4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INDEX(customers!$A$1:$I$1001,MATCH(orders!$C991,customers!$A$1:$A$1001,0),MATCH(orders!F$1,customers!$A$1:$I$1,0))</f>
        <v>Herta Layne</v>
      </c>
      <c r="G991" s="2" t="str">
        <f>INDEX(customers!$A$1:$I$1001,MATCH(orders!$C991,customers!$A$1:$A$1001,0),MATCH(orders!G$1,customers!$A$1:$I$1,0))</f>
        <v>Yes</v>
      </c>
      <c r="H991" s="2" t="str">
        <f>INDEX(customers!$A$1:$I$1001,MATCH(orders!$C991,customers!$A$1:$A$1001,0),MATCH(orders!H$1,customers!$A$1:$I$1,0))</f>
        <v>Saint Louis</v>
      </c>
      <c r="I991" s="2" t="str">
        <f>INDEX(customers!$A$1:$I$1001,MATCH(orders!$C991,customers!$A$1:$A$1001,0),MATCH(orders!I$1,customers!$A$1:$I$1,0))</f>
        <v>United States</v>
      </c>
      <c r="J991" t="str">
        <f>INDEX(products!$A$1:$G$49,MATCH(orders!$D991,products!$A$1:$A$49,0),MATCH(orders!J$1,products!$A$1:$G$1,0))</f>
        <v>Ara</v>
      </c>
      <c r="K991" t="str">
        <f>INDEX(products!$A$1:$G$49,MATCH(orders!$D991,products!$A$1:$A$49,0),MATCH(orders!K$1,products!$A$1:$G$1,0))</f>
        <v>M</v>
      </c>
      <c r="L991" s="4">
        <f>INDEX(products!$A$1:$G$49,MATCH(orders!$D991,products!$A$1:$A$49,0),MATCH(orders!L$1,products!$A$1:$G$1,0))</f>
        <v>2.5</v>
      </c>
      <c r="M991" s="5">
        <f>INDEX(products!$A$1:$G$49,MATCH(orders!$D991,products!$A$1:$A$49,0),MATCH(orders!M$1,products!$A$1:$G$1,0))</f>
        <v>25.874999999999996</v>
      </c>
      <c r="N991" s="5">
        <f t="shared" si="15"/>
        <v>155.24999999999997</v>
      </c>
    </row>
    <row r="992" spans="1:14" x14ac:dyDescent="0.4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INDEX(customers!$A$1:$I$1001,MATCH(orders!$C992,customers!$A$1:$A$1001,0),MATCH(orders!F$1,customers!$A$1:$I$1,0))</f>
        <v>Marguerite Graves</v>
      </c>
      <c r="G992" s="2" t="str">
        <f>INDEX(customers!$A$1:$I$1001,MATCH(orders!$C992,customers!$A$1:$A$1001,0),MATCH(orders!G$1,customers!$A$1:$I$1,0))</f>
        <v>No</v>
      </c>
      <c r="H992" s="2" t="str">
        <f>INDEX(customers!$A$1:$I$1001,MATCH(orders!$C992,customers!$A$1:$A$1001,0),MATCH(orders!H$1,customers!$A$1:$I$1,0))</f>
        <v>Fort Smith</v>
      </c>
      <c r="I992" s="2" t="str">
        <f>INDEX(customers!$A$1:$I$1001,MATCH(orders!$C992,customers!$A$1:$A$1001,0),MATCH(orders!I$1,customers!$A$1:$I$1,0))</f>
        <v>United States</v>
      </c>
      <c r="J992" t="str">
        <f>INDEX(products!$A$1:$G$49,MATCH(orders!$D992,products!$A$1:$A$49,0),MATCH(orders!J$1,products!$A$1:$G$1,0))</f>
        <v>Exc</v>
      </c>
      <c r="K992" t="str">
        <f>INDEX(products!$A$1:$G$49,MATCH(orders!$D992,products!$A$1:$A$49,0),MATCH(orders!K$1,products!$A$1:$G$1,0))</f>
        <v>D</v>
      </c>
      <c r="L992" s="4">
        <f>INDEX(products!$A$1:$G$49,MATCH(orders!$D992,products!$A$1:$A$49,0),MATCH(orders!L$1,products!$A$1:$G$1,0))</f>
        <v>0.2</v>
      </c>
      <c r="M992" s="5">
        <f>INDEX(products!$A$1:$G$49,MATCH(orders!$D992,products!$A$1:$A$49,0),MATCH(orders!M$1,products!$A$1:$G$1,0))</f>
        <v>3.645</v>
      </c>
      <c r="N992" s="5">
        <f t="shared" si="15"/>
        <v>18.225000000000001</v>
      </c>
    </row>
    <row r="993" spans="1:14" x14ac:dyDescent="0.4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INDEX(customers!$A$1:$I$1001,MATCH(orders!$C993,customers!$A$1:$A$1001,0),MATCH(orders!F$1,customers!$A$1:$I$1,0))</f>
        <v>Marguerite Graves</v>
      </c>
      <c r="G993" s="2" t="str">
        <f>INDEX(customers!$A$1:$I$1001,MATCH(orders!$C993,customers!$A$1:$A$1001,0),MATCH(orders!G$1,customers!$A$1:$I$1,0))</f>
        <v>No</v>
      </c>
      <c r="H993" s="2" t="str">
        <f>INDEX(customers!$A$1:$I$1001,MATCH(orders!$C993,customers!$A$1:$A$1001,0),MATCH(orders!H$1,customers!$A$1:$I$1,0))</f>
        <v>Fort Smith</v>
      </c>
      <c r="I993" s="2" t="str">
        <f>INDEX(customers!$A$1:$I$1001,MATCH(orders!$C993,customers!$A$1:$A$1001,0),MATCH(orders!I$1,customers!$A$1:$I$1,0))</f>
        <v>United States</v>
      </c>
      <c r="J993" t="str">
        <f>INDEX(products!$A$1:$G$49,MATCH(orders!$D993,products!$A$1:$A$49,0),MATCH(orders!J$1,products!$A$1:$G$1,0))</f>
        <v>Lib</v>
      </c>
      <c r="K993" t="str">
        <f>INDEX(products!$A$1:$G$49,MATCH(orders!$D993,products!$A$1:$A$49,0),MATCH(orders!K$1,products!$A$1:$G$1,0))</f>
        <v>D</v>
      </c>
      <c r="L993" s="4">
        <f>INDEX(products!$A$1:$G$49,MATCH(orders!$D993,products!$A$1:$A$49,0),MATCH(orders!L$1,products!$A$1:$G$1,0))</f>
        <v>0.5</v>
      </c>
      <c r="M993" s="5">
        <f>INDEX(products!$A$1:$G$49,MATCH(orders!$D993,products!$A$1:$A$49,0),MATCH(orders!M$1,products!$A$1:$G$1,0))</f>
        <v>7.77</v>
      </c>
      <c r="N993" s="5">
        <f t="shared" si="15"/>
        <v>15.54</v>
      </c>
    </row>
    <row r="994" spans="1:14" x14ac:dyDescent="0.4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INDEX(customers!$A$1:$I$1001,MATCH(orders!$C994,customers!$A$1:$A$1001,0),MATCH(orders!F$1,customers!$A$1:$I$1,0))</f>
        <v>Desdemona Eye</v>
      </c>
      <c r="G994" s="2" t="str">
        <f>INDEX(customers!$A$1:$I$1001,MATCH(orders!$C994,customers!$A$1:$A$1001,0),MATCH(orders!G$1,customers!$A$1:$I$1,0))</f>
        <v>No</v>
      </c>
      <c r="H994" s="2" t="str">
        <f>INDEX(customers!$A$1:$I$1001,MATCH(orders!$C994,customers!$A$1:$A$1001,0),MATCH(orders!H$1,customers!$A$1:$I$1,0))</f>
        <v>Bagenalstown</v>
      </c>
      <c r="I994" s="2" t="str">
        <f>INDEX(customers!$A$1:$I$1001,MATCH(orders!$C994,customers!$A$1:$A$1001,0),MATCH(orders!I$1,customers!$A$1:$I$1,0))</f>
        <v>Ireland</v>
      </c>
      <c r="J994" t="str">
        <f>INDEX(products!$A$1:$G$49,MATCH(orders!$D994,products!$A$1:$A$49,0),MATCH(orders!J$1,products!$A$1:$G$1,0))</f>
        <v>Lib</v>
      </c>
      <c r="K994" t="str">
        <f>INDEX(products!$A$1:$G$49,MATCH(orders!$D994,products!$A$1:$A$49,0),MATCH(orders!K$1,products!$A$1:$G$1,0))</f>
        <v>L</v>
      </c>
      <c r="L994" s="4">
        <f>INDEX(products!$A$1:$G$49,MATCH(orders!$D994,products!$A$1:$A$49,0),MATCH(orders!L$1,products!$A$1:$G$1,0))</f>
        <v>2.5</v>
      </c>
      <c r="M994" s="5">
        <f>INDEX(products!$A$1:$G$49,MATCH(orders!$D994,products!$A$1:$A$49,0),MATCH(orders!M$1,products!$A$1:$G$1,0))</f>
        <v>36.454999999999998</v>
      </c>
      <c r="N994" s="5">
        <f t="shared" si="15"/>
        <v>109.36499999999999</v>
      </c>
    </row>
    <row r="995" spans="1:14" x14ac:dyDescent="0.4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INDEX(customers!$A$1:$I$1001,MATCH(orders!$C995,customers!$A$1:$A$1001,0),MATCH(orders!F$1,customers!$A$1:$I$1,0))</f>
        <v>Margarette Sterland</v>
      </c>
      <c r="G995" s="2" t="str">
        <f>INDEX(customers!$A$1:$I$1001,MATCH(orders!$C995,customers!$A$1:$A$1001,0),MATCH(orders!G$1,customers!$A$1:$I$1,0))</f>
        <v>No</v>
      </c>
      <c r="H995" s="2" t="str">
        <f>INDEX(customers!$A$1:$I$1001,MATCH(orders!$C995,customers!$A$1:$A$1001,0),MATCH(orders!H$1,customers!$A$1:$I$1,0))</f>
        <v>Philadelphia</v>
      </c>
      <c r="I995" s="2" t="str">
        <f>INDEX(customers!$A$1:$I$1001,MATCH(orders!$C995,customers!$A$1:$A$1001,0),MATCH(orders!I$1,customers!$A$1:$I$1,0))</f>
        <v>United States</v>
      </c>
      <c r="J995" t="str">
        <f>INDEX(products!$A$1:$G$49,MATCH(orders!$D995,products!$A$1:$A$49,0),MATCH(orders!J$1,products!$A$1:$G$1,0))</f>
        <v>Ara</v>
      </c>
      <c r="K995" t="str">
        <f>INDEX(products!$A$1:$G$49,MATCH(orders!$D995,products!$A$1:$A$49,0),MATCH(orders!K$1,products!$A$1:$G$1,0))</f>
        <v>L</v>
      </c>
      <c r="L995" s="4">
        <f>INDEX(products!$A$1:$G$49,MATCH(orders!$D995,products!$A$1:$A$49,0),MATCH(orders!L$1,products!$A$1:$G$1,0))</f>
        <v>1</v>
      </c>
      <c r="M995" s="5">
        <f>INDEX(products!$A$1:$G$49,MATCH(orders!$D995,products!$A$1:$A$49,0),MATCH(orders!M$1,products!$A$1:$G$1,0))</f>
        <v>12.95</v>
      </c>
      <c r="N995" s="5">
        <f t="shared" si="15"/>
        <v>77.699999999999989</v>
      </c>
    </row>
    <row r="996" spans="1:14" x14ac:dyDescent="0.4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INDEX(customers!$A$1:$I$1001,MATCH(orders!$C996,customers!$A$1:$A$1001,0),MATCH(orders!F$1,customers!$A$1:$I$1,0))</f>
        <v>Catharine Scoines</v>
      </c>
      <c r="G996" s="2" t="str">
        <f>INDEX(customers!$A$1:$I$1001,MATCH(orders!$C996,customers!$A$1:$A$1001,0),MATCH(orders!G$1,customers!$A$1:$I$1,0))</f>
        <v>No</v>
      </c>
      <c r="H996" s="2" t="str">
        <f>INDEX(customers!$A$1:$I$1001,MATCH(orders!$C996,customers!$A$1:$A$1001,0),MATCH(orders!H$1,customers!$A$1:$I$1,0))</f>
        <v>Watergrasshill</v>
      </c>
      <c r="I996" s="2" t="str">
        <f>INDEX(customers!$A$1:$I$1001,MATCH(orders!$C996,customers!$A$1:$A$1001,0),MATCH(orders!I$1,customers!$A$1:$I$1,0))</f>
        <v>Ireland</v>
      </c>
      <c r="J996" t="str">
        <f>INDEX(products!$A$1:$G$49,MATCH(orders!$D996,products!$A$1:$A$49,0),MATCH(orders!J$1,products!$A$1:$G$1,0))</f>
        <v>Ara</v>
      </c>
      <c r="K996" t="str">
        <f>INDEX(products!$A$1:$G$49,MATCH(orders!$D996,products!$A$1:$A$49,0),MATCH(orders!K$1,products!$A$1:$G$1,0))</f>
        <v>D</v>
      </c>
      <c r="L996" s="4">
        <f>INDEX(products!$A$1:$G$49,MATCH(orders!$D996,products!$A$1:$A$49,0),MATCH(orders!L$1,products!$A$1:$G$1,0))</f>
        <v>0.2</v>
      </c>
      <c r="M996" s="5">
        <f>INDEX(products!$A$1:$G$49,MATCH(orders!$D996,products!$A$1:$A$49,0),MATCH(orders!M$1,products!$A$1:$G$1,0))</f>
        <v>2.9849999999999999</v>
      </c>
      <c r="N996" s="5">
        <f t="shared" si="15"/>
        <v>8.9550000000000001</v>
      </c>
    </row>
    <row r="997" spans="1:14" x14ac:dyDescent="0.4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INDEX(customers!$A$1:$I$1001,MATCH(orders!$C997,customers!$A$1:$A$1001,0),MATCH(orders!F$1,customers!$A$1:$I$1,0))</f>
        <v>Jennica Tewelson</v>
      </c>
      <c r="G997" s="2" t="str">
        <f>INDEX(customers!$A$1:$I$1001,MATCH(orders!$C997,customers!$A$1:$A$1001,0),MATCH(orders!G$1,customers!$A$1:$I$1,0))</f>
        <v>No</v>
      </c>
      <c r="H997" s="2" t="str">
        <f>INDEX(customers!$A$1:$I$1001,MATCH(orders!$C997,customers!$A$1:$A$1001,0),MATCH(orders!H$1,customers!$A$1:$I$1,0))</f>
        <v>Dallas</v>
      </c>
      <c r="I997" s="2" t="str">
        <f>INDEX(customers!$A$1:$I$1001,MATCH(orders!$C997,customers!$A$1:$A$1001,0),MATCH(orders!I$1,customers!$A$1:$I$1,0))</f>
        <v>United States</v>
      </c>
      <c r="J997" t="str">
        <f>INDEX(products!$A$1:$G$49,MATCH(orders!$D997,products!$A$1:$A$49,0),MATCH(orders!J$1,products!$A$1:$G$1,0))</f>
        <v>Rob</v>
      </c>
      <c r="K997" t="str">
        <f>INDEX(products!$A$1:$G$49,MATCH(orders!$D997,products!$A$1:$A$49,0),MATCH(orders!K$1,products!$A$1:$G$1,0))</f>
        <v>L</v>
      </c>
      <c r="L997" s="4">
        <f>INDEX(products!$A$1:$G$49,MATCH(orders!$D997,products!$A$1:$A$49,0),MATCH(orders!L$1,products!$A$1:$G$1,0))</f>
        <v>2.5</v>
      </c>
      <c r="M997" s="5">
        <f>INDEX(products!$A$1:$G$49,MATCH(orders!$D997,products!$A$1:$A$49,0),MATCH(orders!M$1,products!$A$1:$G$1,0))</f>
        <v>27.484999999999996</v>
      </c>
      <c r="N997" s="5">
        <f t="shared" si="15"/>
        <v>27.484999999999996</v>
      </c>
    </row>
    <row r="998" spans="1:14" x14ac:dyDescent="0.4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INDEX(customers!$A$1:$I$1001,MATCH(orders!$C998,customers!$A$1:$A$1001,0),MATCH(orders!F$1,customers!$A$1:$I$1,0))</f>
        <v>Marguerite Graves</v>
      </c>
      <c r="G998" s="2" t="str">
        <f>INDEX(customers!$A$1:$I$1001,MATCH(orders!$C998,customers!$A$1:$A$1001,0),MATCH(orders!G$1,customers!$A$1:$I$1,0))</f>
        <v>No</v>
      </c>
      <c r="H998" s="2" t="str">
        <f>INDEX(customers!$A$1:$I$1001,MATCH(orders!$C998,customers!$A$1:$A$1001,0),MATCH(orders!H$1,customers!$A$1:$I$1,0))</f>
        <v>Fort Smith</v>
      </c>
      <c r="I998" s="2" t="str">
        <f>INDEX(customers!$A$1:$I$1001,MATCH(orders!$C998,customers!$A$1:$A$1001,0),MATCH(orders!I$1,customers!$A$1:$I$1,0))</f>
        <v>United States</v>
      </c>
      <c r="J998" t="str">
        <f>INDEX(products!$A$1:$G$49,MATCH(orders!$D998,products!$A$1:$A$49,0),MATCH(orders!J$1,products!$A$1:$G$1,0))</f>
        <v>Rob</v>
      </c>
      <c r="K998" t="str">
        <f>INDEX(products!$A$1:$G$49,MATCH(orders!$D998,products!$A$1:$A$49,0),MATCH(orders!K$1,products!$A$1:$G$1,0))</f>
        <v>M</v>
      </c>
      <c r="L998" s="4">
        <f>INDEX(products!$A$1:$G$49,MATCH(orders!$D998,products!$A$1:$A$49,0),MATCH(orders!L$1,products!$A$1:$G$1,0))</f>
        <v>0.5</v>
      </c>
      <c r="M998" s="5">
        <f>INDEX(products!$A$1:$G$49,MATCH(orders!$D998,products!$A$1:$A$49,0),MATCH(orders!M$1,products!$A$1:$G$1,0))</f>
        <v>5.97</v>
      </c>
      <c r="N998" s="5">
        <f t="shared" si="15"/>
        <v>29.849999999999998</v>
      </c>
    </row>
    <row r="999" spans="1:14" x14ac:dyDescent="0.4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INDEX(customers!$A$1:$I$1001,MATCH(orders!$C999,customers!$A$1:$A$1001,0),MATCH(orders!F$1,customers!$A$1:$I$1,0))</f>
        <v>Marguerite Graves</v>
      </c>
      <c r="G999" s="2" t="str">
        <f>INDEX(customers!$A$1:$I$1001,MATCH(orders!$C999,customers!$A$1:$A$1001,0),MATCH(orders!G$1,customers!$A$1:$I$1,0))</f>
        <v>No</v>
      </c>
      <c r="H999" s="2" t="str">
        <f>INDEX(customers!$A$1:$I$1001,MATCH(orders!$C999,customers!$A$1:$A$1001,0),MATCH(orders!H$1,customers!$A$1:$I$1,0))</f>
        <v>Fort Smith</v>
      </c>
      <c r="I999" s="2" t="str">
        <f>INDEX(customers!$A$1:$I$1001,MATCH(orders!$C999,customers!$A$1:$A$1001,0),MATCH(orders!I$1,customers!$A$1:$I$1,0))</f>
        <v>United States</v>
      </c>
      <c r="J999" t="str">
        <f>INDEX(products!$A$1:$G$49,MATCH(orders!$D999,products!$A$1:$A$49,0),MATCH(orders!J$1,products!$A$1:$G$1,0))</f>
        <v>Ara</v>
      </c>
      <c r="K999" t="str">
        <f>INDEX(products!$A$1:$G$49,MATCH(orders!$D999,products!$A$1:$A$49,0),MATCH(orders!K$1,products!$A$1:$G$1,0))</f>
        <v>M</v>
      </c>
      <c r="L999" s="4">
        <f>INDEX(products!$A$1:$G$49,MATCH(orders!$D999,products!$A$1:$A$49,0),MATCH(orders!L$1,products!$A$1:$G$1,0))</f>
        <v>0.5</v>
      </c>
      <c r="M999" s="5">
        <f>INDEX(products!$A$1:$G$49,MATCH(orders!$D999,products!$A$1:$A$49,0),MATCH(orders!M$1,products!$A$1:$G$1,0))</f>
        <v>6.75</v>
      </c>
      <c r="N999" s="5">
        <f t="shared" si="15"/>
        <v>27</v>
      </c>
    </row>
    <row r="1000" spans="1:14" x14ac:dyDescent="0.4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INDEX(customers!$A$1:$I$1001,MATCH(orders!$C1000,customers!$A$1:$A$1001,0),MATCH(orders!F$1,customers!$A$1:$I$1,0))</f>
        <v>Nicolina Jenny</v>
      </c>
      <c r="G1000" s="2" t="str">
        <f>INDEX(customers!$A$1:$I$1001,MATCH(orders!$C1000,customers!$A$1:$A$1001,0),MATCH(orders!G$1,customers!$A$1:$I$1,0))</f>
        <v>No</v>
      </c>
      <c r="H1000" s="2" t="str">
        <f>INDEX(customers!$A$1:$I$1001,MATCH(orders!$C1000,customers!$A$1:$A$1001,0),MATCH(orders!H$1,customers!$A$1:$I$1,0))</f>
        <v>Whittier</v>
      </c>
      <c r="I1000" s="2" t="str">
        <f>INDEX(customers!$A$1:$I$1001,MATCH(orders!$C1000,customers!$A$1:$A$1001,0),MATCH(orders!I$1,customers!$A$1:$I$1,0))</f>
        <v>United States</v>
      </c>
      <c r="J1000" t="str">
        <f>INDEX(products!$A$1:$G$49,MATCH(orders!$D1000,products!$A$1:$A$49,0),MATCH(orders!J$1,products!$A$1:$G$1,0))</f>
        <v>Ara</v>
      </c>
      <c r="K1000" t="str">
        <f>INDEX(products!$A$1:$G$49,MATCH(orders!$D1000,products!$A$1:$A$49,0),MATCH(orders!K$1,products!$A$1:$G$1,0))</f>
        <v>D</v>
      </c>
      <c r="L1000" s="4">
        <f>INDEX(products!$A$1:$G$49,MATCH(orders!$D1000,products!$A$1:$A$49,0),MATCH(orders!L$1,products!$A$1:$G$1,0))</f>
        <v>1</v>
      </c>
      <c r="M1000" s="5">
        <f>INDEX(products!$A$1:$G$49,MATCH(orders!$D1000,products!$A$1:$A$49,0),MATCH(orders!M$1,products!$A$1:$G$1,0))</f>
        <v>9.9499999999999993</v>
      </c>
      <c r="N1000" s="5">
        <f t="shared" si="15"/>
        <v>9.9499999999999993</v>
      </c>
    </row>
    <row r="1001" spans="1:14" x14ac:dyDescent="0.4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INDEX(customers!$A$1:$I$1001,MATCH(orders!$C1001,customers!$A$1:$A$1001,0),MATCH(orders!F$1,customers!$A$1:$I$1,0))</f>
        <v>Vidovic Antonelli</v>
      </c>
      <c r="G1001" s="2" t="str">
        <f>INDEX(customers!$A$1:$I$1001,MATCH(orders!$C1001,customers!$A$1:$A$1001,0),MATCH(orders!G$1,customers!$A$1:$I$1,0))</f>
        <v>Yes</v>
      </c>
      <c r="H1001" s="2" t="str">
        <f>INDEX(customers!$A$1:$I$1001,MATCH(orders!$C1001,customers!$A$1:$A$1001,0),MATCH(orders!H$1,customers!$A$1:$I$1,0))</f>
        <v>London</v>
      </c>
      <c r="I1001" s="2" t="str">
        <f>INDEX(customers!$A$1:$I$1001,MATCH(orders!$C1001,customers!$A$1:$A$1001,0),MATCH(orders!I$1,customers!$A$1:$I$1,0))</f>
        <v>United Kingdom</v>
      </c>
      <c r="J1001" t="str">
        <f>INDEX(products!$A$1:$G$49,MATCH(orders!$D1001,products!$A$1:$A$49,0),MATCH(orders!J$1,products!$A$1:$G$1,0))</f>
        <v>Exc</v>
      </c>
      <c r="K1001" t="str">
        <f>INDEX(products!$A$1:$G$49,MATCH(orders!$D1001,products!$A$1:$A$49,0),MATCH(orders!K$1,products!$A$1:$G$1,0))</f>
        <v>M</v>
      </c>
      <c r="L1001" s="4">
        <f>INDEX(products!$A$1:$G$49,MATCH(orders!$D1001,products!$A$1:$A$49,0),MATCH(orders!L$1,products!$A$1:$G$1,0))</f>
        <v>0.2</v>
      </c>
      <c r="M1001" s="5">
        <f>INDEX(products!$A$1:$G$49,MATCH(orders!$D1001,products!$A$1:$A$49,0),MATCH(orders!M$1,products!$A$1:$G$1,0))</f>
        <v>4.125</v>
      </c>
      <c r="N1001" s="5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1" sqref="I1"/>
    </sheetView>
  </sheetViews>
  <sheetFormatPr baseColWidth="10" defaultColWidth="9.06640625" defaultRowHeight="14.25" x14ac:dyDescent="0.45"/>
  <cols>
    <col min="1" max="1" width="16.265625" bestFit="1" customWidth="1"/>
    <col min="2" max="2" width="23.73046875" bestFit="1" customWidth="1"/>
    <col min="3" max="3" width="39.3984375" bestFit="1" customWidth="1"/>
    <col min="4" max="4" width="18.265625" bestFit="1" customWidth="1"/>
    <col min="5" max="5" width="27" bestFit="1" customWidth="1"/>
    <col min="6" max="6" width="20.73046875" bestFit="1" customWidth="1"/>
    <col min="7" max="7" width="15.3984375" bestFit="1" customWidth="1"/>
    <col min="9" max="9" width="11.73046875" bestFit="1" customWidth="1"/>
  </cols>
  <sheetData>
    <row r="1" spans="1:9" x14ac:dyDescent="0.4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4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4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4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4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4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4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4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4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4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4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4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4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4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4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4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4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4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4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4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4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4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4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4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4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4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4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4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4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4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4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4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4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4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4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4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4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4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4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4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4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4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4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4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4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4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4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4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4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4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4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4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4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4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4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4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4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4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4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4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4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4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4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4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4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4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4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4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4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4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4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4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4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4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4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4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4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4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4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4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4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4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4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4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4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4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4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4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4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4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4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4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4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4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4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4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4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4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4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4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4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4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4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4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4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4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4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4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4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4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4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4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4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4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4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4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4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4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4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4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4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4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4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4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4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4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4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4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4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4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4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4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4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4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4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4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4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4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4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4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4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4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4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4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4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4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4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4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4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4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4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4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4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4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4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4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4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4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4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4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4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4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4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4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4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4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4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4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4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4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4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4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4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4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4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4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4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4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4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4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4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4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4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4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4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4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4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4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4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4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4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4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4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4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4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4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4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4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4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4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4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4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4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4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4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4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4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4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4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4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4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4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4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4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4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4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4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4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4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4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4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4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4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4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4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4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4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4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4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4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4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4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4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4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4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4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4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4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4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4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4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4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4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4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4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4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4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4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4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4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4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4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4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4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4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4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4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4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4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4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4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4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4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4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4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4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4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4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4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4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4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4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4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4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4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4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4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4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4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4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4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4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4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4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4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4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4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4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4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4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4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4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4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4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4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4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4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4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4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4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4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4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4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4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4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4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4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4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4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4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4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4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4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4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4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4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4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4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4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4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4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4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4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4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4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4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4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4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4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4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4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4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4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4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4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4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4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4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4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4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4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4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4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4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4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4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4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4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4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4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4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4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4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4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4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4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4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4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4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4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4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4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4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4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4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4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4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4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4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4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4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4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4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4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4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4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4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4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4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4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4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4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4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4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4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4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4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4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4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4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4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4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4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4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4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4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4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4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4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4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4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4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4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4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4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4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4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4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4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4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4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4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4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4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4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4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4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4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4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4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4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4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4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4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4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4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4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4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4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4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4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4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4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4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4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4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4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4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4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4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4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4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4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4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4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4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4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4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4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4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4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4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4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4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4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4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4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4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4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4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4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4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4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4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4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4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4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4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4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4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4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4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4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4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4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4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4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4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4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4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4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4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4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4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4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4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4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4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4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4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4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4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4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4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4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4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4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4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4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4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4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4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4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4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4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4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4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4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4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4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4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4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4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4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4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4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4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4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4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4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4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4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4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4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4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4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4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4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4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4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4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4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4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4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4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4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4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4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4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4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4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4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4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4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4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4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4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4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4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4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4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4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4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4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4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4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4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4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4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4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4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4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4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4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4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4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4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4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4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4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4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4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4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4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4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4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4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4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4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4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4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4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4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4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4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4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4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4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4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4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4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4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4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4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4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4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4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4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4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4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4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4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4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4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4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4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4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4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4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4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4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4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4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4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4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4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4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4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4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4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4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4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4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4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4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4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4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4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4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4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4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4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4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4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4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4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4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4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4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4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4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4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4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4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4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4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4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4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4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4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4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4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4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4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4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4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4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4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4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4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4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4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4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4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4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4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4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4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4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4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4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4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4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4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4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4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4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4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4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4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4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4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4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4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4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4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4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4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4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4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4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4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4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4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4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4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4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4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4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4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4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4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4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4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4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4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4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4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4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4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4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4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4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4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4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4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4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4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4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4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4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4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4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4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4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4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4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4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4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4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4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4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4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4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4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4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4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4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4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4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4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4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4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4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4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4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4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4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4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4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4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4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4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4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4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4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4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4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4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4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4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4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4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4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4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4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4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4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4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4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4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4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4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4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4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4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4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4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4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4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4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4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4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4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4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4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4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4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4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4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4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4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4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4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4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4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4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4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4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4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4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4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4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4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4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4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4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4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4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4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4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4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4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4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4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4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4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4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4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4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4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4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4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4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4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4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4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4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4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4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4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4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4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4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4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4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4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4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4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4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4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4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4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4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4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4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4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4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4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4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4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4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4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4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4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4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4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4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4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4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4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4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4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4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4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4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4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4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4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4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4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4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4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4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4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4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4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4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4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4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4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4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4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4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4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4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4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4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4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4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4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4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4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4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4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4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4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4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4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4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4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4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4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4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4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4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4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4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4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4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4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4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4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4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4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4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4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4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4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4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4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4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4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4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4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4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4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4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4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4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4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4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4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4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4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4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4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4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4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4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4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4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4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4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4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4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4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4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4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4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4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4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4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4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4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4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4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4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4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4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4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4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4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4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4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4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4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4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4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4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4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4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4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4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4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4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4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4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4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4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4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4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4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4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4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4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4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4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4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4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4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4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4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4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4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4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4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4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4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4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4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9.06640625" defaultRowHeight="14.25" x14ac:dyDescent="0.45"/>
  <cols>
    <col min="1" max="1" width="10.1328125" bestFit="1" customWidth="1"/>
    <col min="2" max="2" width="11.73046875" bestFit="1" customWidth="1"/>
    <col min="3" max="3" width="10.59765625" bestFit="1" customWidth="1"/>
    <col min="4" max="4" width="4.59765625" bestFit="1" customWidth="1"/>
    <col min="5" max="5" width="9.59765625" bestFit="1" customWidth="1"/>
    <col min="6" max="6" width="13.3984375" bestFit="1" customWidth="1"/>
    <col min="7" max="7" width="8" bestFit="1" customWidth="1"/>
  </cols>
  <sheetData>
    <row r="1" spans="1:7" x14ac:dyDescent="0.4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4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4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4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4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4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4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4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4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4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4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4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4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4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4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4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4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4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4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4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4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4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4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4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4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4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4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4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4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4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4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4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4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4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4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4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GAHOUSSOU</dc:creator>
  <cp:keywords/>
  <dc:description/>
  <cp:lastModifiedBy>Wulfran Kouassi Jean Gahoussou</cp:lastModifiedBy>
  <cp:revision/>
  <dcterms:created xsi:type="dcterms:W3CDTF">2022-11-26T09:51:45Z</dcterms:created>
  <dcterms:modified xsi:type="dcterms:W3CDTF">2025-07-03T20:15:40Z</dcterms:modified>
  <cp:category/>
  <cp:contentStatus/>
</cp:coreProperties>
</file>