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100" activeTab="2"/>
  </bookViews>
  <sheets>
    <sheet name="Sheet1" sheetId="1" r:id="rId1"/>
    <sheet name="Sheet2" sheetId="2" r:id="rId2"/>
    <sheet name="Sheet3" sheetId="3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2"/>
  <c r="Y21"/>
  <c r="Y22"/>
  <c r="X20"/>
  <c r="X21" s="1"/>
  <c r="X22" s="1"/>
  <c r="W19"/>
  <c r="W20"/>
  <c r="W21"/>
  <c r="W22" s="1"/>
  <c r="V18"/>
  <c r="V19" s="1"/>
  <c r="V20" s="1"/>
  <c r="V21" s="1"/>
  <c r="V22" s="1"/>
  <c r="U17"/>
  <c r="U18" s="1"/>
  <c r="U19" s="1"/>
  <c r="U20" s="1"/>
  <c r="U21" s="1"/>
  <c r="U22" s="1"/>
  <c r="T16"/>
  <c r="T17" s="1"/>
  <c r="T18" s="1"/>
  <c r="T19" s="1"/>
  <c r="T20" s="1"/>
  <c r="T21" s="1"/>
  <c r="T22" s="1"/>
  <c r="S15"/>
  <c r="S16"/>
  <c r="S17"/>
  <c r="S18" s="1"/>
  <c r="S19" s="1"/>
  <c r="S20" s="1"/>
  <c r="S21" s="1"/>
  <c r="S22" s="1"/>
  <c r="R14"/>
  <c r="R15"/>
  <c r="R16"/>
  <c r="R17" s="1"/>
  <c r="R18" s="1"/>
  <c r="R19" s="1"/>
  <c r="R20" s="1"/>
  <c r="R21" s="1"/>
  <c r="R22" s="1"/>
  <c r="Q13"/>
  <c r="Q14" s="1"/>
  <c r="Q15" s="1"/>
  <c r="Q16" s="1"/>
  <c r="Q17" s="1"/>
  <c r="Q18" s="1"/>
  <c r="Q19" s="1"/>
  <c r="Q20" s="1"/>
  <c r="Q21" s="1"/>
  <c r="Q22" s="1"/>
  <c r="P12"/>
  <c r="P13" s="1"/>
  <c r="P14" s="1"/>
  <c r="P15" s="1"/>
  <c r="P16" s="1"/>
  <c r="P17" s="1"/>
  <c r="P18" s="1"/>
  <c r="P19" s="1"/>
  <c r="P20" s="1"/>
  <c r="P21" s="1"/>
  <c r="P22" s="1"/>
  <c r="O11"/>
  <c r="O12" s="1"/>
  <c r="O13" s="1"/>
  <c r="O14" s="1"/>
  <c r="O15" s="1"/>
  <c r="O16" s="1"/>
  <c r="O17" s="1"/>
  <c r="O18" s="1"/>
  <c r="O19" s="1"/>
  <c r="O20" s="1"/>
  <c r="O21" s="1"/>
  <c r="O22" s="1"/>
  <c r="N10"/>
  <c r="N11" s="1"/>
  <c r="N12" s="1"/>
  <c r="N13" s="1"/>
  <c r="N14" s="1"/>
  <c r="N15" s="1"/>
  <c r="N16" s="1"/>
  <c r="N17" s="1"/>
  <c r="N18" s="1"/>
  <c r="N19" s="1"/>
  <c r="N20" s="1"/>
  <c r="N21" s="1"/>
  <c r="N22" s="1"/>
  <c r="AA22"/>
  <c r="Z21"/>
  <c r="X19"/>
  <c r="Y20"/>
  <c r="W18"/>
  <c r="U16"/>
  <c r="V17"/>
  <c r="T15"/>
  <c r="R13"/>
  <c r="S14"/>
  <c r="Q12"/>
  <c r="O10"/>
  <c r="P11"/>
  <c r="N9"/>
  <c r="M9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8"/>
  <c r="AA21"/>
  <c r="AB22"/>
  <c r="Z20"/>
  <c r="X18"/>
  <c r="Y19"/>
  <c r="W17"/>
  <c r="U15"/>
  <c r="V16"/>
  <c r="T14"/>
  <c r="R12"/>
  <c r="S13"/>
  <c r="Q11"/>
  <c r="O9"/>
  <c r="P10"/>
  <c r="N8"/>
  <c r="M7"/>
  <c r="L8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7"/>
  <c r="L6"/>
  <c r="K7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6"/>
  <c r="K5"/>
  <c r="J6"/>
  <c r="J7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5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J4"/>
  <c r="I4"/>
  <c r="I3"/>
  <c r="H4"/>
  <c r="H5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3"/>
  <c r="G21" i="1"/>
  <c r="H21"/>
  <c r="H22" s="1"/>
  <c r="I21"/>
  <c r="J21"/>
  <c r="K21"/>
  <c r="L21"/>
  <c r="M21"/>
  <c r="G22"/>
  <c r="J22"/>
  <c r="K22"/>
  <c r="L22"/>
  <c r="J3"/>
  <c r="K4"/>
  <c r="K5"/>
  <c r="K6"/>
  <c r="K7"/>
  <c r="K8"/>
  <c r="K9"/>
  <c r="K10"/>
  <c r="K11"/>
  <c r="K12"/>
  <c r="K13"/>
  <c r="K14"/>
  <c r="K15"/>
  <c r="K16"/>
  <c r="K17"/>
  <c r="K18"/>
  <c r="K19"/>
  <c r="K20"/>
  <c r="K3"/>
  <c r="J4"/>
  <c r="J5"/>
  <c r="J6"/>
  <c r="J7"/>
  <c r="J8"/>
  <c r="J9"/>
  <c r="J10"/>
  <c r="J11"/>
  <c r="J12"/>
  <c r="J13"/>
  <c r="J14"/>
  <c r="J15"/>
  <c r="J16"/>
  <c r="J17"/>
  <c r="J18"/>
  <c r="J19"/>
  <c r="J20"/>
  <c r="H3"/>
  <c r="M3" s="1"/>
  <c r="G3"/>
  <c r="N21" l="1"/>
  <c r="M22"/>
  <c r="N22" s="1"/>
  <c r="I22"/>
  <c r="I3"/>
  <c r="H4"/>
  <c r="L3"/>
  <c r="N3" s="1"/>
  <c r="G4"/>
  <c r="H5" l="1"/>
  <c r="M4"/>
  <c r="L4"/>
  <c r="I4"/>
  <c r="G5"/>
  <c r="I5" l="1"/>
  <c r="G6"/>
  <c r="L5"/>
  <c r="H6"/>
  <c r="M5"/>
  <c r="N4"/>
  <c r="H7" l="1"/>
  <c r="M6"/>
  <c r="N5"/>
  <c r="G7"/>
  <c r="I6"/>
  <c r="L6"/>
  <c r="N6" s="1"/>
  <c r="H8" l="1"/>
  <c r="M7"/>
  <c r="G8"/>
  <c r="I7"/>
  <c r="L7"/>
  <c r="N7" s="1"/>
  <c r="G9" l="1"/>
  <c r="I8"/>
  <c r="L8"/>
  <c r="H9"/>
  <c r="M8"/>
  <c r="N8" l="1"/>
  <c r="G10"/>
  <c r="L9"/>
  <c r="N9" s="1"/>
  <c r="I9"/>
  <c r="H10"/>
  <c r="M9"/>
  <c r="G11" l="1"/>
  <c r="L10"/>
  <c r="N10" s="1"/>
  <c r="I10"/>
  <c r="H11"/>
  <c r="M10"/>
  <c r="G12" l="1"/>
  <c r="I11"/>
  <c r="L11"/>
  <c r="H12"/>
  <c r="M11"/>
  <c r="N11" l="1"/>
  <c r="G13"/>
  <c r="I12"/>
  <c r="L12"/>
  <c r="N12" s="1"/>
  <c r="H13"/>
  <c r="M12"/>
  <c r="G14" l="1"/>
  <c r="I13"/>
  <c r="L13"/>
  <c r="N13" s="1"/>
  <c r="H14"/>
  <c r="M13"/>
  <c r="G15" l="1"/>
  <c r="I14"/>
  <c r="L14"/>
  <c r="N14" s="1"/>
  <c r="H15"/>
  <c r="M14"/>
  <c r="G16" l="1"/>
  <c r="L15"/>
  <c r="N15" s="1"/>
  <c r="I15"/>
  <c r="H16"/>
  <c r="M15"/>
  <c r="G17" l="1"/>
  <c r="I16"/>
  <c r="L16"/>
  <c r="N16" s="1"/>
  <c r="H17"/>
  <c r="M16"/>
  <c r="G18" l="1"/>
  <c r="L17"/>
  <c r="N17" s="1"/>
  <c r="I17"/>
  <c r="H18"/>
  <c r="M17"/>
  <c r="G19" l="1"/>
  <c r="I18"/>
  <c r="L18"/>
  <c r="N18" s="1"/>
  <c r="H19"/>
  <c r="M18"/>
  <c r="G20" l="1"/>
  <c r="I19"/>
  <c r="L19"/>
  <c r="N19" s="1"/>
  <c r="H20"/>
  <c r="M20" s="1"/>
  <c r="M19"/>
  <c r="L20" l="1"/>
  <c r="I20"/>
  <c r="N20"/>
</calcChain>
</file>

<file path=xl/sharedStrings.xml><?xml version="1.0" encoding="utf-8"?>
<sst xmlns="http://schemas.openxmlformats.org/spreadsheetml/2006/main" count="93" uniqueCount="48">
  <si>
    <t>beta1</t>
    <phoneticPr fontId="1" type="noConversion"/>
  </si>
  <si>
    <t>beta2</t>
    <phoneticPr fontId="1" type="noConversion"/>
  </si>
  <si>
    <t>timestep</t>
    <phoneticPr fontId="1" type="noConversion"/>
  </si>
  <si>
    <t>g</t>
    <phoneticPr fontId="1" type="noConversion"/>
  </si>
  <si>
    <t>m</t>
    <phoneticPr fontId="1" type="noConversion"/>
  </si>
  <si>
    <t>v</t>
    <phoneticPr fontId="1" type="noConversion"/>
  </si>
  <si>
    <t>m_cat</t>
    <phoneticPr fontId="1" type="noConversion"/>
  </si>
  <si>
    <t>v_cat</t>
    <phoneticPr fontId="1" type="noConversion"/>
  </si>
  <si>
    <t>g1</t>
  </si>
  <si>
    <t>g1</t>
    <phoneticPr fontId="1" type="noConversion"/>
  </si>
  <si>
    <t>g2</t>
  </si>
  <si>
    <t>g2</t>
    <phoneticPr fontId="1" type="noConversion"/>
  </si>
  <si>
    <t>g3</t>
  </si>
  <si>
    <t>g3</t>
    <phoneticPr fontId="1" type="noConversion"/>
  </si>
  <si>
    <t>g4</t>
  </si>
  <si>
    <t>g4</t>
    <phoneticPr fontId="1" type="noConversion"/>
  </si>
  <si>
    <t>g5</t>
  </si>
  <si>
    <t>g5</t>
    <phoneticPr fontId="1" type="noConversion"/>
  </si>
  <si>
    <t>g6</t>
  </si>
  <si>
    <t>g6</t>
    <phoneticPr fontId="1" type="noConversion"/>
  </si>
  <si>
    <t>g7</t>
  </si>
  <si>
    <t>g7</t>
    <phoneticPr fontId="1" type="noConversion"/>
  </si>
  <si>
    <t>g8</t>
  </si>
  <si>
    <t>g8</t>
    <phoneticPr fontId="1" type="noConversion"/>
  </si>
  <si>
    <t>g9</t>
  </si>
  <si>
    <t>g9</t>
    <phoneticPr fontId="1" type="noConversion"/>
  </si>
  <si>
    <t>g10</t>
  </si>
  <si>
    <t>g10</t>
    <phoneticPr fontId="1" type="noConversion"/>
  </si>
  <si>
    <t>g11</t>
  </si>
  <si>
    <t>g11</t>
    <phoneticPr fontId="1" type="noConversion"/>
  </si>
  <si>
    <t>g12</t>
  </si>
  <si>
    <t>g12</t>
    <phoneticPr fontId="1" type="noConversion"/>
  </si>
  <si>
    <t>g13</t>
  </si>
  <si>
    <t>g13</t>
    <phoneticPr fontId="1" type="noConversion"/>
  </si>
  <si>
    <t>g14</t>
  </si>
  <si>
    <t>g14</t>
    <phoneticPr fontId="1" type="noConversion"/>
  </si>
  <si>
    <t>g15</t>
  </si>
  <si>
    <t>g15</t>
    <phoneticPr fontId="1" type="noConversion"/>
  </si>
  <si>
    <t>g16</t>
  </si>
  <si>
    <t>g16</t>
    <phoneticPr fontId="1" type="noConversion"/>
  </si>
  <si>
    <t>g17</t>
  </si>
  <si>
    <t>g17</t>
    <phoneticPr fontId="1" type="noConversion"/>
  </si>
  <si>
    <t>g18</t>
  </si>
  <si>
    <t>g18</t>
    <phoneticPr fontId="1" type="noConversion"/>
  </si>
  <si>
    <t>g19</t>
  </si>
  <si>
    <t>g19</t>
    <phoneticPr fontId="1" type="noConversion"/>
  </si>
  <si>
    <t>g20</t>
  </si>
  <si>
    <t>g20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</si>
</sst>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Sheet1!$J$3:$J$22</c:f>
              <c:numCache>
                <c:formatCode>General</c:formatCode>
                <c:ptCount val="20"/>
                <c:pt idx="0">
                  <c:v>9.9999999999999978E-2</c:v>
                </c:pt>
                <c:pt idx="1">
                  <c:v>0.18999999999999995</c:v>
                </c:pt>
                <c:pt idx="2">
                  <c:v>0.27099999999999991</c:v>
                </c:pt>
                <c:pt idx="3">
                  <c:v>0.34389999999999987</c:v>
                </c:pt>
                <c:pt idx="4">
                  <c:v>0.40950999999999982</c:v>
                </c:pt>
                <c:pt idx="5">
                  <c:v>0.46855899999999984</c:v>
                </c:pt>
                <c:pt idx="6">
                  <c:v>0.52170309999999986</c:v>
                </c:pt>
                <c:pt idx="7">
                  <c:v>0.56953278999999979</c:v>
                </c:pt>
                <c:pt idx="8">
                  <c:v>0.61257951099999985</c:v>
                </c:pt>
                <c:pt idx="9">
                  <c:v>0.65132155989999985</c:v>
                </c:pt>
                <c:pt idx="10">
                  <c:v>0.68618940390999983</c:v>
                </c:pt>
                <c:pt idx="11">
                  <c:v>0.71757046351899989</c:v>
                </c:pt>
                <c:pt idx="12">
                  <c:v>0.74581341716709981</c:v>
                </c:pt>
                <c:pt idx="13">
                  <c:v>0.77123207545038985</c:v>
                </c:pt>
                <c:pt idx="14">
                  <c:v>0.79410886790535085</c:v>
                </c:pt>
                <c:pt idx="15">
                  <c:v>0.81469798111481573</c:v>
                </c:pt>
                <c:pt idx="16">
                  <c:v>0.83322818300333412</c:v>
                </c:pt>
                <c:pt idx="17">
                  <c:v>0.84990536470300082</c:v>
                </c:pt>
                <c:pt idx="18">
                  <c:v>0.86491482823270061</c:v>
                </c:pt>
                <c:pt idx="19">
                  <c:v>0.87842334540943057</c:v>
                </c:pt>
              </c:numCache>
            </c:numRef>
          </c:val>
        </c:ser>
        <c:dLbls/>
        <c:marker val="1"/>
        <c:axId val="114988160"/>
        <c:axId val="114989696"/>
      </c:lineChart>
      <c:catAx>
        <c:axId val="1149881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89696"/>
        <c:crosses val="autoZero"/>
        <c:auto val="1"/>
        <c:lblAlgn val="ctr"/>
        <c:lblOffset val="100"/>
      </c:catAx>
      <c:valAx>
        <c:axId val="114989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Adam</a:t>
            </a:r>
            <a:r>
              <a:rPr lang="zh-CN" altLang="en-US" baseline="0"/>
              <a:t> </a:t>
            </a:r>
            <a:r>
              <a:rPr lang="en-US" altLang="zh-CN" baseline="0"/>
              <a:t>gradient weight distribution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Sheet3!$A$23:$B$23</c:f>
              <c:strCache>
                <c:ptCount val="1"/>
                <c:pt idx="0">
                  <c:v>1 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Sheet3!$C$23:$V$23</c:f>
              <c:numCache>
                <c:formatCode>General</c:formatCode>
                <c:ptCount val="20"/>
                <c:pt idx="0">
                  <c:v>0.1</c:v>
                </c:pt>
                <c:pt idx="1">
                  <c:v>0.09</c:v>
                </c:pt>
                <c:pt idx="2">
                  <c:v>8.1000000000000003E-2</c:v>
                </c:pt>
                <c:pt idx="3">
                  <c:v>7.2900000000000006E-2</c:v>
                </c:pt>
                <c:pt idx="4">
                  <c:v>6.5610000000000002E-2</c:v>
                </c:pt>
                <c:pt idx="5">
                  <c:v>5.9048999999999997E-2</c:v>
                </c:pt>
                <c:pt idx="6">
                  <c:v>5.31441E-2</c:v>
                </c:pt>
                <c:pt idx="7">
                  <c:v>4.7829690000000001E-2</c:v>
                </c:pt>
                <c:pt idx="8">
                  <c:v>4.3046721000000003E-2</c:v>
                </c:pt>
                <c:pt idx="9">
                  <c:v>3.8742049000000001E-2</c:v>
                </c:pt>
                <c:pt idx="10">
                  <c:v>3.4867844000000002E-2</c:v>
                </c:pt>
                <c:pt idx="11">
                  <c:v>3.1381060000000002E-2</c:v>
                </c:pt>
                <c:pt idx="12">
                  <c:v>2.8242954000000001E-2</c:v>
                </c:pt>
                <c:pt idx="13">
                  <c:v>2.5418658E-2</c:v>
                </c:pt>
                <c:pt idx="14">
                  <c:v>2.2876792E-2</c:v>
                </c:pt>
                <c:pt idx="15">
                  <c:v>2.0589112999999999E-2</c:v>
                </c:pt>
                <c:pt idx="16">
                  <c:v>1.8530201999999999E-2</c:v>
                </c:pt>
                <c:pt idx="17">
                  <c:v>1.6677181999999999E-2</c:v>
                </c:pt>
                <c:pt idx="18">
                  <c:v>1.5009464E-2</c:v>
                </c:pt>
                <c:pt idx="19">
                  <c:v>1.3508516999999999E-2</c:v>
                </c:pt>
              </c:numCache>
            </c:numRef>
          </c:val>
        </c:ser>
        <c:ser>
          <c:idx val="1"/>
          <c:order val="1"/>
          <c:tx>
            <c:strRef>
              <c:f>Sheet3!$A$24:$B$24</c:f>
              <c:strCache>
                <c:ptCount val="1"/>
                <c:pt idx="0">
                  <c:v>2 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Sheet3!$C$24:$V$24</c:f>
              <c:numCache>
                <c:formatCode>General</c:formatCode>
                <c:ptCount val="20"/>
                <c:pt idx="1">
                  <c:v>0.1</c:v>
                </c:pt>
                <c:pt idx="2">
                  <c:v>0.09</c:v>
                </c:pt>
                <c:pt idx="3">
                  <c:v>8.1000000000000003E-2</c:v>
                </c:pt>
                <c:pt idx="4">
                  <c:v>7.2900000000000006E-2</c:v>
                </c:pt>
                <c:pt idx="5">
                  <c:v>6.5610000000000002E-2</c:v>
                </c:pt>
                <c:pt idx="6">
                  <c:v>5.9048999999999997E-2</c:v>
                </c:pt>
                <c:pt idx="7">
                  <c:v>5.31441E-2</c:v>
                </c:pt>
                <c:pt idx="8">
                  <c:v>4.7829690000000001E-2</c:v>
                </c:pt>
                <c:pt idx="9">
                  <c:v>4.3046721000000003E-2</c:v>
                </c:pt>
                <c:pt idx="10">
                  <c:v>3.8742049000000001E-2</c:v>
                </c:pt>
                <c:pt idx="11">
                  <c:v>3.4867844000000002E-2</c:v>
                </c:pt>
                <c:pt idx="12">
                  <c:v>3.1381060000000002E-2</c:v>
                </c:pt>
                <c:pt idx="13">
                  <c:v>2.8242954000000001E-2</c:v>
                </c:pt>
                <c:pt idx="14">
                  <c:v>2.5418658E-2</c:v>
                </c:pt>
                <c:pt idx="15">
                  <c:v>2.2876792E-2</c:v>
                </c:pt>
                <c:pt idx="16">
                  <c:v>2.0589112999999999E-2</c:v>
                </c:pt>
                <c:pt idx="17">
                  <c:v>1.8530201999999999E-2</c:v>
                </c:pt>
                <c:pt idx="18">
                  <c:v>1.6677181999999999E-2</c:v>
                </c:pt>
                <c:pt idx="19">
                  <c:v>1.5009464E-2</c:v>
                </c:pt>
              </c:numCache>
            </c:numRef>
          </c:val>
        </c:ser>
        <c:ser>
          <c:idx val="2"/>
          <c:order val="2"/>
          <c:tx>
            <c:strRef>
              <c:f>Sheet3!$A$25:$B$25</c:f>
              <c:strCache>
                <c:ptCount val="1"/>
                <c:pt idx="0">
                  <c:v>3 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Sheet3!$C$25:$V$25</c:f>
              <c:numCache>
                <c:formatCode>General</c:formatCode>
                <c:ptCount val="20"/>
                <c:pt idx="2">
                  <c:v>0.1</c:v>
                </c:pt>
                <c:pt idx="3">
                  <c:v>0.09</c:v>
                </c:pt>
                <c:pt idx="4">
                  <c:v>8.1000000000000003E-2</c:v>
                </c:pt>
                <c:pt idx="5">
                  <c:v>7.2900000000000006E-2</c:v>
                </c:pt>
                <c:pt idx="6">
                  <c:v>6.5610000000000002E-2</c:v>
                </c:pt>
                <c:pt idx="7">
                  <c:v>5.9048999999999997E-2</c:v>
                </c:pt>
                <c:pt idx="8">
                  <c:v>5.31441E-2</c:v>
                </c:pt>
                <c:pt idx="9">
                  <c:v>4.7829690000000001E-2</c:v>
                </c:pt>
                <c:pt idx="10">
                  <c:v>4.3046721000000003E-2</c:v>
                </c:pt>
                <c:pt idx="11">
                  <c:v>3.8742049000000001E-2</c:v>
                </c:pt>
                <c:pt idx="12">
                  <c:v>3.4867844000000002E-2</c:v>
                </c:pt>
                <c:pt idx="13">
                  <c:v>3.1381060000000002E-2</c:v>
                </c:pt>
                <c:pt idx="14">
                  <c:v>2.8242954000000001E-2</c:v>
                </c:pt>
                <c:pt idx="15">
                  <c:v>2.5418658E-2</c:v>
                </c:pt>
                <c:pt idx="16">
                  <c:v>2.2876792E-2</c:v>
                </c:pt>
                <c:pt idx="17">
                  <c:v>2.0589112999999999E-2</c:v>
                </c:pt>
                <c:pt idx="18">
                  <c:v>1.8530201999999999E-2</c:v>
                </c:pt>
                <c:pt idx="19">
                  <c:v>1.6677181999999999E-2</c:v>
                </c:pt>
              </c:numCache>
            </c:numRef>
          </c:val>
        </c:ser>
        <c:ser>
          <c:idx val="3"/>
          <c:order val="3"/>
          <c:tx>
            <c:strRef>
              <c:f>Sheet3!$A$26:$B$26</c:f>
              <c:strCache>
                <c:ptCount val="1"/>
                <c:pt idx="0">
                  <c:v>4 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Sheet3!$C$26:$V$26</c:f>
              <c:numCache>
                <c:formatCode>General</c:formatCode>
                <c:ptCount val="20"/>
                <c:pt idx="3">
                  <c:v>0.1</c:v>
                </c:pt>
                <c:pt idx="4">
                  <c:v>0.09</c:v>
                </c:pt>
                <c:pt idx="5">
                  <c:v>8.1000000000000003E-2</c:v>
                </c:pt>
                <c:pt idx="6">
                  <c:v>7.2900000000000006E-2</c:v>
                </c:pt>
                <c:pt idx="7">
                  <c:v>6.5610000000000002E-2</c:v>
                </c:pt>
                <c:pt idx="8">
                  <c:v>5.9048999999999997E-2</c:v>
                </c:pt>
                <c:pt idx="9">
                  <c:v>5.31441E-2</c:v>
                </c:pt>
                <c:pt idx="10">
                  <c:v>4.7829690000000001E-2</c:v>
                </c:pt>
                <c:pt idx="11">
                  <c:v>4.3046721000000003E-2</c:v>
                </c:pt>
                <c:pt idx="12">
                  <c:v>3.8742049000000001E-2</c:v>
                </c:pt>
                <c:pt idx="13">
                  <c:v>3.4867844000000002E-2</c:v>
                </c:pt>
                <c:pt idx="14">
                  <c:v>3.1381060000000002E-2</c:v>
                </c:pt>
                <c:pt idx="15">
                  <c:v>2.8242954000000001E-2</c:v>
                </c:pt>
                <c:pt idx="16">
                  <c:v>2.5418658E-2</c:v>
                </c:pt>
                <c:pt idx="17">
                  <c:v>2.2876792E-2</c:v>
                </c:pt>
                <c:pt idx="18">
                  <c:v>2.0589112999999999E-2</c:v>
                </c:pt>
                <c:pt idx="19">
                  <c:v>1.8530201999999999E-2</c:v>
                </c:pt>
              </c:numCache>
            </c:numRef>
          </c:val>
        </c:ser>
        <c:ser>
          <c:idx val="4"/>
          <c:order val="4"/>
          <c:tx>
            <c:strRef>
              <c:f>Sheet3!$A$27:$B$27</c:f>
              <c:strCache>
                <c:ptCount val="1"/>
                <c:pt idx="0">
                  <c:v>5 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Sheet3!$C$27:$V$27</c:f>
              <c:numCache>
                <c:formatCode>General</c:formatCode>
                <c:ptCount val="20"/>
                <c:pt idx="4">
                  <c:v>0.1</c:v>
                </c:pt>
                <c:pt idx="5">
                  <c:v>0.09</c:v>
                </c:pt>
                <c:pt idx="6">
                  <c:v>8.1000000000000003E-2</c:v>
                </c:pt>
                <c:pt idx="7">
                  <c:v>7.2900000000000006E-2</c:v>
                </c:pt>
                <c:pt idx="8">
                  <c:v>6.5610000000000002E-2</c:v>
                </c:pt>
                <c:pt idx="9">
                  <c:v>5.9048999999999997E-2</c:v>
                </c:pt>
                <c:pt idx="10">
                  <c:v>5.31441E-2</c:v>
                </c:pt>
                <c:pt idx="11">
                  <c:v>4.7829690000000001E-2</c:v>
                </c:pt>
                <c:pt idx="12">
                  <c:v>4.3046721000000003E-2</c:v>
                </c:pt>
                <c:pt idx="13">
                  <c:v>3.8742049000000001E-2</c:v>
                </c:pt>
                <c:pt idx="14">
                  <c:v>3.4867844000000002E-2</c:v>
                </c:pt>
                <c:pt idx="15">
                  <c:v>3.1381060000000002E-2</c:v>
                </c:pt>
                <c:pt idx="16">
                  <c:v>2.8242954000000001E-2</c:v>
                </c:pt>
                <c:pt idx="17">
                  <c:v>2.5418658E-2</c:v>
                </c:pt>
                <c:pt idx="18">
                  <c:v>2.2876792E-2</c:v>
                </c:pt>
                <c:pt idx="19">
                  <c:v>2.0589112999999999E-2</c:v>
                </c:pt>
              </c:numCache>
            </c:numRef>
          </c:val>
        </c:ser>
        <c:ser>
          <c:idx val="5"/>
          <c:order val="5"/>
          <c:tx>
            <c:strRef>
              <c:f>Sheet3!$A$28:$B$28</c:f>
              <c:strCache>
                <c:ptCount val="1"/>
                <c:pt idx="0">
                  <c:v>6 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Sheet3!$C$28:$V$28</c:f>
              <c:numCache>
                <c:formatCode>General</c:formatCode>
                <c:ptCount val="20"/>
                <c:pt idx="5">
                  <c:v>0.1</c:v>
                </c:pt>
                <c:pt idx="6">
                  <c:v>0.09</c:v>
                </c:pt>
                <c:pt idx="7">
                  <c:v>8.1000000000000003E-2</c:v>
                </c:pt>
                <c:pt idx="8">
                  <c:v>7.2900000000000006E-2</c:v>
                </c:pt>
                <c:pt idx="9">
                  <c:v>6.5610000000000002E-2</c:v>
                </c:pt>
                <c:pt idx="10">
                  <c:v>5.9048999999999997E-2</c:v>
                </c:pt>
                <c:pt idx="11">
                  <c:v>5.31441E-2</c:v>
                </c:pt>
                <c:pt idx="12">
                  <c:v>4.7829690000000001E-2</c:v>
                </c:pt>
                <c:pt idx="13">
                  <c:v>4.3046721000000003E-2</c:v>
                </c:pt>
                <c:pt idx="14">
                  <c:v>3.8742049000000001E-2</c:v>
                </c:pt>
                <c:pt idx="15">
                  <c:v>3.4867844000000002E-2</c:v>
                </c:pt>
                <c:pt idx="16">
                  <c:v>3.1381060000000002E-2</c:v>
                </c:pt>
                <c:pt idx="17">
                  <c:v>2.8242954000000001E-2</c:v>
                </c:pt>
                <c:pt idx="18">
                  <c:v>2.5418658E-2</c:v>
                </c:pt>
                <c:pt idx="19">
                  <c:v>2.2876792E-2</c:v>
                </c:pt>
              </c:numCache>
            </c:numRef>
          </c:val>
        </c:ser>
        <c:ser>
          <c:idx val="6"/>
          <c:order val="6"/>
          <c:tx>
            <c:strRef>
              <c:f>Sheet3!$A$29:$B$29</c:f>
              <c:strCache>
                <c:ptCount val="1"/>
                <c:pt idx="0">
                  <c:v>7 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Sheet3!$C$29:$V$29</c:f>
              <c:numCache>
                <c:formatCode>General</c:formatCode>
                <c:ptCount val="20"/>
                <c:pt idx="6">
                  <c:v>0.1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7.2900000000000006E-2</c:v>
                </c:pt>
                <c:pt idx="10">
                  <c:v>6.5610000000000002E-2</c:v>
                </c:pt>
                <c:pt idx="11">
                  <c:v>5.9048999999999997E-2</c:v>
                </c:pt>
                <c:pt idx="12">
                  <c:v>5.31441E-2</c:v>
                </c:pt>
                <c:pt idx="13">
                  <c:v>4.7829690000000001E-2</c:v>
                </c:pt>
                <c:pt idx="14">
                  <c:v>4.3046721000000003E-2</c:v>
                </c:pt>
                <c:pt idx="15">
                  <c:v>3.8742049000000001E-2</c:v>
                </c:pt>
                <c:pt idx="16">
                  <c:v>3.4867844000000002E-2</c:v>
                </c:pt>
                <c:pt idx="17">
                  <c:v>3.1381060000000002E-2</c:v>
                </c:pt>
                <c:pt idx="18">
                  <c:v>2.8242954000000001E-2</c:v>
                </c:pt>
                <c:pt idx="19">
                  <c:v>2.5418658E-2</c:v>
                </c:pt>
              </c:numCache>
            </c:numRef>
          </c:val>
        </c:ser>
        <c:ser>
          <c:idx val="7"/>
          <c:order val="7"/>
          <c:tx>
            <c:strRef>
              <c:f>Sheet3!$A$30:$B$30</c:f>
              <c:strCache>
                <c:ptCount val="1"/>
                <c:pt idx="0">
                  <c:v>8 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Sheet3!$C$30:$V$30</c:f>
              <c:numCache>
                <c:formatCode>General</c:formatCode>
                <c:ptCount val="20"/>
                <c:pt idx="7">
                  <c:v>0.1</c:v>
                </c:pt>
                <c:pt idx="8">
                  <c:v>0.09</c:v>
                </c:pt>
                <c:pt idx="9">
                  <c:v>8.1000000000000003E-2</c:v>
                </c:pt>
                <c:pt idx="10">
                  <c:v>7.2900000000000006E-2</c:v>
                </c:pt>
                <c:pt idx="11">
                  <c:v>6.5610000000000002E-2</c:v>
                </c:pt>
                <c:pt idx="12">
                  <c:v>5.9048999999999997E-2</c:v>
                </c:pt>
                <c:pt idx="13">
                  <c:v>5.31441E-2</c:v>
                </c:pt>
                <c:pt idx="14">
                  <c:v>4.7829690000000001E-2</c:v>
                </c:pt>
                <c:pt idx="15">
                  <c:v>4.3046721000000003E-2</c:v>
                </c:pt>
                <c:pt idx="16">
                  <c:v>3.8742049000000001E-2</c:v>
                </c:pt>
                <c:pt idx="17">
                  <c:v>3.4867844000000002E-2</c:v>
                </c:pt>
                <c:pt idx="18">
                  <c:v>3.1381060000000002E-2</c:v>
                </c:pt>
                <c:pt idx="19">
                  <c:v>2.8242954000000001E-2</c:v>
                </c:pt>
              </c:numCache>
            </c:numRef>
          </c:val>
        </c:ser>
        <c:ser>
          <c:idx val="8"/>
          <c:order val="8"/>
          <c:tx>
            <c:strRef>
              <c:f>Sheet3!$A$31:$B$31</c:f>
              <c:strCache>
                <c:ptCount val="1"/>
                <c:pt idx="0">
                  <c:v>9 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Sheet3!$C$31:$V$31</c:f>
              <c:numCache>
                <c:formatCode>General</c:formatCode>
                <c:ptCount val="20"/>
                <c:pt idx="8">
                  <c:v>0.1</c:v>
                </c:pt>
                <c:pt idx="9">
                  <c:v>0.09</c:v>
                </c:pt>
                <c:pt idx="10">
                  <c:v>8.1000000000000003E-2</c:v>
                </c:pt>
                <c:pt idx="11">
                  <c:v>7.2900000000000006E-2</c:v>
                </c:pt>
                <c:pt idx="12">
                  <c:v>6.5610000000000002E-2</c:v>
                </c:pt>
                <c:pt idx="13">
                  <c:v>5.9048999999999997E-2</c:v>
                </c:pt>
                <c:pt idx="14">
                  <c:v>5.31441E-2</c:v>
                </c:pt>
                <c:pt idx="15">
                  <c:v>4.7829690000000001E-2</c:v>
                </c:pt>
                <c:pt idx="16">
                  <c:v>4.3046721000000003E-2</c:v>
                </c:pt>
                <c:pt idx="17">
                  <c:v>3.8742049000000001E-2</c:v>
                </c:pt>
                <c:pt idx="18">
                  <c:v>3.4867844000000002E-2</c:v>
                </c:pt>
                <c:pt idx="19">
                  <c:v>3.1381060000000002E-2</c:v>
                </c:pt>
              </c:numCache>
            </c:numRef>
          </c:val>
        </c:ser>
        <c:ser>
          <c:idx val="9"/>
          <c:order val="9"/>
          <c:tx>
            <c:strRef>
              <c:f>Sheet3!$A$32:$B$32</c:f>
              <c:strCache>
                <c:ptCount val="1"/>
                <c:pt idx="0">
                  <c:v>10 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Sheet3!$C$32:$V$32</c:f>
              <c:numCache>
                <c:formatCode>General</c:formatCode>
                <c:ptCount val="20"/>
                <c:pt idx="9">
                  <c:v>0.1</c:v>
                </c:pt>
                <c:pt idx="10">
                  <c:v>0.09</c:v>
                </c:pt>
                <c:pt idx="11">
                  <c:v>8.1000000000000003E-2</c:v>
                </c:pt>
                <c:pt idx="12">
                  <c:v>7.2900000000000006E-2</c:v>
                </c:pt>
                <c:pt idx="13">
                  <c:v>6.5610000000000002E-2</c:v>
                </c:pt>
                <c:pt idx="14">
                  <c:v>5.9048999999999997E-2</c:v>
                </c:pt>
                <c:pt idx="15">
                  <c:v>5.31441E-2</c:v>
                </c:pt>
                <c:pt idx="16">
                  <c:v>4.7829690000000001E-2</c:v>
                </c:pt>
                <c:pt idx="17">
                  <c:v>4.3046721000000003E-2</c:v>
                </c:pt>
                <c:pt idx="18">
                  <c:v>3.8742049000000001E-2</c:v>
                </c:pt>
                <c:pt idx="19">
                  <c:v>3.4867844000000002E-2</c:v>
                </c:pt>
              </c:numCache>
            </c:numRef>
          </c:val>
        </c:ser>
        <c:ser>
          <c:idx val="10"/>
          <c:order val="10"/>
          <c:tx>
            <c:strRef>
              <c:f>Sheet3!$A$33:$B$33</c:f>
              <c:strCache>
                <c:ptCount val="1"/>
                <c:pt idx="0">
                  <c:v>11 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Sheet3!$C$33:$V$33</c:f>
              <c:numCache>
                <c:formatCode>General</c:formatCode>
                <c:ptCount val="20"/>
                <c:pt idx="10">
                  <c:v>0.1</c:v>
                </c:pt>
                <c:pt idx="11">
                  <c:v>0.09</c:v>
                </c:pt>
                <c:pt idx="12">
                  <c:v>8.1000000000000003E-2</c:v>
                </c:pt>
                <c:pt idx="13">
                  <c:v>7.2900000000000006E-2</c:v>
                </c:pt>
                <c:pt idx="14">
                  <c:v>6.5610000000000002E-2</c:v>
                </c:pt>
                <c:pt idx="15">
                  <c:v>5.9048999999999997E-2</c:v>
                </c:pt>
                <c:pt idx="16">
                  <c:v>5.31441E-2</c:v>
                </c:pt>
                <c:pt idx="17">
                  <c:v>4.7829690000000001E-2</c:v>
                </c:pt>
                <c:pt idx="18">
                  <c:v>4.3046721000000003E-2</c:v>
                </c:pt>
                <c:pt idx="19">
                  <c:v>3.8742049000000001E-2</c:v>
                </c:pt>
              </c:numCache>
            </c:numRef>
          </c:val>
        </c:ser>
        <c:ser>
          <c:idx val="11"/>
          <c:order val="11"/>
          <c:tx>
            <c:strRef>
              <c:f>Sheet3!$A$34:$B$34</c:f>
              <c:strCache>
                <c:ptCount val="1"/>
                <c:pt idx="0">
                  <c:v>12 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Sheet3!$C$34:$V$34</c:f>
              <c:numCache>
                <c:formatCode>General</c:formatCode>
                <c:ptCount val="20"/>
                <c:pt idx="11">
                  <c:v>0.1</c:v>
                </c:pt>
                <c:pt idx="12">
                  <c:v>0.09</c:v>
                </c:pt>
                <c:pt idx="13">
                  <c:v>8.1000000000000003E-2</c:v>
                </c:pt>
                <c:pt idx="14">
                  <c:v>7.2900000000000006E-2</c:v>
                </c:pt>
                <c:pt idx="15">
                  <c:v>6.5610000000000002E-2</c:v>
                </c:pt>
                <c:pt idx="16">
                  <c:v>5.9048999999999997E-2</c:v>
                </c:pt>
                <c:pt idx="17">
                  <c:v>5.31441E-2</c:v>
                </c:pt>
                <c:pt idx="18">
                  <c:v>4.7829690000000001E-2</c:v>
                </c:pt>
                <c:pt idx="19">
                  <c:v>4.3046721000000003E-2</c:v>
                </c:pt>
              </c:numCache>
            </c:numRef>
          </c:val>
        </c:ser>
        <c:ser>
          <c:idx val="12"/>
          <c:order val="12"/>
          <c:tx>
            <c:strRef>
              <c:f>Sheet3!$A$35:$B$35</c:f>
              <c:strCache>
                <c:ptCount val="1"/>
                <c:pt idx="0">
                  <c:v>13 g13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Sheet3!$C$35:$V$35</c:f>
              <c:numCache>
                <c:formatCode>General</c:formatCode>
                <c:ptCount val="20"/>
                <c:pt idx="12">
                  <c:v>0.1</c:v>
                </c:pt>
                <c:pt idx="13">
                  <c:v>0.09</c:v>
                </c:pt>
                <c:pt idx="14">
                  <c:v>8.1000000000000003E-2</c:v>
                </c:pt>
                <c:pt idx="15">
                  <c:v>7.2900000000000006E-2</c:v>
                </c:pt>
                <c:pt idx="16">
                  <c:v>6.5610000000000002E-2</c:v>
                </c:pt>
                <c:pt idx="17">
                  <c:v>5.9048999999999997E-2</c:v>
                </c:pt>
                <c:pt idx="18">
                  <c:v>5.31441E-2</c:v>
                </c:pt>
                <c:pt idx="19">
                  <c:v>4.7829690000000001E-2</c:v>
                </c:pt>
              </c:numCache>
            </c:numRef>
          </c:val>
        </c:ser>
        <c:ser>
          <c:idx val="13"/>
          <c:order val="13"/>
          <c:tx>
            <c:strRef>
              <c:f>Sheet3!$A$36:$B$36</c:f>
              <c:strCache>
                <c:ptCount val="1"/>
                <c:pt idx="0">
                  <c:v>14 g14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Sheet3!$C$36:$V$36</c:f>
              <c:numCache>
                <c:formatCode>General</c:formatCode>
                <c:ptCount val="20"/>
                <c:pt idx="13">
                  <c:v>0.1</c:v>
                </c:pt>
                <c:pt idx="14">
                  <c:v>0.09</c:v>
                </c:pt>
                <c:pt idx="15">
                  <c:v>8.1000000000000003E-2</c:v>
                </c:pt>
                <c:pt idx="16">
                  <c:v>7.2900000000000006E-2</c:v>
                </c:pt>
                <c:pt idx="17">
                  <c:v>6.5610000000000002E-2</c:v>
                </c:pt>
                <c:pt idx="18">
                  <c:v>5.9048999999999997E-2</c:v>
                </c:pt>
                <c:pt idx="19">
                  <c:v>5.31441E-2</c:v>
                </c:pt>
              </c:numCache>
            </c:numRef>
          </c:val>
        </c:ser>
        <c:ser>
          <c:idx val="14"/>
          <c:order val="14"/>
          <c:tx>
            <c:strRef>
              <c:f>Sheet3!$A$37:$B$37</c:f>
              <c:strCache>
                <c:ptCount val="1"/>
                <c:pt idx="0">
                  <c:v>15 g15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Sheet3!$C$37:$V$37</c:f>
              <c:numCache>
                <c:formatCode>General</c:formatCode>
                <c:ptCount val="20"/>
                <c:pt idx="14">
                  <c:v>0.1</c:v>
                </c:pt>
                <c:pt idx="15">
                  <c:v>0.09</c:v>
                </c:pt>
                <c:pt idx="16">
                  <c:v>8.1000000000000003E-2</c:v>
                </c:pt>
                <c:pt idx="17">
                  <c:v>7.2900000000000006E-2</c:v>
                </c:pt>
                <c:pt idx="18">
                  <c:v>6.5610000000000002E-2</c:v>
                </c:pt>
                <c:pt idx="19">
                  <c:v>5.9048999999999997E-2</c:v>
                </c:pt>
              </c:numCache>
            </c:numRef>
          </c:val>
        </c:ser>
        <c:ser>
          <c:idx val="15"/>
          <c:order val="15"/>
          <c:tx>
            <c:strRef>
              <c:f>Sheet3!$A$38:$B$38</c:f>
              <c:strCache>
                <c:ptCount val="1"/>
                <c:pt idx="0">
                  <c:v>16 g16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Sheet3!$C$38:$V$38</c:f>
              <c:numCache>
                <c:formatCode>General</c:formatCode>
                <c:ptCount val="20"/>
                <c:pt idx="15">
                  <c:v>0.1</c:v>
                </c:pt>
                <c:pt idx="16">
                  <c:v>0.09</c:v>
                </c:pt>
                <c:pt idx="17">
                  <c:v>8.1000000000000003E-2</c:v>
                </c:pt>
                <c:pt idx="18">
                  <c:v>7.2900000000000006E-2</c:v>
                </c:pt>
                <c:pt idx="19">
                  <c:v>6.5610000000000002E-2</c:v>
                </c:pt>
              </c:numCache>
            </c:numRef>
          </c:val>
        </c:ser>
        <c:ser>
          <c:idx val="16"/>
          <c:order val="16"/>
          <c:tx>
            <c:strRef>
              <c:f>Sheet3!$A$39:$B$39</c:f>
              <c:strCache>
                <c:ptCount val="1"/>
                <c:pt idx="0">
                  <c:v>17 g17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Sheet3!$C$39:$V$39</c:f>
              <c:numCache>
                <c:formatCode>General</c:formatCode>
                <c:ptCount val="20"/>
                <c:pt idx="16">
                  <c:v>0.1</c:v>
                </c:pt>
                <c:pt idx="17">
                  <c:v>0.09</c:v>
                </c:pt>
                <c:pt idx="18">
                  <c:v>8.1000000000000003E-2</c:v>
                </c:pt>
                <c:pt idx="19">
                  <c:v>7.2900000000000006E-2</c:v>
                </c:pt>
              </c:numCache>
            </c:numRef>
          </c:val>
        </c:ser>
        <c:ser>
          <c:idx val="17"/>
          <c:order val="17"/>
          <c:tx>
            <c:strRef>
              <c:f>Sheet3!$A$40:$B$40</c:f>
              <c:strCache>
                <c:ptCount val="1"/>
                <c:pt idx="0">
                  <c:v>18 g18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Sheet3!$C$40:$V$40</c:f>
              <c:numCache>
                <c:formatCode>General</c:formatCode>
                <c:ptCount val="20"/>
                <c:pt idx="17">
                  <c:v>0.1</c:v>
                </c:pt>
                <c:pt idx="18">
                  <c:v>0.09</c:v>
                </c:pt>
                <c:pt idx="19">
                  <c:v>8.1000000000000003E-2</c:v>
                </c:pt>
              </c:numCache>
            </c:numRef>
          </c:val>
        </c:ser>
        <c:ser>
          <c:idx val="18"/>
          <c:order val="18"/>
          <c:tx>
            <c:strRef>
              <c:f>Sheet3!$A$41:$B$41</c:f>
              <c:strCache>
                <c:ptCount val="1"/>
                <c:pt idx="0">
                  <c:v>19 g19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val>
            <c:numRef>
              <c:f>Sheet3!$C$41:$V$41</c:f>
              <c:numCache>
                <c:formatCode>General</c:formatCode>
                <c:ptCount val="20"/>
                <c:pt idx="18">
                  <c:v>0.1</c:v>
                </c:pt>
                <c:pt idx="19">
                  <c:v>0.09</c:v>
                </c:pt>
              </c:numCache>
            </c:numRef>
          </c:val>
        </c:ser>
        <c:ser>
          <c:idx val="19"/>
          <c:order val="19"/>
          <c:tx>
            <c:strRef>
              <c:f>Sheet3!$A$42:$B$42</c:f>
              <c:strCache>
                <c:ptCount val="1"/>
                <c:pt idx="0">
                  <c:v>20 g20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Sheet3!$C$42:$V$42</c:f>
              <c:numCache>
                <c:formatCode>General</c:formatCode>
                <c:ptCount val="20"/>
                <c:pt idx="19">
                  <c:v>0.1</c:v>
                </c:pt>
              </c:numCache>
            </c:numRef>
          </c:val>
        </c:ser>
        <c:dLbls/>
        <c:overlap val="100"/>
        <c:axId val="68787584"/>
        <c:axId val="68797568"/>
      </c:barChart>
      <c:catAx>
        <c:axId val="687875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7568"/>
        <c:crosses val="autoZero"/>
        <c:auto val="1"/>
        <c:lblAlgn val="ctr"/>
        <c:lblOffset val="100"/>
      </c:catAx>
      <c:valAx>
        <c:axId val="68797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142875</xdr:rowOff>
    </xdr:from>
    <xdr:to>
      <xdr:col>9</xdr:col>
      <xdr:colOff>66675</xdr:colOff>
      <xdr:row>46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18</xdr:row>
      <xdr:rowOff>9524</xdr:rowOff>
    </xdr:from>
    <xdr:to>
      <xdr:col>19</xdr:col>
      <xdr:colOff>228600</xdr:colOff>
      <xdr:row>57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I25" sqref="I25"/>
    </sheetView>
  </sheetViews>
  <sheetFormatPr defaultRowHeight="13.5"/>
  <cols>
    <col min="6" max="6" width="9.25" customWidth="1"/>
    <col min="7" max="7" width="15.75" customWidth="1"/>
    <col min="8" max="8" width="15.375" customWidth="1"/>
    <col min="9" max="9" width="13.875" customWidth="1"/>
    <col min="10" max="10" width="11.875" customWidth="1"/>
    <col min="12" max="12" width="11.375" customWidth="1"/>
  </cols>
  <sheetData>
    <row r="1" spans="1:14" ht="30" customHeight="1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L1" t="s">
        <v>6</v>
      </c>
      <c r="M1" t="s">
        <v>7</v>
      </c>
    </row>
    <row r="2" spans="1:14">
      <c r="A2">
        <v>0.9</v>
      </c>
      <c r="B2">
        <v>0.999</v>
      </c>
      <c r="E2">
        <v>0</v>
      </c>
      <c r="G2">
        <v>0</v>
      </c>
      <c r="H2">
        <v>0</v>
      </c>
    </row>
    <row r="3" spans="1:14">
      <c r="E3">
        <v>1</v>
      </c>
      <c r="F3">
        <v>1</v>
      </c>
      <c r="G3">
        <f>$A$2*$G2 + (1-$A$2)*$F3</f>
        <v>9.9999999999999978E-2</v>
      </c>
      <c r="H3">
        <f>$B$2*$H2 + (1 - $B$2) * ($F3)^2</f>
        <v>1.0000000000000009E-3</v>
      </c>
      <c r="I3">
        <f>$G3/($H3^0.5)</f>
        <v>3.1622776601683773</v>
      </c>
      <c r="J3">
        <f>1 - POWER($A$2,$E3)</f>
        <v>9.9999999999999978E-2</v>
      </c>
      <c r="K3">
        <f>1 - POWER($B$2,$E3)</f>
        <v>1.0000000000000009E-3</v>
      </c>
      <c r="L3">
        <f>$G3/$J3</f>
        <v>1</v>
      </c>
      <c r="M3">
        <f>$H3/$K3</f>
        <v>1</v>
      </c>
      <c r="N3">
        <f>$L3/($M3^0.5)</f>
        <v>1</v>
      </c>
    </row>
    <row r="4" spans="1:14">
      <c r="E4">
        <v>2</v>
      </c>
      <c r="F4">
        <v>1</v>
      </c>
      <c r="G4">
        <f t="shared" ref="G4:G20" si="0">$A$2*$G3 + (1-$A$2)*$F4</f>
        <v>0.18999999999999995</v>
      </c>
      <c r="H4">
        <f t="shared" ref="H4:H20" si="1">$B$2*$H3 + (1 - $B$2) * ($F4)^2</f>
        <v>1.9990000000000016E-3</v>
      </c>
      <c r="I4">
        <f t="shared" ref="I4:I22" si="2">$G4/($H4^0.5)</f>
        <v>4.249591688004549</v>
      </c>
      <c r="J4">
        <f t="shared" ref="J4:J22" si="3">1 - POWER($A$2,$E4)</f>
        <v>0.18999999999999995</v>
      </c>
      <c r="K4">
        <f t="shared" ref="K4:K22" si="4">1 - POWER($B$2,$E4)</f>
        <v>1.998999999999973E-3</v>
      </c>
      <c r="L4">
        <f t="shared" ref="L4:L22" si="5">$G4/$J4</f>
        <v>1</v>
      </c>
      <c r="M4">
        <f t="shared" ref="M4:M22" si="6">$H4/$K4</f>
        <v>1.0000000000000142</v>
      </c>
      <c r="N4">
        <f t="shared" ref="N4:N22" si="7">$L4/($M4^0.5)</f>
        <v>0.99999999999999289</v>
      </c>
    </row>
    <row r="5" spans="1:14">
      <c r="E5">
        <v>3</v>
      </c>
      <c r="F5">
        <v>1</v>
      </c>
      <c r="G5">
        <f t="shared" si="0"/>
        <v>0.27099999999999991</v>
      </c>
      <c r="H5">
        <f t="shared" si="1"/>
        <v>2.9970010000000026E-3</v>
      </c>
      <c r="I5">
        <f t="shared" si="2"/>
        <v>4.9502353474407332</v>
      </c>
      <c r="J5">
        <f t="shared" si="3"/>
        <v>0.27099999999999991</v>
      </c>
      <c r="K5">
        <f t="shared" si="4"/>
        <v>2.9970009999999991E-3</v>
      </c>
      <c r="L5">
        <f t="shared" si="5"/>
        <v>1</v>
      </c>
      <c r="M5">
        <f t="shared" si="6"/>
        <v>1.0000000000000011</v>
      </c>
      <c r="N5">
        <f t="shared" si="7"/>
        <v>0.99999999999999956</v>
      </c>
    </row>
    <row r="6" spans="1:14">
      <c r="E6">
        <v>4</v>
      </c>
      <c r="F6">
        <v>1</v>
      </c>
      <c r="G6">
        <f t="shared" si="0"/>
        <v>0.34389999999999987</v>
      </c>
      <c r="H6">
        <f t="shared" si="1"/>
        <v>3.9940039990000037E-3</v>
      </c>
      <c r="I6">
        <f t="shared" si="2"/>
        <v>5.4416164584371591</v>
      </c>
      <c r="J6">
        <f t="shared" si="3"/>
        <v>0.34389999999999987</v>
      </c>
      <c r="K6">
        <f t="shared" si="4"/>
        <v>3.9940039989999621E-3</v>
      </c>
      <c r="L6">
        <f t="shared" si="5"/>
        <v>1</v>
      </c>
      <c r="M6">
        <f t="shared" si="6"/>
        <v>1.0000000000000104</v>
      </c>
      <c r="N6">
        <f t="shared" si="7"/>
        <v>0.99999999999999467</v>
      </c>
    </row>
    <row r="7" spans="1:14">
      <c r="E7">
        <v>5</v>
      </c>
      <c r="F7">
        <v>1</v>
      </c>
      <c r="G7">
        <f t="shared" si="0"/>
        <v>0.40950999999999987</v>
      </c>
      <c r="H7">
        <f t="shared" si="1"/>
        <v>4.9900099950010044E-3</v>
      </c>
      <c r="I7">
        <f t="shared" si="2"/>
        <v>5.797140200905007</v>
      </c>
      <c r="J7">
        <f t="shared" si="3"/>
        <v>0.40950999999999982</v>
      </c>
      <c r="K7">
        <f t="shared" si="4"/>
        <v>4.990009995000988E-3</v>
      </c>
      <c r="L7">
        <f t="shared" si="5"/>
        <v>1.0000000000000002</v>
      </c>
      <c r="M7">
        <f t="shared" si="6"/>
        <v>1.0000000000000033</v>
      </c>
      <c r="N7">
        <f t="shared" si="7"/>
        <v>0.99999999999999845</v>
      </c>
    </row>
    <row r="8" spans="1:14">
      <c r="E8">
        <v>6</v>
      </c>
      <c r="F8">
        <v>1</v>
      </c>
      <c r="G8">
        <f t="shared" si="0"/>
        <v>0.46855899999999989</v>
      </c>
      <c r="H8">
        <f t="shared" si="1"/>
        <v>5.9850199850060041E-3</v>
      </c>
      <c r="I8">
        <f t="shared" si="2"/>
        <v>6.0566361124138757</v>
      </c>
      <c r="J8">
        <f t="shared" si="3"/>
        <v>0.46855899999999984</v>
      </c>
      <c r="K8">
        <f t="shared" si="4"/>
        <v>5.9850199850058905E-3</v>
      </c>
      <c r="L8">
        <f t="shared" si="5"/>
        <v>1.0000000000000002</v>
      </c>
      <c r="M8">
        <f t="shared" si="6"/>
        <v>1.0000000000000191</v>
      </c>
      <c r="N8">
        <f t="shared" si="7"/>
        <v>0.99999999999999067</v>
      </c>
    </row>
    <row r="9" spans="1:14">
      <c r="E9">
        <v>7</v>
      </c>
      <c r="F9">
        <v>1</v>
      </c>
      <c r="G9">
        <f t="shared" si="0"/>
        <v>0.52170309999999986</v>
      </c>
      <c r="H9">
        <f t="shared" si="1"/>
        <v>6.9790349650209992E-3</v>
      </c>
      <c r="I9">
        <f t="shared" si="2"/>
        <v>6.2449034781922022</v>
      </c>
      <c r="J9">
        <f t="shared" si="3"/>
        <v>0.52170309999999986</v>
      </c>
      <c r="K9">
        <f t="shared" si="4"/>
        <v>6.9790349650209471E-3</v>
      </c>
      <c r="L9">
        <f t="shared" si="5"/>
        <v>1</v>
      </c>
      <c r="M9">
        <f t="shared" si="6"/>
        <v>1.0000000000000075</v>
      </c>
      <c r="N9">
        <f t="shared" si="7"/>
        <v>0.99999999999999623</v>
      </c>
    </row>
    <row r="10" spans="1:14">
      <c r="E10">
        <v>8</v>
      </c>
      <c r="F10">
        <v>1</v>
      </c>
      <c r="G10">
        <f t="shared" si="0"/>
        <v>0.56953278999999979</v>
      </c>
      <c r="H10">
        <f t="shared" si="1"/>
        <v>7.9720559300559789E-3</v>
      </c>
      <c r="I10">
        <f t="shared" si="2"/>
        <v>6.3787203777615273</v>
      </c>
      <c r="J10">
        <f t="shared" si="3"/>
        <v>0.56953278999999979</v>
      </c>
      <c r="K10">
        <f t="shared" si="4"/>
        <v>7.9720559300558991E-3</v>
      </c>
      <c r="L10">
        <f t="shared" si="5"/>
        <v>1</v>
      </c>
      <c r="M10">
        <f t="shared" si="6"/>
        <v>1.00000000000001</v>
      </c>
      <c r="N10">
        <f t="shared" si="7"/>
        <v>0.99999999999999512</v>
      </c>
    </row>
    <row r="11" spans="1:14">
      <c r="E11">
        <v>9</v>
      </c>
      <c r="F11">
        <v>1</v>
      </c>
      <c r="G11">
        <f t="shared" si="0"/>
        <v>0.61257951099999985</v>
      </c>
      <c r="H11">
        <f t="shared" si="1"/>
        <v>8.9640838741259238E-3</v>
      </c>
      <c r="I11">
        <f t="shared" si="2"/>
        <v>6.4700779221264337</v>
      </c>
      <c r="J11">
        <f t="shared" si="3"/>
        <v>0.61257951099999985</v>
      </c>
      <c r="K11">
        <f t="shared" si="4"/>
        <v>8.9640838741258388E-3</v>
      </c>
      <c r="L11">
        <f t="shared" si="5"/>
        <v>1</v>
      </c>
      <c r="M11">
        <f t="shared" si="6"/>
        <v>1.0000000000000095</v>
      </c>
      <c r="N11">
        <f t="shared" si="7"/>
        <v>0.99999999999999512</v>
      </c>
    </row>
    <row r="12" spans="1:14">
      <c r="E12">
        <v>10</v>
      </c>
      <c r="F12">
        <v>1</v>
      </c>
      <c r="G12">
        <f t="shared" si="0"/>
        <v>0.65132155989999985</v>
      </c>
      <c r="H12">
        <f t="shared" si="1"/>
        <v>9.9551197902517981E-3</v>
      </c>
      <c r="I12">
        <f t="shared" si="2"/>
        <v>6.5278807045904177</v>
      </c>
      <c r="J12">
        <f t="shared" si="3"/>
        <v>0.65132155989999985</v>
      </c>
      <c r="K12">
        <f t="shared" si="4"/>
        <v>9.9551197902516542E-3</v>
      </c>
      <c r="L12">
        <f t="shared" si="5"/>
        <v>1</v>
      </c>
      <c r="M12">
        <f t="shared" si="6"/>
        <v>1.0000000000000144</v>
      </c>
      <c r="N12">
        <f t="shared" si="7"/>
        <v>0.99999999999999289</v>
      </c>
    </row>
    <row r="13" spans="1:14">
      <c r="E13">
        <v>11</v>
      </c>
      <c r="F13">
        <v>1</v>
      </c>
      <c r="G13">
        <f t="shared" si="0"/>
        <v>0.68618940390999983</v>
      </c>
      <c r="H13">
        <f t="shared" si="1"/>
        <v>1.0945164670461548E-2</v>
      </c>
      <c r="I13">
        <f t="shared" si="2"/>
        <v>6.5589279087487409</v>
      </c>
      <c r="J13">
        <f t="shared" si="3"/>
        <v>0.68618940390999983</v>
      </c>
      <c r="K13">
        <f t="shared" si="4"/>
        <v>1.0945164670461471E-2</v>
      </c>
      <c r="L13">
        <f t="shared" si="5"/>
        <v>1</v>
      </c>
      <c r="M13">
        <f t="shared" si="6"/>
        <v>1.0000000000000069</v>
      </c>
      <c r="N13">
        <f t="shared" si="7"/>
        <v>0.99999999999999645</v>
      </c>
    </row>
    <row r="14" spans="1:14">
      <c r="E14">
        <v>12</v>
      </c>
      <c r="F14">
        <v>1</v>
      </c>
      <c r="G14">
        <f t="shared" si="0"/>
        <v>0.71757046351899989</v>
      </c>
      <c r="H14">
        <f t="shared" si="1"/>
        <v>1.1934219505791087E-2</v>
      </c>
      <c r="I14">
        <f t="shared" si="2"/>
        <v>6.5685202524692432</v>
      </c>
      <c r="J14">
        <f t="shared" si="3"/>
        <v>0.71757046351899989</v>
      </c>
      <c r="K14">
        <f t="shared" si="4"/>
        <v>1.1934219505790988E-2</v>
      </c>
      <c r="L14">
        <f t="shared" si="5"/>
        <v>1</v>
      </c>
      <c r="M14">
        <f t="shared" si="6"/>
        <v>1.0000000000000082</v>
      </c>
      <c r="N14">
        <f t="shared" si="7"/>
        <v>0.999999999999996</v>
      </c>
    </row>
    <row r="15" spans="1:14">
      <c r="E15">
        <v>13</v>
      </c>
      <c r="F15">
        <v>1</v>
      </c>
      <c r="G15">
        <f t="shared" si="0"/>
        <v>0.74581341716709992</v>
      </c>
      <c r="H15">
        <f t="shared" si="1"/>
        <v>1.2922285286285296E-2</v>
      </c>
      <c r="I15">
        <f t="shared" si="2"/>
        <v>6.5608563603045598</v>
      </c>
      <c r="J15">
        <f t="shared" si="3"/>
        <v>0.74581341716709981</v>
      </c>
      <c r="K15">
        <f t="shared" si="4"/>
        <v>1.2922285286285251E-2</v>
      </c>
      <c r="L15">
        <f t="shared" si="5"/>
        <v>1.0000000000000002</v>
      </c>
      <c r="M15">
        <f t="shared" si="6"/>
        <v>1.0000000000000036</v>
      </c>
      <c r="N15">
        <f t="shared" si="7"/>
        <v>0.99999999999999845</v>
      </c>
    </row>
    <row r="16" spans="1:14">
      <c r="E16">
        <v>14</v>
      </c>
      <c r="F16">
        <v>1</v>
      </c>
      <c r="G16">
        <f t="shared" si="0"/>
        <v>0.77123207545038996</v>
      </c>
      <c r="H16">
        <f t="shared" si="1"/>
        <v>1.3909363000999013E-2</v>
      </c>
      <c r="I16">
        <f t="shared" si="2"/>
        <v>6.5393030287877503</v>
      </c>
      <c r="J16">
        <f t="shared" si="3"/>
        <v>0.77123207545038985</v>
      </c>
      <c r="K16">
        <f t="shared" si="4"/>
        <v>1.3909363000998876E-2</v>
      </c>
      <c r="L16">
        <f t="shared" si="5"/>
        <v>1.0000000000000002</v>
      </c>
      <c r="M16">
        <f t="shared" si="6"/>
        <v>1.0000000000000098</v>
      </c>
      <c r="N16">
        <f t="shared" si="7"/>
        <v>0.99999999999999534</v>
      </c>
    </row>
    <row r="17" spans="5:14">
      <c r="E17">
        <v>15</v>
      </c>
      <c r="F17">
        <v>1</v>
      </c>
      <c r="G17">
        <f t="shared" si="0"/>
        <v>0.79410886790535096</v>
      </c>
      <c r="H17">
        <f t="shared" si="1"/>
        <v>1.4895453637998015E-2</v>
      </c>
      <c r="I17">
        <f t="shared" si="2"/>
        <v>6.506586066213969</v>
      </c>
      <c r="J17">
        <f t="shared" si="3"/>
        <v>0.79410886790535085</v>
      </c>
      <c r="K17">
        <f t="shared" si="4"/>
        <v>1.4895453637997935E-2</v>
      </c>
      <c r="L17">
        <f t="shared" si="5"/>
        <v>1.0000000000000002</v>
      </c>
      <c r="M17">
        <f t="shared" si="6"/>
        <v>1.0000000000000053</v>
      </c>
      <c r="N17">
        <f t="shared" si="7"/>
        <v>0.99999999999999756</v>
      </c>
    </row>
    <row r="18" spans="5:14">
      <c r="E18">
        <v>16</v>
      </c>
      <c r="F18">
        <v>1</v>
      </c>
      <c r="G18">
        <f t="shared" si="0"/>
        <v>0.81469798111481584</v>
      </c>
      <c r="H18">
        <f t="shared" si="1"/>
        <v>1.5880558184360016E-2</v>
      </c>
      <c r="I18">
        <f t="shared" si="2"/>
        <v>6.4649289814069677</v>
      </c>
      <c r="J18">
        <f t="shared" si="3"/>
        <v>0.81469798111481573</v>
      </c>
      <c r="K18">
        <f t="shared" si="4"/>
        <v>1.588055818435985E-2</v>
      </c>
      <c r="L18">
        <f t="shared" si="5"/>
        <v>1.0000000000000002</v>
      </c>
      <c r="M18">
        <f t="shared" si="6"/>
        <v>1.0000000000000104</v>
      </c>
      <c r="N18">
        <f t="shared" si="7"/>
        <v>0.99999999999999489</v>
      </c>
    </row>
    <row r="19" spans="5:14">
      <c r="E19">
        <v>17</v>
      </c>
      <c r="F19">
        <v>1</v>
      </c>
      <c r="G19">
        <f t="shared" si="0"/>
        <v>0.83322818300333423</v>
      </c>
      <c r="H19">
        <f t="shared" si="1"/>
        <v>1.6864677626175658E-2</v>
      </c>
      <c r="I19">
        <f t="shared" si="2"/>
        <v>6.4161562128358138</v>
      </c>
      <c r="J19">
        <f t="shared" si="3"/>
        <v>0.83322818300333412</v>
      </c>
      <c r="K19">
        <f t="shared" si="4"/>
        <v>1.6864677626175495E-2</v>
      </c>
      <c r="L19">
        <f t="shared" si="5"/>
        <v>1.0000000000000002</v>
      </c>
      <c r="M19">
        <f t="shared" si="6"/>
        <v>1.0000000000000098</v>
      </c>
      <c r="N19">
        <f t="shared" si="7"/>
        <v>0.99999999999999534</v>
      </c>
    </row>
    <row r="20" spans="5:14">
      <c r="E20">
        <v>18</v>
      </c>
      <c r="F20">
        <v>1</v>
      </c>
      <c r="G20">
        <f t="shared" si="0"/>
        <v>0.84990536470300082</v>
      </c>
      <c r="H20">
        <f t="shared" si="1"/>
        <v>1.7847812948549483E-2</v>
      </c>
      <c r="I20">
        <f t="shared" si="2"/>
        <v>6.3617715218459869</v>
      </c>
      <c r="J20">
        <f t="shared" si="3"/>
        <v>0.84990536470300082</v>
      </c>
      <c r="K20">
        <f t="shared" si="4"/>
        <v>1.7847812948549313E-2</v>
      </c>
      <c r="L20">
        <f t="shared" si="5"/>
        <v>1</v>
      </c>
      <c r="M20">
        <f t="shared" si="6"/>
        <v>1.0000000000000095</v>
      </c>
      <c r="N20">
        <f t="shared" si="7"/>
        <v>0.99999999999999512</v>
      </c>
    </row>
    <row r="21" spans="5:14">
      <c r="E21">
        <v>19</v>
      </c>
      <c r="F21">
        <v>1</v>
      </c>
      <c r="G21">
        <f t="shared" ref="G21:G22" si="8">$A$2*$G20 + (1-$A$2)*$F21</f>
        <v>0.86491482823270072</v>
      </c>
      <c r="H21">
        <f t="shared" ref="H21:H22" si="9">$B$2*$H20 + (1 - $B$2) * ($F21)^2</f>
        <v>1.8829965135600934E-2</v>
      </c>
      <c r="I21">
        <f t="shared" si="2"/>
        <v>6.3030185436090971</v>
      </c>
      <c r="J21">
        <f t="shared" si="3"/>
        <v>0.86491482823270061</v>
      </c>
      <c r="K21">
        <f t="shared" si="4"/>
        <v>1.8829965135600757E-2</v>
      </c>
      <c r="L21">
        <f t="shared" si="5"/>
        <v>1.0000000000000002</v>
      </c>
      <c r="M21">
        <f t="shared" si="6"/>
        <v>1.0000000000000093</v>
      </c>
      <c r="N21">
        <f t="shared" si="7"/>
        <v>0.99999999999999556</v>
      </c>
    </row>
    <row r="22" spans="5:14">
      <c r="E22">
        <v>20</v>
      </c>
      <c r="F22">
        <v>1</v>
      </c>
      <c r="G22">
        <f t="shared" si="8"/>
        <v>0.87842334540943068</v>
      </c>
      <c r="H22">
        <f t="shared" si="9"/>
        <v>1.9811135170465333E-2</v>
      </c>
      <c r="I22">
        <f t="shared" si="2"/>
        <v>6.2409282362200935</v>
      </c>
      <c r="J22">
        <f t="shared" si="3"/>
        <v>0.87842334540943057</v>
      </c>
      <c r="K22">
        <f t="shared" si="4"/>
        <v>1.9811135170465177E-2</v>
      </c>
      <c r="L22">
        <f t="shared" si="5"/>
        <v>1.0000000000000002</v>
      </c>
      <c r="M22">
        <f t="shared" si="6"/>
        <v>1.0000000000000078</v>
      </c>
      <c r="N22">
        <f t="shared" si="7"/>
        <v>0.99999999999999623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oleObject progId="Equation.3" shapeId="1025" r:id="rId4"/>
    <oleObject progId="Equation.3" shapeId="1026" r:id="rId5"/>
    <oleObject progId="Equation.3" shapeId="1027" r:id="rId6"/>
    <oleObject progId="Equation.3" shapeId="1028" r:id="rId7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B22"/>
  <sheetViews>
    <sheetView topLeftCell="B1" workbookViewId="0">
      <selection activeCell="I1" sqref="I1:AB22"/>
    </sheetView>
  </sheetViews>
  <sheetFormatPr defaultRowHeight="13.5"/>
  <cols>
    <col min="3" max="4" width="0" hidden="1" customWidth="1"/>
    <col min="7" max="7" width="9.75" customWidth="1"/>
    <col min="8" max="8" width="11.75" customWidth="1"/>
    <col min="9" max="9" width="10" customWidth="1"/>
  </cols>
  <sheetData>
    <row r="1" spans="1:28">
      <c r="A1" t="s">
        <v>0</v>
      </c>
      <c r="B1" t="s">
        <v>1</v>
      </c>
      <c r="E1" t="s">
        <v>2</v>
      </c>
      <c r="F1" t="s">
        <v>3</v>
      </c>
      <c r="H1" t="s">
        <v>4</v>
      </c>
      <c r="I1" t="s">
        <v>9</v>
      </c>
      <c r="J1" t="s">
        <v>11</v>
      </c>
      <c r="K1" t="s">
        <v>13</v>
      </c>
      <c r="L1" t="s">
        <v>15</v>
      </c>
      <c r="M1" t="s">
        <v>17</v>
      </c>
      <c r="N1" t="s">
        <v>19</v>
      </c>
      <c r="O1" t="s">
        <v>21</v>
      </c>
      <c r="P1" t="s">
        <v>23</v>
      </c>
      <c r="Q1" t="s">
        <v>25</v>
      </c>
      <c r="R1" t="s">
        <v>27</v>
      </c>
      <c r="S1" t="s">
        <v>29</v>
      </c>
      <c r="T1" t="s">
        <v>31</v>
      </c>
      <c r="U1" t="s">
        <v>33</v>
      </c>
      <c r="V1" t="s">
        <v>35</v>
      </c>
      <c r="W1" t="s">
        <v>37</v>
      </c>
      <c r="X1" t="s">
        <v>39</v>
      </c>
      <c r="Y1" t="s">
        <v>41</v>
      </c>
      <c r="Z1" t="s">
        <v>43</v>
      </c>
      <c r="AA1" t="s">
        <v>45</v>
      </c>
      <c r="AB1" t="s">
        <v>47</v>
      </c>
    </row>
    <row r="2" spans="1:28">
      <c r="A2">
        <v>0.9</v>
      </c>
      <c r="B2">
        <v>0.999</v>
      </c>
      <c r="E2">
        <v>0</v>
      </c>
      <c r="H2">
        <v>0</v>
      </c>
    </row>
    <row r="3" spans="1:28">
      <c r="E3">
        <v>1</v>
      </c>
      <c r="F3">
        <v>1</v>
      </c>
      <c r="H3">
        <f>$A$2*$H2 + (1-$A$2)*$F3</f>
        <v>9.9999999999999978E-2</v>
      </c>
      <c r="I3">
        <f>(1-$A$2)*$F3</f>
        <v>9.9999999999999978E-2</v>
      </c>
    </row>
    <row r="4" spans="1:28">
      <c r="E4">
        <v>2</v>
      </c>
      <c r="F4">
        <v>1</v>
      </c>
      <c r="H4">
        <f t="shared" ref="H4:H22" si="0">$A$2*$H3 + (1-$A$2)*$F4</f>
        <v>0.18999999999999995</v>
      </c>
      <c r="I4">
        <f>$A$2*$I3</f>
        <v>8.9999999999999983E-2</v>
      </c>
      <c r="J4">
        <f>(1-$A$2)*$F4</f>
        <v>9.9999999999999978E-2</v>
      </c>
    </row>
    <row r="5" spans="1:28">
      <c r="E5">
        <v>3</v>
      </c>
      <c r="F5">
        <v>1</v>
      </c>
      <c r="H5">
        <f t="shared" si="0"/>
        <v>0.27099999999999991</v>
      </c>
      <c r="I5">
        <f t="shared" ref="I5:I22" si="1">$A$2*$I4</f>
        <v>8.0999999999999989E-2</v>
      </c>
      <c r="J5">
        <f>$A$2*$J4</f>
        <v>8.9999999999999983E-2</v>
      </c>
      <c r="K5">
        <f>(1-$A$2)*$F5</f>
        <v>9.9999999999999978E-2</v>
      </c>
    </row>
    <row r="6" spans="1:28">
      <c r="E6">
        <v>4</v>
      </c>
      <c r="F6">
        <v>1</v>
      </c>
      <c r="H6">
        <f t="shared" si="0"/>
        <v>0.34389999999999987</v>
      </c>
      <c r="I6">
        <f t="shared" si="1"/>
        <v>7.2899999999999993E-2</v>
      </c>
      <c r="J6">
        <f t="shared" ref="J6:J22" si="2">$A$2*$J5</f>
        <v>8.0999999999999989E-2</v>
      </c>
      <c r="K6">
        <f>$A$2*K5</f>
        <v>8.9999999999999983E-2</v>
      </c>
      <c r="L6">
        <f>(1-$A$2)*$F6</f>
        <v>9.9999999999999978E-2</v>
      </c>
    </row>
    <row r="7" spans="1:28">
      <c r="E7">
        <v>5</v>
      </c>
      <c r="F7">
        <v>1</v>
      </c>
      <c r="H7">
        <f t="shared" si="0"/>
        <v>0.40950999999999987</v>
      </c>
      <c r="I7">
        <f t="shared" si="1"/>
        <v>6.5610000000000002E-2</v>
      </c>
      <c r="J7">
        <f t="shared" si="2"/>
        <v>7.2899999999999993E-2</v>
      </c>
      <c r="K7">
        <f t="shared" ref="K7:K22" si="3">$A$2*K6</f>
        <v>8.0999999999999989E-2</v>
      </c>
      <c r="L7">
        <f>$A$2*L6</f>
        <v>8.9999999999999983E-2</v>
      </c>
      <c r="M7">
        <f>(1-$A$2)*$F7</f>
        <v>9.9999999999999978E-2</v>
      </c>
    </row>
    <row r="8" spans="1:28">
      <c r="E8">
        <v>6</v>
      </c>
      <c r="F8">
        <v>1</v>
      </c>
      <c r="H8">
        <f t="shared" si="0"/>
        <v>0.46855899999999989</v>
      </c>
      <c r="I8">
        <f t="shared" si="1"/>
        <v>5.9049000000000004E-2</v>
      </c>
      <c r="J8">
        <f t="shared" si="2"/>
        <v>6.5610000000000002E-2</v>
      </c>
      <c r="K8">
        <f t="shared" si="3"/>
        <v>7.2899999999999993E-2</v>
      </c>
      <c r="L8">
        <f t="shared" ref="L8:L22" si="4">$A$2*L7</f>
        <v>8.0999999999999989E-2</v>
      </c>
      <c r="M8">
        <f>$A$2*M7</f>
        <v>8.9999999999999983E-2</v>
      </c>
      <c r="N8">
        <f>(1-$A$2)*$F8</f>
        <v>9.9999999999999978E-2</v>
      </c>
    </row>
    <row r="9" spans="1:28">
      <c r="E9">
        <v>7</v>
      </c>
      <c r="F9">
        <v>1</v>
      </c>
      <c r="H9">
        <f t="shared" si="0"/>
        <v>0.52170309999999986</v>
      </c>
      <c r="I9">
        <f t="shared" si="1"/>
        <v>5.3144100000000007E-2</v>
      </c>
      <c r="J9">
        <f t="shared" si="2"/>
        <v>5.9049000000000004E-2</v>
      </c>
      <c r="K9">
        <f t="shared" si="3"/>
        <v>6.5610000000000002E-2</v>
      </c>
      <c r="L9">
        <f t="shared" si="4"/>
        <v>7.2899999999999993E-2</v>
      </c>
      <c r="M9">
        <f t="shared" ref="M9:M22" si="5">$A$2*M8</f>
        <v>8.0999999999999989E-2</v>
      </c>
      <c r="N9">
        <f>$A$2*N8</f>
        <v>8.9999999999999983E-2</v>
      </c>
      <c r="O9">
        <f>(1-$A$2)*$F9</f>
        <v>9.9999999999999978E-2</v>
      </c>
    </row>
    <row r="10" spans="1:28">
      <c r="E10">
        <v>8</v>
      </c>
      <c r="F10">
        <v>1</v>
      </c>
      <c r="H10">
        <f t="shared" si="0"/>
        <v>0.56953278999999979</v>
      </c>
      <c r="I10">
        <f t="shared" si="1"/>
        <v>4.7829690000000008E-2</v>
      </c>
      <c r="J10">
        <f t="shared" si="2"/>
        <v>5.3144100000000007E-2</v>
      </c>
      <c r="K10">
        <f t="shared" si="3"/>
        <v>5.9049000000000004E-2</v>
      </c>
      <c r="L10">
        <f t="shared" si="4"/>
        <v>6.5610000000000002E-2</v>
      </c>
      <c r="M10">
        <f t="shared" si="5"/>
        <v>7.2899999999999993E-2</v>
      </c>
      <c r="N10">
        <f t="shared" ref="N10:N22" si="6">$A$2*N9</f>
        <v>8.0999999999999989E-2</v>
      </c>
      <c r="O10">
        <f>$A$2*O9</f>
        <v>8.9999999999999983E-2</v>
      </c>
      <c r="P10">
        <f>(1-$A$2)*$F10</f>
        <v>9.9999999999999978E-2</v>
      </c>
    </row>
    <row r="11" spans="1:28">
      <c r="E11">
        <v>9</v>
      </c>
      <c r="F11">
        <v>1</v>
      </c>
      <c r="H11">
        <f t="shared" si="0"/>
        <v>0.61257951099999985</v>
      </c>
      <c r="I11">
        <f t="shared" si="1"/>
        <v>4.304672100000001E-2</v>
      </c>
      <c r="J11">
        <f t="shared" si="2"/>
        <v>4.7829690000000008E-2</v>
      </c>
      <c r="K11">
        <f t="shared" si="3"/>
        <v>5.3144100000000007E-2</v>
      </c>
      <c r="L11">
        <f t="shared" si="4"/>
        <v>5.9049000000000004E-2</v>
      </c>
      <c r="M11">
        <f t="shared" si="5"/>
        <v>6.5610000000000002E-2</v>
      </c>
      <c r="N11">
        <f t="shared" si="6"/>
        <v>7.2899999999999993E-2</v>
      </c>
      <c r="O11">
        <f t="shared" ref="O11:O22" si="7">$A$2*O10</f>
        <v>8.0999999999999989E-2</v>
      </c>
      <c r="P11">
        <f>$A$2*P10</f>
        <v>8.9999999999999983E-2</v>
      </c>
      <c r="Q11">
        <f>(1-$A$2)*$F11</f>
        <v>9.9999999999999978E-2</v>
      </c>
    </row>
    <row r="12" spans="1:28">
      <c r="E12">
        <v>10</v>
      </c>
      <c r="F12">
        <v>1</v>
      </c>
      <c r="H12">
        <f t="shared" si="0"/>
        <v>0.65132155989999985</v>
      </c>
      <c r="I12">
        <f t="shared" si="1"/>
        <v>3.8742048900000013E-2</v>
      </c>
      <c r="J12">
        <f t="shared" si="2"/>
        <v>4.304672100000001E-2</v>
      </c>
      <c r="K12">
        <f t="shared" si="3"/>
        <v>4.7829690000000008E-2</v>
      </c>
      <c r="L12">
        <f t="shared" si="4"/>
        <v>5.3144100000000007E-2</v>
      </c>
      <c r="M12">
        <f t="shared" si="5"/>
        <v>5.9049000000000004E-2</v>
      </c>
      <c r="N12">
        <f t="shared" si="6"/>
        <v>6.5610000000000002E-2</v>
      </c>
      <c r="O12">
        <f t="shared" si="7"/>
        <v>7.2899999999999993E-2</v>
      </c>
      <c r="P12">
        <f t="shared" ref="P12:P22" si="8">$A$2*P11</f>
        <v>8.0999999999999989E-2</v>
      </c>
      <c r="Q12">
        <f>$A$2*Q11</f>
        <v>8.9999999999999983E-2</v>
      </c>
      <c r="R12">
        <f>(1-$A$2)*$F12</f>
        <v>9.9999999999999978E-2</v>
      </c>
    </row>
    <row r="13" spans="1:28">
      <c r="E13">
        <v>11</v>
      </c>
      <c r="F13">
        <v>1</v>
      </c>
      <c r="H13">
        <f t="shared" si="0"/>
        <v>0.68618940390999983</v>
      </c>
      <c r="I13">
        <f t="shared" si="1"/>
        <v>3.486784401000001E-2</v>
      </c>
      <c r="J13">
        <f t="shared" si="2"/>
        <v>3.8742048900000013E-2</v>
      </c>
      <c r="K13">
        <f t="shared" si="3"/>
        <v>4.304672100000001E-2</v>
      </c>
      <c r="L13">
        <f t="shared" si="4"/>
        <v>4.7829690000000008E-2</v>
      </c>
      <c r="M13">
        <f t="shared" si="5"/>
        <v>5.3144100000000007E-2</v>
      </c>
      <c r="N13">
        <f t="shared" si="6"/>
        <v>5.9049000000000004E-2</v>
      </c>
      <c r="O13">
        <f t="shared" si="7"/>
        <v>6.5610000000000002E-2</v>
      </c>
      <c r="P13">
        <f t="shared" si="8"/>
        <v>7.2899999999999993E-2</v>
      </c>
      <c r="Q13">
        <f t="shared" ref="Q13:Q22" si="9">$A$2*Q12</f>
        <v>8.0999999999999989E-2</v>
      </c>
      <c r="R13">
        <f>$A$2*R12</f>
        <v>8.9999999999999983E-2</v>
      </c>
      <c r="S13">
        <f>(1-$A$2)*$F13</f>
        <v>9.9999999999999978E-2</v>
      </c>
    </row>
    <row r="14" spans="1:28">
      <c r="E14">
        <v>12</v>
      </c>
      <c r="F14">
        <v>1</v>
      </c>
      <c r="H14">
        <f t="shared" si="0"/>
        <v>0.71757046351899989</v>
      </c>
      <c r="I14">
        <f t="shared" si="1"/>
        <v>3.1381059609000013E-2</v>
      </c>
      <c r="J14">
        <f t="shared" si="2"/>
        <v>3.486784401000001E-2</v>
      </c>
      <c r="K14">
        <f t="shared" si="3"/>
        <v>3.8742048900000013E-2</v>
      </c>
      <c r="L14">
        <f t="shared" si="4"/>
        <v>4.304672100000001E-2</v>
      </c>
      <c r="M14">
        <f t="shared" si="5"/>
        <v>4.7829690000000008E-2</v>
      </c>
      <c r="N14">
        <f t="shared" si="6"/>
        <v>5.3144100000000007E-2</v>
      </c>
      <c r="O14">
        <f t="shared" si="7"/>
        <v>5.9049000000000004E-2</v>
      </c>
      <c r="P14">
        <f t="shared" si="8"/>
        <v>6.5610000000000002E-2</v>
      </c>
      <c r="Q14">
        <f t="shared" si="9"/>
        <v>7.2899999999999993E-2</v>
      </c>
      <c r="R14">
        <f t="shared" ref="R14:R22" si="10">$A$2*R13</f>
        <v>8.0999999999999989E-2</v>
      </c>
      <c r="S14">
        <f>$A$2*S13</f>
        <v>8.9999999999999983E-2</v>
      </c>
      <c r="T14">
        <f>(1-$A$2)*$F14</f>
        <v>9.9999999999999978E-2</v>
      </c>
    </row>
    <row r="15" spans="1:28">
      <c r="E15">
        <v>13</v>
      </c>
      <c r="F15">
        <v>1</v>
      </c>
      <c r="H15">
        <f t="shared" si="0"/>
        <v>0.74581341716709992</v>
      </c>
      <c r="I15">
        <f t="shared" si="1"/>
        <v>2.8242953648100012E-2</v>
      </c>
      <c r="J15">
        <f t="shared" si="2"/>
        <v>3.1381059609000013E-2</v>
      </c>
      <c r="K15">
        <f t="shared" si="3"/>
        <v>3.486784401000001E-2</v>
      </c>
      <c r="L15">
        <f t="shared" si="4"/>
        <v>3.8742048900000013E-2</v>
      </c>
      <c r="M15">
        <f t="shared" si="5"/>
        <v>4.304672100000001E-2</v>
      </c>
      <c r="N15">
        <f t="shared" si="6"/>
        <v>4.7829690000000008E-2</v>
      </c>
      <c r="O15">
        <f t="shared" si="7"/>
        <v>5.3144100000000007E-2</v>
      </c>
      <c r="P15">
        <f t="shared" si="8"/>
        <v>5.9049000000000004E-2</v>
      </c>
      <c r="Q15">
        <f t="shared" si="9"/>
        <v>6.5610000000000002E-2</v>
      </c>
      <c r="R15">
        <f t="shared" si="10"/>
        <v>7.2899999999999993E-2</v>
      </c>
      <c r="S15">
        <f t="shared" ref="S15:S22" si="11">$A$2*S14</f>
        <v>8.0999999999999989E-2</v>
      </c>
      <c r="T15">
        <f>$A$2*T14</f>
        <v>8.9999999999999983E-2</v>
      </c>
      <c r="U15">
        <f>(1-$A$2)*$F15</f>
        <v>9.9999999999999978E-2</v>
      </c>
    </row>
    <row r="16" spans="1:28">
      <c r="E16">
        <v>14</v>
      </c>
      <c r="F16">
        <v>1</v>
      </c>
      <c r="H16">
        <f t="shared" si="0"/>
        <v>0.77123207545038996</v>
      </c>
      <c r="I16">
        <f t="shared" si="1"/>
        <v>2.5418658283290013E-2</v>
      </c>
      <c r="J16">
        <f t="shared" si="2"/>
        <v>2.8242953648100012E-2</v>
      </c>
      <c r="K16">
        <f t="shared" si="3"/>
        <v>3.1381059609000013E-2</v>
      </c>
      <c r="L16">
        <f t="shared" si="4"/>
        <v>3.486784401000001E-2</v>
      </c>
      <c r="M16">
        <f t="shared" si="5"/>
        <v>3.8742048900000013E-2</v>
      </c>
      <c r="N16">
        <f t="shared" si="6"/>
        <v>4.304672100000001E-2</v>
      </c>
      <c r="O16">
        <f t="shared" si="7"/>
        <v>4.7829690000000008E-2</v>
      </c>
      <c r="P16">
        <f t="shared" si="8"/>
        <v>5.3144100000000007E-2</v>
      </c>
      <c r="Q16">
        <f t="shared" si="9"/>
        <v>5.9049000000000004E-2</v>
      </c>
      <c r="R16">
        <f t="shared" si="10"/>
        <v>6.5610000000000002E-2</v>
      </c>
      <c r="S16">
        <f t="shared" si="11"/>
        <v>7.2899999999999993E-2</v>
      </c>
      <c r="T16">
        <f t="shared" ref="T16:T22" si="12">$A$2*T15</f>
        <v>8.0999999999999989E-2</v>
      </c>
      <c r="U16">
        <f>$A$2*U15</f>
        <v>8.9999999999999983E-2</v>
      </c>
      <c r="V16">
        <f>(1-$A$2)*$F16</f>
        <v>9.9999999999999978E-2</v>
      </c>
    </row>
    <row r="17" spans="5:28">
      <c r="E17">
        <v>15</v>
      </c>
      <c r="F17">
        <v>1</v>
      </c>
      <c r="H17">
        <f t="shared" si="0"/>
        <v>0.79410886790535096</v>
      </c>
      <c r="I17">
        <f t="shared" si="1"/>
        <v>2.2876792454961013E-2</v>
      </c>
      <c r="J17">
        <f t="shared" si="2"/>
        <v>2.5418658283290013E-2</v>
      </c>
      <c r="K17">
        <f t="shared" si="3"/>
        <v>2.8242953648100012E-2</v>
      </c>
      <c r="L17">
        <f t="shared" si="4"/>
        <v>3.1381059609000013E-2</v>
      </c>
      <c r="M17">
        <f t="shared" si="5"/>
        <v>3.486784401000001E-2</v>
      </c>
      <c r="N17">
        <f t="shared" si="6"/>
        <v>3.8742048900000013E-2</v>
      </c>
      <c r="O17">
        <f t="shared" si="7"/>
        <v>4.304672100000001E-2</v>
      </c>
      <c r="P17">
        <f t="shared" si="8"/>
        <v>4.7829690000000008E-2</v>
      </c>
      <c r="Q17">
        <f t="shared" si="9"/>
        <v>5.3144100000000007E-2</v>
      </c>
      <c r="R17">
        <f t="shared" si="10"/>
        <v>5.9049000000000004E-2</v>
      </c>
      <c r="S17">
        <f t="shared" si="11"/>
        <v>6.5610000000000002E-2</v>
      </c>
      <c r="T17">
        <f t="shared" si="12"/>
        <v>7.2899999999999993E-2</v>
      </c>
      <c r="U17">
        <f t="shared" ref="U17:U22" si="13">$A$2*U16</f>
        <v>8.0999999999999989E-2</v>
      </c>
      <c r="V17">
        <f>$A$2*V16</f>
        <v>8.9999999999999983E-2</v>
      </c>
      <c r="W17">
        <f>(1-$A$2)*$F17</f>
        <v>9.9999999999999978E-2</v>
      </c>
    </row>
    <row r="18" spans="5:28">
      <c r="E18">
        <v>16</v>
      </c>
      <c r="F18">
        <v>1</v>
      </c>
      <c r="H18">
        <f t="shared" si="0"/>
        <v>0.81469798111481584</v>
      </c>
      <c r="I18">
        <f t="shared" si="1"/>
        <v>2.0589113209464913E-2</v>
      </c>
      <c r="J18">
        <f t="shared" si="2"/>
        <v>2.2876792454961013E-2</v>
      </c>
      <c r="K18">
        <f t="shared" si="3"/>
        <v>2.5418658283290013E-2</v>
      </c>
      <c r="L18">
        <f t="shared" si="4"/>
        <v>2.8242953648100012E-2</v>
      </c>
      <c r="M18">
        <f t="shared" si="5"/>
        <v>3.1381059609000013E-2</v>
      </c>
      <c r="N18">
        <f t="shared" si="6"/>
        <v>3.486784401000001E-2</v>
      </c>
      <c r="O18">
        <f t="shared" si="7"/>
        <v>3.8742048900000013E-2</v>
      </c>
      <c r="P18">
        <f t="shared" si="8"/>
        <v>4.304672100000001E-2</v>
      </c>
      <c r="Q18">
        <f t="shared" si="9"/>
        <v>4.7829690000000008E-2</v>
      </c>
      <c r="R18">
        <f t="shared" si="10"/>
        <v>5.3144100000000007E-2</v>
      </c>
      <c r="S18">
        <f t="shared" si="11"/>
        <v>5.9049000000000004E-2</v>
      </c>
      <c r="T18">
        <f t="shared" si="12"/>
        <v>6.5610000000000002E-2</v>
      </c>
      <c r="U18">
        <f t="shared" si="13"/>
        <v>7.2899999999999993E-2</v>
      </c>
      <c r="V18">
        <f t="shared" ref="V18:V22" si="14">$A$2*V17</f>
        <v>8.0999999999999989E-2</v>
      </c>
      <c r="W18">
        <f>$A$2*W17</f>
        <v>8.9999999999999983E-2</v>
      </c>
      <c r="X18">
        <f>(1-$A$2)*$F18</f>
        <v>9.9999999999999978E-2</v>
      </c>
    </row>
    <row r="19" spans="5:28">
      <c r="E19">
        <v>17</v>
      </c>
      <c r="F19">
        <v>1</v>
      </c>
      <c r="H19">
        <f t="shared" si="0"/>
        <v>0.83322818300333423</v>
      </c>
      <c r="I19">
        <f t="shared" si="1"/>
        <v>1.8530201888518422E-2</v>
      </c>
      <c r="J19">
        <f t="shared" si="2"/>
        <v>2.0589113209464913E-2</v>
      </c>
      <c r="K19">
        <f t="shared" si="3"/>
        <v>2.2876792454961013E-2</v>
      </c>
      <c r="L19">
        <f t="shared" si="4"/>
        <v>2.5418658283290013E-2</v>
      </c>
      <c r="M19">
        <f t="shared" si="5"/>
        <v>2.8242953648100012E-2</v>
      </c>
      <c r="N19">
        <f t="shared" si="6"/>
        <v>3.1381059609000013E-2</v>
      </c>
      <c r="O19">
        <f t="shared" si="7"/>
        <v>3.486784401000001E-2</v>
      </c>
      <c r="P19">
        <f t="shared" si="8"/>
        <v>3.8742048900000013E-2</v>
      </c>
      <c r="Q19">
        <f t="shared" si="9"/>
        <v>4.304672100000001E-2</v>
      </c>
      <c r="R19">
        <f t="shared" si="10"/>
        <v>4.7829690000000008E-2</v>
      </c>
      <c r="S19">
        <f t="shared" si="11"/>
        <v>5.3144100000000007E-2</v>
      </c>
      <c r="T19">
        <f t="shared" si="12"/>
        <v>5.9049000000000004E-2</v>
      </c>
      <c r="U19">
        <f t="shared" si="13"/>
        <v>6.5610000000000002E-2</v>
      </c>
      <c r="V19">
        <f t="shared" si="14"/>
        <v>7.2899999999999993E-2</v>
      </c>
      <c r="W19">
        <f t="shared" ref="W19:W22" si="15">$A$2*W18</f>
        <v>8.0999999999999989E-2</v>
      </c>
      <c r="X19">
        <f>$A$2*X18</f>
        <v>8.9999999999999983E-2</v>
      </c>
      <c r="Y19">
        <f>(1-$A$2)*$F19</f>
        <v>9.9999999999999978E-2</v>
      </c>
    </row>
    <row r="20" spans="5:28">
      <c r="E20">
        <v>18</v>
      </c>
      <c r="F20">
        <v>1</v>
      </c>
      <c r="H20">
        <f t="shared" si="0"/>
        <v>0.84990536470300082</v>
      </c>
      <c r="I20">
        <f t="shared" si="1"/>
        <v>1.6677181699666581E-2</v>
      </c>
      <c r="J20">
        <f t="shared" si="2"/>
        <v>1.8530201888518422E-2</v>
      </c>
      <c r="K20">
        <f t="shared" si="3"/>
        <v>2.0589113209464913E-2</v>
      </c>
      <c r="L20">
        <f t="shared" si="4"/>
        <v>2.2876792454961013E-2</v>
      </c>
      <c r="M20">
        <f t="shared" si="5"/>
        <v>2.5418658283290013E-2</v>
      </c>
      <c r="N20">
        <f t="shared" si="6"/>
        <v>2.8242953648100012E-2</v>
      </c>
      <c r="O20">
        <f t="shared" si="7"/>
        <v>3.1381059609000013E-2</v>
      </c>
      <c r="P20">
        <f t="shared" si="8"/>
        <v>3.486784401000001E-2</v>
      </c>
      <c r="Q20">
        <f t="shared" si="9"/>
        <v>3.8742048900000013E-2</v>
      </c>
      <c r="R20">
        <f t="shared" si="10"/>
        <v>4.304672100000001E-2</v>
      </c>
      <c r="S20">
        <f t="shared" si="11"/>
        <v>4.7829690000000008E-2</v>
      </c>
      <c r="T20">
        <f t="shared" si="12"/>
        <v>5.3144100000000007E-2</v>
      </c>
      <c r="U20">
        <f t="shared" si="13"/>
        <v>5.9049000000000004E-2</v>
      </c>
      <c r="V20">
        <f t="shared" si="14"/>
        <v>6.5610000000000002E-2</v>
      </c>
      <c r="W20">
        <f t="shared" si="15"/>
        <v>7.2899999999999993E-2</v>
      </c>
      <c r="X20">
        <f t="shared" ref="X20:X22" si="16">$A$2*X19</f>
        <v>8.0999999999999989E-2</v>
      </c>
      <c r="Y20">
        <f>$A$2*Y19</f>
        <v>8.9999999999999983E-2</v>
      </c>
      <c r="Z20">
        <f>(1-$A$2)*$F20</f>
        <v>9.9999999999999978E-2</v>
      </c>
    </row>
    <row r="21" spans="5:28">
      <c r="E21">
        <v>19</v>
      </c>
      <c r="F21">
        <v>1</v>
      </c>
      <c r="H21">
        <f t="shared" si="0"/>
        <v>0.86491482823270072</v>
      </c>
      <c r="I21">
        <f t="shared" si="1"/>
        <v>1.5009463529699923E-2</v>
      </c>
      <c r="J21">
        <f t="shared" si="2"/>
        <v>1.6677181699666581E-2</v>
      </c>
      <c r="K21">
        <f t="shared" si="3"/>
        <v>1.8530201888518422E-2</v>
      </c>
      <c r="L21">
        <f t="shared" si="4"/>
        <v>2.0589113209464913E-2</v>
      </c>
      <c r="M21">
        <f t="shared" si="5"/>
        <v>2.2876792454961013E-2</v>
      </c>
      <c r="N21">
        <f t="shared" si="6"/>
        <v>2.5418658283290013E-2</v>
      </c>
      <c r="O21">
        <f t="shared" si="7"/>
        <v>2.8242953648100012E-2</v>
      </c>
      <c r="P21">
        <f t="shared" si="8"/>
        <v>3.1381059609000013E-2</v>
      </c>
      <c r="Q21">
        <f t="shared" si="9"/>
        <v>3.486784401000001E-2</v>
      </c>
      <c r="R21">
        <f t="shared" si="10"/>
        <v>3.8742048900000013E-2</v>
      </c>
      <c r="S21">
        <f t="shared" si="11"/>
        <v>4.304672100000001E-2</v>
      </c>
      <c r="T21">
        <f t="shared" si="12"/>
        <v>4.7829690000000008E-2</v>
      </c>
      <c r="U21">
        <f t="shared" si="13"/>
        <v>5.3144100000000007E-2</v>
      </c>
      <c r="V21">
        <f t="shared" si="14"/>
        <v>5.9049000000000004E-2</v>
      </c>
      <c r="W21">
        <f t="shared" si="15"/>
        <v>6.5610000000000002E-2</v>
      </c>
      <c r="X21">
        <f t="shared" si="16"/>
        <v>7.2899999999999993E-2</v>
      </c>
      <c r="Y21">
        <f t="shared" ref="Y21:Y22" si="17">$A$2*Y20</f>
        <v>8.0999999999999989E-2</v>
      </c>
      <c r="Z21">
        <f>$A$2*Z20</f>
        <v>8.9999999999999983E-2</v>
      </c>
      <c r="AA21">
        <f>(1-$A$2)*$F21</f>
        <v>9.9999999999999978E-2</v>
      </c>
    </row>
    <row r="22" spans="5:28">
      <c r="E22">
        <v>20</v>
      </c>
      <c r="F22">
        <v>1</v>
      </c>
      <c r="H22">
        <f t="shared" si="0"/>
        <v>0.87842334540943068</v>
      </c>
      <c r="I22">
        <f t="shared" si="1"/>
        <v>1.3508517176729932E-2</v>
      </c>
      <c r="J22">
        <f t="shared" si="2"/>
        <v>1.5009463529699923E-2</v>
      </c>
      <c r="K22">
        <f t="shared" si="3"/>
        <v>1.6677181699666581E-2</v>
      </c>
      <c r="L22">
        <f t="shared" si="4"/>
        <v>1.8530201888518422E-2</v>
      </c>
      <c r="M22">
        <f t="shared" si="5"/>
        <v>2.0589113209464913E-2</v>
      </c>
      <c r="N22">
        <f t="shared" si="6"/>
        <v>2.2876792454961013E-2</v>
      </c>
      <c r="O22">
        <f t="shared" si="7"/>
        <v>2.5418658283290013E-2</v>
      </c>
      <c r="P22">
        <f t="shared" si="8"/>
        <v>2.8242953648100012E-2</v>
      </c>
      <c r="Q22">
        <f t="shared" si="9"/>
        <v>3.1381059609000013E-2</v>
      </c>
      <c r="R22">
        <f t="shared" si="10"/>
        <v>3.486784401000001E-2</v>
      </c>
      <c r="S22">
        <f t="shared" si="11"/>
        <v>3.8742048900000013E-2</v>
      </c>
      <c r="T22">
        <f t="shared" si="12"/>
        <v>4.304672100000001E-2</v>
      </c>
      <c r="U22">
        <f t="shared" si="13"/>
        <v>4.7829690000000008E-2</v>
      </c>
      <c r="V22">
        <f t="shared" si="14"/>
        <v>5.3144100000000007E-2</v>
      </c>
      <c r="W22">
        <f t="shared" si="15"/>
        <v>5.9049000000000004E-2</v>
      </c>
      <c r="X22">
        <f t="shared" si="16"/>
        <v>6.5610000000000002E-2</v>
      </c>
      <c r="Y22">
        <f t="shared" si="17"/>
        <v>7.2899999999999993E-2</v>
      </c>
      <c r="Z22">
        <f>$A$2*Z21</f>
        <v>8.0999999999999989E-2</v>
      </c>
      <c r="AA22">
        <f>$A$2*AA21</f>
        <v>8.9999999999999983E-2</v>
      </c>
      <c r="AB22">
        <f>(1-$A$2)*$F22</f>
        <v>9.9999999999999978E-2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8"/>
  <sheetViews>
    <sheetView tabSelected="1" topLeftCell="A19" workbookViewId="0">
      <selection activeCell="V51" sqref="V51"/>
    </sheetView>
  </sheetViews>
  <sheetFormatPr defaultRowHeight="13.5"/>
  <sheetData>
    <row r="1" spans="1:20">
      <c r="A1" t="s">
        <v>8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20</v>
      </c>
      <c r="H1" t="s">
        <v>22</v>
      </c>
      <c r="I1" t="s">
        <v>24</v>
      </c>
      <c r="J1" t="s">
        <v>26</v>
      </c>
      <c r="K1" t="s">
        <v>28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</row>
    <row r="3" spans="1:20">
      <c r="A3">
        <v>0.1</v>
      </c>
    </row>
    <row r="4" spans="1:20">
      <c r="A4">
        <v>0.09</v>
      </c>
      <c r="B4">
        <v>0.1</v>
      </c>
    </row>
    <row r="5" spans="1:20">
      <c r="A5">
        <v>8.1000000000000003E-2</v>
      </c>
      <c r="B5">
        <v>0.09</v>
      </c>
      <c r="C5">
        <v>0.1</v>
      </c>
    </row>
    <row r="6" spans="1:20">
      <c r="A6">
        <v>7.2900000000000006E-2</v>
      </c>
      <c r="B6">
        <v>8.1000000000000003E-2</v>
      </c>
      <c r="C6">
        <v>0.09</v>
      </c>
      <c r="D6">
        <v>0.1</v>
      </c>
    </row>
    <row r="7" spans="1:20">
      <c r="A7">
        <v>6.5610000000000002E-2</v>
      </c>
      <c r="B7">
        <v>7.2900000000000006E-2</v>
      </c>
      <c r="C7">
        <v>8.1000000000000003E-2</v>
      </c>
      <c r="D7">
        <v>0.09</v>
      </c>
      <c r="E7">
        <v>0.1</v>
      </c>
    </row>
    <row r="8" spans="1:20">
      <c r="A8">
        <v>5.9048999999999997E-2</v>
      </c>
      <c r="B8">
        <v>6.5610000000000002E-2</v>
      </c>
      <c r="C8">
        <v>7.2900000000000006E-2</v>
      </c>
      <c r="D8">
        <v>8.1000000000000003E-2</v>
      </c>
      <c r="E8">
        <v>0.09</v>
      </c>
      <c r="F8">
        <v>0.1</v>
      </c>
    </row>
    <row r="9" spans="1:20">
      <c r="A9">
        <v>5.31441E-2</v>
      </c>
      <c r="B9">
        <v>5.9048999999999997E-2</v>
      </c>
      <c r="C9">
        <v>6.5610000000000002E-2</v>
      </c>
      <c r="D9">
        <v>7.2900000000000006E-2</v>
      </c>
      <c r="E9">
        <v>8.1000000000000003E-2</v>
      </c>
      <c r="F9">
        <v>0.09</v>
      </c>
      <c r="G9">
        <v>0.1</v>
      </c>
    </row>
    <row r="10" spans="1:20">
      <c r="A10">
        <v>4.7829690000000001E-2</v>
      </c>
      <c r="B10">
        <v>5.31441E-2</v>
      </c>
      <c r="C10">
        <v>5.9048999999999997E-2</v>
      </c>
      <c r="D10">
        <v>6.5610000000000002E-2</v>
      </c>
      <c r="E10">
        <v>7.2900000000000006E-2</v>
      </c>
      <c r="F10">
        <v>8.1000000000000003E-2</v>
      </c>
      <c r="G10">
        <v>0.09</v>
      </c>
      <c r="H10">
        <v>0.1</v>
      </c>
    </row>
    <row r="11" spans="1:20">
      <c r="A11">
        <v>4.3046721000000003E-2</v>
      </c>
      <c r="B11">
        <v>4.7829690000000001E-2</v>
      </c>
      <c r="C11">
        <v>5.31441E-2</v>
      </c>
      <c r="D11">
        <v>5.9048999999999997E-2</v>
      </c>
      <c r="E11">
        <v>6.5610000000000002E-2</v>
      </c>
      <c r="F11">
        <v>7.2900000000000006E-2</v>
      </c>
      <c r="G11">
        <v>8.1000000000000003E-2</v>
      </c>
      <c r="H11">
        <v>0.09</v>
      </c>
      <c r="I11">
        <v>0.1</v>
      </c>
    </row>
    <row r="12" spans="1:20">
      <c r="A12">
        <v>3.8742049000000001E-2</v>
      </c>
      <c r="B12">
        <v>4.3046721000000003E-2</v>
      </c>
      <c r="C12">
        <v>4.7829690000000001E-2</v>
      </c>
      <c r="D12">
        <v>5.31441E-2</v>
      </c>
      <c r="E12">
        <v>5.9048999999999997E-2</v>
      </c>
      <c r="F12">
        <v>6.5610000000000002E-2</v>
      </c>
      <c r="G12">
        <v>7.2900000000000006E-2</v>
      </c>
      <c r="H12">
        <v>8.1000000000000003E-2</v>
      </c>
      <c r="I12">
        <v>0.09</v>
      </c>
      <c r="J12">
        <v>0.1</v>
      </c>
    </row>
    <row r="13" spans="1:20">
      <c r="A13">
        <v>3.4867844000000002E-2</v>
      </c>
      <c r="B13">
        <v>3.8742049000000001E-2</v>
      </c>
      <c r="C13">
        <v>4.3046721000000003E-2</v>
      </c>
      <c r="D13">
        <v>4.7829690000000001E-2</v>
      </c>
      <c r="E13">
        <v>5.31441E-2</v>
      </c>
      <c r="F13">
        <v>5.9048999999999997E-2</v>
      </c>
      <c r="G13">
        <v>6.5610000000000002E-2</v>
      </c>
      <c r="H13">
        <v>7.2900000000000006E-2</v>
      </c>
      <c r="I13">
        <v>8.1000000000000003E-2</v>
      </c>
      <c r="J13">
        <v>0.09</v>
      </c>
      <c r="K13">
        <v>0.1</v>
      </c>
    </row>
    <row r="14" spans="1:20">
      <c r="A14">
        <v>3.1381060000000002E-2</v>
      </c>
      <c r="B14">
        <v>3.4867844000000002E-2</v>
      </c>
      <c r="C14">
        <v>3.8742049000000001E-2</v>
      </c>
      <c r="D14">
        <v>4.3046721000000003E-2</v>
      </c>
      <c r="E14">
        <v>4.7829690000000001E-2</v>
      </c>
      <c r="F14">
        <v>5.31441E-2</v>
      </c>
      <c r="G14">
        <v>5.9048999999999997E-2</v>
      </c>
      <c r="H14">
        <v>6.5610000000000002E-2</v>
      </c>
      <c r="I14">
        <v>7.2900000000000006E-2</v>
      </c>
      <c r="J14">
        <v>8.1000000000000003E-2</v>
      </c>
      <c r="K14">
        <v>0.09</v>
      </c>
      <c r="L14">
        <v>0.1</v>
      </c>
    </row>
    <row r="15" spans="1:20">
      <c r="A15">
        <v>2.8242954000000001E-2</v>
      </c>
      <c r="B15">
        <v>3.1381060000000002E-2</v>
      </c>
      <c r="C15">
        <v>3.4867844000000002E-2</v>
      </c>
      <c r="D15">
        <v>3.8742049000000001E-2</v>
      </c>
      <c r="E15">
        <v>4.3046721000000003E-2</v>
      </c>
      <c r="F15">
        <v>4.7829690000000001E-2</v>
      </c>
      <c r="G15">
        <v>5.31441E-2</v>
      </c>
      <c r="H15">
        <v>5.9048999999999997E-2</v>
      </c>
      <c r="I15">
        <v>6.5610000000000002E-2</v>
      </c>
      <c r="J15">
        <v>7.2900000000000006E-2</v>
      </c>
      <c r="K15">
        <v>8.1000000000000003E-2</v>
      </c>
      <c r="L15">
        <v>0.09</v>
      </c>
      <c r="M15">
        <v>0.1</v>
      </c>
    </row>
    <row r="16" spans="1:20">
      <c r="A16">
        <v>2.5418658E-2</v>
      </c>
      <c r="B16">
        <v>2.8242954000000001E-2</v>
      </c>
      <c r="C16">
        <v>3.1381060000000002E-2</v>
      </c>
      <c r="D16">
        <v>3.4867844000000002E-2</v>
      </c>
      <c r="E16">
        <v>3.8742049000000001E-2</v>
      </c>
      <c r="F16">
        <v>4.3046721000000003E-2</v>
      </c>
      <c r="G16">
        <v>4.7829690000000001E-2</v>
      </c>
      <c r="H16">
        <v>5.31441E-2</v>
      </c>
      <c r="I16">
        <v>5.9048999999999997E-2</v>
      </c>
      <c r="J16">
        <v>6.5610000000000002E-2</v>
      </c>
      <c r="K16">
        <v>7.2900000000000006E-2</v>
      </c>
      <c r="L16">
        <v>8.1000000000000003E-2</v>
      </c>
      <c r="M16">
        <v>0.09</v>
      </c>
      <c r="N16">
        <v>0.1</v>
      </c>
    </row>
    <row r="17" spans="1:22">
      <c r="A17">
        <v>2.2876792E-2</v>
      </c>
      <c r="B17">
        <v>2.5418658E-2</v>
      </c>
      <c r="C17">
        <v>2.8242954000000001E-2</v>
      </c>
      <c r="D17">
        <v>3.1381060000000002E-2</v>
      </c>
      <c r="E17">
        <v>3.4867844000000002E-2</v>
      </c>
      <c r="F17">
        <v>3.8742049000000001E-2</v>
      </c>
      <c r="G17">
        <v>4.3046721000000003E-2</v>
      </c>
      <c r="H17">
        <v>4.7829690000000001E-2</v>
      </c>
      <c r="I17">
        <v>5.31441E-2</v>
      </c>
      <c r="J17">
        <v>5.9048999999999997E-2</v>
      </c>
      <c r="K17">
        <v>6.5610000000000002E-2</v>
      </c>
      <c r="L17">
        <v>7.2900000000000006E-2</v>
      </c>
      <c r="M17">
        <v>8.1000000000000003E-2</v>
      </c>
      <c r="N17">
        <v>0.09</v>
      </c>
      <c r="O17">
        <v>0.1</v>
      </c>
    </row>
    <row r="18" spans="1:22">
      <c r="A18">
        <v>2.0589112999999999E-2</v>
      </c>
      <c r="B18">
        <v>2.2876792E-2</v>
      </c>
      <c r="C18">
        <v>2.5418658E-2</v>
      </c>
      <c r="D18">
        <v>2.8242954000000001E-2</v>
      </c>
      <c r="E18">
        <v>3.1381060000000002E-2</v>
      </c>
      <c r="F18">
        <v>3.4867844000000002E-2</v>
      </c>
      <c r="G18">
        <v>3.8742049000000001E-2</v>
      </c>
      <c r="H18">
        <v>4.3046721000000003E-2</v>
      </c>
      <c r="I18">
        <v>4.7829690000000001E-2</v>
      </c>
      <c r="J18">
        <v>5.31441E-2</v>
      </c>
      <c r="K18">
        <v>5.9048999999999997E-2</v>
      </c>
      <c r="L18">
        <v>6.5610000000000002E-2</v>
      </c>
      <c r="M18">
        <v>7.2900000000000006E-2</v>
      </c>
      <c r="N18">
        <v>8.1000000000000003E-2</v>
      </c>
      <c r="O18">
        <v>0.09</v>
      </c>
      <c r="P18">
        <v>0.1</v>
      </c>
    </row>
    <row r="19" spans="1:22">
      <c r="A19">
        <v>1.8530201999999999E-2</v>
      </c>
      <c r="B19">
        <v>2.0589112999999999E-2</v>
      </c>
      <c r="C19">
        <v>2.2876792E-2</v>
      </c>
      <c r="D19">
        <v>2.5418658E-2</v>
      </c>
      <c r="E19">
        <v>2.8242954000000001E-2</v>
      </c>
      <c r="F19">
        <v>3.1381060000000002E-2</v>
      </c>
      <c r="G19">
        <v>3.4867844000000002E-2</v>
      </c>
      <c r="H19">
        <v>3.8742049000000001E-2</v>
      </c>
      <c r="I19">
        <v>4.3046721000000003E-2</v>
      </c>
      <c r="J19">
        <v>4.7829690000000001E-2</v>
      </c>
      <c r="K19">
        <v>5.31441E-2</v>
      </c>
      <c r="L19">
        <v>5.9048999999999997E-2</v>
      </c>
      <c r="M19">
        <v>6.5610000000000002E-2</v>
      </c>
      <c r="N19">
        <v>7.2900000000000006E-2</v>
      </c>
      <c r="O19">
        <v>8.1000000000000003E-2</v>
      </c>
      <c r="P19">
        <v>0.09</v>
      </c>
      <c r="Q19">
        <v>0.1</v>
      </c>
    </row>
    <row r="20" spans="1:22">
      <c r="A20">
        <v>1.6677181999999999E-2</v>
      </c>
      <c r="B20">
        <v>1.8530201999999999E-2</v>
      </c>
      <c r="C20">
        <v>2.0589112999999999E-2</v>
      </c>
      <c r="D20">
        <v>2.2876792E-2</v>
      </c>
      <c r="E20">
        <v>2.5418658E-2</v>
      </c>
      <c r="F20">
        <v>2.8242954000000001E-2</v>
      </c>
      <c r="G20">
        <v>3.1381060000000002E-2</v>
      </c>
      <c r="H20">
        <v>3.4867844000000002E-2</v>
      </c>
      <c r="I20">
        <v>3.8742049000000001E-2</v>
      </c>
      <c r="J20">
        <v>4.3046721000000003E-2</v>
      </c>
      <c r="K20">
        <v>4.7829690000000001E-2</v>
      </c>
      <c r="L20">
        <v>5.31441E-2</v>
      </c>
      <c r="M20">
        <v>5.9048999999999997E-2</v>
      </c>
      <c r="N20">
        <v>6.5610000000000002E-2</v>
      </c>
      <c r="O20">
        <v>7.2900000000000006E-2</v>
      </c>
      <c r="P20">
        <v>8.1000000000000003E-2</v>
      </c>
      <c r="Q20">
        <v>0.09</v>
      </c>
      <c r="R20">
        <v>0.1</v>
      </c>
    </row>
    <row r="21" spans="1:22">
      <c r="A21">
        <v>1.5009464E-2</v>
      </c>
      <c r="B21">
        <v>1.6677181999999999E-2</v>
      </c>
      <c r="C21">
        <v>1.8530201999999999E-2</v>
      </c>
      <c r="D21">
        <v>2.0589112999999999E-2</v>
      </c>
      <c r="E21">
        <v>2.2876792E-2</v>
      </c>
      <c r="F21">
        <v>2.5418658E-2</v>
      </c>
      <c r="G21">
        <v>2.8242954000000001E-2</v>
      </c>
      <c r="H21">
        <v>3.1381060000000002E-2</v>
      </c>
      <c r="I21">
        <v>3.4867844000000002E-2</v>
      </c>
      <c r="J21">
        <v>3.8742049000000001E-2</v>
      </c>
      <c r="K21">
        <v>4.3046721000000003E-2</v>
      </c>
      <c r="L21">
        <v>4.7829690000000001E-2</v>
      </c>
      <c r="M21">
        <v>5.31441E-2</v>
      </c>
      <c r="N21">
        <v>5.9048999999999997E-2</v>
      </c>
      <c r="O21">
        <v>6.5610000000000002E-2</v>
      </c>
      <c r="P21">
        <v>7.2900000000000006E-2</v>
      </c>
      <c r="Q21">
        <v>8.1000000000000003E-2</v>
      </c>
      <c r="R21">
        <v>0.09</v>
      </c>
      <c r="S21">
        <v>0.1</v>
      </c>
    </row>
    <row r="22" spans="1:22">
      <c r="A22">
        <v>1.3508516999999999E-2</v>
      </c>
      <c r="B22">
        <v>1.5009464E-2</v>
      </c>
      <c r="C22">
        <v>1.6677181999999999E-2</v>
      </c>
      <c r="D22">
        <v>1.8530201999999999E-2</v>
      </c>
      <c r="E22">
        <v>2.0589112999999999E-2</v>
      </c>
      <c r="F22">
        <v>2.2876792E-2</v>
      </c>
      <c r="G22">
        <v>2.5418658E-2</v>
      </c>
      <c r="H22">
        <v>2.8242954000000001E-2</v>
      </c>
      <c r="I22">
        <v>3.1381060000000002E-2</v>
      </c>
      <c r="J22">
        <v>3.4867844000000002E-2</v>
      </c>
      <c r="K22">
        <v>3.8742049000000001E-2</v>
      </c>
      <c r="L22">
        <v>4.3046721000000003E-2</v>
      </c>
      <c r="M22">
        <v>4.7829690000000001E-2</v>
      </c>
      <c r="N22">
        <v>5.31441E-2</v>
      </c>
      <c r="O22">
        <v>5.9048999999999997E-2</v>
      </c>
      <c r="P22">
        <v>6.5610000000000002E-2</v>
      </c>
      <c r="Q22">
        <v>7.2900000000000006E-2</v>
      </c>
      <c r="R22">
        <v>8.1000000000000003E-2</v>
      </c>
      <c r="S22">
        <v>0.09</v>
      </c>
      <c r="T22">
        <v>0.1</v>
      </c>
    </row>
    <row r="23" spans="1:22">
      <c r="A23" s="1">
        <v>1</v>
      </c>
      <c r="B23" t="s">
        <v>8</v>
      </c>
      <c r="C23">
        <v>0.1</v>
      </c>
      <c r="D23">
        <v>0.09</v>
      </c>
      <c r="E23">
        <v>8.1000000000000003E-2</v>
      </c>
      <c r="F23">
        <v>7.2900000000000006E-2</v>
      </c>
      <c r="G23">
        <v>6.5610000000000002E-2</v>
      </c>
      <c r="H23">
        <v>5.9048999999999997E-2</v>
      </c>
      <c r="I23">
        <v>5.31441E-2</v>
      </c>
      <c r="J23">
        <v>4.7829690000000001E-2</v>
      </c>
      <c r="K23">
        <v>4.3046721000000003E-2</v>
      </c>
      <c r="L23">
        <v>3.8742049000000001E-2</v>
      </c>
      <c r="M23">
        <v>3.4867844000000002E-2</v>
      </c>
      <c r="N23">
        <v>3.1381060000000002E-2</v>
      </c>
      <c r="O23">
        <v>2.8242954000000001E-2</v>
      </c>
      <c r="P23">
        <v>2.5418658E-2</v>
      </c>
      <c r="Q23">
        <v>2.2876792E-2</v>
      </c>
      <c r="R23">
        <v>2.0589112999999999E-2</v>
      </c>
      <c r="S23">
        <v>1.8530201999999999E-2</v>
      </c>
      <c r="T23">
        <v>1.6677181999999999E-2</v>
      </c>
      <c r="U23">
        <v>1.5009464E-2</v>
      </c>
      <c r="V23">
        <v>1.3508516999999999E-2</v>
      </c>
    </row>
    <row r="24" spans="1:22">
      <c r="A24" s="1">
        <v>2</v>
      </c>
      <c r="B24" t="s">
        <v>10</v>
      </c>
      <c r="D24">
        <v>0.1</v>
      </c>
      <c r="E24">
        <v>0.09</v>
      </c>
      <c r="F24">
        <v>8.1000000000000003E-2</v>
      </c>
      <c r="G24">
        <v>7.2900000000000006E-2</v>
      </c>
      <c r="H24">
        <v>6.5610000000000002E-2</v>
      </c>
      <c r="I24">
        <v>5.9048999999999997E-2</v>
      </c>
      <c r="J24">
        <v>5.31441E-2</v>
      </c>
      <c r="K24">
        <v>4.7829690000000001E-2</v>
      </c>
      <c r="L24">
        <v>4.3046721000000003E-2</v>
      </c>
      <c r="M24">
        <v>3.8742049000000001E-2</v>
      </c>
      <c r="N24">
        <v>3.4867844000000002E-2</v>
      </c>
      <c r="O24">
        <v>3.1381060000000002E-2</v>
      </c>
      <c r="P24">
        <v>2.8242954000000001E-2</v>
      </c>
      <c r="Q24">
        <v>2.5418658E-2</v>
      </c>
      <c r="R24">
        <v>2.2876792E-2</v>
      </c>
      <c r="S24">
        <v>2.0589112999999999E-2</v>
      </c>
      <c r="T24">
        <v>1.8530201999999999E-2</v>
      </c>
      <c r="U24">
        <v>1.6677181999999999E-2</v>
      </c>
      <c r="V24">
        <v>1.5009464E-2</v>
      </c>
    </row>
    <row r="25" spans="1:22">
      <c r="A25" s="1">
        <v>3</v>
      </c>
      <c r="B25" t="s">
        <v>12</v>
      </c>
      <c r="E25">
        <v>0.1</v>
      </c>
      <c r="F25">
        <v>0.09</v>
      </c>
      <c r="G25">
        <v>8.1000000000000003E-2</v>
      </c>
      <c r="H25">
        <v>7.2900000000000006E-2</v>
      </c>
      <c r="I25">
        <v>6.5610000000000002E-2</v>
      </c>
      <c r="J25">
        <v>5.9048999999999997E-2</v>
      </c>
      <c r="K25">
        <v>5.31441E-2</v>
      </c>
      <c r="L25">
        <v>4.7829690000000001E-2</v>
      </c>
      <c r="M25">
        <v>4.3046721000000003E-2</v>
      </c>
      <c r="N25">
        <v>3.8742049000000001E-2</v>
      </c>
      <c r="O25">
        <v>3.4867844000000002E-2</v>
      </c>
      <c r="P25">
        <v>3.1381060000000002E-2</v>
      </c>
      <c r="Q25">
        <v>2.8242954000000001E-2</v>
      </c>
      <c r="R25">
        <v>2.5418658E-2</v>
      </c>
      <c r="S25">
        <v>2.2876792E-2</v>
      </c>
      <c r="T25">
        <v>2.0589112999999999E-2</v>
      </c>
      <c r="U25">
        <v>1.8530201999999999E-2</v>
      </c>
      <c r="V25">
        <v>1.6677181999999999E-2</v>
      </c>
    </row>
    <row r="26" spans="1:22">
      <c r="A26" s="1">
        <v>4</v>
      </c>
      <c r="B26" t="s">
        <v>14</v>
      </c>
      <c r="F26">
        <v>0.1</v>
      </c>
      <c r="G26">
        <v>0.09</v>
      </c>
      <c r="H26">
        <v>8.1000000000000003E-2</v>
      </c>
      <c r="I26">
        <v>7.2900000000000006E-2</v>
      </c>
      <c r="J26">
        <v>6.5610000000000002E-2</v>
      </c>
      <c r="K26">
        <v>5.9048999999999997E-2</v>
      </c>
      <c r="L26">
        <v>5.31441E-2</v>
      </c>
      <c r="M26">
        <v>4.7829690000000001E-2</v>
      </c>
      <c r="N26">
        <v>4.3046721000000003E-2</v>
      </c>
      <c r="O26">
        <v>3.8742049000000001E-2</v>
      </c>
      <c r="P26">
        <v>3.4867844000000002E-2</v>
      </c>
      <c r="Q26">
        <v>3.1381060000000002E-2</v>
      </c>
      <c r="R26">
        <v>2.8242954000000001E-2</v>
      </c>
      <c r="S26">
        <v>2.5418658E-2</v>
      </c>
      <c r="T26">
        <v>2.2876792E-2</v>
      </c>
      <c r="U26">
        <v>2.0589112999999999E-2</v>
      </c>
      <c r="V26">
        <v>1.8530201999999999E-2</v>
      </c>
    </row>
    <row r="27" spans="1:22">
      <c r="A27" s="1">
        <v>5</v>
      </c>
      <c r="B27" t="s">
        <v>16</v>
      </c>
      <c r="G27">
        <v>0.1</v>
      </c>
      <c r="H27">
        <v>0.09</v>
      </c>
      <c r="I27">
        <v>8.1000000000000003E-2</v>
      </c>
      <c r="J27">
        <v>7.2900000000000006E-2</v>
      </c>
      <c r="K27">
        <v>6.5610000000000002E-2</v>
      </c>
      <c r="L27">
        <v>5.9048999999999997E-2</v>
      </c>
      <c r="M27">
        <v>5.31441E-2</v>
      </c>
      <c r="N27">
        <v>4.7829690000000001E-2</v>
      </c>
      <c r="O27">
        <v>4.3046721000000003E-2</v>
      </c>
      <c r="P27">
        <v>3.8742049000000001E-2</v>
      </c>
      <c r="Q27">
        <v>3.4867844000000002E-2</v>
      </c>
      <c r="R27">
        <v>3.1381060000000002E-2</v>
      </c>
      <c r="S27">
        <v>2.8242954000000001E-2</v>
      </c>
      <c r="T27">
        <v>2.5418658E-2</v>
      </c>
      <c r="U27">
        <v>2.2876792E-2</v>
      </c>
      <c r="V27">
        <v>2.0589112999999999E-2</v>
      </c>
    </row>
    <row r="28" spans="1:22">
      <c r="A28" s="1">
        <v>6</v>
      </c>
      <c r="B28" t="s">
        <v>18</v>
      </c>
      <c r="H28">
        <v>0.1</v>
      </c>
      <c r="I28">
        <v>0.09</v>
      </c>
      <c r="J28">
        <v>8.1000000000000003E-2</v>
      </c>
      <c r="K28">
        <v>7.2900000000000006E-2</v>
      </c>
      <c r="L28">
        <v>6.5610000000000002E-2</v>
      </c>
      <c r="M28">
        <v>5.9048999999999997E-2</v>
      </c>
      <c r="N28">
        <v>5.31441E-2</v>
      </c>
      <c r="O28">
        <v>4.7829690000000001E-2</v>
      </c>
      <c r="P28">
        <v>4.3046721000000003E-2</v>
      </c>
      <c r="Q28">
        <v>3.8742049000000001E-2</v>
      </c>
      <c r="R28">
        <v>3.4867844000000002E-2</v>
      </c>
      <c r="S28">
        <v>3.1381060000000002E-2</v>
      </c>
      <c r="T28">
        <v>2.8242954000000001E-2</v>
      </c>
      <c r="U28">
        <v>2.5418658E-2</v>
      </c>
      <c r="V28">
        <v>2.2876792E-2</v>
      </c>
    </row>
    <row r="29" spans="1:22">
      <c r="A29" s="1">
        <v>7</v>
      </c>
      <c r="B29" t="s">
        <v>20</v>
      </c>
      <c r="I29">
        <v>0.1</v>
      </c>
      <c r="J29">
        <v>0.09</v>
      </c>
      <c r="K29">
        <v>8.1000000000000003E-2</v>
      </c>
      <c r="L29">
        <v>7.2900000000000006E-2</v>
      </c>
      <c r="M29">
        <v>6.5610000000000002E-2</v>
      </c>
      <c r="N29">
        <v>5.9048999999999997E-2</v>
      </c>
      <c r="O29">
        <v>5.31441E-2</v>
      </c>
      <c r="P29">
        <v>4.7829690000000001E-2</v>
      </c>
      <c r="Q29">
        <v>4.3046721000000003E-2</v>
      </c>
      <c r="R29">
        <v>3.8742049000000001E-2</v>
      </c>
      <c r="S29">
        <v>3.4867844000000002E-2</v>
      </c>
      <c r="T29">
        <v>3.1381060000000002E-2</v>
      </c>
      <c r="U29">
        <v>2.8242954000000001E-2</v>
      </c>
      <c r="V29">
        <v>2.5418658E-2</v>
      </c>
    </row>
    <row r="30" spans="1:22">
      <c r="A30" s="1">
        <v>8</v>
      </c>
      <c r="B30" t="s">
        <v>22</v>
      </c>
      <c r="J30">
        <v>0.1</v>
      </c>
      <c r="K30">
        <v>0.09</v>
      </c>
      <c r="L30">
        <v>8.1000000000000003E-2</v>
      </c>
      <c r="M30">
        <v>7.2900000000000006E-2</v>
      </c>
      <c r="N30">
        <v>6.5610000000000002E-2</v>
      </c>
      <c r="O30">
        <v>5.9048999999999997E-2</v>
      </c>
      <c r="P30">
        <v>5.31441E-2</v>
      </c>
      <c r="Q30">
        <v>4.7829690000000001E-2</v>
      </c>
      <c r="R30">
        <v>4.3046721000000003E-2</v>
      </c>
      <c r="S30">
        <v>3.8742049000000001E-2</v>
      </c>
      <c r="T30">
        <v>3.4867844000000002E-2</v>
      </c>
      <c r="U30">
        <v>3.1381060000000002E-2</v>
      </c>
      <c r="V30">
        <v>2.8242954000000001E-2</v>
      </c>
    </row>
    <row r="31" spans="1:22">
      <c r="A31" s="1">
        <v>9</v>
      </c>
      <c r="B31" t="s">
        <v>24</v>
      </c>
      <c r="K31">
        <v>0.1</v>
      </c>
      <c r="L31">
        <v>0.09</v>
      </c>
      <c r="M31">
        <v>8.1000000000000003E-2</v>
      </c>
      <c r="N31">
        <v>7.2900000000000006E-2</v>
      </c>
      <c r="O31">
        <v>6.5610000000000002E-2</v>
      </c>
      <c r="P31">
        <v>5.9048999999999997E-2</v>
      </c>
      <c r="Q31">
        <v>5.31441E-2</v>
      </c>
      <c r="R31">
        <v>4.7829690000000001E-2</v>
      </c>
      <c r="S31">
        <v>4.3046721000000003E-2</v>
      </c>
      <c r="T31">
        <v>3.8742049000000001E-2</v>
      </c>
      <c r="U31">
        <v>3.4867844000000002E-2</v>
      </c>
      <c r="V31">
        <v>3.1381060000000002E-2</v>
      </c>
    </row>
    <row r="32" spans="1:22">
      <c r="A32" s="1">
        <v>10</v>
      </c>
      <c r="B32" t="s">
        <v>26</v>
      </c>
      <c r="L32">
        <v>0.1</v>
      </c>
      <c r="M32">
        <v>0.09</v>
      </c>
      <c r="N32">
        <v>8.1000000000000003E-2</v>
      </c>
      <c r="O32">
        <v>7.2900000000000006E-2</v>
      </c>
      <c r="P32">
        <v>6.5610000000000002E-2</v>
      </c>
      <c r="Q32">
        <v>5.9048999999999997E-2</v>
      </c>
      <c r="R32">
        <v>5.31441E-2</v>
      </c>
      <c r="S32">
        <v>4.7829690000000001E-2</v>
      </c>
      <c r="T32">
        <v>4.3046721000000003E-2</v>
      </c>
      <c r="U32">
        <v>3.8742049000000001E-2</v>
      </c>
      <c r="V32">
        <v>3.4867844000000002E-2</v>
      </c>
    </row>
    <row r="33" spans="1:22">
      <c r="A33" s="1">
        <v>11</v>
      </c>
      <c r="B33" t="s">
        <v>28</v>
      </c>
      <c r="M33">
        <v>0.1</v>
      </c>
      <c r="N33">
        <v>0.09</v>
      </c>
      <c r="O33">
        <v>8.1000000000000003E-2</v>
      </c>
      <c r="P33">
        <v>7.2900000000000006E-2</v>
      </c>
      <c r="Q33">
        <v>6.5610000000000002E-2</v>
      </c>
      <c r="R33">
        <v>5.9048999999999997E-2</v>
      </c>
      <c r="S33">
        <v>5.31441E-2</v>
      </c>
      <c r="T33">
        <v>4.7829690000000001E-2</v>
      </c>
      <c r="U33">
        <v>4.3046721000000003E-2</v>
      </c>
      <c r="V33">
        <v>3.8742049000000001E-2</v>
      </c>
    </row>
    <row r="34" spans="1:22">
      <c r="A34" s="1">
        <v>12</v>
      </c>
      <c r="B34" t="s">
        <v>30</v>
      </c>
      <c r="N34">
        <v>0.1</v>
      </c>
      <c r="O34">
        <v>0.09</v>
      </c>
      <c r="P34">
        <v>8.1000000000000003E-2</v>
      </c>
      <c r="Q34">
        <v>7.2900000000000006E-2</v>
      </c>
      <c r="R34">
        <v>6.5610000000000002E-2</v>
      </c>
      <c r="S34">
        <v>5.9048999999999997E-2</v>
      </c>
      <c r="T34">
        <v>5.31441E-2</v>
      </c>
      <c r="U34">
        <v>4.7829690000000001E-2</v>
      </c>
      <c r="V34">
        <v>4.3046721000000003E-2</v>
      </c>
    </row>
    <row r="35" spans="1:22">
      <c r="A35" s="1">
        <v>13</v>
      </c>
      <c r="B35" t="s">
        <v>32</v>
      </c>
      <c r="O35">
        <v>0.1</v>
      </c>
      <c r="P35">
        <v>0.09</v>
      </c>
      <c r="Q35">
        <v>8.1000000000000003E-2</v>
      </c>
      <c r="R35">
        <v>7.2900000000000006E-2</v>
      </c>
      <c r="S35">
        <v>6.5610000000000002E-2</v>
      </c>
      <c r="T35">
        <v>5.9048999999999997E-2</v>
      </c>
      <c r="U35">
        <v>5.31441E-2</v>
      </c>
      <c r="V35">
        <v>4.7829690000000001E-2</v>
      </c>
    </row>
    <row r="36" spans="1:22">
      <c r="A36" s="1">
        <v>14</v>
      </c>
      <c r="B36" t="s">
        <v>34</v>
      </c>
      <c r="P36">
        <v>0.1</v>
      </c>
      <c r="Q36">
        <v>0.09</v>
      </c>
      <c r="R36">
        <v>8.1000000000000003E-2</v>
      </c>
      <c r="S36">
        <v>7.2900000000000006E-2</v>
      </c>
      <c r="T36">
        <v>6.5610000000000002E-2</v>
      </c>
      <c r="U36">
        <v>5.9048999999999997E-2</v>
      </c>
      <c r="V36">
        <v>5.31441E-2</v>
      </c>
    </row>
    <row r="37" spans="1:22">
      <c r="A37" s="1">
        <v>15</v>
      </c>
      <c r="B37" t="s">
        <v>36</v>
      </c>
      <c r="Q37">
        <v>0.1</v>
      </c>
      <c r="R37">
        <v>0.09</v>
      </c>
      <c r="S37">
        <v>8.1000000000000003E-2</v>
      </c>
      <c r="T37">
        <v>7.2900000000000006E-2</v>
      </c>
      <c r="U37">
        <v>6.5610000000000002E-2</v>
      </c>
      <c r="V37">
        <v>5.9048999999999997E-2</v>
      </c>
    </row>
    <row r="38" spans="1:22">
      <c r="A38" s="1">
        <v>16</v>
      </c>
      <c r="B38" t="s">
        <v>38</v>
      </c>
      <c r="R38">
        <v>0.1</v>
      </c>
      <c r="S38">
        <v>0.09</v>
      </c>
      <c r="T38">
        <v>8.1000000000000003E-2</v>
      </c>
      <c r="U38">
        <v>7.2900000000000006E-2</v>
      </c>
      <c r="V38">
        <v>6.5610000000000002E-2</v>
      </c>
    </row>
    <row r="39" spans="1:22">
      <c r="A39" s="1">
        <v>17</v>
      </c>
      <c r="B39" t="s">
        <v>40</v>
      </c>
      <c r="S39">
        <v>0.1</v>
      </c>
      <c r="T39">
        <v>0.09</v>
      </c>
      <c r="U39">
        <v>8.1000000000000003E-2</v>
      </c>
      <c r="V39">
        <v>7.2900000000000006E-2</v>
      </c>
    </row>
    <row r="40" spans="1:22">
      <c r="A40" s="1">
        <v>18</v>
      </c>
      <c r="B40" t="s">
        <v>42</v>
      </c>
      <c r="T40">
        <v>0.1</v>
      </c>
      <c r="U40">
        <v>0.09</v>
      </c>
      <c r="V40">
        <v>8.1000000000000003E-2</v>
      </c>
    </row>
    <row r="41" spans="1:22">
      <c r="A41" s="1">
        <v>19</v>
      </c>
      <c r="B41" t="s">
        <v>44</v>
      </c>
      <c r="U41">
        <v>0.1</v>
      </c>
      <c r="V41">
        <v>0.09</v>
      </c>
    </row>
    <row r="42" spans="1:22">
      <c r="A42" s="1">
        <v>20</v>
      </c>
      <c r="B42" t="s">
        <v>46</v>
      </c>
      <c r="V42">
        <v>0.1</v>
      </c>
    </row>
    <row r="47" spans="1:22">
      <c r="A47" s="1">
        <v>20</v>
      </c>
      <c r="B47" s="1">
        <v>19</v>
      </c>
      <c r="C47" s="1">
        <v>18</v>
      </c>
      <c r="D47" s="1">
        <v>17</v>
      </c>
      <c r="E47" s="1">
        <v>16</v>
      </c>
      <c r="F47" s="1">
        <v>15</v>
      </c>
      <c r="G47" s="1">
        <v>14</v>
      </c>
      <c r="H47" s="1">
        <v>13</v>
      </c>
      <c r="I47" s="1">
        <v>12</v>
      </c>
      <c r="J47" s="1">
        <v>11</v>
      </c>
      <c r="K47" s="1">
        <v>10</v>
      </c>
      <c r="L47" s="1">
        <v>9</v>
      </c>
      <c r="M47" s="1">
        <v>8</v>
      </c>
      <c r="N47" s="1">
        <v>7</v>
      </c>
      <c r="O47" s="1">
        <v>6</v>
      </c>
      <c r="P47" s="1">
        <v>5</v>
      </c>
      <c r="Q47" s="1">
        <v>4</v>
      </c>
      <c r="R47" s="1">
        <v>3</v>
      </c>
      <c r="S47" s="1">
        <v>2</v>
      </c>
      <c r="T47" s="1">
        <v>1</v>
      </c>
    </row>
    <row r="48" spans="1:22">
      <c r="A48" t="s">
        <v>8</v>
      </c>
      <c r="B48" t="s">
        <v>10</v>
      </c>
      <c r="C48" t="s">
        <v>12</v>
      </c>
      <c r="D48" t="s">
        <v>14</v>
      </c>
      <c r="E48" t="s">
        <v>16</v>
      </c>
      <c r="F48" t="s">
        <v>18</v>
      </c>
      <c r="G48" t="s">
        <v>20</v>
      </c>
      <c r="H48" t="s">
        <v>22</v>
      </c>
      <c r="I48" t="s">
        <v>24</v>
      </c>
      <c r="J48" t="s">
        <v>26</v>
      </c>
      <c r="K48" t="s">
        <v>28</v>
      </c>
      <c r="L48" t="s">
        <v>30</v>
      </c>
      <c r="M48" t="s">
        <v>32</v>
      </c>
      <c r="N48" t="s">
        <v>34</v>
      </c>
      <c r="O48" t="s">
        <v>36</v>
      </c>
      <c r="P48" t="s">
        <v>38</v>
      </c>
      <c r="Q48" t="s">
        <v>40</v>
      </c>
      <c r="R48" t="s">
        <v>42</v>
      </c>
      <c r="S48" t="s">
        <v>44</v>
      </c>
      <c r="T48" t="s">
        <v>46</v>
      </c>
    </row>
    <row r="49" spans="1:16">
      <c r="A49">
        <v>0.1</v>
      </c>
    </row>
    <row r="50" spans="1:16">
      <c r="A50">
        <v>0.09</v>
      </c>
      <c r="B50">
        <v>0.1</v>
      </c>
    </row>
    <row r="51" spans="1:16">
      <c r="A51">
        <v>8.1000000000000003E-2</v>
      </c>
      <c r="B51">
        <v>0.09</v>
      </c>
      <c r="C51">
        <v>0.1</v>
      </c>
    </row>
    <row r="52" spans="1:16">
      <c r="A52">
        <v>7.2900000000000006E-2</v>
      </c>
      <c r="B52">
        <v>8.1000000000000003E-2</v>
      </c>
      <c r="C52">
        <v>0.09</v>
      </c>
      <c r="D52">
        <v>0.1</v>
      </c>
    </row>
    <row r="53" spans="1:16">
      <c r="A53">
        <v>6.5610000000000002E-2</v>
      </c>
      <c r="B53">
        <v>7.2900000000000006E-2</v>
      </c>
      <c r="C53">
        <v>8.1000000000000003E-2</v>
      </c>
      <c r="D53">
        <v>0.09</v>
      </c>
      <c r="E53">
        <v>0.1</v>
      </c>
    </row>
    <row r="54" spans="1:16">
      <c r="A54">
        <v>5.9048999999999997E-2</v>
      </c>
      <c r="B54">
        <v>6.5610000000000002E-2</v>
      </c>
      <c r="C54">
        <v>7.2900000000000006E-2</v>
      </c>
      <c r="D54">
        <v>8.1000000000000003E-2</v>
      </c>
      <c r="E54">
        <v>0.09</v>
      </c>
      <c r="F54">
        <v>0.1</v>
      </c>
    </row>
    <row r="55" spans="1:16">
      <c r="A55">
        <v>5.31441E-2</v>
      </c>
      <c r="B55">
        <v>5.9048999999999997E-2</v>
      </c>
      <c r="C55">
        <v>6.5610000000000002E-2</v>
      </c>
      <c r="D55">
        <v>7.2900000000000006E-2</v>
      </c>
      <c r="E55">
        <v>8.1000000000000003E-2</v>
      </c>
      <c r="F55">
        <v>0.09</v>
      </c>
      <c r="G55">
        <v>0.1</v>
      </c>
    </row>
    <row r="56" spans="1:16">
      <c r="A56">
        <v>4.7829690000000001E-2</v>
      </c>
      <c r="B56">
        <v>5.31441E-2</v>
      </c>
      <c r="C56">
        <v>5.9048999999999997E-2</v>
      </c>
      <c r="D56">
        <v>6.5610000000000002E-2</v>
      </c>
      <c r="E56">
        <v>7.2900000000000006E-2</v>
      </c>
      <c r="F56">
        <v>8.1000000000000003E-2</v>
      </c>
      <c r="G56">
        <v>0.09</v>
      </c>
      <c r="H56">
        <v>0.1</v>
      </c>
    </row>
    <row r="57" spans="1:16">
      <c r="A57">
        <v>4.3046721000000003E-2</v>
      </c>
      <c r="B57">
        <v>4.7829690000000001E-2</v>
      </c>
      <c r="C57">
        <v>5.31441E-2</v>
      </c>
      <c r="D57">
        <v>5.9048999999999997E-2</v>
      </c>
      <c r="E57">
        <v>6.5610000000000002E-2</v>
      </c>
      <c r="F57">
        <v>7.2900000000000006E-2</v>
      </c>
      <c r="G57">
        <v>8.1000000000000003E-2</v>
      </c>
      <c r="H57">
        <v>0.09</v>
      </c>
      <c r="I57">
        <v>0.1</v>
      </c>
    </row>
    <row r="58" spans="1:16">
      <c r="A58">
        <v>3.8742049000000001E-2</v>
      </c>
      <c r="B58">
        <v>4.3046721000000003E-2</v>
      </c>
      <c r="C58">
        <v>4.7829690000000001E-2</v>
      </c>
      <c r="D58">
        <v>5.31441E-2</v>
      </c>
      <c r="E58">
        <v>5.9048999999999997E-2</v>
      </c>
      <c r="F58">
        <v>6.5610000000000002E-2</v>
      </c>
      <c r="G58">
        <v>7.2900000000000006E-2</v>
      </c>
      <c r="H58">
        <v>8.1000000000000003E-2</v>
      </c>
      <c r="I58">
        <v>0.09</v>
      </c>
      <c r="J58">
        <v>0.1</v>
      </c>
    </row>
    <row r="59" spans="1:16">
      <c r="A59">
        <v>3.4867844000000002E-2</v>
      </c>
      <c r="B59">
        <v>3.8742049000000001E-2</v>
      </c>
      <c r="C59">
        <v>4.3046721000000003E-2</v>
      </c>
      <c r="D59">
        <v>4.7829690000000001E-2</v>
      </c>
      <c r="E59">
        <v>5.31441E-2</v>
      </c>
      <c r="F59">
        <v>5.9048999999999997E-2</v>
      </c>
      <c r="G59">
        <v>6.5610000000000002E-2</v>
      </c>
      <c r="H59">
        <v>7.2900000000000006E-2</v>
      </c>
      <c r="I59">
        <v>8.1000000000000003E-2</v>
      </c>
      <c r="J59">
        <v>0.09</v>
      </c>
      <c r="K59">
        <v>0.1</v>
      </c>
    </row>
    <row r="60" spans="1:16">
      <c r="A60">
        <v>3.1381060000000002E-2</v>
      </c>
      <c r="B60">
        <v>3.4867844000000002E-2</v>
      </c>
      <c r="C60">
        <v>3.8742049000000001E-2</v>
      </c>
      <c r="D60">
        <v>4.3046721000000003E-2</v>
      </c>
      <c r="E60">
        <v>4.7829690000000001E-2</v>
      </c>
      <c r="F60">
        <v>5.31441E-2</v>
      </c>
      <c r="G60">
        <v>5.9048999999999997E-2</v>
      </c>
      <c r="H60">
        <v>6.5610000000000002E-2</v>
      </c>
      <c r="I60">
        <v>7.2900000000000006E-2</v>
      </c>
      <c r="J60">
        <v>8.1000000000000003E-2</v>
      </c>
      <c r="K60">
        <v>0.09</v>
      </c>
      <c r="L60">
        <v>0.1</v>
      </c>
    </row>
    <row r="61" spans="1:16">
      <c r="A61">
        <v>2.8242954000000001E-2</v>
      </c>
      <c r="B61">
        <v>3.1381060000000002E-2</v>
      </c>
      <c r="C61">
        <v>3.4867844000000002E-2</v>
      </c>
      <c r="D61">
        <v>3.8742049000000001E-2</v>
      </c>
      <c r="E61">
        <v>4.3046721000000003E-2</v>
      </c>
      <c r="F61">
        <v>4.7829690000000001E-2</v>
      </c>
      <c r="G61">
        <v>5.31441E-2</v>
      </c>
      <c r="H61">
        <v>5.9048999999999997E-2</v>
      </c>
      <c r="I61">
        <v>6.5610000000000002E-2</v>
      </c>
      <c r="J61">
        <v>7.2900000000000006E-2</v>
      </c>
      <c r="K61">
        <v>8.1000000000000003E-2</v>
      </c>
      <c r="L61">
        <v>0.09</v>
      </c>
      <c r="M61">
        <v>0.1</v>
      </c>
    </row>
    <row r="62" spans="1:16">
      <c r="A62">
        <v>2.5418658E-2</v>
      </c>
      <c r="B62">
        <v>2.8242954000000001E-2</v>
      </c>
      <c r="C62">
        <v>3.1381060000000002E-2</v>
      </c>
      <c r="D62">
        <v>3.4867844000000002E-2</v>
      </c>
      <c r="E62">
        <v>3.8742049000000001E-2</v>
      </c>
      <c r="F62">
        <v>4.3046721000000003E-2</v>
      </c>
      <c r="G62">
        <v>4.7829690000000001E-2</v>
      </c>
      <c r="H62">
        <v>5.31441E-2</v>
      </c>
      <c r="I62">
        <v>5.9048999999999997E-2</v>
      </c>
      <c r="J62">
        <v>6.5610000000000002E-2</v>
      </c>
      <c r="K62">
        <v>7.2900000000000006E-2</v>
      </c>
      <c r="L62">
        <v>8.1000000000000003E-2</v>
      </c>
      <c r="M62">
        <v>0.09</v>
      </c>
      <c r="N62">
        <v>0.1</v>
      </c>
    </row>
    <row r="63" spans="1:16">
      <c r="A63">
        <v>2.2876792E-2</v>
      </c>
      <c r="B63">
        <v>2.5418658E-2</v>
      </c>
      <c r="C63">
        <v>2.8242954000000001E-2</v>
      </c>
      <c r="D63">
        <v>3.1381060000000002E-2</v>
      </c>
      <c r="E63">
        <v>3.4867844000000002E-2</v>
      </c>
      <c r="F63">
        <v>3.8742049000000001E-2</v>
      </c>
      <c r="G63">
        <v>4.3046721000000003E-2</v>
      </c>
      <c r="H63">
        <v>4.7829690000000001E-2</v>
      </c>
      <c r="I63">
        <v>5.31441E-2</v>
      </c>
      <c r="J63">
        <v>5.9048999999999997E-2</v>
      </c>
      <c r="K63">
        <v>6.5610000000000002E-2</v>
      </c>
      <c r="L63">
        <v>7.2900000000000006E-2</v>
      </c>
      <c r="M63">
        <v>8.1000000000000003E-2</v>
      </c>
      <c r="N63">
        <v>0.09</v>
      </c>
      <c r="O63">
        <v>0.1</v>
      </c>
    </row>
    <row r="64" spans="1:16">
      <c r="A64">
        <v>2.0589112999999999E-2</v>
      </c>
      <c r="B64">
        <v>2.2876792E-2</v>
      </c>
      <c r="C64">
        <v>2.5418658E-2</v>
      </c>
      <c r="D64">
        <v>2.8242954000000001E-2</v>
      </c>
      <c r="E64">
        <v>3.1381060000000002E-2</v>
      </c>
      <c r="F64">
        <v>3.4867844000000002E-2</v>
      </c>
      <c r="G64">
        <v>3.8742049000000001E-2</v>
      </c>
      <c r="H64">
        <v>4.3046721000000003E-2</v>
      </c>
      <c r="I64">
        <v>4.7829690000000001E-2</v>
      </c>
      <c r="J64">
        <v>5.31441E-2</v>
      </c>
      <c r="K64">
        <v>5.9048999999999997E-2</v>
      </c>
      <c r="L64">
        <v>6.5610000000000002E-2</v>
      </c>
      <c r="M64">
        <v>7.2900000000000006E-2</v>
      </c>
      <c r="N64">
        <v>8.1000000000000003E-2</v>
      </c>
      <c r="O64">
        <v>0.09</v>
      </c>
      <c r="P64">
        <v>0.1</v>
      </c>
    </row>
    <row r="65" spans="1:20">
      <c r="A65">
        <v>1.8530201999999999E-2</v>
      </c>
      <c r="B65">
        <v>2.0589112999999999E-2</v>
      </c>
      <c r="C65">
        <v>2.2876792E-2</v>
      </c>
      <c r="D65">
        <v>2.5418658E-2</v>
      </c>
      <c r="E65">
        <v>2.8242954000000001E-2</v>
      </c>
      <c r="F65">
        <v>3.1381060000000002E-2</v>
      </c>
      <c r="G65">
        <v>3.4867844000000002E-2</v>
      </c>
      <c r="H65">
        <v>3.8742049000000001E-2</v>
      </c>
      <c r="I65">
        <v>4.3046721000000003E-2</v>
      </c>
      <c r="J65">
        <v>4.7829690000000001E-2</v>
      </c>
      <c r="K65">
        <v>5.31441E-2</v>
      </c>
      <c r="L65">
        <v>5.9048999999999997E-2</v>
      </c>
      <c r="M65">
        <v>6.5610000000000002E-2</v>
      </c>
      <c r="N65">
        <v>7.2900000000000006E-2</v>
      </c>
      <c r="O65">
        <v>8.1000000000000003E-2</v>
      </c>
      <c r="P65">
        <v>0.09</v>
      </c>
      <c r="Q65">
        <v>0.1</v>
      </c>
    </row>
    <row r="66" spans="1:20">
      <c r="A66">
        <v>1.6677181999999999E-2</v>
      </c>
      <c r="B66">
        <v>1.8530201999999999E-2</v>
      </c>
      <c r="C66">
        <v>2.0589112999999999E-2</v>
      </c>
      <c r="D66">
        <v>2.2876792E-2</v>
      </c>
      <c r="E66">
        <v>2.5418658E-2</v>
      </c>
      <c r="F66">
        <v>2.8242954000000001E-2</v>
      </c>
      <c r="G66">
        <v>3.1381060000000002E-2</v>
      </c>
      <c r="H66">
        <v>3.4867844000000002E-2</v>
      </c>
      <c r="I66">
        <v>3.8742049000000001E-2</v>
      </c>
      <c r="J66">
        <v>4.3046721000000003E-2</v>
      </c>
      <c r="K66">
        <v>4.7829690000000001E-2</v>
      </c>
      <c r="L66">
        <v>5.31441E-2</v>
      </c>
      <c r="M66">
        <v>5.9048999999999997E-2</v>
      </c>
      <c r="N66">
        <v>6.5610000000000002E-2</v>
      </c>
      <c r="O66">
        <v>7.2900000000000006E-2</v>
      </c>
      <c r="P66">
        <v>8.1000000000000003E-2</v>
      </c>
      <c r="Q66">
        <v>0.09</v>
      </c>
      <c r="R66">
        <v>0.1</v>
      </c>
    </row>
    <row r="67" spans="1:20">
      <c r="A67">
        <v>1.5009464E-2</v>
      </c>
      <c r="B67">
        <v>1.6677181999999999E-2</v>
      </c>
      <c r="C67">
        <v>1.8530201999999999E-2</v>
      </c>
      <c r="D67">
        <v>2.0589112999999999E-2</v>
      </c>
      <c r="E67">
        <v>2.2876792E-2</v>
      </c>
      <c r="F67">
        <v>2.5418658E-2</v>
      </c>
      <c r="G67">
        <v>2.8242954000000001E-2</v>
      </c>
      <c r="H67">
        <v>3.1381060000000002E-2</v>
      </c>
      <c r="I67">
        <v>3.4867844000000002E-2</v>
      </c>
      <c r="J67">
        <v>3.8742049000000001E-2</v>
      </c>
      <c r="K67">
        <v>4.3046721000000003E-2</v>
      </c>
      <c r="L67">
        <v>4.7829690000000001E-2</v>
      </c>
      <c r="M67">
        <v>5.31441E-2</v>
      </c>
      <c r="N67">
        <v>5.9048999999999997E-2</v>
      </c>
      <c r="O67">
        <v>6.5610000000000002E-2</v>
      </c>
      <c r="P67">
        <v>7.2900000000000006E-2</v>
      </c>
      <c r="Q67">
        <v>8.1000000000000003E-2</v>
      </c>
      <c r="R67">
        <v>0.09</v>
      </c>
      <c r="S67">
        <v>0.1</v>
      </c>
    </row>
    <row r="68" spans="1:20">
      <c r="A68">
        <v>1.3508516999999999E-2</v>
      </c>
      <c r="B68">
        <v>1.5009464E-2</v>
      </c>
      <c r="C68">
        <v>1.6677181999999999E-2</v>
      </c>
      <c r="D68">
        <v>1.8530201999999999E-2</v>
      </c>
      <c r="E68">
        <v>2.0589112999999999E-2</v>
      </c>
      <c r="F68">
        <v>2.2876792E-2</v>
      </c>
      <c r="G68">
        <v>2.5418658E-2</v>
      </c>
      <c r="H68">
        <v>2.8242954000000001E-2</v>
      </c>
      <c r="I68">
        <v>3.1381060000000002E-2</v>
      </c>
      <c r="J68">
        <v>3.4867844000000002E-2</v>
      </c>
      <c r="K68">
        <v>3.8742049000000001E-2</v>
      </c>
      <c r="L68">
        <v>4.3046721000000003E-2</v>
      </c>
      <c r="M68">
        <v>4.7829690000000001E-2</v>
      </c>
      <c r="N68">
        <v>5.31441E-2</v>
      </c>
      <c r="O68">
        <v>5.9048999999999997E-2</v>
      </c>
      <c r="P68">
        <v>6.5610000000000002E-2</v>
      </c>
      <c r="Q68">
        <v>7.2900000000000006E-2</v>
      </c>
      <c r="R68">
        <v>8.1000000000000003E-2</v>
      </c>
      <c r="S68">
        <v>0.09</v>
      </c>
      <c r="T68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cdgaoyi3</dc:creator>
  <cp:lastModifiedBy>Tao Lee</cp:lastModifiedBy>
  <dcterms:created xsi:type="dcterms:W3CDTF">2017-12-27T03:47:33Z</dcterms:created>
  <dcterms:modified xsi:type="dcterms:W3CDTF">2017-12-31T07:35:44Z</dcterms:modified>
</cp:coreProperties>
</file>