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<sst xmlns="http://schemas.openxmlformats.org/spreadsheetml/2006/main" count="42" uniqueCount="31">
  <si>
    <t xml:space="preserve">years_of_training_binned</t>
  </si>
  <si>
    <t xml:space="preserve">orm_as_% average</t>
  </si>
  <si>
    <t xml:space="preserve">oac_ability_multiple-both count</t>
  </si>
  <si>
    <t xml:space="preserve">oac_ability_multiple-oac count</t>
  </si>
  <si>
    <t xml:space="preserve">oac_ability_multiple-oap count</t>
  </si>
  <si>
    <t xml:space="preserve">oac_ability_both count</t>
  </si>
  <si>
    <t xml:space="preserve">oac_ability_oac count</t>
  </si>
  <si>
    <t xml:space="preserve">oac_ability_oap count</t>
  </si>
  <si>
    <t xml:space="preserve">oac_ability_multiple-negatives/bad-form count</t>
  </si>
  <si>
    <t xml:space="preserve">oac_ability_one-negative count</t>
  </si>
  <si>
    <t xml:space="preserve">oac_ability_neither count</t>
  </si>
  <si>
    <t xml:space="preserve">oac_ability_never-tried count</t>
  </si>
  <si>
    <t xml:space="preserve">0</t>
  </si>
  <si>
    <t xml:space="preserve">&gt;=0.5</t>
  </si>
  <si>
    <t xml:space="preserve">&gt;=1</t>
  </si>
  <si>
    <t xml:space="preserve">&gt;=2</t>
  </si>
  <si>
    <t xml:space="preserve">&gt;=4</t>
  </si>
  <si>
    <t xml:space="preserve">&gt;=6</t>
  </si>
  <si>
    <t xml:space="preserve">&gt;=8</t>
  </si>
  <si>
    <t xml:space="preserve">&gt;=10</t>
  </si>
  <si>
    <t xml:space="preserve">&gt;=15</t>
  </si>
  <si>
    <t xml:space="preserve">oac_ability_multiple-both count %</t>
  </si>
  <si>
    <t xml:space="preserve">oac_ability_multiple-oac count %</t>
  </si>
  <si>
    <t xml:space="preserve">oac_ability_multiple-oap count %</t>
  </si>
  <si>
    <t xml:space="preserve">oac_ability_both count %</t>
  </si>
  <si>
    <t xml:space="preserve">oac_ability_oac count %</t>
  </si>
  <si>
    <t xml:space="preserve">oac_ability_oap count %</t>
  </si>
  <si>
    <t xml:space="preserve">oac_ability_multiple-negatives/bad-form count %</t>
  </si>
  <si>
    <t xml:space="preserve">oac_ability_one-negative count %</t>
  </si>
  <si>
    <t xml:space="preserve">oac_ability_neither count %</t>
  </si>
  <si>
    <t xml:space="preserve">oac_ability_never-tried count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</si>
</sst>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1" t="s">
        <v>12</v>
      </c>
      <c r="B2" s="2" t="n">
        <f aca="false">65.7782142276141/100</f>
        <v>0.657782142276141</v>
      </c>
      <c r="C2" s="0" t="n">
        <v>0</v>
      </c>
      <c r="D2" s="0" t="n">
        <v>1</v>
      </c>
      <c r="E2" s="0" t="n">
        <v>0</v>
      </c>
      <c r="F2" s="0" t="n">
        <v>5</v>
      </c>
      <c r="G2" s="0" t="n">
        <v>3</v>
      </c>
      <c r="H2" s="0" t="n">
        <v>3</v>
      </c>
      <c r="I2" s="0" t="n">
        <v>17</v>
      </c>
      <c r="J2" s="0" t="n">
        <v>14</v>
      </c>
      <c r="K2" s="0" t="n">
        <v>9</v>
      </c>
      <c r="L2" s="0" t="n">
        <v>0</v>
      </c>
    </row>
    <row r="3" customFormat="false" ht="15" hidden="false" customHeight="false" outlineLevel="0" collapsed="false">
      <c r="A3" s="1" t="s">
        <v>13</v>
      </c>
      <c r="B3" s="2" t="n">
        <f aca="false">64.9581227881698/100</f>
        <v>0.649581227881698</v>
      </c>
      <c r="C3" s="0" t="n">
        <v>0</v>
      </c>
      <c r="D3" s="0" t="n">
        <v>0</v>
      </c>
      <c r="E3" s="0" t="n">
        <v>0</v>
      </c>
      <c r="F3" s="0" t="n">
        <v>7</v>
      </c>
      <c r="G3" s="0" t="n">
        <v>2</v>
      </c>
      <c r="H3" s="0" t="n">
        <v>6</v>
      </c>
      <c r="I3" s="0" t="n">
        <v>20</v>
      </c>
      <c r="J3" s="0" t="n">
        <v>13</v>
      </c>
      <c r="K3" s="0" t="n">
        <v>13</v>
      </c>
      <c r="L3" s="0" t="n">
        <v>1</v>
      </c>
    </row>
    <row r="4" customFormat="false" ht="15" hidden="false" customHeight="false" outlineLevel="0" collapsed="false">
      <c r="A4" s="1" t="s">
        <v>14</v>
      </c>
      <c r="B4" s="2" t="n">
        <f aca="false">65.8303198383183/100</f>
        <v>0.658303198383183</v>
      </c>
      <c r="C4" s="0" t="n">
        <v>0</v>
      </c>
      <c r="D4" s="0" t="n">
        <v>0</v>
      </c>
      <c r="E4" s="0" t="n">
        <v>3</v>
      </c>
      <c r="F4" s="0" t="n">
        <v>41</v>
      </c>
      <c r="G4" s="0" t="n">
        <v>27</v>
      </c>
      <c r="H4" s="0" t="n">
        <v>33</v>
      </c>
      <c r="I4" s="0" t="n">
        <v>88</v>
      </c>
      <c r="J4" s="0" t="n">
        <v>128</v>
      </c>
      <c r="K4" s="0" t="n">
        <v>114</v>
      </c>
      <c r="L4" s="0" t="n">
        <v>15</v>
      </c>
    </row>
    <row r="5" customFormat="false" ht="15" hidden="false" customHeight="false" outlineLevel="0" collapsed="false">
      <c r="A5" s="1" t="s">
        <v>15</v>
      </c>
      <c r="B5" s="2" t="n">
        <f aca="false">72.6652500431256/100</f>
        <v>0.726652500431256</v>
      </c>
      <c r="C5" s="0" t="n">
        <v>0</v>
      </c>
      <c r="D5" s="0" t="n">
        <v>0</v>
      </c>
      <c r="E5" s="0" t="n">
        <v>2</v>
      </c>
      <c r="F5" s="0" t="n">
        <v>55</v>
      </c>
      <c r="G5" s="0" t="n">
        <v>22</v>
      </c>
      <c r="H5" s="0" t="n">
        <v>26</v>
      </c>
      <c r="I5" s="0" t="n">
        <v>38</v>
      </c>
      <c r="J5" s="0" t="n">
        <v>45</v>
      </c>
      <c r="K5" s="0" t="n">
        <v>32</v>
      </c>
      <c r="L5" s="0" t="n">
        <v>5</v>
      </c>
    </row>
    <row r="6" customFormat="false" ht="15" hidden="false" customHeight="false" outlineLevel="0" collapsed="false">
      <c r="A6" s="1" t="s">
        <v>16</v>
      </c>
      <c r="B6" s="2" t="n">
        <f aca="false">79.3057178884466/100</f>
        <v>0.793057178884466</v>
      </c>
      <c r="C6" s="0" t="n">
        <v>1</v>
      </c>
      <c r="D6" s="0" t="n">
        <v>0</v>
      </c>
      <c r="E6" s="0" t="n">
        <v>0</v>
      </c>
      <c r="F6" s="0" t="n">
        <v>23</v>
      </c>
      <c r="G6" s="0" t="n">
        <v>13</v>
      </c>
      <c r="H6" s="0" t="n">
        <v>10</v>
      </c>
      <c r="I6" s="0" t="n">
        <v>4</v>
      </c>
      <c r="J6" s="0" t="n">
        <v>4</v>
      </c>
      <c r="K6" s="0" t="n">
        <v>4</v>
      </c>
      <c r="L6" s="0" t="n">
        <v>1</v>
      </c>
    </row>
    <row r="7" customFormat="false" ht="15" hidden="false" customHeight="false" outlineLevel="0" collapsed="false">
      <c r="A7" s="1" t="s">
        <v>17</v>
      </c>
      <c r="B7" s="2" t="n">
        <f aca="false">87.0504866957452/100</f>
        <v>0.870504866957452</v>
      </c>
      <c r="C7" s="0" t="n">
        <v>0</v>
      </c>
      <c r="D7" s="0" t="n">
        <v>0</v>
      </c>
      <c r="E7" s="0" t="n">
        <v>0</v>
      </c>
      <c r="F7" s="0" t="n">
        <v>5</v>
      </c>
      <c r="G7" s="0" t="n">
        <v>2</v>
      </c>
      <c r="H7" s="0" t="n">
        <v>2</v>
      </c>
      <c r="I7" s="0" t="n">
        <v>0</v>
      </c>
      <c r="J7" s="0" t="n">
        <v>1</v>
      </c>
      <c r="K7" s="0" t="n">
        <v>2</v>
      </c>
      <c r="L7" s="0" t="n">
        <v>0</v>
      </c>
    </row>
    <row r="8" customFormat="false" ht="15" hidden="false" customHeight="false" outlineLevel="0" collapsed="false">
      <c r="A8" s="1" t="s">
        <v>18</v>
      </c>
      <c r="B8" s="2" t="n">
        <f aca="false">81.6056166056166/100</f>
        <v>0.816056166056166</v>
      </c>
      <c r="C8" s="0" t="n">
        <v>0</v>
      </c>
      <c r="D8" s="0" t="n">
        <v>0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2</v>
      </c>
      <c r="K8" s="0" t="n">
        <v>0</v>
      </c>
      <c r="L8" s="0" t="n">
        <v>0</v>
      </c>
    </row>
    <row r="9" customFormat="false" ht="15" hidden="false" customHeight="false" outlineLevel="0" collapsed="false">
      <c r="A9" s="1" t="s">
        <v>19</v>
      </c>
      <c r="B9" s="2" t="n">
        <f aca="false">94.2877027354152/100</f>
        <v>0.942877027354152</v>
      </c>
      <c r="C9" s="0" t="n">
        <v>0</v>
      </c>
      <c r="D9" s="0" t="n">
        <v>0</v>
      </c>
      <c r="E9" s="0" t="n">
        <v>0</v>
      </c>
      <c r="F9" s="0" t="n">
        <v>2</v>
      </c>
      <c r="G9" s="0" t="n">
        <v>2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</row>
    <row r="10" customFormat="false" ht="15" hidden="false" customHeight="false" outlineLevel="0" collapsed="false">
      <c r="A10" s="1" t="s">
        <v>20</v>
      </c>
      <c r="B10" s="2" t="n">
        <f aca="false">86.4285714285714/100</f>
        <v>0.864285714285714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1</v>
      </c>
      <c r="J10" s="0" t="n">
        <v>0</v>
      </c>
      <c r="K10" s="0" t="n">
        <v>0</v>
      </c>
      <c r="L10" s="0" t="n">
        <v>0</v>
      </c>
    </row>
    <row r="11" customFormat="false" ht="13.8" hidden="false" customHeight="false" outlineLevel="0" collapsed="false">
      <c r="C11" s="2"/>
      <c r="D11" s="2"/>
      <c r="E11" s="2"/>
      <c r="F11" s="2"/>
      <c r="G11" s="2"/>
      <c r="H11" s="2"/>
      <c r="I11" s="2"/>
      <c r="J11" s="2"/>
      <c r="K11" s="2"/>
      <c r="L11" s="2"/>
    </row>
    <row r="13" customFormat="false" ht="13.8" hidden="false" customHeight="false" outlineLevel="0" collapsed="false">
      <c r="A13" s="1" t="s">
        <v>0</v>
      </c>
      <c r="B13" s="1" t="s">
        <v>1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30</v>
      </c>
    </row>
    <row r="14" customFormat="false" ht="13.8" hidden="false" customHeight="false" outlineLevel="0" collapsed="false">
      <c r="A14" s="1" t="s">
        <v>12</v>
      </c>
      <c r="B14" s="2" t="n">
        <f aca="false">65.7782142276141/100</f>
        <v>0.657782142276141</v>
      </c>
      <c r="C14" s="2" t="n">
        <v>0</v>
      </c>
      <c r="D14" s="2" t="n">
        <v>0.0192307692307692</v>
      </c>
      <c r="E14" s="2" t="n">
        <v>0</v>
      </c>
      <c r="F14" s="2" t="n">
        <v>0.0961538461538462</v>
      </c>
      <c r="G14" s="2" t="n">
        <v>0.0576923076923077</v>
      </c>
      <c r="H14" s="2" t="n">
        <v>0.0576923076923077</v>
      </c>
      <c r="I14" s="2" t="n">
        <v>0.326923076923077</v>
      </c>
      <c r="J14" s="2" t="n">
        <v>0.269230769230769</v>
      </c>
      <c r="K14" s="2" t="n">
        <v>0.173076923076923</v>
      </c>
      <c r="L14" s="2" t="n">
        <v>0</v>
      </c>
    </row>
    <row r="15" customFormat="false" ht="13.8" hidden="false" customHeight="false" outlineLevel="0" collapsed="false">
      <c r="A15" s="1" t="s">
        <v>13</v>
      </c>
      <c r="B15" s="2" t="n">
        <f aca="false">64.9581227881698/100</f>
        <v>0.649581227881698</v>
      </c>
      <c r="C15" s="2" t="n">
        <v>0</v>
      </c>
      <c r="D15" s="2" t="n">
        <v>0</v>
      </c>
      <c r="E15" s="2" t="n">
        <v>0</v>
      </c>
      <c r="F15" s="2" t="n">
        <v>0.112903225806452</v>
      </c>
      <c r="G15" s="2" t="n">
        <v>0.032258064516129</v>
      </c>
      <c r="H15" s="2" t="n">
        <v>0.0967741935483871</v>
      </c>
      <c r="I15" s="2" t="n">
        <v>0.32258064516129</v>
      </c>
      <c r="J15" s="2" t="n">
        <v>0.209677419354839</v>
      </c>
      <c r="K15" s="2" t="n">
        <v>0.209677419354839</v>
      </c>
      <c r="L15" s="2" t="n">
        <v>0.0161290322580645</v>
      </c>
    </row>
    <row r="16" customFormat="false" ht="13.8" hidden="false" customHeight="false" outlineLevel="0" collapsed="false">
      <c r="A16" s="1" t="s">
        <v>14</v>
      </c>
      <c r="B16" s="2" t="n">
        <f aca="false">65.8303198383183/100</f>
        <v>0.658303198383183</v>
      </c>
      <c r="C16" s="2" t="n">
        <v>0</v>
      </c>
      <c r="D16" s="2" t="n">
        <v>0</v>
      </c>
      <c r="E16" s="2" t="n">
        <v>0.0066815144766147</v>
      </c>
      <c r="F16" s="2" t="n">
        <v>0.0913140311804009</v>
      </c>
      <c r="G16" s="2" t="n">
        <v>0.0601336302895323</v>
      </c>
      <c r="H16" s="2" t="n">
        <v>0.0734966592427617</v>
      </c>
      <c r="I16" s="2" t="n">
        <v>0.195991091314031</v>
      </c>
      <c r="J16" s="2" t="n">
        <v>0.285077951002227</v>
      </c>
      <c r="K16" s="2" t="n">
        <v>0.253897550111359</v>
      </c>
      <c r="L16" s="2" t="n">
        <v>0.0334075723830735</v>
      </c>
    </row>
    <row r="17" customFormat="false" ht="13.8" hidden="false" customHeight="false" outlineLevel="0" collapsed="false">
      <c r="A17" s="1" t="s">
        <v>15</v>
      </c>
      <c r="B17" s="2" t="n">
        <f aca="false">72.6652500431256/100</f>
        <v>0.726652500431256</v>
      </c>
      <c r="C17" s="2" t="n">
        <v>0</v>
      </c>
      <c r="D17" s="2" t="n">
        <v>0</v>
      </c>
      <c r="E17" s="2" t="n">
        <v>0.00888888888888889</v>
      </c>
      <c r="F17" s="2" t="n">
        <v>0.244444444444444</v>
      </c>
      <c r="G17" s="2" t="n">
        <v>0.0977777777777778</v>
      </c>
      <c r="H17" s="2" t="n">
        <v>0.115555555555556</v>
      </c>
      <c r="I17" s="2" t="n">
        <v>0.168888888888889</v>
      </c>
      <c r="J17" s="2" t="n">
        <v>0.2</v>
      </c>
      <c r="K17" s="2" t="n">
        <v>0.142222222222222</v>
      </c>
      <c r="L17" s="2" t="n">
        <v>0.0222222222222222</v>
      </c>
    </row>
    <row r="18" customFormat="false" ht="13.8" hidden="false" customHeight="false" outlineLevel="0" collapsed="false">
      <c r="A18" s="1" t="s">
        <v>16</v>
      </c>
      <c r="B18" s="2" t="n">
        <f aca="false">79.3057178884466/100</f>
        <v>0.793057178884466</v>
      </c>
      <c r="C18" s="2" t="n">
        <v>0.0166666666666667</v>
      </c>
      <c r="D18" s="2" t="n">
        <v>0</v>
      </c>
      <c r="E18" s="2" t="n">
        <v>0</v>
      </c>
      <c r="F18" s="2" t="n">
        <v>0.383333333333333</v>
      </c>
      <c r="G18" s="2" t="n">
        <v>0.216666666666667</v>
      </c>
      <c r="H18" s="2" t="n">
        <v>0.166666666666667</v>
      </c>
      <c r="I18" s="2" t="n">
        <v>0.0666666666666667</v>
      </c>
      <c r="J18" s="2" t="n">
        <v>0.0666666666666667</v>
      </c>
      <c r="K18" s="2" t="n">
        <v>0.0666666666666667</v>
      </c>
      <c r="L18" s="2" t="n">
        <v>0.0166666666666667</v>
      </c>
    </row>
    <row r="19" customFormat="false" ht="13.8" hidden="false" customHeight="false" outlineLevel="0" collapsed="false">
      <c r="A19" s="1" t="s">
        <v>17</v>
      </c>
      <c r="B19" s="2" t="n">
        <f aca="false">87.0504866957452/100</f>
        <v>0.870504866957452</v>
      </c>
      <c r="C19" s="2" t="n">
        <v>0</v>
      </c>
      <c r="D19" s="2" t="n">
        <v>0</v>
      </c>
      <c r="E19" s="2" t="n">
        <v>0</v>
      </c>
      <c r="F19" s="2" t="n">
        <v>0.416666666666667</v>
      </c>
      <c r="G19" s="2" t="n">
        <v>0.166666666666667</v>
      </c>
      <c r="H19" s="2" t="n">
        <v>0.166666666666667</v>
      </c>
      <c r="I19" s="2" t="n">
        <v>0</v>
      </c>
      <c r="J19" s="2" t="n">
        <v>0.0833333333333333</v>
      </c>
      <c r="K19" s="2" t="n">
        <v>0.166666666666667</v>
      </c>
      <c r="L19" s="2" t="n">
        <v>0</v>
      </c>
    </row>
    <row r="20" customFormat="false" ht="13.8" hidden="false" customHeight="false" outlineLevel="0" collapsed="false">
      <c r="A20" s="1" t="s">
        <v>18</v>
      </c>
      <c r="B20" s="2" t="n">
        <f aca="false">81.6056166056166/100</f>
        <v>0.816056166056166</v>
      </c>
      <c r="C20" s="2" t="n">
        <v>0</v>
      </c>
      <c r="D20" s="2" t="n">
        <v>0</v>
      </c>
      <c r="E20" s="2" t="n">
        <v>0</v>
      </c>
      <c r="F20" s="2" t="n">
        <v>0.333333333333333</v>
      </c>
      <c r="G20" s="2" t="n">
        <v>0</v>
      </c>
      <c r="H20" s="2" t="n">
        <v>0</v>
      </c>
      <c r="I20" s="2" t="n">
        <v>0</v>
      </c>
      <c r="J20" s="2" t="n">
        <v>0.666666666666667</v>
      </c>
      <c r="K20" s="2" t="n">
        <v>0</v>
      </c>
      <c r="L20" s="2" t="n">
        <v>0</v>
      </c>
    </row>
    <row r="21" customFormat="false" ht="13.8" hidden="false" customHeight="false" outlineLevel="0" collapsed="false">
      <c r="A21" s="1" t="s">
        <v>19</v>
      </c>
      <c r="B21" s="2" t="n">
        <f aca="false">94.2877027354152/100</f>
        <v>0.942877027354152</v>
      </c>
      <c r="C21" s="2" t="n">
        <v>0</v>
      </c>
      <c r="D21" s="2" t="n">
        <v>0</v>
      </c>
      <c r="E21" s="2" t="n">
        <v>0</v>
      </c>
      <c r="F21" s="2" t="n">
        <v>0.4</v>
      </c>
      <c r="G21" s="2" t="n">
        <v>0.4</v>
      </c>
      <c r="H21" s="2" t="n">
        <v>0</v>
      </c>
      <c r="I21" s="2" t="n">
        <v>0.2</v>
      </c>
      <c r="J21" s="2" t="n">
        <v>0</v>
      </c>
      <c r="K21" s="2" t="n">
        <v>0</v>
      </c>
      <c r="L21" s="2" t="n">
        <v>0</v>
      </c>
    </row>
    <row r="22" customFormat="false" ht="13.8" hidden="false" customHeight="false" outlineLevel="0" collapsed="false">
      <c r="A22" s="1" t="s">
        <v>20</v>
      </c>
      <c r="B22" s="2" t="n">
        <f aca="false">86.4285714285714/100</f>
        <v>0.864285714285714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0.5</v>
      </c>
      <c r="I22" s="2" t="n">
        <v>0.5</v>
      </c>
      <c r="J22" s="2" t="n">
        <v>0</v>
      </c>
      <c r="K22" s="2" t="n">
        <v>0</v>
      </c>
      <c r="L22" s="2" t="n">
        <v>0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2021-08-01T03:15:20Z</dcterms:created>
  <dc:creator>openpyxl</dc:creator>
  <dc:description/>
  <dc:language>en-US</dc:language>
  <cp:lastModifiedBy/>
  <dcterms:modified xsi:type="dcterms:W3CDTF">2021-08-01T14:53:31Z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