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usiness\Eclipse\com.github.ecommerce7th.saturn\resource\40.design\440.development\"/>
    </mc:Choice>
  </mc:AlternateContent>
  <bookViews>
    <workbookView xWindow="-120" yWindow="-120" windowWidth="29040" windowHeight="15840" tabRatio="745" activeTab="2"/>
  </bookViews>
  <sheets>
    <sheet name="TB_SLE" sheetId="6" r:id="rId1"/>
    <sheet name="TB_SLE_IMG" sheetId="12" r:id="rId2"/>
    <sheet name="TB_RATE" sheetId="16" r:id="rId3"/>
    <sheet name="TB_BEST" sheetId="18" r:id="rId4"/>
    <sheet name="Main" sheetId="14" r:id="rId5"/>
  </sheets>
  <definedNames>
    <definedName name="_xlnm._FilterDatabase" localSheetId="2" hidden="1">TB_RATE!$A$2:$P$18</definedName>
    <definedName name="_xlnm._FilterDatabase" localSheetId="1" hidden="1">TB_SLE_IMG!$A$2:$O$18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2" l="1"/>
  <c r="L4" i="18" l="1"/>
  <c r="L5" i="18"/>
  <c r="L3" i="18"/>
  <c r="D4" i="16"/>
  <c r="E4" i="16" s="1"/>
  <c r="D5" i="16"/>
  <c r="E5" i="16" s="1"/>
  <c r="D6" i="16"/>
  <c r="E6" i="16" s="1"/>
  <c r="D7" i="16"/>
  <c r="E7" i="16" s="1"/>
  <c r="D8" i="16"/>
  <c r="E8" i="16" s="1"/>
  <c r="D9" i="16"/>
  <c r="E9" i="16" s="1"/>
  <c r="D10" i="16"/>
  <c r="E10" i="16" s="1"/>
  <c r="D11" i="16"/>
  <c r="E11" i="16" s="1"/>
  <c r="D12" i="16"/>
  <c r="E12" i="16" s="1"/>
  <c r="D13" i="16"/>
  <c r="E13" i="16" s="1"/>
  <c r="D14" i="16"/>
  <c r="E14" i="16" s="1"/>
  <c r="D15" i="16"/>
  <c r="E15" i="16" s="1"/>
  <c r="D16" i="16"/>
  <c r="E16" i="16" s="1"/>
  <c r="D17" i="16"/>
  <c r="E17" i="16" s="1"/>
  <c r="D18" i="16"/>
  <c r="E18" i="16" s="1"/>
  <c r="D19" i="16"/>
  <c r="E19" i="16" s="1"/>
  <c r="D20" i="16"/>
  <c r="E20" i="16" s="1"/>
  <c r="D21" i="16"/>
  <c r="E21" i="16" s="1"/>
  <c r="D22" i="16"/>
  <c r="E22" i="16" s="1"/>
  <c r="D23" i="16"/>
  <c r="E23" i="16" s="1"/>
  <c r="D24" i="16"/>
  <c r="E24" i="16" s="1"/>
  <c r="D25" i="16"/>
  <c r="E25" i="16" s="1"/>
  <c r="D26" i="16"/>
  <c r="E26" i="16" s="1"/>
  <c r="D27" i="16"/>
  <c r="E27" i="16" s="1"/>
  <c r="D28" i="16"/>
  <c r="E28" i="16" s="1"/>
  <c r="D29" i="16"/>
  <c r="E29" i="16" s="1"/>
  <c r="D30" i="16"/>
  <c r="E30" i="16" s="1"/>
  <c r="D31" i="16"/>
  <c r="E31" i="16" s="1"/>
  <c r="D32" i="16"/>
  <c r="E32" i="16" s="1"/>
  <c r="D33" i="16"/>
  <c r="E33" i="16" s="1"/>
  <c r="D34" i="16"/>
  <c r="E34" i="16" s="1"/>
  <c r="D35" i="16"/>
  <c r="E35" i="16" s="1"/>
  <c r="D36" i="16"/>
  <c r="E36" i="16" s="1"/>
  <c r="D37" i="16"/>
  <c r="E37" i="16" s="1"/>
  <c r="D38" i="16"/>
  <c r="E38" i="16" s="1"/>
  <c r="D39" i="16"/>
  <c r="E39" i="16" s="1"/>
  <c r="D40" i="16"/>
  <c r="E40" i="16" s="1"/>
  <c r="D41" i="16"/>
  <c r="E41" i="16" s="1"/>
  <c r="D42" i="16"/>
  <c r="E42" i="16" s="1"/>
  <c r="D43" i="16"/>
  <c r="E43" i="16" s="1"/>
  <c r="D44" i="16"/>
  <c r="E44" i="16" s="1"/>
  <c r="D45" i="16"/>
  <c r="E45" i="16" s="1"/>
  <c r="D46" i="16"/>
  <c r="E46" i="16" s="1"/>
  <c r="D47" i="16"/>
  <c r="E47" i="16" s="1"/>
  <c r="D48" i="16"/>
  <c r="E48" i="16" s="1"/>
  <c r="D49" i="16"/>
  <c r="E49" i="16" s="1"/>
  <c r="D50" i="16"/>
  <c r="E50" i="16" s="1"/>
  <c r="D51" i="16"/>
  <c r="E51" i="16" s="1"/>
  <c r="D52" i="16"/>
  <c r="E52" i="16" s="1"/>
  <c r="D53" i="16"/>
  <c r="E53" i="16" s="1"/>
  <c r="D54" i="16"/>
  <c r="E54" i="16" s="1"/>
  <c r="D55" i="16"/>
  <c r="E55" i="16" s="1"/>
  <c r="D56" i="16"/>
  <c r="E56" i="16" s="1"/>
  <c r="D57" i="16"/>
  <c r="E57" i="16" s="1"/>
  <c r="D58" i="16"/>
  <c r="E58" i="16" s="1"/>
  <c r="D59" i="16"/>
  <c r="E59" i="16" s="1"/>
  <c r="D60" i="16"/>
  <c r="E60" i="16" s="1"/>
  <c r="D61" i="16"/>
  <c r="E61" i="16" s="1"/>
  <c r="D62" i="16"/>
  <c r="E62" i="16" s="1"/>
  <c r="D63" i="16"/>
  <c r="E63" i="16" s="1"/>
  <c r="D64" i="16"/>
  <c r="E64" i="16" s="1"/>
  <c r="D65" i="16"/>
  <c r="E65" i="16" s="1"/>
  <c r="D66" i="16"/>
  <c r="E66" i="16" s="1"/>
  <c r="D67" i="16"/>
  <c r="E67" i="16" s="1"/>
  <c r="D68" i="16"/>
  <c r="E68" i="16" s="1"/>
  <c r="D69" i="16"/>
  <c r="E69" i="16" s="1"/>
  <c r="D70" i="16"/>
  <c r="E70" i="16" s="1"/>
  <c r="D71" i="16"/>
  <c r="E71" i="16" s="1"/>
  <c r="D72" i="16"/>
  <c r="E72" i="16" s="1"/>
  <c r="D73" i="16"/>
  <c r="E73" i="16" s="1"/>
  <c r="D74" i="16"/>
  <c r="E74" i="16" s="1"/>
  <c r="D75" i="16"/>
  <c r="E75" i="16" s="1"/>
  <c r="D76" i="16"/>
  <c r="E76" i="16" s="1"/>
  <c r="D77" i="16"/>
  <c r="E77" i="16" s="1"/>
  <c r="D78" i="16"/>
  <c r="E78" i="16" s="1"/>
  <c r="D79" i="16"/>
  <c r="E79" i="16" s="1"/>
  <c r="D80" i="16"/>
  <c r="E80" i="16" s="1"/>
  <c r="D81" i="16"/>
  <c r="E81" i="16" s="1"/>
  <c r="D82" i="16"/>
  <c r="E82" i="16" s="1"/>
  <c r="D83" i="16"/>
  <c r="E83" i="16" s="1"/>
  <c r="D84" i="16"/>
  <c r="E84" i="16" s="1"/>
  <c r="D85" i="16"/>
  <c r="E85" i="16" s="1"/>
  <c r="D86" i="16"/>
  <c r="E86" i="16" s="1"/>
  <c r="D87" i="16"/>
  <c r="E87" i="16" s="1"/>
  <c r="D88" i="16"/>
  <c r="E88" i="16" s="1"/>
  <c r="D89" i="16"/>
  <c r="E89" i="16" s="1"/>
  <c r="D90" i="16"/>
  <c r="E90" i="16" s="1"/>
  <c r="D91" i="16"/>
  <c r="E91" i="16" s="1"/>
  <c r="D92" i="16"/>
  <c r="E92" i="16" s="1"/>
  <c r="D93" i="16"/>
  <c r="E93" i="16" s="1"/>
  <c r="D94" i="16"/>
  <c r="E94" i="16" s="1"/>
  <c r="D95" i="16"/>
  <c r="E95" i="16" s="1"/>
  <c r="D96" i="16"/>
  <c r="E96" i="16" s="1"/>
  <c r="D97" i="16"/>
  <c r="E97" i="16" s="1"/>
  <c r="D98" i="16"/>
  <c r="E98" i="16" s="1"/>
  <c r="D99" i="16"/>
  <c r="E99" i="16" s="1"/>
  <c r="D100" i="16"/>
  <c r="E100" i="16" s="1"/>
  <c r="D101" i="16"/>
  <c r="E101" i="16" s="1"/>
  <c r="D102" i="16"/>
  <c r="E102" i="16" s="1"/>
  <c r="D103" i="16"/>
  <c r="E103" i="16" s="1"/>
  <c r="D104" i="16"/>
  <c r="E104" i="16" s="1"/>
  <c r="D105" i="16"/>
  <c r="E105" i="16" s="1"/>
  <c r="D106" i="16"/>
  <c r="E106" i="16" s="1"/>
  <c r="D107" i="16"/>
  <c r="E107" i="16" s="1"/>
  <c r="D108" i="16"/>
  <c r="E108" i="16" s="1"/>
  <c r="D109" i="16"/>
  <c r="E109" i="16" s="1"/>
  <c r="D110" i="16"/>
  <c r="E110" i="16" s="1"/>
  <c r="D111" i="16"/>
  <c r="E111" i="16" s="1"/>
  <c r="D112" i="16"/>
  <c r="E112" i="16" s="1"/>
  <c r="D113" i="16"/>
  <c r="E113" i="16" s="1"/>
  <c r="D114" i="16"/>
  <c r="E114" i="16" s="1"/>
  <c r="D115" i="16"/>
  <c r="E115" i="16" s="1"/>
  <c r="D116" i="16"/>
  <c r="E116" i="16" s="1"/>
  <c r="D117" i="16"/>
  <c r="E117" i="16" s="1"/>
  <c r="D118" i="16"/>
  <c r="E118" i="16" s="1"/>
  <c r="D119" i="16"/>
  <c r="E119" i="16" s="1"/>
  <c r="D120" i="16"/>
  <c r="E120" i="16" s="1"/>
  <c r="D121" i="16"/>
  <c r="E121" i="16" s="1"/>
  <c r="D122" i="16"/>
  <c r="E122" i="16" s="1"/>
  <c r="D123" i="16"/>
  <c r="E123" i="16" s="1"/>
  <c r="D124" i="16"/>
  <c r="E124" i="16" s="1"/>
  <c r="D125" i="16"/>
  <c r="E125" i="16" s="1"/>
  <c r="D126" i="16"/>
  <c r="E126" i="16" s="1"/>
  <c r="D127" i="16"/>
  <c r="E127" i="16" s="1"/>
  <c r="D128" i="16"/>
  <c r="E128" i="16" s="1"/>
  <c r="D129" i="16"/>
  <c r="E129" i="16" s="1"/>
  <c r="D130" i="16"/>
  <c r="E130" i="16" s="1"/>
  <c r="D131" i="16"/>
  <c r="E131" i="16" s="1"/>
  <c r="D132" i="16"/>
  <c r="E132" i="16" s="1"/>
  <c r="D133" i="16"/>
  <c r="E133" i="16" s="1"/>
  <c r="D134" i="16"/>
  <c r="E134" i="16" s="1"/>
  <c r="D135" i="16"/>
  <c r="E135" i="16" s="1"/>
  <c r="D136" i="16"/>
  <c r="E136" i="16" s="1"/>
  <c r="D137" i="16"/>
  <c r="E137" i="16" s="1"/>
  <c r="D138" i="16"/>
  <c r="E138" i="16" s="1"/>
  <c r="D139" i="16"/>
  <c r="E139" i="16" s="1"/>
  <c r="D140" i="16"/>
  <c r="E140" i="16" s="1"/>
  <c r="D141" i="16"/>
  <c r="E141" i="16" s="1"/>
  <c r="D142" i="16"/>
  <c r="E142" i="16" s="1"/>
  <c r="D143" i="16"/>
  <c r="E143" i="16" s="1"/>
  <c r="D144" i="16"/>
  <c r="E144" i="16" s="1"/>
  <c r="D145" i="16"/>
  <c r="E145" i="16" s="1"/>
  <c r="D146" i="16"/>
  <c r="E146" i="16" s="1"/>
  <c r="D147" i="16"/>
  <c r="E147" i="16" s="1"/>
  <c r="D148" i="16"/>
  <c r="E148" i="16" s="1"/>
  <c r="D149" i="16"/>
  <c r="E149" i="16" s="1"/>
  <c r="D150" i="16"/>
  <c r="E150" i="16" s="1"/>
  <c r="D151" i="16"/>
  <c r="E151" i="16" s="1"/>
  <c r="D152" i="16"/>
  <c r="E152" i="16" s="1"/>
  <c r="D153" i="16"/>
  <c r="E153" i="16" s="1"/>
  <c r="D154" i="16"/>
  <c r="E154" i="16" s="1"/>
  <c r="D155" i="16"/>
  <c r="E155" i="16" s="1"/>
  <c r="D156" i="16"/>
  <c r="E156" i="16" s="1"/>
  <c r="D157" i="16"/>
  <c r="E157" i="16" s="1"/>
  <c r="D158" i="16"/>
  <c r="E158" i="16" s="1"/>
  <c r="D159" i="16"/>
  <c r="E159" i="16" s="1"/>
  <c r="D160" i="16"/>
  <c r="E160" i="16" s="1"/>
  <c r="D161" i="16"/>
  <c r="E161" i="16" s="1"/>
  <c r="D162" i="16"/>
  <c r="E162" i="16" s="1"/>
  <c r="D163" i="16"/>
  <c r="E163" i="16" s="1"/>
  <c r="D164" i="16"/>
  <c r="E164" i="16" s="1"/>
  <c r="D165" i="16"/>
  <c r="E165" i="16" s="1"/>
  <c r="D166" i="16"/>
  <c r="E166" i="16" s="1"/>
  <c r="D167" i="16"/>
  <c r="E167" i="16" s="1"/>
  <c r="D168" i="16"/>
  <c r="E168" i="16" s="1"/>
  <c r="D169" i="16"/>
  <c r="E169" i="16" s="1"/>
  <c r="D170" i="16"/>
  <c r="E170" i="16" s="1"/>
  <c r="D171" i="16"/>
  <c r="E171" i="16" s="1"/>
  <c r="D172" i="16"/>
  <c r="E172" i="16" s="1"/>
  <c r="D173" i="16"/>
  <c r="E173" i="16" s="1"/>
  <c r="D174" i="16"/>
  <c r="E174" i="16" s="1"/>
  <c r="D175" i="16"/>
  <c r="E175" i="16" s="1"/>
  <c r="D176" i="16"/>
  <c r="E176" i="16" s="1"/>
  <c r="D177" i="16"/>
  <c r="E177" i="16" s="1"/>
  <c r="D178" i="16"/>
  <c r="E178" i="16" s="1"/>
  <c r="D179" i="16"/>
  <c r="E179" i="16" s="1"/>
  <c r="D180" i="16"/>
  <c r="E180" i="16" s="1"/>
  <c r="D181" i="16"/>
  <c r="E181" i="16" s="1"/>
  <c r="D182" i="16"/>
  <c r="E182" i="16" s="1"/>
  <c r="D183" i="16"/>
  <c r="E183" i="16" s="1"/>
  <c r="D184" i="16"/>
  <c r="E184" i="16" s="1"/>
  <c r="D185" i="16"/>
  <c r="E185" i="16" s="1"/>
  <c r="D186" i="16"/>
  <c r="E186" i="16" s="1"/>
  <c r="D187" i="16"/>
  <c r="E187" i="16" s="1"/>
  <c r="D188" i="16"/>
  <c r="E188" i="16" s="1"/>
  <c r="D189" i="16"/>
  <c r="E189" i="16" s="1"/>
  <c r="D190" i="16"/>
  <c r="E190" i="16" s="1"/>
  <c r="D191" i="16"/>
  <c r="E191" i="16" s="1"/>
  <c r="D192" i="16"/>
  <c r="E192" i="16" s="1"/>
  <c r="D193" i="16"/>
  <c r="E193" i="16" s="1"/>
  <c r="D194" i="16"/>
  <c r="E194" i="16" s="1"/>
  <c r="D195" i="16"/>
  <c r="E195" i="16" s="1"/>
  <c r="D196" i="16"/>
  <c r="E196" i="16" s="1"/>
  <c r="D197" i="16"/>
  <c r="E197" i="16" s="1"/>
  <c r="D198" i="16"/>
  <c r="E198" i="16" s="1"/>
  <c r="D199" i="16"/>
  <c r="E199" i="16" s="1"/>
  <c r="D200" i="16"/>
  <c r="E200" i="16" s="1"/>
  <c r="D201" i="16"/>
  <c r="E201" i="16" s="1"/>
  <c r="D202" i="16"/>
  <c r="E202" i="16" s="1"/>
  <c r="D203" i="16"/>
  <c r="E203" i="16" s="1"/>
  <c r="D204" i="16"/>
  <c r="E204" i="16" s="1"/>
  <c r="D205" i="16"/>
  <c r="E205" i="16" s="1"/>
  <c r="D206" i="16"/>
  <c r="E206" i="16" s="1"/>
  <c r="D207" i="16"/>
  <c r="E207" i="16" s="1"/>
  <c r="D208" i="16"/>
  <c r="E208" i="16" s="1"/>
  <c r="D209" i="16"/>
  <c r="E209" i="16" s="1"/>
  <c r="D210" i="16"/>
  <c r="E210" i="16" s="1"/>
  <c r="D211" i="16"/>
  <c r="E211" i="16" s="1"/>
  <c r="D212" i="16"/>
  <c r="E212" i="16" s="1"/>
  <c r="D213" i="16"/>
  <c r="E213" i="16" s="1"/>
  <c r="D214" i="16"/>
  <c r="E214" i="16" s="1"/>
  <c r="D215" i="16"/>
  <c r="E215" i="16" s="1"/>
  <c r="D216" i="16"/>
  <c r="E216" i="16" s="1"/>
  <c r="D217" i="16"/>
  <c r="E217" i="16" s="1"/>
  <c r="D218" i="16"/>
  <c r="E218" i="16" s="1"/>
  <c r="D219" i="16"/>
  <c r="E219" i="16" s="1"/>
  <c r="D220" i="16"/>
  <c r="E220" i="16" s="1"/>
  <c r="D221" i="16"/>
  <c r="E221" i="16" s="1"/>
  <c r="D222" i="16"/>
  <c r="E222" i="16" s="1"/>
  <c r="D223" i="16"/>
  <c r="E223" i="16" s="1"/>
  <c r="D224" i="16"/>
  <c r="E224" i="16" s="1"/>
  <c r="D225" i="16"/>
  <c r="E225" i="16" s="1"/>
  <c r="D226" i="16"/>
  <c r="E226" i="16" s="1"/>
  <c r="D227" i="16"/>
  <c r="E227" i="16" s="1"/>
  <c r="D228" i="16"/>
  <c r="E228" i="16" s="1"/>
  <c r="D229" i="16"/>
  <c r="E229" i="16" s="1"/>
  <c r="D230" i="16"/>
  <c r="E230" i="16" s="1"/>
  <c r="D231" i="16"/>
  <c r="E231" i="16" s="1"/>
  <c r="D232" i="16"/>
  <c r="E232" i="16" s="1"/>
  <c r="D233" i="16"/>
  <c r="E233" i="16" s="1"/>
  <c r="D234" i="16"/>
  <c r="E234" i="16" s="1"/>
  <c r="D235" i="16"/>
  <c r="E235" i="16" s="1"/>
  <c r="D236" i="16"/>
  <c r="E236" i="16" s="1"/>
  <c r="D237" i="16"/>
  <c r="E237" i="16" s="1"/>
  <c r="D238" i="16"/>
  <c r="E238" i="16" s="1"/>
  <c r="D239" i="16"/>
  <c r="E239" i="16" s="1"/>
  <c r="D240" i="16"/>
  <c r="E240" i="16" s="1"/>
  <c r="D241" i="16"/>
  <c r="E241" i="16" s="1"/>
  <c r="D242" i="16"/>
  <c r="E242" i="16" s="1"/>
  <c r="D243" i="16"/>
  <c r="E243" i="16" s="1"/>
  <c r="D244" i="16"/>
  <c r="E244" i="16" s="1"/>
  <c r="D245" i="16"/>
  <c r="E245" i="16" s="1"/>
  <c r="D246" i="16"/>
  <c r="E246" i="16" s="1"/>
  <c r="D247" i="16"/>
  <c r="E247" i="16" s="1"/>
  <c r="D248" i="16"/>
  <c r="E248" i="16" s="1"/>
  <c r="D249" i="16"/>
  <c r="E249" i="16" s="1"/>
  <c r="D250" i="16"/>
  <c r="E250" i="16" s="1"/>
  <c r="D251" i="16"/>
  <c r="E251" i="16" s="1"/>
  <c r="D252" i="16"/>
  <c r="E252" i="16" s="1"/>
  <c r="D253" i="16"/>
  <c r="E253" i="16" s="1"/>
  <c r="D254" i="16"/>
  <c r="E254" i="16" s="1"/>
  <c r="D255" i="16"/>
  <c r="E255" i="16" s="1"/>
  <c r="D256" i="16"/>
  <c r="E256" i="16" s="1"/>
  <c r="D257" i="16"/>
  <c r="E257" i="16" s="1"/>
  <c r="D3" i="16"/>
  <c r="E3" i="16" s="1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3" i="6"/>
  <c r="K103" i="6"/>
  <c r="O103" i="6"/>
  <c r="H239" i="16" l="1"/>
  <c r="H227" i="16"/>
  <c r="H215" i="16"/>
  <c r="H203" i="16"/>
  <c r="H191" i="16"/>
  <c r="H179" i="16"/>
  <c r="H167" i="16"/>
  <c r="H143" i="16"/>
  <c r="H131" i="16"/>
  <c r="H119" i="16"/>
  <c r="H95" i="16"/>
  <c r="H83" i="16"/>
  <c r="H71" i="16"/>
  <c r="H47" i="16"/>
  <c r="H35" i="16"/>
  <c r="H11" i="16"/>
  <c r="H256" i="16"/>
  <c r="H252" i="16"/>
  <c r="H248" i="16"/>
  <c r="H244" i="16"/>
  <c r="H236" i="16"/>
  <c r="H232" i="16"/>
  <c r="H228" i="16"/>
  <c r="H216" i="16"/>
  <c r="H212" i="16"/>
  <c r="H204" i="16"/>
  <c r="H200" i="16"/>
  <c r="H196" i="16"/>
  <c r="H184" i="16"/>
  <c r="H180" i="16"/>
  <c r="H172" i="16"/>
  <c r="H168" i="16"/>
  <c r="H164" i="16"/>
  <c r="H156" i="16"/>
  <c r="H152" i="16"/>
  <c r="H148" i="16"/>
  <c r="H144" i="16"/>
  <c r="H140" i="16"/>
  <c r="H136" i="16"/>
  <c r="H132" i="16"/>
  <c r="H128" i="16"/>
  <c r="H120" i="16"/>
  <c r="H116" i="16"/>
  <c r="H108" i="16"/>
  <c r="H104" i="16"/>
  <c r="H100" i="16"/>
  <c r="H92" i="16"/>
  <c r="H88" i="16"/>
  <c r="H84" i="16"/>
  <c r="H76" i="16"/>
  <c r="H72" i="16"/>
  <c r="H68" i="16"/>
  <c r="H64" i="16"/>
  <c r="H60" i="16"/>
  <c r="H56" i="16"/>
  <c r="H52" i="16"/>
  <c r="H44" i="16"/>
  <c r="H40" i="16"/>
  <c r="H36" i="16"/>
  <c r="H28" i="16"/>
  <c r="H24" i="16"/>
  <c r="H20" i="16"/>
  <c r="H12" i="16"/>
  <c r="H8" i="16"/>
  <c r="H4" i="16"/>
  <c r="H7" i="16"/>
  <c r="H255" i="16"/>
  <c r="H243" i="16"/>
  <c r="H235" i="16"/>
  <c r="H211" i="16"/>
  <c r="H199" i="16"/>
  <c r="H183" i="16"/>
  <c r="H175" i="16"/>
  <c r="H159" i="16"/>
  <c r="H147" i="16"/>
  <c r="H135" i="16"/>
  <c r="H111" i="16"/>
  <c r="H99" i="16"/>
  <c r="H87" i="16"/>
  <c r="H75" i="16"/>
  <c r="H63" i="16"/>
  <c r="H51" i="16"/>
  <c r="H39" i="16"/>
  <c r="H23" i="16"/>
  <c r="H19" i="16"/>
  <c r="H254" i="16"/>
  <c r="H246" i="16"/>
  <c r="H242" i="16"/>
  <c r="H238" i="16"/>
  <c r="H230" i="16"/>
  <c r="H226" i="16"/>
  <c r="H222" i="16"/>
  <c r="H218" i="16"/>
  <c r="H214" i="16"/>
  <c r="H210" i="16"/>
  <c r="H206" i="16"/>
  <c r="H198" i="16"/>
  <c r="H194" i="16"/>
  <c r="H190" i="16"/>
  <c r="H182" i="16"/>
  <c r="H178" i="16"/>
  <c r="H174" i="16"/>
  <c r="H166" i="16"/>
  <c r="H162" i="16"/>
  <c r="H158" i="16"/>
  <c r="H154" i="16"/>
  <c r="H150" i="16"/>
  <c r="H142" i="16"/>
  <c r="H138" i="16"/>
  <c r="H134" i="16"/>
  <c r="H130" i="16"/>
  <c r="H126" i="16"/>
  <c r="H122" i="16"/>
  <c r="H118" i="16"/>
  <c r="H114" i="16"/>
  <c r="H110" i="16"/>
  <c r="H102" i="16"/>
  <c r="H98" i="16"/>
  <c r="H94" i="16"/>
  <c r="H90" i="16"/>
  <c r="H86" i="16"/>
  <c r="H82" i="16"/>
  <c r="H78" i="16"/>
  <c r="H74" i="16"/>
  <c r="H70" i="16"/>
  <c r="H66" i="16"/>
  <c r="H62" i="16"/>
  <c r="H58" i="16"/>
  <c r="H54" i="16"/>
  <c r="H50" i="16"/>
  <c r="H46" i="16"/>
  <c r="H42" i="16"/>
  <c r="H38" i="16"/>
  <c r="H34" i="16"/>
  <c r="H30" i="16"/>
  <c r="H26" i="16"/>
  <c r="H18" i="16"/>
  <c r="H14" i="16"/>
  <c r="H10" i="16"/>
  <c r="H6" i="16"/>
  <c r="H247" i="16"/>
  <c r="H231" i="16"/>
  <c r="H207" i="16"/>
  <c r="H195" i="16"/>
  <c r="H187" i="16"/>
  <c r="H171" i="16"/>
  <c r="H163" i="16"/>
  <c r="H151" i="16"/>
  <c r="H139" i="16"/>
  <c r="H115" i="16"/>
  <c r="H103" i="16"/>
  <c r="H91" i="16"/>
  <c r="H67" i="16"/>
  <c r="H55" i="16"/>
  <c r="H43" i="16"/>
  <c r="H31" i="16"/>
  <c r="H15" i="16"/>
  <c r="H257" i="16"/>
  <c r="H253" i="16"/>
  <c r="H249" i="16"/>
  <c r="H245" i="16"/>
  <c r="H241" i="16"/>
  <c r="H237" i="16"/>
  <c r="H229" i="16"/>
  <c r="H225" i="16"/>
  <c r="H221" i="16"/>
  <c r="H217" i="16"/>
  <c r="H213" i="16"/>
  <c r="H205" i="16"/>
  <c r="H201" i="16"/>
  <c r="H197" i="16"/>
  <c r="H193" i="16"/>
  <c r="H189" i="16"/>
  <c r="H185" i="16"/>
  <c r="H181" i="16"/>
  <c r="H177" i="16"/>
  <c r="H173" i="16"/>
  <c r="H169" i="16"/>
  <c r="H161" i="16"/>
  <c r="H157" i="16"/>
  <c r="H153" i="16"/>
  <c r="H149" i="16"/>
  <c r="H145" i="16"/>
  <c r="H141" i="16"/>
  <c r="H137" i="16"/>
  <c r="H133" i="16"/>
  <c r="H129" i="16"/>
  <c r="H125" i="16"/>
  <c r="H121" i="16"/>
  <c r="H117" i="16"/>
  <c r="H113" i="16"/>
  <c r="H109" i="16"/>
  <c r="H105" i="16"/>
  <c r="H97" i="16"/>
  <c r="H93" i="16"/>
  <c r="H89" i="16"/>
  <c r="H85" i="16"/>
  <c r="H81" i="16"/>
  <c r="H77" i="16"/>
  <c r="H73" i="16"/>
  <c r="H69" i="16"/>
  <c r="H65" i="16"/>
  <c r="H61" i="16"/>
  <c r="H57" i="16"/>
  <c r="H49" i="16"/>
  <c r="H45" i="16"/>
  <c r="H41" i="16"/>
  <c r="H37" i="16"/>
  <c r="H33" i="16"/>
  <c r="H29" i="16"/>
  <c r="H25" i="16"/>
  <c r="H21" i="16"/>
  <c r="H17" i="16"/>
  <c r="H13" i="16"/>
  <c r="H9" i="16"/>
  <c r="H5" i="16"/>
  <c r="V103" i="6"/>
  <c r="H146" i="16"/>
  <c r="H170" i="16"/>
  <c r="H219" i="16"/>
  <c r="H123" i="16"/>
  <c r="H27" i="16"/>
  <c r="H240" i="16"/>
  <c r="H192" i="16"/>
  <c r="H96" i="16"/>
  <c r="H48" i="16"/>
  <c r="H251" i="16"/>
  <c r="H155" i="16"/>
  <c r="H107" i="16"/>
  <c r="H59" i="16"/>
  <c r="H250" i="16"/>
  <c r="H202" i="16"/>
  <c r="H106" i="16"/>
  <c r="H22" i="16"/>
  <c r="H165" i="16"/>
  <c r="H224" i="16"/>
  <c r="H188" i="16"/>
  <c r="H176" i="16"/>
  <c r="H80" i="16"/>
  <c r="H32" i="16"/>
  <c r="H223" i="16"/>
  <c r="H127" i="16"/>
  <c r="H79" i="16"/>
  <c r="H234" i="16"/>
  <c r="H186" i="16"/>
  <c r="H233" i="16"/>
  <c r="H101" i="16"/>
  <c r="H53" i="16"/>
  <c r="H220" i="16"/>
  <c r="H208" i="16"/>
  <c r="H160" i="16"/>
  <c r="H124" i="16"/>
  <c r="H112" i="16"/>
  <c r="H16" i="16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H3" i="16" l="1"/>
  <c r="H209" i="16"/>
  <c r="V12" i="6"/>
  <c r="V11" i="6"/>
  <c r="V18" i="6"/>
  <c r="V26" i="6"/>
  <c r="V24" i="6"/>
  <c r="V15" i="6"/>
  <c r="V252" i="6"/>
  <c r="V240" i="6"/>
  <c r="V228" i="6"/>
  <c r="V216" i="6"/>
  <c r="V204" i="6"/>
  <c r="V192" i="6"/>
  <c r="V180" i="6"/>
  <c r="V168" i="6"/>
  <c r="V156" i="6"/>
  <c r="V144" i="6"/>
  <c r="V132" i="6"/>
  <c r="V120" i="6"/>
  <c r="V108" i="6"/>
  <c r="V95" i="6"/>
  <c r="V83" i="6"/>
  <c r="V71" i="6"/>
  <c r="V59" i="6"/>
  <c r="V47" i="6"/>
  <c r="V35" i="6"/>
  <c r="V22" i="6"/>
  <c r="V6" i="6"/>
  <c r="V246" i="6"/>
  <c r="V234" i="6"/>
  <c r="V222" i="6"/>
  <c r="V210" i="6"/>
  <c r="V198" i="6"/>
  <c r="V186" i="6"/>
  <c r="V174" i="6"/>
  <c r="V162" i="6"/>
  <c r="V150" i="6"/>
  <c r="V138" i="6"/>
  <c r="V126" i="6"/>
  <c r="V114" i="6"/>
  <c r="V28" i="6"/>
  <c r="V254" i="6"/>
  <c r="V242" i="6"/>
  <c r="V230" i="6"/>
  <c r="V218" i="6"/>
  <c r="V206" i="6"/>
  <c r="V194" i="6"/>
  <c r="V182" i="6"/>
  <c r="V170" i="6"/>
  <c r="V158" i="6"/>
  <c r="V146" i="6"/>
  <c r="V134" i="6"/>
  <c r="V122" i="6"/>
  <c r="V110" i="6"/>
  <c r="V97" i="6"/>
  <c r="V85" i="6"/>
  <c r="V73" i="6"/>
  <c r="V61" i="6"/>
  <c r="V49" i="6"/>
  <c r="V37" i="6"/>
  <c r="V10" i="6"/>
  <c r="V25" i="6"/>
  <c r="V253" i="6"/>
  <c r="V241" i="6"/>
  <c r="V229" i="6"/>
  <c r="V217" i="6"/>
  <c r="V205" i="6"/>
  <c r="V193" i="6"/>
  <c r="V181" i="6"/>
  <c r="V169" i="6"/>
  <c r="V157" i="6"/>
  <c r="V145" i="6"/>
  <c r="V133" i="6"/>
  <c r="V121" i="6"/>
  <c r="V109" i="6"/>
  <c r="V96" i="6"/>
  <c r="V84" i="6"/>
  <c r="V72" i="6"/>
  <c r="V60" i="6"/>
  <c r="V48" i="6"/>
  <c r="V36" i="6"/>
  <c r="V9" i="6"/>
  <c r="V8" i="6"/>
  <c r="V23" i="6"/>
  <c r="V251" i="6"/>
  <c r="V239" i="6"/>
  <c r="V227" i="6"/>
  <c r="V215" i="6"/>
  <c r="V203" i="6"/>
  <c r="V191" i="6"/>
  <c r="V179" i="6"/>
  <c r="V167" i="6"/>
  <c r="V155" i="6"/>
  <c r="V143" i="6"/>
  <c r="V131" i="6"/>
  <c r="V119" i="6"/>
  <c r="V107" i="6"/>
  <c r="V94" i="6"/>
  <c r="V82" i="6"/>
  <c r="V70" i="6"/>
  <c r="V58" i="6"/>
  <c r="V46" i="6"/>
  <c r="V34" i="6"/>
  <c r="V250" i="6"/>
  <c r="V238" i="6"/>
  <c r="V226" i="6"/>
  <c r="V214" i="6"/>
  <c r="V202" i="6"/>
  <c r="V190" i="6"/>
  <c r="V178" i="6"/>
  <c r="V166" i="6"/>
  <c r="V154" i="6"/>
  <c r="V142" i="6"/>
  <c r="V130" i="6"/>
  <c r="V118" i="6"/>
  <c r="V106" i="6"/>
  <c r="V93" i="6"/>
  <c r="V81" i="6"/>
  <c r="V69" i="6"/>
  <c r="V57" i="6"/>
  <c r="V45" i="6"/>
  <c r="V33" i="6"/>
  <c r="V21" i="6"/>
  <c r="V249" i="6"/>
  <c r="V237" i="6"/>
  <c r="V225" i="6"/>
  <c r="V213" i="6"/>
  <c r="V201" i="6"/>
  <c r="V189" i="6"/>
  <c r="V177" i="6"/>
  <c r="V165" i="6"/>
  <c r="V153" i="6"/>
  <c r="V141" i="6"/>
  <c r="V129" i="6"/>
  <c r="V117" i="6"/>
  <c r="V105" i="6"/>
  <c r="V92" i="6"/>
  <c r="V80" i="6"/>
  <c r="V68" i="6"/>
  <c r="V56" i="6"/>
  <c r="V44" i="6"/>
  <c r="V32" i="6"/>
  <c r="V7" i="6"/>
  <c r="V5" i="6"/>
  <c r="V20" i="6"/>
  <c r="V248" i="6"/>
  <c r="V236" i="6"/>
  <c r="V224" i="6"/>
  <c r="V212" i="6"/>
  <c r="V200" i="6"/>
  <c r="V188" i="6"/>
  <c r="V176" i="6"/>
  <c r="V164" i="6"/>
  <c r="V152" i="6"/>
  <c r="V140" i="6"/>
  <c r="V128" i="6"/>
  <c r="V116" i="6"/>
  <c r="V104" i="6"/>
  <c r="V91" i="6"/>
  <c r="V79" i="6"/>
  <c r="V67" i="6"/>
  <c r="V55" i="6"/>
  <c r="V43" i="6"/>
  <c r="V31" i="6"/>
  <c r="V16" i="6"/>
  <c r="V4" i="6"/>
  <c r="V19" i="6"/>
  <c r="V247" i="6"/>
  <c r="V235" i="6"/>
  <c r="V223" i="6"/>
  <c r="V211" i="6"/>
  <c r="V199" i="6"/>
  <c r="V187" i="6"/>
  <c r="V175" i="6"/>
  <c r="V163" i="6"/>
  <c r="V151" i="6"/>
  <c r="V139" i="6"/>
  <c r="V127" i="6"/>
  <c r="V115" i="6"/>
  <c r="V102" i="6"/>
  <c r="V90" i="6"/>
  <c r="V78" i="6"/>
  <c r="V66" i="6"/>
  <c r="V54" i="6"/>
  <c r="V42" i="6"/>
  <c r="V30" i="6"/>
  <c r="V101" i="6"/>
  <c r="V89" i="6"/>
  <c r="V77" i="6"/>
  <c r="V65" i="6"/>
  <c r="V53" i="6"/>
  <c r="V41" i="6"/>
  <c r="V14" i="6"/>
  <c r="V29" i="6"/>
  <c r="V17" i="6"/>
  <c r="V257" i="6"/>
  <c r="V245" i="6"/>
  <c r="V233" i="6"/>
  <c r="V221" i="6"/>
  <c r="V209" i="6"/>
  <c r="V197" i="6"/>
  <c r="V185" i="6"/>
  <c r="V173" i="6"/>
  <c r="V161" i="6"/>
  <c r="V149" i="6"/>
  <c r="V137" i="6"/>
  <c r="V125" i="6"/>
  <c r="V113" i="6"/>
  <c r="V100" i="6"/>
  <c r="V88" i="6"/>
  <c r="V76" i="6"/>
  <c r="V64" i="6"/>
  <c r="V52" i="6"/>
  <c r="V40" i="6"/>
  <c r="V13" i="6"/>
  <c r="V256" i="6"/>
  <c r="V244" i="6"/>
  <c r="V232" i="6"/>
  <c r="V220" i="6"/>
  <c r="V208" i="6"/>
  <c r="V196" i="6"/>
  <c r="V184" i="6"/>
  <c r="V172" i="6"/>
  <c r="V160" i="6"/>
  <c r="V148" i="6"/>
  <c r="V136" i="6"/>
  <c r="V124" i="6"/>
  <c r="V112" i="6"/>
  <c r="V99" i="6"/>
  <c r="V87" i="6"/>
  <c r="V75" i="6"/>
  <c r="V63" i="6"/>
  <c r="V51" i="6"/>
  <c r="V39" i="6"/>
  <c r="V27" i="6"/>
  <c r="V255" i="6"/>
  <c r="V243" i="6"/>
  <c r="V231" i="6"/>
  <c r="V219" i="6"/>
  <c r="V207" i="6"/>
  <c r="V195" i="6"/>
  <c r="V183" i="6"/>
  <c r="V171" i="6"/>
  <c r="V159" i="6"/>
  <c r="V147" i="6"/>
  <c r="V135" i="6"/>
  <c r="V123" i="6"/>
  <c r="V111" i="6"/>
  <c r="V98" i="6"/>
  <c r="V86" i="6"/>
  <c r="V74" i="6"/>
  <c r="V62" i="6"/>
  <c r="V50" i="6"/>
  <c r="V38" i="6"/>
  <c r="O3" i="6"/>
  <c r="V3" i="6" s="1"/>
</calcChain>
</file>

<file path=xl/sharedStrings.xml><?xml version="1.0" encoding="utf-8"?>
<sst xmlns="http://schemas.openxmlformats.org/spreadsheetml/2006/main" count="3389" uniqueCount="467">
  <si>
    <t>SYSDATE</t>
    <phoneticPr fontId="1" type="noConversion"/>
  </si>
  <si>
    <t>seq_sle</t>
    <phoneticPr fontId="1" type="noConversion"/>
  </si>
  <si>
    <t>price_sale</t>
    <phoneticPr fontId="1" type="noConversion"/>
  </si>
  <si>
    <t>dt_sale_start</t>
    <phoneticPr fontId="1" type="noConversion"/>
  </si>
  <si>
    <t>dt_sale_end</t>
    <phoneticPr fontId="1" type="noConversion"/>
  </si>
  <si>
    <t>dt_reg</t>
    <phoneticPr fontId="1" type="noConversion"/>
  </si>
  <si>
    <t>register</t>
    <phoneticPr fontId="1" type="noConversion"/>
  </si>
  <si>
    <t>dt_upt</t>
    <phoneticPr fontId="1" type="noConversion"/>
  </si>
  <si>
    <t>updater</t>
    <phoneticPr fontId="1" type="noConversion"/>
  </si>
  <si>
    <t>NULL</t>
    <phoneticPr fontId="1" type="noConversion"/>
  </si>
  <si>
    <t>TO_DATE('9999-12-31 23:59:59', 'YYYY-MM-DD HH24:MI:SS')</t>
    <phoneticPr fontId="1" type="noConversion"/>
  </si>
  <si>
    <t>desces</t>
    <phoneticPr fontId="1" type="noConversion"/>
  </si>
  <si>
    <t>img</t>
    <phoneticPr fontId="1" type="noConversion"/>
  </si>
  <si>
    <t>CD_STATE_SALE</t>
    <phoneticPr fontId="1" type="noConversion"/>
  </si>
  <si>
    <t>seq_sle_img</t>
    <phoneticPr fontId="1" type="noConversion"/>
  </si>
  <si>
    <t>sle_nm</t>
  </si>
  <si>
    <t>cd_ctg_b</t>
    <phoneticPr fontId="1" type="noConversion"/>
  </si>
  <si>
    <t>cd_ctg_m</t>
    <phoneticPr fontId="1" type="noConversion"/>
  </si>
  <si>
    <t>PRD_TYPE</t>
    <phoneticPr fontId="1" type="noConversion"/>
  </si>
  <si>
    <t>count_stock</t>
    <phoneticPr fontId="1" type="noConversion"/>
  </si>
  <si>
    <t>corp_nm</t>
    <phoneticPr fontId="1" type="noConversion"/>
  </si>
  <si>
    <t>flg_delete</t>
    <phoneticPr fontId="1" type="noConversion"/>
  </si>
  <si>
    <t>[열혈남자세트] 나우푸드 L-아르기닌+마카+아연</t>
  </si>
  <si>
    <t>솔가 폴리코사놀 20mg 100캡슐 2병세트</t>
  </si>
  <si>
    <t>솔가 폴리코사놀 20mg 100캡슐 6병세트</t>
  </si>
  <si>
    <t>솔가 오메가3 EPA DHA 950mg 100소프트젤 3병 세트</t>
  </si>
  <si>
    <t>나우푸드 L-아르기닌 1000mg 120정 3병 세트</t>
  </si>
  <si>
    <t>솔가 오메가3 EPA DHA 950mg 100소프트젤</t>
  </si>
  <si>
    <t>나우푸드 L-아르기닌 1000mg 120정</t>
  </si>
  <si>
    <t>솔가 폴리코사놀 20mg 100캡슐</t>
  </si>
  <si>
    <t>솔가 달맞이꽃 오일 500mg 180 소프트젤</t>
  </si>
  <si>
    <t>나우푸드 레시틴 1200mg 200소프트젤</t>
  </si>
  <si>
    <t>솔가 식물성 코큐텐 200mg 60캡슐</t>
  </si>
  <si>
    <t>노르딕내추럴스 얼티메이트 오메가3 레몬향 60소프트젤</t>
  </si>
  <si>
    <t>솔가 폴리코사놀 20mg 100캡슐 3병세트</t>
  </si>
  <si>
    <t>노르딕내추럴스 오메가3 레몬향 180 소프트젤</t>
  </si>
  <si>
    <t>https://cdn-pro-web-220-151.cdn-nhncommerce.com/nutri2tr3071_godomall_com/data/goods/16/04/27/1000001180/1000001180_main_021.jpg</t>
  </si>
  <si>
    <t>https://cdn-pro-web-220-151.cdn-nhncommerce.com/nutri2tr3071_godomall_com/data/goods/14/12/16/1000000276/1000000276_main_031.jpg</t>
  </si>
  <si>
    <t>https://cdn-pro-web-220-151.cdn-nhncommerce.com/nutri2tr3071_godomall_com/data/goods/15/12/28/1000001062/1000001062_main_033.jpg</t>
  </si>
  <si>
    <t>https://cdn-pro-web-220-151.cdn-nhncommerce.com/nutri2tr3071_godomall_com/data/goods/16/02&amp;/16/1000001077/1000001077_main_076.jpg</t>
  </si>
  <si>
    <t>https://cdn-pro-web-220-151.cdn-nhncommerce.com/nutri2tr3071_godomall_com/data/goods/16/02/16/1000001078/1000001078_main_061.jpg</t>
  </si>
  <si>
    <t>https://cdn-pro-web-220-151.cdn-nhncommerce.com/nutri2tr3071_godomall_com/data/goods/14/06/20/1000000176/1000000176_main_010.jpg</t>
  </si>
  <si>
    <t>https://cdn-pro-web-220-151.cdn-nhncommerce.com/nutri2tr3071_godomall_com/data/goods/15/07/02/1000000695/1000000695_main_065.jpg</t>
  </si>
  <si>
    <t>https://cdn-pro-web-220-151.cdn-nhncommerce.com/nutri2tr3071_godomall_com/data/goods/14/06/20/1000000178/1000000178_main_045.jpg</t>
  </si>
  <si>
    <t>https://cdn-pro-web-220-151.cdn-nhncommerce.com/nutri2tr3071_godomall_com/data/goods/15/02/09/1000000335/1000000335_main_08.jpg</t>
  </si>
  <si>
    <t>https://cdn-pro-web-220-151.cdn-nhncommerce.com/nutri2tr3071_godomall_com/data/goods/15/07/06/1000000753/1000000753_main_011.jpg</t>
  </si>
  <si>
    <t>https://cdn-pro-web-220-151.cdn-nhncommerce.com/nutri2tr3071_godomall_com/data/goods/15/06/09/1000000480/1000000480_main_041.jpg</t>
  </si>
  <si>
    <t>https://cdn-pro-web-220-151.cdn-nhncommerce.com/nutri2tr3071_godomall_com/data/goods/13/10/25/1000000034/1000000034_main_016.jpg</t>
  </si>
  <si>
    <t>https://cdn-pro-web-220-151.cdn-nhncommerce.com/nutri2tr3071_godomall_com/data/goods/16/02/04/1000001070/1000001070_main_01.jpg</t>
  </si>
  <si>
    <t>https://cdn-pro-web-220-151.cdn-nhncommerce.com/nutri2tr3071_godomall_com/data/goods/15/09/17/1000000965/1000000965_main_010.jpg</t>
  </si>
  <si>
    <t>N</t>
    <phoneticPr fontId="1" type="noConversion"/>
  </si>
  <si>
    <t>네이처스웨이</t>
  </si>
  <si>
    <t>나우푸드</t>
  </si>
  <si>
    <t>솔가</t>
  </si>
  <si>
    <t>블루보넷</t>
  </si>
  <si>
    <t>YS에코비팜</t>
  </si>
  <si>
    <t>네오셀</t>
  </si>
  <si>
    <t>라이프익스텐선</t>
  </si>
  <si>
    <t>노르딕내추럴스</t>
  </si>
  <si>
    <t>자로우</t>
  </si>
  <si>
    <t>뉴트렉스</t>
  </si>
  <si>
    <t>가든오브라이프</t>
  </si>
  <si>
    <t>나트롤</t>
  </si>
  <si>
    <t>소스내추럴스</t>
  </si>
  <si>
    <t>컨트리라이프</t>
  </si>
  <si>
    <t>레인보우라이트</t>
  </si>
  <si>
    <t>메가푸드</t>
  </si>
  <si>
    <t>닥터스베스트</t>
  </si>
  <si>
    <t>칼라일</t>
  </si>
  <si>
    <t>마이카인드</t>
  </si>
  <si>
    <t>뉴트리콜로지</t>
  </si>
  <si>
    <t>소스오브라이프</t>
  </si>
  <si>
    <t>쿄릭</t>
  </si>
  <si>
    <t>리뉴라이프</t>
  </si>
  <si>
    <t>프리마포스</t>
  </si>
  <si>
    <t>https://cdn-pro-web-220-151.cdn-nhncommerce.com/nutri2tr3071_godomall_com/data/goods/13/10/25/1000000033/1000000033_main_075.jpg</t>
  </si>
  <si>
    <t>https://cdn-pro-web-220-151.cdn-nhncommerce.com/nutri2tr3071_godomall_com/data/goods/17/07/13/1000001639/1000001639_main_075.jpg</t>
  </si>
  <si>
    <t>https://cdn-pro-web-220-151.cdn-nhncommerce.com/nutri2tr3071_godomall_com/data/goods/14/12/16/1000000277/1000000277_main_011.jpg</t>
  </si>
  <si>
    <t>https://cdn-pro-web-220-151.cdn-nhncommerce.com/nutri2tr3071_godomall_com/data/goods/16/08/03/1000001403/1000001403_main_093.jpg</t>
  </si>
  <si>
    <t>https://cdn-pro-web-220-151.cdn-nhncommerce.com/nutri2tr3071_godomall_com/data/goods/14/08/22/1000000212/1000000212_main_076.jpg</t>
  </si>
  <si>
    <t>https://cdn-pro-web-220-151.cdn-nhncommerce.com/nutri2tr3071_godomall_com/data/goods/14/06/19/1000000168/1000000168_main_049.jpg</t>
  </si>
  <si>
    <t>https://cdn-pro-web-220-151.cdn-nhncommerce.com/nutri2tr3071_godomall_com/data/goods/14/06/20/1000000174/1000000174_main_047.jpg</t>
  </si>
  <si>
    <t>https://cdn-pro-web-220-151.cdn-nhncommerce.com/nutri2tr3071_godomall_com/data/goods/17/07/13/1000001643/1000001643_main_028.jpg</t>
  </si>
  <si>
    <t>https://cdn-pro-web-220-151.cdn-nhncommerce.com/nutri2tr3071_godomall_com/data/goods/21/03/09/1000002782/1000002782_main_067.jpg</t>
  </si>
  <si>
    <t>https://cdn-pro-web-220-151.cdn-nhncommerce.com/nutri2tr3071_godomall_com/data/goods/15/07/06/1000000754/1000000754_main_048.jpg</t>
  </si>
  <si>
    <t>https://cdn-pro-web-220-151.cdn-nhncommerce.com/nutri2tr3071_godomall_com/data/goods/15/06/10/1000000518/1000000518_main_071.jpg</t>
  </si>
  <si>
    <t>노르딕내추럴스 베이비 DHA+비타민 D 2oz (60ml)</t>
  </si>
  <si>
    <t>YS에코비팜 로얄젤리 21oz 675mg</t>
  </si>
  <si>
    <t>솔가 에스터C 플러스 1000mg 180정 3병세트</t>
  </si>
  <si>
    <t>솔가 어드밴스드 멀티빌리언 도필러스 60캡슐 3병세트</t>
  </si>
  <si>
    <t>솔가 비타민D 1000IU 250소프트겔</t>
  </si>
  <si>
    <t>솔가 에스터C 플러스 1000mg 180정</t>
  </si>
  <si>
    <t>솔가 어드밴스드 멀티빌리언 도필러스 60 식물캡슐</t>
  </si>
  <si>
    <t>YS에코비팜 프로폴리스 1000 90식물성캡슐</t>
  </si>
  <si>
    <t>라이프익스텐션 투퍼데이 멀티비타민 120정</t>
  </si>
  <si>
    <t>나우푸드 아연 50mg 250 정</t>
  </si>
  <si>
    <t>솔가 에스터C 플러스 500mg 비타민 C 100캡슐</t>
  </si>
  <si>
    <t>솔가 오메가3 피쉬오일 콘센트레이트 240소프트젤</t>
  </si>
  <si>
    <t>소스내추럴스 보스웰리아 추출물 100정</t>
  </si>
  <si>
    <t>솔가 풀 스펙트럼 커큐민 90 소프트젤</t>
  </si>
  <si>
    <t>나우푸드 포다르코 500mg 250베지캡슐</t>
  </si>
  <si>
    <t>노르딕내추럴스 오메가3 레몬향 120 소프트젤</t>
  </si>
  <si>
    <t>가든오브라이프 오션스3 비욘드 오메가3 60소프트젤</t>
  </si>
  <si>
    <t>쿄릭 숙성마늘 홍국 플러스 75캡슐</t>
  </si>
  <si>
    <t>나우푸드 커큐민 강황추출물 120베지캡슐</t>
  </si>
  <si>
    <t>나우푸드 오가닉 슈퍼프루트 노니주스 946ml (32 fl oz)</t>
  </si>
  <si>
    <t>https://cdn-pro-web-220-151.cdn-nhncommerce.com/nutri2tr3071_godomall_com/data/goods/16/02/16/1000001077/1000001077_main_076.jpg</t>
  </si>
  <si>
    <t>https://cdn-pro-web-220-151.cdn-nhncommerce.com/nutri2tr3071_godomall_com/data/goods/14/06/20/1000000175/1000000175_main_01.jpg</t>
  </si>
  <si>
    <t>https://cdn-pro-web-220-151.cdn-nhncommerce.com/nutri2tr3071_godomall_com/data/goods/16/05/04/1000001212/1000001212_main_096.jpg</t>
  </si>
  <si>
    <t>https://cdn-pro-web-220-151.cdn-nhncommerce.com/nutri2tr3071_godomall_com/data/goods/16/03/29/1000001131/1000001131_main_060.jpg</t>
  </si>
  <si>
    <t>https://cdn-pro-web-220-151.cdn-nhncommerce.com/nutri2tr3071_godomall_com/data/goods/18/10/44/1000002061/1000002061_main_08.jpg</t>
  </si>
  <si>
    <t>https://cdn-pro-web-220-151.cdn-nhncommerce.com/nutri2tr3071_godomall_com/data/goods/15/09/17/1000000964/1000000964_main_027.jpg</t>
  </si>
  <si>
    <t>https://cdn-pro-web-220-151.cdn-nhncommerce.com/nutri2tr3071_godomall_com/data/goods/14/03/27/1000000114/1000000114_main_017.jpg</t>
  </si>
  <si>
    <t>https://cdn-pro-web-220-151.cdn-nhncommerce.com/nutri2tr3071_godomall_com/data/goods/21/11/44/1000002948/1000002948_main_051.jpg</t>
  </si>
  <si>
    <t>https://cdn-pro-web-220-151.cdn-nhncommerce.com/nutri2tr3071_godomall_com/data/goods/15/09/16/1000000931/1000000931_main_055.jpg</t>
  </si>
  <si>
    <t>https://cdn-pro-web-220-151.cdn-nhncommerce.com/nutri2tr3071_godomall_com/data/goods/18/06/23/1000001951/1000001951_main_048.jpg</t>
  </si>
  <si>
    <t>블루보넷 킬레이트 마그네슘 120 식물성캡슐</t>
  </si>
  <si>
    <t>네오셀 마린 콜라겐 +HA 2000mg 120캡슐</t>
  </si>
  <si>
    <t>솔가 글루코사민 히알루론산 콘드로이친 MSM 120 정</t>
  </si>
  <si>
    <t>솔가 글루코사민 콘드로이친 MSM 위드 에스터 C 180정</t>
  </si>
  <si>
    <t>블루보넷 버퍼드 킬레이트 마그네슘 120베지캡슐</t>
  </si>
  <si>
    <t>블루보넷 킬레이트 칼슘 마그네슘 120정</t>
  </si>
  <si>
    <t>네이처스웨이 MSM 1000mg 퓨어옵티 200정</t>
  </si>
  <si>
    <t>네이처스웨이 보스웰리아 스탠다즈 60정</t>
  </si>
  <si>
    <t>솔가 구연산 칼슘 위드 비타민 D 240정</t>
  </si>
  <si>
    <t>솔가 구연산 칼슘 위드 비타민 D 120정</t>
  </si>
  <si>
    <t>라이프익스텐션 본 리스토어 위드 비타민 K2 120캡슐</t>
  </si>
  <si>
    <t>네이처스웨이 칼슘 마그네슘+비타민 D 컴플렉스 100정</t>
  </si>
  <si>
    <t>나우푸드 실리마린 밀크씨슬 300mg 200 캡슐 2병세트</t>
  </si>
  <si>
    <t>나우푸드 실리마린 밀크씨슬 300mg 200 캡슐</t>
  </si>
  <si>
    <t>솔가 B 컴플렉스 위드 비타민 C 스트레스포뮬러 250정</t>
  </si>
  <si>
    <t>라이프익스텐션 투퍼데이 멀티비타민 120캡슐</t>
  </si>
  <si>
    <t>나우푸드 실리마린 밀크씨슬 300mg 200 캡슐 3병세트</t>
  </si>
  <si>
    <t>블루보넷 킬레이트 마그네슘 60캡슐</t>
  </si>
  <si>
    <t>블루보넷 L-아르기닌 1000mg 100정</t>
  </si>
  <si>
    <t>솔가 B 컴플렉스 위드 비타민 C 스트레스포뮬러 250정 3병세트</t>
  </si>
  <si>
    <t>메가푸드 밸런스 B컴플렉스 60정</t>
  </si>
  <si>
    <t>[유통기한임박상품] 레인보우라이트 우먼즈 원 멀티비타민 120정</t>
  </si>
  <si>
    <t>가든오브라이프 비타민코드 B콤플렉스 60베지캡슐</t>
  </si>
  <si>
    <t>블루보넷 레인포레스트 애니멀 Z 홀푸드 멀티비타민 180츄어블</t>
  </si>
  <si>
    <t>https://cdn-pro-web-220-151.cdn-nhncommerce.com/nutri2tr3071_godomall_com/data/goods/17/09/20/1000001668/1000001668_main_055.jpg</t>
  </si>
  <si>
    <t>https://cdn-pro-web-220-151.cdn-nhncommerce.com/nutri2tr3071_godomall_com/data/goods/15/09/16/1000000897/1000000897_main_077.jpg</t>
  </si>
  <si>
    <t>https://cdn-pro-web-220-151.cdn-nhncommerce.com/nutri2tr3071_godomall_com/data/goods/14/06/20/1000000170/1000000170_main_011.jpg</t>
  </si>
  <si>
    <t>https://cdn-pro-web-220-151.cdn-nhncommerce.com/nutri2tr3071_godomall_com/data/goods/21/03/09/1000002781/1000002781_main_019.jpg</t>
  </si>
  <si>
    <t>https://cdn-pro-web-220-151.cdn-nhncommerce.com/nutri2tr3071_godomall_com/data/goods/16/08/04/1000001413/1000001413_main_06.jpg</t>
  </si>
  <si>
    <t>https://cdn-pro-web-220-151.cdn-nhncommerce.com/nutri2tr3071_godomall_com/data/goods/21/02/07/1000002770/1000002770_main_075.jpg</t>
  </si>
  <si>
    <t>https://cdn-pro-web-220-151.cdn-nhncommerce.com/nutri2tr3071_godomall_com/data/goods/18/04/15/1000001917/1000001917_main_027.jpg</t>
  </si>
  <si>
    <t>https://cdn-pro-web-220-151.cdn-nhncommerce.com/nutri2tr3071_godomall_com/data/goods/16/08/04/1000001408/1000001408_main_090.jpg</t>
  </si>
  <si>
    <t>https://cdn-pro-web-220-151.cdn-nhncommerce.com/nutri2tr3071_godomall_com/data/goods/14/03/27/1000000137/1000000137_main_028.jpg</t>
  </si>
  <si>
    <t>https://cdn-pro-web-220-151.cdn-nhncommerce.com/nutri2tr3071_godomall_com/data/goods/19/07/27//1000002157/1000002157_main_01.jpg</t>
  </si>
  <si>
    <t>https://cdn-pro-web-220-151.cdn-nhncommerce.com/nutri2tr3071_godomall_com/data/goods/16/01/12/1000001069/1000001069_main_09.jpg</t>
  </si>
  <si>
    <t>https://cdn-pro-web-220-151.cdn-nhncommerce.com/nutri2tr3071_godomall_com/data/goods/18/04/15/1000001922/1000001922_main_042.jpg</t>
  </si>
  <si>
    <t>솔가 루테인 40mg 30 소프트젤 3병세트</t>
  </si>
  <si>
    <t>솔가 루테인 40mg 30 소프트젤</t>
  </si>
  <si>
    <t>네이처스웨이 징크골드 아이즈 빌베리 60정</t>
  </si>
  <si>
    <t>솔가 EFA 1300mg 오메가 3 6 9 120소프트젤</t>
  </si>
  <si>
    <t>나우푸드 루테인 20mg 90캡슐</t>
  </si>
  <si>
    <t>노르딕내추럴스 얼티메이트 오메가 코큐텐 60 소프트젤</t>
  </si>
  <si>
    <t>노르딕내추럴스 얼티메이트 오메가 2X 레몬향 2150mg 120 소프트젤</t>
  </si>
  <si>
    <t>https://cdn-pro-web-220-151.cdn-nhncommerce.com/nutri2tr3071_godomall_com/data/goods/16/08/03/1000001405/1000001405_main_072.jpg</t>
  </si>
  <si>
    <t>https://cdn-pro-web-220-151.cdn-nhncommerce.com/nutri2tr3071_godomall_com/data/goods/15/06/10/1000000538/1000000538_main_085.jpg</t>
  </si>
  <si>
    <t>https://cdn-pro-web-220-151.cdn-nhncommerce.com/nutri2tr3071_godomall_com/data/goods/13/10/29/1000000062/1000000062_main_034.jpg</t>
  </si>
  <si>
    <t>https://cdn-pro-web-220-151.cdn-nhncommerce.com/nutri2tr3071_godomall_com/data/goods/15/09/08/1000000867/1000000867_main_091.jpg</t>
  </si>
  <si>
    <t>https://cdn-pro-web-220-151.cdn-nhncommerce.com/nutri2tr3071_godomall_com/data/goods/15/07/06/1000000755/1000000755_main_041.jpg</t>
  </si>
  <si>
    <t>https://cdn-pro-web-220-151.cdn-nhncommerce.com/nutri2tr3071_godomall_com/data/goods/15/09/17/1000000969/1000000969_main_099.jpg</t>
  </si>
  <si>
    <t>https://cdn-pro-web-220-151.cdn-nhncommerce.com/nutri2tr3071_godomall_com/data/goods/18/10/44/1000002060/1000002060_main_03.jpg</t>
  </si>
  <si>
    <t>네이처스웨이 멜리사 레몬밤 리프 1500mg 100베지캡슐</t>
  </si>
  <si>
    <t>블루보넷 타겟 초이스 스트레스 릴리프 60식물성캡슐</t>
  </si>
  <si>
    <t>네이처스웨이 100% 코코넛 MCT 오일 474ml (16 fl oz)</t>
  </si>
  <si>
    <t>나우푸드 비타민 D3 2000IU 240소프트젤</t>
  </si>
  <si>
    <t>나우푸드 비타민 D3 5000IU 120소프트젤</t>
  </si>
  <si>
    <t>나우푸드 비타민 D3 5000IU 240소프트젤</t>
  </si>
  <si>
    <t>블루보넷 킬레이트 미네랄 120정</t>
  </si>
  <si>
    <t>나우푸드 L-트립토판 1000mg 60정</t>
  </si>
  <si>
    <t>https://cdn-pro-web-220-151.cdn-nhncommerce.com/nutri2tr3071_godomall_com/data/goods/21/02/07/1000002771/1000002771_main_046.jpg</t>
  </si>
  <si>
    <t>https://cdn-pro-web-220-151.cdn-nhncommerce.com/nutri2tr3071_godomall_com/data/goods/19/02/07//1000002124/1000002124_main_043.jpg</t>
  </si>
  <si>
    <t>https://cdn-pro-web-220-151.cdn-nhncommerce.com/nutri2tr3071_godomall_com/data/goods/18/06/26/1000001959/1000001959_main_091.jpg</t>
  </si>
  <si>
    <t>https://cdn-pro-web-220-151.cdn-nhncommerce.com/nutri2tr3071_godomall_com/data/goods/18/07/30/1000001975/1000001975_main_076.jpg</t>
  </si>
  <si>
    <t>https://cdn-pro-web-220-151.cdn-nhncommerce.com/nutri2tr3071_godomall_com/data/goods/21/03/13/1000002799/1000002799_main_020.jpg</t>
  </si>
  <si>
    <t>https://cdn-pro-web-220-151.cdn-nhncommerce.com/nutri2tr3071_godomall_com/data/goods/21/03/13/1000002800/1000002800_main_053.jpg</t>
  </si>
  <si>
    <t>https://cdn-pro-web-220-151.cdn-nhncommerce.com/nutri2tr3071_godomall_com/data/goods/21/03/13/1000002801/1000002801_main_088.jpg</t>
  </si>
  <si>
    <t>https://cdn-pro-web-220-151.cdn-nhncommerce.com/nutri2tr3071_godomall_com/data/goods/21/01/01//1000002761/1000002761_main_050.jpg</t>
  </si>
  <si>
    <t>https://cdn-pro-web-220-151.cdn-nhncommerce.com/nutri2tr3071_godomall_com/data/goods/21/08/33/1000002901/1000002901_main_075.jpg</t>
  </si>
  <si>
    <t>노르딕내추럴스 어린이 DHA 180 소프트젤</t>
  </si>
  <si>
    <t>노르딕내추럴스 얼티메이트 오메가 D3 레몬향 60 소프트젤</t>
  </si>
  <si>
    <t>소스내추럴스 웰니스 포뮬러 허벌 디펜스 컴플렉스 240캡슐</t>
  </si>
  <si>
    <t>솔가 아세틸 L-카르니틴 250mg 30식물성캡슐</t>
  </si>
  <si>
    <t>컨트리라이프 오메가3 피쉬오일 1,000mg 100소프트겔</t>
  </si>
  <si>
    <t>https://cdn-pro-web-220-151.cdn-nhncommerce.com/nutri2tr3071_godomall_com/data/goods/15/10/01/1000000994/1000000994_main_045.jpg</t>
  </si>
  <si>
    <t>https://cdn-pro-web-220-151.cdn-nhncommerce.com/nutri2tr3071_godomall_com/data/goods/15/09/17/1000000968/1000000968_main_049.jpg</t>
  </si>
  <si>
    <t>https://cdn-pro-web-220-151.cdn-nhncommerce.com/nutri2tr3071_godomall_com/data/goods/21/02/07/1000002773/1000002773_main_039.jpg</t>
  </si>
  <si>
    <t>https://cdn-pro-web-220-151.cdn-nhncommerce.com/nutri2tr3071_godomall_com/data/goods/18/08/34/1000001999/1000001999_main_04.jpg</t>
  </si>
  <si>
    <t>https://cdn-pro-web-220-151.cdn-nhncommerce.com/nutri2tr3071_godomall_com/data/goods/15/06/01/1000000423/1000000423_main_096.jpg</t>
  </si>
  <si>
    <t>솔가 밀크씨슬 250 캡슐</t>
  </si>
  <si>
    <t>자로우 매스틱 검 60정</t>
  </si>
  <si>
    <t>네이처스웨이 밀크씨슬 120캡슐</t>
  </si>
  <si>
    <t>[유통기한임박상품] 자로우 밀크씨슬 150mg 100캡슐</t>
  </si>
  <si>
    <t>솔가 이노시톨 500mg 100 베지캡</t>
  </si>
  <si>
    <t>블루보넷 타겟 초이스 리버 디톡스 60식물성캡슐</t>
  </si>
  <si>
    <t>나우푸드 무취 마늘영양제 250소프트젤</t>
  </si>
  <si>
    <t>자로우 밀크씨슬 150mg 100 캡슐 2개 세트</t>
  </si>
  <si>
    <t>컨트리라이프 리버 서포트 팩터 100베지캡슐 (메티오닌 밀크시슬 아티초크)</t>
  </si>
  <si>
    <t>네이처스웨이 켈프 600mg 180캡슐</t>
  </si>
  <si>
    <t>https://cdn-pro-web-220-151.cdn-nhncommerce.com/nutri2tr3071_godomall_com/data/goods/15/09/08/1000000869/1000000869_main_082.jpg</t>
  </si>
  <si>
    <t>https://cdn-pro-web-220-151.cdn-nhncommerce.com/nutri2tr3071_godomall_com/data/goods/18/07/30/1000001981/1000001981_main_016.jpg</t>
  </si>
  <si>
    <t>https://cdn-pro-web-220-151.cdn-nhncommerce.com/nutri2tr3071_godomall_com/data/goods/14/03/27/1000000156/1000000156_main_027.jpg</t>
  </si>
  <si>
    <t>https://cdn-pro-web-220-151.cdn-nhncommerce.com/nutri2tr3071_godomall_com/data/goods/15/08/17/1000000834/1000000834_main_048.jpg</t>
  </si>
  <si>
    <t>https://cdn-pro-web-220-151.cdn-nhncommerce.com/nutri2tr3071_godomall_com/data/goods/15/06/10/1000000551/1000000551_main_063.jpg</t>
  </si>
  <si>
    <t>https://cdn-pro-web-220-151.cdn-nhncommerce.com/nutri2tr3071_godomall_com/data/goods/18/06/26/1000001958/1000001958_main_015.jpg</t>
  </si>
  <si>
    <t>https://cdn-pro-web-220-151.cdn-nhncommerce.com/nutri2tr3071_godomall_com/data/goods/15/07/06/1000000768/1000000768_main_012.jpg</t>
  </si>
  <si>
    <t>https://cdn-pro-web-220-151.cdn-nhncommerce.com/nutri2tr3071_godomall_com/data/goods/15/09/08/1000000880/1000000880_main_072.jpg</t>
  </si>
  <si>
    <t>https://cdn-pro-web-220-151.cdn-nhncommerce.com/nutri2tr3071_godomall_com/data/goods/15/05/28/1000000385/1000000385_main_089.jpg</t>
  </si>
  <si>
    <t>https://cdn-pro-web-220-151.cdn-nhncommerce.com/nutri2tr3071_godomall_com/data/goods/13/10/29/1000000065/1000000065_main_098.jpg</t>
  </si>
  <si>
    <t>블루보넷 폴리코사놀 20mg 60베지캡슐</t>
  </si>
  <si>
    <t>https://cdn-pro-web-220-151.cdn-nhncommerce.com/nutri2tr3071_godomall_com/data/goods/18/04/15/1000001918/1000001918_main_044.jpg</t>
  </si>
  <si>
    <t>나우푸드 넵튠 크릴오일 1,000mg 60 소프트젤</t>
  </si>
  <si>
    <t>노르딕내추럴스 얼티메이트 오메가 2X 딸기향 1120mg 60 미니 소프트젤</t>
  </si>
  <si>
    <t>https://cdn-pro-web-220-151.cdn-nhncommerce.com/nutri2tr3071_godomall_com/data/goods/19/02/08//1000002145/1000002145_main_069.jpg</t>
  </si>
  <si>
    <t>https://cdn-pro-web-220-151.cdn-nhncommerce.com/nutri2tr3071_godomall_com/data/goods/18/10/44/1000002059/1000002059_main_067.jpg</t>
  </si>
  <si>
    <t>라이프익스텐션 미오이노시톨 캡슐 1,000mg, 베지 캡슐 360정</t>
  </si>
  <si>
    <t>라이프익스텐션 아테리얼 프로텍트 베지 캡슐 30정</t>
  </si>
  <si>
    <t>솔가 크랜베리 플러스 에스터C 60베지캡슐</t>
  </si>
  <si>
    <t>뉴트리콜로지 마이크로 리포소말 C 120ml (4 fl. oz.)</t>
  </si>
  <si>
    <t>소스내추럴스 MBP 본리뉴 40mg 120캡슐</t>
  </si>
  <si>
    <t>소스내추럴스 셀레늄 200mcg 120정</t>
  </si>
  <si>
    <t>솔가 칼슘 "600" 240정</t>
  </si>
  <si>
    <t>솔가 칼슘 "600" 120정</t>
  </si>
  <si>
    <t>블루보넷 버퍼드 비타민C-1000mg 180캐플릿</t>
  </si>
  <si>
    <t>라이프익스텐션 비건 비타민D3 5000IU 60베지캡슐</t>
  </si>
  <si>
    <t>라이프익스텐션 알리포산 R리포산 60캡슐</t>
  </si>
  <si>
    <t>라이프익스텐션 알파리포산 위드 비오틴 60캡슐</t>
  </si>
  <si>
    <t>https://cdn-pro-web-220-151.cdn-nhncommerce.com/nutri2tr3071_godomall_com/data/goods/23/05/20/1000002981/1000002981_main_063.jpg</t>
  </si>
  <si>
    <t>https://cdn-pro-web-220-151.cdn-nhncommerce.com/nutri2tr3071_godomall_com/data/goods/23/05/20/1000002980/1000002980_main_080.jpg</t>
  </si>
  <si>
    <t>https://cdn-pro-web-220-151.cdn-nhncommerce.com/nutri2tr3071_godomall_com/data/goods/21/12/51/1000002968/1000002968_main_06.jpg</t>
  </si>
  <si>
    <t>https://cdn-pro-web-220-151.cdn-nhncommerce.com/nutri2tr3071_godomall_com/data/goods/21/12/50/1000002965/1000002965_main_02.jpg</t>
  </si>
  <si>
    <t>https://cdn-pro-web-220-151.cdn-nhncommerce.com/nutri2tr3071_godomall_com/data/goods/24/01/02/1000003015/1000003015_main_053.jpg</t>
  </si>
  <si>
    <t>https://cdn-pro-web-220-151.cdn-nhncommerce.com/nutri2tr3071_godomall_com/data/goods/23/01/02/1000002974/1000002974_main_016.jpg</t>
  </si>
  <si>
    <t>https://cdn-pro-web-220-151.cdn-nhncommerce.com/nutri2tr3071_godomall_com/data/goods/21/11/46/1000002950/1000002950_main_012.jpg</t>
  </si>
  <si>
    <t>https://cdn-pro-web-220-151.cdn-nhncommerce.com/nutri2tr3071_godomall_com/data/goods/21/11/46/1000002949/1000002949_main_035.jpg</t>
  </si>
  <si>
    <t>https://cdn-pro-web-220-151.cdn-nhncommerce.com/nutri2tr3071_godomall_com/data/goods/21/10/41/1000002935/1000002935_main_037.jpg</t>
  </si>
  <si>
    <t>https://cdn-pro-web-220-151.cdn-nhncommerce.com/nutri2tr3071_godomall_com/data/goods/21/09/37/1000002929/1000002929_main_095.jpg</t>
  </si>
  <si>
    <t>https://cdn-pro-web-220-151.cdn-nhncommerce.com/nutri2tr3071_godomall_com/data/goods/21/09/36/1000002928/1000002928_main_041.jpg</t>
  </si>
  <si>
    <t>https://cdn-pro-web-220-151.cdn-nhncommerce.com/nutri2tr3071_godomall_com/data/goods/23/10/43/1000002994/1000002994_main_030.jpg</t>
  </si>
  <si>
    <t>https://cdn-pro-web-220-151.cdn-nhncommerce.com/nutri2tr3071_godomall_com/data/goods/21/07/29/1000002895/1000002895_main_029.jpg</t>
  </si>
  <si>
    <t>자로우 도필러스 EPS 100억 프로바이오틱스 120캡슐</t>
  </si>
  <si>
    <t>자로우 얌얌 도필러스 10억 유산균 라즈베리향 60츄어블</t>
  </si>
  <si>
    <t>자로우 도필러스 EPS 250억 프로바이오틱스 30캡슐</t>
  </si>
  <si>
    <t>자로우 펨 도필러스 60 캡슐 상온보관용</t>
  </si>
  <si>
    <t>자로우 프리바이오틱스 XOS+GOS 90츄어블</t>
  </si>
  <si>
    <t>가든오브라이프 프라이멀 디펜스 울트라 프로바이오틱스 90캡슐</t>
  </si>
  <si>
    <t>네이처스웨이 프리마도필러스 키즈 오렌지맛 30정</t>
  </si>
  <si>
    <t>네이처스웨이 프리마도필러스 키즈 체리맛 30정</t>
  </si>
  <si>
    <t>가든오브라이프 원스데일리 여성 500억 프로바이오틱스 30식물성캡슐</t>
  </si>
  <si>
    <t>블루보넷 레인포레스트 애니멀 Z 유산균 라즈베리 60츄어블</t>
  </si>
  <si>
    <t>https://cdn-pro-web-220-151.cdn-nhncommerce.com/nutri2tr3071_godomall_com/data/goods/18/11/45//1000002066/1000002066_main_066.jpg</t>
  </si>
  <si>
    <t>https://cdn-pro-web-220-151.cdn-nhncommerce.com/nutri2tr3071_godomall_com/data/goods/14/09/19/1000000222/1000000222_main_031.jpg</t>
  </si>
  <si>
    <t>https://cdn-pro-web-220-151.cdn-nhncommerce.com/nutri2tr3071_godomall_com/data/goods/14/09/19/1000000223/1000000223_main_020.jpg</t>
  </si>
  <si>
    <t>https://cdn-pro-web-220-151.cdn-nhncommerce.com/nutri2tr3071_godomall_com/data/goods/16/10/19/1000001552/1000001552_main_0100.jpg</t>
  </si>
  <si>
    <t>https://cdn-pro-web-220-151.cdn-nhncommerce.com/nutri2tr3071_godomall_com/data/goods/18/07/28/1000001966/1000001966_main_054.jpg</t>
  </si>
  <si>
    <t>https://cdn-pro-web-220-151.cdn-nhncommerce.com/nutri2tr3071_godomall_com/data/goods/14/03/27/1000000111/1000000111_main_01.jpg</t>
  </si>
  <si>
    <t>https://cdn-pro-web-220-151.cdn-nhncommerce.com/nutri2tr3071_godomall_com/data/goods/13/10/29/1000000053/1000000053_main_033.jpg</t>
  </si>
  <si>
    <t>https://cdn-pro-web-220-151.cdn-nhncommerce.com/nutri2tr3071_godomall_com/data/goods/14/01/16/1000000082/1000000082_main_074.jpg</t>
  </si>
  <si>
    <t>https://cdn-pro-web-220-151.cdn-nhncommerce.com/nutri2tr3071_godomall_com/data/goods/19/07/28//1000002160/1000002160_main_097.jpg</t>
  </si>
  <si>
    <t>https://cdn-pro-web-220-151.cdn-nhncommerce.com/nutri2tr3071_godomall_com/data/goods/18/04/15/1000001923/1000001923_main_025.jpg</t>
  </si>
  <si>
    <t>솔가 스킨 네일 헤어 어드밴스드 MSM 120정</t>
  </si>
  <si>
    <t>솔가 L 글루타치온 250mg 60 베지캡슐</t>
  </si>
  <si>
    <t>나우푸드 MSM 1000mg 240베지캡슐</t>
  </si>
  <si>
    <t>컨트리라이프 글루코사민 콘드로이친 포뮬러 90캡슐</t>
  </si>
  <si>
    <t>나우푸드 글루코사민 &amp; MSM 240베지캡슐</t>
  </si>
  <si>
    <t>소스내추럴스 글루코사민 콘드로이친 컴플렉스 위드 MSM 120정</t>
  </si>
  <si>
    <t>나우푸드 MSM 1500mg 200정</t>
  </si>
  <si>
    <t>나우푸드 글루코사민 콘드로이친 120정</t>
  </si>
  <si>
    <t>https://cdn-pro-web-220-151.cdn-nhncommerce.com/nutri2tr3071_godomall_com/data/goods/15/06/10/1000000548/1000000548_main_027.jpg</t>
  </si>
  <si>
    <t>https://cdn-pro-web-220-151.cdn-nhncommerce.com/nutri2tr3071_godomall_com/data/goods/14/06/20/1000000183/1000000183_main_031.jpg</t>
  </si>
  <si>
    <t>https://cdn-pro-web-220-151.cdn-nhncommerce.com/nutri2tr3071_godomall_com/data/goods/15/02/09/1000000336/1000000336_main_090.jpg</t>
  </si>
  <si>
    <t>https://cdn-pro-web-220-151.cdn-nhncommerce.com/nutri2tr3071_godomall_com/data/goods/15/02/10/1000000341/1000000341_main_082.jpg</t>
  </si>
  <si>
    <t>https://cdn-pro-web-220-151.cdn-nhncommerce.com/nutri2tr3071_godomall_com/data/goods/15/06/10/1000000550/1000000550_main_031.jpg</t>
  </si>
  <si>
    <t>https://cdn-pro-web-220-151.cdn-nhncommerce.com/nutri2tr3071_godomall_com/data/goods/15/07/06/1000000757/1000000757_main_044.jpg</t>
  </si>
  <si>
    <t>https://cdn-pro-web-220-151.cdn-nhncommerce.com/nutri2tr3071_godomall_com/data/goods/15/05/28/1000000391/1000000391_main_073.jpg</t>
  </si>
  <si>
    <t>https://cdn-pro-web-220-151.cdn-nhncommerce.com/nutri2tr3071_godomall_com/data/goods/15/09/16/1000000903/1000000903_main_010.jpg</t>
  </si>
  <si>
    <t>https://cdn-pro-web-220-151.cdn-nhncommerce.com/nutri2tr3071_godomall_com/data/goods/16/05/04/1000001214/1000001214_main_095.jpg</t>
  </si>
  <si>
    <t>https://cdn-pro-web-220-151.cdn-nhncommerce.com/nutri2tr3071_godomall_com/data/goods/21/06/23/1000002864/1000002864_main_088.jpg</t>
  </si>
  <si>
    <t>https://cdn-pro-web-220-151.cdn-nhncommerce.com/nutri2tr3071_godomall_com/data/goods/21/04/15/1000002827/1000002827_main_02.jpg</t>
  </si>
  <si>
    <t>자로우 루테인 20mg 60소프트젤</t>
  </si>
  <si>
    <t>나우푸드 루테인 지아잔틴 60소프트젤</t>
  </si>
  <si>
    <t>노르딕내추럴스 오메가 비전 1460mg 60소프트젤</t>
  </si>
  <si>
    <t>컨트리라이프 루테인 20mg 60소프트겔</t>
  </si>
  <si>
    <t>솔가 루테인 20mg 60 소프트젤</t>
  </si>
  <si>
    <t>자로우 블랙커런트&amp;루테인 복합제, 60캡슐</t>
  </si>
  <si>
    <t>나우푸드 루테인 10mg 120소프트젤</t>
  </si>
  <si>
    <t>[유통기한임박상품] 솔가 루테인 40mg 30 소프트젤</t>
  </si>
  <si>
    <t>https://cdn-pro-web-220-151.cdn-nhncommerce.com/nutri2tr3071_godomall_com/data/goods/16/04/26/1000001159/1000001159_main_054.jpg</t>
  </si>
  <si>
    <t>https://cdn-pro-web-220-151.cdn-nhncommerce.com/nutri2tr3071_godomall_com/data/goods/21/04/17/1000002840/1000002840_main_091.jpg</t>
  </si>
  <si>
    <t>https://cdn-pro-web-220-151.cdn-nhncommerce.com/nutri2tr3071_godomall_com/data/goods/19/07/28//1000002162/1000002162_main_0100.jpg</t>
  </si>
  <si>
    <t>https://cdn-pro-web-220-151.cdn-nhncommerce.com/nutri2tr3071_godomall_com/data/goods/15/06/01/1000000424/1000000424_main_046.jpg</t>
  </si>
  <si>
    <t>https://cdn-pro-web-220-151.cdn-nhncommerce.com/nutri2tr3071_godomall_com/data/goods/19/02/08//1000002144/1000002144_main_035.jpg</t>
  </si>
  <si>
    <t>https://cdn-pro-web-220-151.cdn-nhncommerce.com/nutri2tr3071_godomall_com/data/goods/16/04/26/1000001163/1000001163_main_057.jpg</t>
  </si>
  <si>
    <t>https://cdn-pro-web-220-151.cdn-nhncommerce.com/nutri2tr3071_godomall_com/data/goods/16/05/02/1000001208/1000001208_main_086.jpg</t>
  </si>
  <si>
    <t>https://cdn-pro-web-220-151.cdn-nhncommerce.com/nutri2tr3071_godomall_com/data/goods/24/08/35/1000003049/1000000538_main_085.jpg</t>
  </si>
  <si>
    <t>솔가 메가솔브 코큐텐 100mg 60소프트젤</t>
  </si>
  <si>
    <t>나우푸드 코큐텐 코엔자임 200mg 60베지캡슐</t>
  </si>
  <si>
    <t>블루보넷 타겟 초이스 블러드 프레셔 90식물성캡슐</t>
  </si>
  <si>
    <t>블루보넷 코큐텐 200mg 60소프트젤</t>
  </si>
  <si>
    <t>가든오브라이프 코큐텐 200mg 60캡슐</t>
  </si>
  <si>
    <t>컨트리라이프 코큐텐 100mg 60캡슐</t>
  </si>
  <si>
    <t>나우푸드 코큐텐 60mg 180캡슐</t>
  </si>
  <si>
    <t>컨트리라이프 코큐텐 100mg 30캡슐</t>
  </si>
  <si>
    <t>어메이징포뮬라 베르베린 1000mg 120캡슐</t>
  </si>
  <si>
    <t>나우푸드 코큐텐 100mg 호손베리 함유 180베지캡슐</t>
  </si>
  <si>
    <t>솔가 유비퀴놀 100mg 50소프트젤</t>
  </si>
  <si>
    <t>https://cdn-pro-web-220-151.cdn-nhncommerce.com/nutri2tr3071_godomall_com/data/goods/15/09/08/1000000866/1000000866_main_062.png</t>
  </si>
  <si>
    <t>https://cdn-pro-web-220-151.cdn-nhncommerce.com/nutri2tr3071_godomall_com/data/goods/15/09/16/1000000927/1000000927_main_095.jpg</t>
  </si>
  <si>
    <t>https://cdn-pro-web-220-151.cdn-nhncommerce.com/nutri2tr3071_godomall_com/data/goods/18/06/26/1000001960/1000001960_main_061.jpg</t>
  </si>
  <si>
    <t>https://cdn-pro-web-220-151.cdn-nhncommerce.com/nutri2tr3071_godomall_com/data/goods/18/04/15/1000001914/1000001914_main_047.jpg</t>
  </si>
  <si>
    <t>https://cdn-pro-web-220-151.cdn-nhncommerce.com/nutri2tr3071_godomall_com/data/goods/14/03/27/1000000120/1000000120_main_065.jpg</t>
  </si>
  <si>
    <t>https://cdn-pro-web-220-151.cdn-nhncommerce.com/nutri2tr3071_godomall_com/data/goods/15/06/01/1000000413/1000000413_main_059.jpg</t>
  </si>
  <si>
    <t>https://cdn-pro-web-220-151.cdn-nhncommerce.com/nutri2tr3071_godomall_com/data/goods/15/09/16/1000000917/1000000917_main_034.jpg</t>
  </si>
  <si>
    <t>https://cdn-pro-web-220-151.cdn-nhncommerce.com/nutri2tr3071_godomall_com/data/goods/15/06/01/1000000412/1000000412_main_049.jpg</t>
  </si>
  <si>
    <t>https://cdn-pro-web-220-151.cdn-nhncommerce.com/nutri2tr3071_godomall_com/data/goods/23/11/48/1000003006/1000003006_main_02.jpg</t>
  </si>
  <si>
    <t>https://cdn-pro-web-220-151.cdn-nhncommerce.com/nutri2tr3071_godomall_com/data/goods/15/09/16/1000000932/1000000932_main_053.jpg</t>
  </si>
  <si>
    <t>https://cdn-pro-web-220-151.cdn-nhncommerce.com/nutri2tr3071_godomall_com/data/goods/21/06/25/1000002884/1000002884_main_032.jpg</t>
  </si>
  <si>
    <t>솔가 L-아르기닌 1,000mg 90정</t>
  </si>
  <si>
    <t>소스내추럴스 L-아르기닌 프리폼 1000mg 100정</t>
  </si>
  <si>
    <t>나우푸드 L-아르기닌 500mg 250베지캡슐</t>
  </si>
  <si>
    <t>컨트리라이프 L 아르기닌 500mg 100캡슐</t>
  </si>
  <si>
    <t>닥터스베스트 서방형 아르기닌 120정</t>
  </si>
  <si>
    <t>소스내추럴 아르기닌 100정+ 마카 60정</t>
  </si>
  <si>
    <t>닥터스베스트 니트로시진 아르기닌 60정</t>
  </si>
  <si>
    <t>컨트리라이프 맥스 아미노 90캡슐</t>
  </si>
  <si>
    <t>1+1나우푸드 L-아르기닌 1000mg 120정</t>
  </si>
  <si>
    <t>https://cdn-pro-web-220-151.cdn-nhncommerce.com/nutri2tr3071_godomall_com/data/goods/16/04/26/1000001175/1000001175_main_015.jpg</t>
  </si>
  <si>
    <t>https://cdn-pro-web-220-151.cdn-nhncommerce.com/nutri2tr3071_godomall_com/data/goods/16/05/04/1000001218/1000001218_main_02.jpg</t>
  </si>
  <si>
    <t>https://cdn-pro-web-220-151.cdn-nhncommerce.com/nutri2tr3071_godomall_com/data/goods/16/05/02/1000001206/1000001206_main_065.jpg</t>
  </si>
  <si>
    <t>https://cdn-pro-web-220-151.cdn-nhncommerce.com/nutri2tr3071_godomall_com/data/goods/15/05/28/1000000377/1000000377_main_011.jpg</t>
  </si>
  <si>
    <t>https://cdn-pro-web-220-151.cdn-nhncommerce.com/nutri2tr3071_godomall_com/data/goods/21/09/36/1000002926/1000002926_main_091.jpg</t>
  </si>
  <si>
    <t>https://cdn-pro-web-220-151.cdn-nhncommerce.com/nutri2tr3071_godomall_com/data/goods/20/01/04/1000002187/1000002187_main_023.jpg</t>
  </si>
  <si>
    <t>https://cdn-pro-web-220-151.cdn-nhncommerce.com/nutri2tr3071_godomall_com/data/goods/21/09/36/1000002927/1000002927_main_060.jpg</t>
  </si>
  <si>
    <t>https://cdn-pro-web-220-151.cdn-nhncommerce.com/nutri2tr3071_godomall_com/data/goods/15/05/28/1000000382/1432780653362s0.jpg</t>
  </si>
  <si>
    <t>https://cdn-pro-web-220-151.cdn-nhncommerce.com/nutri2tr3071_godomall_com/data/goods/18/05/22/1000001939/1000001939_main_056.jpg</t>
  </si>
  <si>
    <t>라이프익스텐션 어드밴스드 밀크씨슬 120 소프트젤</t>
  </si>
  <si>
    <t>네이처스웨이 밀크씨슬 120캡슐 3병세트</t>
  </si>
  <si>
    <t>자로우 밀크씨슬 150mg 200캡슐</t>
  </si>
  <si>
    <t>솔가 밀크씨슬 250 캡슐 3병세트</t>
  </si>
  <si>
    <t>https://cdn-pro-web-220-151.cdn-nhncommerce.com/nutri2tr3071_godomall_com/data/goods/21/04/14/1000002807/1000002807_main_022.jpg</t>
  </si>
  <si>
    <t>https://cdn-pro-web-220-151.cdn-nhncommerce.com/nutri2tr3071_godomall_com/data/goods/20/02/07/1000002196/1000002196_main_07.jpg</t>
  </si>
  <si>
    <t>https://cdn-pro-web-220-151.cdn-nhncommerce.com/nutri2tr3071_godomall_com/data/goods/21/01/03/1000002765/1000002765_main_058.jpg</t>
  </si>
  <si>
    <t>https://cdn-pro-web-220-151.cdn-nhncommerce.com/nutri2tr3071_godomall_com/data/goods/16/08/04/1000001411/1000001411_main_086.jpg</t>
  </si>
  <si>
    <t>네이처스웨이 얼라이브 원스 데일리 남성 멀티비타민 60정</t>
  </si>
  <si>
    <t>솔가 맥주효모 7 1,2 그레인 위드 비타민 B12 250정</t>
  </si>
  <si>
    <t>네이처스웨이 얼라이브 맥스3 멀티비타민 180정</t>
  </si>
  <si>
    <t>네이처스웨이 얼라이브 남성 멀티비타민 90정</t>
  </si>
  <si>
    <t>솔가 비타민B 컴플렉스 100mg 100정</t>
  </si>
  <si>
    <t>닥터스베스트 멀티비타민 90베지 캡슐</t>
  </si>
  <si>
    <t>솔가 맥주효모+비오틴 5000mcg</t>
  </si>
  <si>
    <t>블루보넷 뷰티풀 앨리 비오틴 10,000mcg 90캡슐</t>
  </si>
  <si>
    <t>https://cdn-pro-web-220-151.cdn-nhncommerce.com/nutri2tr3071_godomall_com/data/goods/14/01/16/1000000085/1000000085_main_017.jpg</t>
  </si>
  <si>
    <t>https://cdn-pro-web-220-151.cdn-nhncommerce.com/nutri2tr3071_godomall_com/data/goods/15/03/03/1000000350/1000000350_main_047.jpg</t>
  </si>
  <si>
    <t>https://cdn-pro-web-220-151.cdn-nhncommerce.com/nutri2tr3071_godomall_com/data/goods/14/11/26/1000000265/1000000265_main_084.jpg</t>
  </si>
  <si>
    <t>https://cdn-pro-web-220-151.cdn-nhncommerce.com/nutri2tr3071_godomall_com/data/goods/14/01/16/1000000084/1000000084_main_058.jpg</t>
  </si>
  <si>
    <t>https://cdn-pro-web-220-151.cdn-nhncommerce.com/nutri2tr3071_godomall_com/data/goods/15/06/10/1000000529/1000000529_main_032.jpg</t>
  </si>
  <si>
    <t>https://cdn-pro-web-220-151.cdn-nhncommerce.com/nutri2tr3071_godomall_com/data/goods/21/04/14/1000002812/1000002812_main_092.jpg</t>
  </si>
  <si>
    <t>https://cdn-pro-web-220-151.cdn-nhncommerce.com/nutri2tr3071_godomall_com/data/goods/20/07/31/1000002207/1000002207_main_028.jpg</t>
  </si>
  <si>
    <t>https://cdn-pro-web-220-151.cdn-nhncommerce.com/nutri2tr3071_godomall_com/data/goods/18/06/26/1000001957/1000001957_main_081.jpg</t>
  </si>
  <si>
    <t>https://cdn-pro-web-220-151.cdn-nhncommerce.com/nutri2tr3071_godomall_com/data/goods/21/01/01//1000002763/1000002763_main_032.jpg</t>
  </si>
  <si>
    <t>네이처스웨이 얼라이브 여성 멀티비타민 90정</t>
  </si>
  <si>
    <t>나우푸드 맥주효모 650mg 200정</t>
  </si>
  <si>
    <t>네이처스웨이 비타민 C 1000 위드 로즈힙 250캡슐</t>
  </si>
  <si>
    <t>메가푸드 우먼스 원 데일리 90정</t>
  </si>
  <si>
    <t>가든오브라이프 비타민코드 철분 30식물성캡슐</t>
  </si>
  <si>
    <t>컨트리라이프 맥시C 컴플렉스 1000mg 180정</t>
  </si>
  <si>
    <t>솔가 비타민 C 1000mg 위드 로즈힙 100정</t>
  </si>
  <si>
    <t>네이처스웨이 얼라이브 멀티비타민 여성 + 남성 90정 세트</t>
  </si>
  <si>
    <t>레인보우라이트 우먼즈+맨즈 원 멀티비타민 120정</t>
  </si>
  <si>
    <t>https://cdn-pro-web-220-151.cdn-nhncommerce.com/nutri2tr3071_godomall_com/data/goods/15/01/22/1000000305/1000000305_main_075.jpg</t>
  </si>
  <si>
    <t>https://cdn-pro-web-220-151.cdn-nhncommerce.com/nutri2tr3071_godomall_com/data/goods/19/02/08//1000002138/1000002138_main_02.jpg</t>
  </si>
  <si>
    <t>https://cdn-pro-web-220-151.cdn-nhncommerce.com/nutri2tr3071_godomall_com/data/goods/15/02/10/1000000340/1000000340_main_023.jpg</t>
  </si>
  <si>
    <t>https://cdn-pro-web-220-151.cdn-nhncommerce.com/nutri2tr3071_godomall_com/data/goods/14/03/27/1000000145/1000000145_main_063.jpg</t>
  </si>
  <si>
    <t>https://cdn-pro-web-220-151.cdn-nhncommerce.com/nutri2tr3071_godomall_com/data/goods/15/06/15/1000000584/1000000584_main_073.jpg</t>
  </si>
  <si>
    <t>https://cdn-pro-web-220-151.cdn-nhncommerce.com/nutri2tr3071_godomall_com/data/goods/15/06/02/1000000432/1000000432_main_095.jpg</t>
  </si>
  <si>
    <t>https://cdn-pro-web-220-151.cdn-nhncommerce.com/nutri2tr3071_godomall_com/data/goods/14/06/20/1000000184/1000000184_main_022.jpg</t>
  </si>
  <si>
    <t>https://cdn-pro-web-220-151.cdn-nhncommerce.com/nutri2tr3071_godomall_com/data/goods/19/12/52/1000002186/1000002186_main_080.jpg</t>
  </si>
  <si>
    <t>https://cdn-pro-web-220-151.cdn-nhncommerce.com/nutri2tr3071_godomall_com/data/goods/20/11/46/1000002731/1000002731_main_072.jpg</t>
  </si>
  <si>
    <t>https://cdn-pro-web-220-151.cdn-nhncommerce.com/nutri2tr3071_godomall_com/data/goods/14/12/16/1000000276/1000000276_main_031.jpg</t>
    <phoneticPr fontId="1" type="noConversion"/>
  </si>
  <si>
    <t>https://cdn-pro-web-220-151.cdn-nhncommerce.com/nutri2tr3071_godomall_com/data/editor/goods/230207/100164_132644.jpg</t>
  </si>
  <si>
    <t>https://cdn-pro-web-220-151.cdn-nhncommerce.com/nutri2tr3071_godomall_com/data/editor/goods/230407/100132_144528.jpg</t>
  </si>
  <si>
    <t>https://cdn-pro-web-220-151.cdn-nhncommerce.com/nutri2tr3071_godomall_com/data/editor/goods/230616/100846_113304.jpg</t>
  </si>
  <si>
    <t>https://cdn-pro-web-220-151.cdn-nhncommerce.com/nutri2tr3071_godomall_com/data/editor/goods/230207/100164_132644.jpg</t>
    <phoneticPr fontId="1" type="noConversion"/>
  </si>
  <si>
    <t>https://cdn-pro-web-220-151.cdn-nhncommerce.com/nutri2tr3071_godomall_com/data/editor/goods/230616/100846_113304.jpg</t>
    <phoneticPr fontId="1" type="noConversion"/>
  </si>
  <si>
    <t>https://cdn-pro-web-220-151.cdn-nhncommerce.com/nutri2tr3071_godomall_com/data/editor/goods/240126/100147_145629.jpg</t>
  </si>
  <si>
    <t>https://cdn-pro-web-220-151.cdn-nhncommerce.com/nutri2tr3071_godomall_com/data/editor/goods/230207/100251_120020.jpg</t>
  </si>
  <si>
    <t>https://cdn-pro-web-220-151.cdn-nhncommerce.com/nutri2tr3071_godomall_com/data/editor/goods/230207/100251_120020.jpg</t>
    <phoneticPr fontId="1" type="noConversion"/>
  </si>
  <si>
    <t>https://cdn-pro-web-220-151.cdn-nhncommerce.com/nutri2tr3071_godomall_com/data/editor/goods/240126/100147_145629.jpg</t>
    <phoneticPr fontId="1" type="noConversion"/>
  </si>
  <si>
    <t>https://cdn-pro-web-220-151.cdn-nhncommerce.com/nutri2tr3071_godomall_com/data/editor/goods/230216/101738_155049.jpg</t>
    <phoneticPr fontId="1" type="noConversion"/>
  </si>
  <si>
    <t>https://cdn-pro-web-220-151.cdn-nhncommerce.com/nutri2tr3071_godomall_com/data/editor/goods/230216/101259_153516.jpg</t>
  </si>
  <si>
    <t>https://cdn-pro-web-220-151.cdn-nhncommerce.com/nutri2tr3071_godomall_com/data/editor/goods/230525/100185_113151.jpg</t>
  </si>
  <si>
    <t>https://cdn-pro-web-220-151.cdn-nhncommerce.com/nutri2tr3071_godomall_com/data/editor/goods/230214/102507_135123.jpg</t>
  </si>
  <si>
    <t>https://cdn-pro-web-220-151.cdn-nhncommerce.com/nutri2tr3071_godomall_com/data/editor/goods/230214/102507_135123.jpg</t>
    <phoneticPr fontId="1" type="noConversion"/>
  </si>
  <si>
    <t>https://cdn-pro-web-220-151.cdn-nhncommerce.com/nutri2tr3071_godomall_com/data/editor/goods/230412/100528_172502.jpg</t>
  </si>
  <si>
    <t>https://cdn-pro-web-220-151.cdn-nhncommerce.com/nutri2tr3071_godomall_com/data/editor/goods/230207/100512_140912.jpg</t>
  </si>
  <si>
    <t>https://cdn-pro-web-220-151.cdn-nhncommerce.com/nutri2tr3071_godomall_com/data/editor/goods/211006/102156_163902.jpg</t>
  </si>
  <si>
    <t>https://cdn-pro-web-220-151.cdn-nhncommerce.com/nutri2tr3071_godomall_com/data/editor/goods/230207/100512_140912.jpg</t>
    <phoneticPr fontId="1" type="noConversion"/>
  </si>
  <si>
    <t>https://cdn-pro-web-220-151.cdn-nhncommerce.com/nutri2tr3071_godomall_com/data/editor/goods/230525/100197_132521.jpg</t>
  </si>
  <si>
    <t>https://cdn-pro-web-220-151.cdn-nhncommerce.com/nutri2tr3071_godomall_com/data/editor/goods/231109/102073_144242.jpg</t>
  </si>
  <si>
    <t>https://cdn-pro-web-220-151.cdn-nhncommerce.com/nutri2tr3071_godomall_com/data/editor/goods/211015/101869_160826.jpg</t>
  </si>
  <si>
    <t>https://cdn-pro-web-220-151.cdn-nhncommerce.com/nutri2tr3071_godomall_com/data/editor/goods/230525/100197_132521.jpg</t>
    <phoneticPr fontId="1" type="noConversion"/>
  </si>
  <si>
    <t>https://cdn-pro-web-220-151.cdn-nhncommerce.com/nutri2tr3071_godomall_com/data/editor/goods/211202/100240_095929.jpg</t>
  </si>
  <si>
    <t>https://cdn-pro-web-220-151.cdn-nhncommerce.com/nutri2tr3071_godomall_com/data/editor/goods/231220/100569_175656.jpg</t>
  </si>
  <si>
    <t>https://cdn-pro-web-220-151.cdn-nhncommerce.com/nutri2tr3071_godomall_com/data/editor/goods/240129/102241_180120.jpg</t>
  </si>
  <si>
    <t>https://cdn-pro-web-220-151.cdn-nhncommerce.com/nutri2tr3071_godomall_com/data/editor/goods/240129/102241_180120.jpg</t>
    <phoneticPr fontId="1" type="noConversion"/>
  </si>
  <si>
    <t>https://cdn-pro-web-220-151.cdn-nhncommerce.com/nutri2tr3071_godomall_com/data/editor/goods/210928/100145_114315.jpg</t>
    <phoneticPr fontId="1" type="noConversion"/>
  </si>
  <si>
    <t>https://cdn-pro-web-220-151.cdn-nhncommerce.com/nutri2tr3071_godomall_com/data/editor/goods/230525/100182_113104.jpg</t>
  </si>
  <si>
    <t>https://cdn-pro-web-220-151.cdn-nhncommerce.com/nutri2tr3071_godomall_com/data/editor/goods/240126/100147_145629.jpg</t>
    <phoneticPr fontId="1" type="noConversion"/>
  </si>
  <si>
    <t>https://cdn-pro-web-220-151.cdn-nhncommerce.com/nutri2tr3071_godomall_com/data/editor/goods/230525/102548_154842.jpg</t>
  </si>
  <si>
    <t>https://cdn-pro-web-220-151.cdn-nhncommerce.com/nutri2tr3071_godomall_com/data/editor/goods/240111/102803_161945.jpg</t>
  </si>
  <si>
    <t>https://cdn-pro-web-220-151.cdn-nhncommerce.com/nutri2tr3071_godomall_com/data/editor/goods/230602/102388_175202.jpg</t>
  </si>
  <si>
    <t>https://cdn-pro-web-220-151.cdn-nhncommerce.com/nutri2tr3071_godomall_com/data/editor/goods/230525/102548_154842.jpg</t>
    <phoneticPr fontId="1" type="noConversion"/>
  </si>
  <si>
    <t>https://cdn-pro-web-220-151.cdn-nhncommerce.com/nutri2tr3071_godomall_com/data/editor/goods/240126/102198_175754.jpg</t>
    <phoneticPr fontId="1" type="noConversion"/>
  </si>
  <si>
    <t>https://cdn-pro-web-220-151.cdn-nhncommerce.com/nutri2tr3071_godomall_com/data/editor/goods/240613/102526_151457.jpg</t>
  </si>
  <si>
    <t>https://cdn-pro-web-220-151.cdn-nhncommerce.com/nutri2tr3071_godomall_com/data/editor/goods/210903/101007_165158.jpg</t>
  </si>
  <si>
    <t>https://cdn-pro-web-220-151.cdn-nhncommerce.com/nutri2tr3071_godomall_com/data/editor/goods/210903/101007_165158.jpg</t>
    <phoneticPr fontId="1" type="noConversion"/>
  </si>
  <si>
    <t>https://cdn-pro-web-220-151.cdn-nhncommerce.com/nutri2tr3071_godomall_com/data/editor/goods/230216/101870_160656.jpg</t>
  </si>
  <si>
    <t>https://cdn-pro-web-220-151.cdn-nhncommerce.com/nutri2tr3071_godomall_com/data/editor/goods/230207/100164_132619.jpg</t>
    <phoneticPr fontId="1" type="noConversion"/>
  </si>
  <si>
    <t>https://cdn-pro-web-220-151.cdn-nhncommerce.com/nutri2tr3071_godomall_com/data/editor/goods/230216/101870_160656.jpg</t>
    <phoneticPr fontId="1" type="noConversion"/>
  </si>
  <si>
    <t>https://cdn-pro-web-220-151.cdn-nhncommerce.com/nutri2tr3071_godomall_com/data/skin/front/0685everest/img_new/goods_view/nordic/101354.jpg</t>
  </si>
  <si>
    <t>https://cdn-pro-web-220-151.cdn-nhncommerce.com/nutri2tr3071_godomall_com/data/editor/goods/231027/102777_174901.jpg</t>
  </si>
  <si>
    <t>https://cdn-pro-web-220-151.cdn-nhncommerce.com/nutri2tr3071_godomall_com/data/editor/goods/211202/102062_102659.jpg</t>
  </si>
  <si>
    <t>https://cdn-pro-web-220-151.cdn-nhncommerce.com/nutri2tr3071_godomall_com/data/skin/front/0685everest/img_new/goods_view/nordic/101354.jpg</t>
    <phoneticPr fontId="1" type="noConversion"/>
  </si>
  <si>
    <t>https://cdn-pro-web-220-151.cdn-nhncommerce.com/nutri2tr3071_godomall_com/data/editor/goods/230525/102545_155358.jpg</t>
  </si>
  <si>
    <t>https://cdn-pro-web-220-151.cdn-nhncommerce.com/nutri2tr3071_godomall_com/data/editor/goods/230224/102377_120108.jpg</t>
  </si>
  <si>
    <t>https://cdn-pro-web-220-151.cdn-nhncommerce.com/nutri2tr3071_godomall_com/data/editor/goods/230525/102545_155358.jpg</t>
    <phoneticPr fontId="1" type="noConversion"/>
  </si>
  <si>
    <t>https://cdn-pro-web-220-151.cdn-nhncommerce.com/nutri2tr3071_godomall_com/data/editor/goods/240415/102819_142005.jpg</t>
  </si>
  <si>
    <t>https://cdn-pro-web-220-151.cdn-nhncommerce.com/nutri2tr3071_godomall_com/data/editor/goods/240126/101919_145902.jpg</t>
  </si>
  <si>
    <t>https://cdn-pro-web-220-151.cdn-nhncommerce.com/nutri2tr3071_godomall_com/data/editor/goods/240126/101919_145902.jpg</t>
    <phoneticPr fontId="1" type="noConversion"/>
  </si>
  <si>
    <t>https://cdn-pro-web-220-151.cdn-nhncommerce.com/nutri2tr3071_godomall_com/data/editor/goods/230207/100512_140912.jpg</t>
    <phoneticPr fontId="1" type="noConversion"/>
  </si>
  <si>
    <t>https://cdn-pro-web-220-151.cdn-nhncommerce.com/nutri2tr3071_godomall_com/data/editor/goods/240103/102612_130206.jpg</t>
  </si>
  <si>
    <t>https://cdn-pro-web-220-151.cdn-nhncommerce.com/nutri2tr3071_godomall_com/data/editor/goods/211215/102282_130622.jpg</t>
  </si>
  <si>
    <t>https://cdn-pro-web-220-151.cdn-nhncommerce.com/nutri2tr3071_godomall_com/data/editor/goods/210928/101283_115109.jpg</t>
  </si>
  <si>
    <t>https://cdn-pro-web-220-151.cdn-nhncommerce.com/nutri2tr3071_godomall_com/data/editor/goods/231130/100844_132053.jpg</t>
  </si>
  <si>
    <t>https://cdn-pro-web-220-151.cdn-nhncommerce.com/nutri2tr3071_godomall_com/data/editor/goods/210928/101283_115109.jpg</t>
    <phoneticPr fontId="1" type="noConversion"/>
  </si>
  <si>
    <t>https://cdn-pro-web-220-151.cdn-nhncommerce.com/nutri2tr3071_godomall_com/data/editor/goods/231219/100579_153713.jpg</t>
  </si>
  <si>
    <t>https://cdn-pro-web-220-151.cdn-nhncommerce.com/nutri2tr3071_godomall_com/data/skin/front/0685everest/img_new/goods_view/nordic/101112.jpg</t>
  </si>
  <si>
    <t>https://cdn-pro-web-220-151.cdn-nhncommerce.com/nutri2tr3071_godomall_com/data/editor/goods/211028/101908_162848.jpg</t>
  </si>
  <si>
    <t>https://cdn-pro-web-220-151.cdn-nhncommerce.com/nutri2tr3071_godomall_com/data/editor/goods/231219/100579_153713.jpg</t>
    <phoneticPr fontId="1" type="noConversion"/>
  </si>
  <si>
    <t>https://cdn-pro-web-220-151.cdn-nhncommerce.com/nutri2tr3071_godomall_com/data/editor/goods/230531/102469_170129.jpg</t>
  </si>
  <si>
    <t>https://cdn-pro-web-220-151.cdn-nhncommerce.com/nutri2tr3071_godomall_com/data/editor/goods/211201/101330_132002.jpg</t>
    <phoneticPr fontId="1" type="noConversion"/>
  </si>
  <si>
    <t>https://cdn-pro-web-220-151.cdn-nhncommerce.com/nutri2tr3071_godomall_com/data/editor/goods/230216/101871_160440.jpg</t>
  </si>
  <si>
    <t>https://cdn-pro-web-220-151.cdn-nhncommerce.com/nutri2tr3071_godomall_com/data/skin/front/0685everest/img_new/goods_view/jarrow/100974.jpg</t>
    <phoneticPr fontId="1" type="noConversion"/>
  </si>
  <si>
    <t>https://cdn-pro-web-220-151.cdn-nhncommerce.com/nutri2tr3071_godomall_com/data/skin/front/0685everest/img_new/goods_view/naturesway/100258.jpg</t>
  </si>
  <si>
    <t>https://cdn-pro-web-220-151.cdn-nhncommerce.com/nutri2tr3071_godomall_com/data/editor/goods/210903/101007_165158.jpg</t>
    <phoneticPr fontId="1" type="noConversion"/>
  </si>
  <si>
    <t>https://cdn-pro-web-220-151.cdn-nhncommerce.com/nutri2tr3071_godomall_com/data/editor/goods/211015/101911_161631.jpg</t>
  </si>
  <si>
    <t>https://cdn-pro-web-220-151.cdn-nhncommerce.com/nutri2tr3071_godomall_com/data/skin/front/0685everest/img_new/goods_view/Solgar/100156_B-ComplexStressFormula_250T.jpg</t>
  </si>
  <si>
    <t>https://cdn-pro-web-220-151.cdn-nhncommerce.com/nutri2tr3071_godomall_com/data/skin/front/0685everest/img_new/goods_view/naturesway/100943.jpg</t>
  </si>
  <si>
    <t>https://cdn-pro-web-220-151.cdn-nhncommerce.com/nutri2tr3071_godomall_com/data/editor/goods/230525/102076_140139.jpg</t>
  </si>
  <si>
    <t>https://cdn-pro-web-220-151.cdn-nhncommerce.com/nutri2tr3071_godomall_com/data/editor/goods/231219/100226_160138.jpg</t>
  </si>
  <si>
    <t>https://cdn-pro-web-220-151.cdn-nhncommerce.com/nutri2tr3071_godomall_com/data/editor/goods/231127/102176_161239.jpg</t>
  </si>
  <si>
    <t>https://cdn-pro-web-220-151.cdn-nhncommerce.com/nutri2tr3071_godomall_com/data/editor/goods/231114/102438_175913.jpg</t>
  </si>
  <si>
    <t>https://cdn-pro-web-220-151.cdn-nhncommerce.com/nutri2tr3071_godomall_com/data/editor/goods/230412/100492_165816.jpg</t>
  </si>
  <si>
    <t>https://cdn-pro-web-220-151.cdn-nhncommerce.com/nutri2tr3071_godomall_com/data/skin/front/0685everest/img_new/goods_view/naturesway/101932.jpg</t>
  </si>
  <si>
    <t>https://cdn-pro-web-220-151.cdn-nhncommerce.com/nutri2tr3071_godomall_com/data/skin/front/0685everest/img_new/goods_view/naturesway/101932.jpg</t>
    <phoneticPr fontId="1" type="noConversion"/>
  </si>
  <si>
    <t>discount</t>
    <phoneticPr fontId="1" type="noConversion"/>
  </si>
  <si>
    <t>seq_rate</t>
    <phoneticPr fontId="1" type="noConversion"/>
  </si>
  <si>
    <t>count</t>
    <phoneticPr fontId="1" type="noConversion"/>
  </si>
  <si>
    <t>rate_star</t>
    <phoneticPr fontId="1" type="noConversion"/>
  </si>
  <si>
    <t>seq_best</t>
    <phoneticPr fontId="1" type="noConversion"/>
  </si>
  <si>
    <t>flg_best</t>
    <phoneticPr fontId="1" type="noConversion"/>
  </si>
  <si>
    <t>Y</t>
    <phoneticPr fontId="1" type="noConversion"/>
  </si>
  <si>
    <t>SET DEFINE OFF;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</si>
</sst>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3" fontId="0" fillId="0" borderId="0" xfId="0" applyNumberFormat="1">
      <alignment vertical="center"/>
    </xf>
    <xf numFmtId="0" fontId="8" fillId="0" borderId="0" xfId="0" applyFont="1">
      <alignment vertical="center"/>
    </xf>
    <xf numFmtId="0" fontId="10" fillId="0" borderId="0" xfId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dn-pro-web-220-151.cdn-nhncommerce.com/nutri2tr3071_godomall_com/data/goods/14/12/16/1000000276/1000000276_main_031.jp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508"/>
  <sheetViews>
    <sheetView workbookViewId="0">
      <selection activeCell="V3" sqref="V3"/>
    </sheetView>
  </sheetViews>
  <sheetFormatPr defaultRowHeight="16.5" x14ac:dyDescent="0.3"/>
  <sheetData>
    <row r="2" spans="2:22" x14ac:dyDescent="0.3">
      <c r="B2" s="9" t="s">
        <v>1</v>
      </c>
      <c r="C2" s="9" t="s">
        <v>15</v>
      </c>
      <c r="D2" s="9" t="s">
        <v>11</v>
      </c>
      <c r="E2" s="9" t="s">
        <v>12</v>
      </c>
      <c r="F2" s="9" t="s">
        <v>2</v>
      </c>
      <c r="G2" s="9" t="s">
        <v>16</v>
      </c>
      <c r="H2" s="9" t="s">
        <v>17</v>
      </c>
      <c r="I2" s="9" t="s">
        <v>13</v>
      </c>
      <c r="J2" s="9"/>
      <c r="K2" s="9" t="s">
        <v>18</v>
      </c>
      <c r="L2" s="9" t="s">
        <v>19</v>
      </c>
      <c r="M2" s="9" t="s">
        <v>20</v>
      </c>
      <c r="N2" s="9" t="s">
        <v>21</v>
      </c>
      <c r="O2" s="9" t="s">
        <v>3</v>
      </c>
      <c r="P2" s="9" t="s">
        <v>4</v>
      </c>
      <c r="Q2" s="9" t="s">
        <v>459</v>
      </c>
      <c r="R2" s="9" t="s">
        <v>5</v>
      </c>
      <c r="S2" s="9" t="s">
        <v>6</v>
      </c>
      <c r="T2" s="9" t="s">
        <v>7</v>
      </c>
      <c r="U2" s="9" t="s">
        <v>8</v>
      </c>
    </row>
    <row r="3" spans="2:22" x14ac:dyDescent="0.3">
      <c r="B3" s="6">
        <v>1</v>
      </c>
      <c r="C3" t="s">
        <v>22</v>
      </c>
      <c r="D3" s="1" t="s">
        <v>383</v>
      </c>
      <c r="E3" t="s">
        <v>36</v>
      </c>
      <c r="F3" s="13">
        <v>57800</v>
      </c>
      <c r="G3" s="3">
        <v>1</v>
      </c>
      <c r="H3" s="3">
        <v>1</v>
      </c>
      <c r="I3" s="3">
        <v>2</v>
      </c>
      <c r="J3" s="10"/>
      <c r="K3" s="3">
        <f ca="1">RANDBETWEEN(1, 7)</f>
        <v>6</v>
      </c>
      <c r="L3" s="10">
        <v>100</v>
      </c>
      <c r="M3" s="10" t="s">
        <v>51</v>
      </c>
      <c r="N3" s="3" t="s">
        <v>50</v>
      </c>
      <c r="O3" s="3" t="str">
        <f ca="1">"TO_DATE(TO_CHAR(ADD_MONTHS(SYSDATE, -24) - " &amp; RANDBETWEEN(0, 30) &amp; ", 'YYYY-MM-DD'), 'YYYY-MM-DD HH24:MI:SS')"</f>
        <v>TO_DATE(TO_CHAR(ADD_MONTHS(SYSDATE, -24) - 19, 'YYYY-MM-DD'), 'YYYY-MM-DD HH24:MI:SS')</v>
      </c>
      <c r="P3" s="3" t="s">
        <v>10</v>
      </c>
      <c r="Q3" s="3">
        <f ca="1">CHOOSE(RANDBETWEEN(1, 4), 0, 10, 15, 20)</f>
        <v>10</v>
      </c>
      <c r="R3" s="3" t="s">
        <v>0</v>
      </c>
      <c r="S3" s="6">
        <v>1</v>
      </c>
      <c r="T3" s="3" t="s">
        <v>9</v>
      </c>
      <c r="U3" s="3" t="s">
        <v>9</v>
      </c>
      <c r="V3" s="4" t="str">
        <f ca="1">"INSERT INTO TB_SLE VALUES (" &amp; B3 &amp; ", '" &amp; C3 &amp; "', '"&amp; D3 &amp; "', '"&amp; E3 &amp; "', "&amp; F3 &amp; ", '"&amp; G3 &amp; "', '"&amp; H3 &amp; "', '"&amp; I3 &amp; "', '"&amp; K3 &amp; "', "&amp; L3 &amp; ", '"&amp; M3 &amp; "', '"&amp; N3 &amp; "', " &amp; O3 &amp; ", " &amp; P3 &amp; ", " &amp; Q3 &amp; ", " &amp; R3 &amp; ", " &amp; S3 &amp; ", " &amp; T3 &amp; ", " &amp; U3 &amp; "); "</f>
        <v xml:space="preserve">INSERT INTO TB_SLE VALUES (1, '[열혈남자세트] 나우푸드 L-아르기닌+마카+아연', 'https://cdn-pro-web-220-151.cdn-nhncommerce.com/nutri2tr3071_godomall_com/data/editor/goods/230207/100164_132644.jpg', 'https://cdn-pro-web-220-151.cdn-nhncommerce.com/nutri2tr3071_godomall_com/data/goods/16/04/27/1000001180/1000001180_main_021.jpg', 57800, '1', '1', '2', '6', 100, '네이처스웨이', 'N', TO_DATE(TO_CHAR(ADD_MONTHS(SYSDATE, -24) - 19, 'YYYY-MM-DD'), 'YYYY-MM-DD HH24:MI:SS'), TO_DATE('9999-12-31 23:59:59', 'YYYY-MM-DD HH24:MI:SS'), 10, SYSDATE, 1, NULL, NULL); </v>
      </c>
    </row>
    <row r="4" spans="2:22" x14ac:dyDescent="0.3">
      <c r="B4" s="6">
        <v>2</v>
      </c>
      <c r="C4" t="s">
        <v>23</v>
      </c>
      <c r="D4" s="1" t="s">
        <v>384</v>
      </c>
      <c r="E4" t="s">
        <v>37</v>
      </c>
      <c r="F4" s="13">
        <v>59000</v>
      </c>
      <c r="G4" s="3">
        <v>1</v>
      </c>
      <c r="H4" s="3">
        <v>1</v>
      </c>
      <c r="I4" s="3">
        <v>2</v>
      </c>
      <c r="J4" s="10"/>
      <c r="K4" s="3">
        <f t="shared" ref="K4:K67" ca="1" si="0">RANDBETWEEN(1, 7)</f>
        <v>4</v>
      </c>
      <c r="L4" s="10">
        <v>100</v>
      </c>
      <c r="M4" s="14" t="s">
        <v>52</v>
      </c>
      <c r="N4" s="3" t="s">
        <v>50</v>
      </c>
      <c r="O4" s="3" t="str">
        <f t="shared" ref="O4:O67" ca="1" si="1">"TO_DATE(TO_CHAR(ADD_MONTHS(SYSDATE, -24) - " &amp; RANDBETWEEN(0, 30) &amp; ", 'YYYY-MM-DD'), 'YYYY-MM-DD HH24:MI:SS')"</f>
        <v>TO_DATE(TO_CHAR(ADD_MONTHS(SYSDATE, -24) - 20, 'YYYY-MM-DD'), 'YYYY-MM-DD HH24:MI:SS')</v>
      </c>
      <c r="P4" s="3" t="s">
        <v>10</v>
      </c>
      <c r="Q4" s="3">
        <f t="shared" ref="Q4:Q67" ca="1" si="2">CHOOSE(RANDBETWEEN(1, 4), 0, 10, 15, 20)</f>
        <v>10</v>
      </c>
      <c r="R4" s="3" t="s">
        <v>0</v>
      </c>
      <c r="S4" s="6">
        <v>1</v>
      </c>
      <c r="T4" s="3" t="s">
        <v>9</v>
      </c>
      <c r="U4" s="3" t="s">
        <v>9</v>
      </c>
      <c r="V4" s="4" t="str">
        <f t="shared" ref="V4:V67" ca="1" si="3">"INSERT INTO TB_SLE VALUES (" &amp; B4 &amp; ", '" &amp; C4 &amp; "', '"&amp; D4 &amp; "', '"&amp; E4 &amp; "', "&amp; F4 &amp; ", '"&amp; G4 &amp; "', '"&amp; H4 &amp; "', '"&amp; I4 &amp; "', '"&amp; K4 &amp; "', "&amp; L4 &amp; ", '"&amp; M4 &amp; "', '"&amp; N4 &amp; "', " &amp; O4 &amp; ", " &amp; P4 &amp; ", " &amp; Q4 &amp; ", " &amp; R4 &amp; ", " &amp; S4 &amp; ", " &amp; T4 &amp; ", " &amp; U4 &amp; "); "</f>
        <v xml:space="preserve">INSERT INTO TB_SLE VALUES (2, '솔가 폴리코사놀 20mg 100캡슐 2병세트', 'https://cdn-pro-web-220-151.cdn-nhncommerce.com/nutri2tr3071_godomall_com/data/editor/goods/230407/100132_144528.jpg', 'https://cdn-pro-web-220-151.cdn-nhncommerce.com/nutri2tr3071_godomall_com/data/goods/14/12/16/1000000276/1000000276_main_031.jpg', 59000, '1', '1', '2', '4', 100, '나우푸드', 'N', TO_DATE(TO_CHAR(ADD_MONTHS(SYSDATE, -24) - 20, 'YYYY-MM-DD'), 'YYYY-MM-DD HH24:MI:SS'), TO_DATE('9999-12-31 23:59:59', 'YYYY-MM-DD HH24:MI:SS'), 10, SYSDATE, 1, NULL, NULL); </v>
      </c>
    </row>
    <row r="5" spans="2:22" x14ac:dyDescent="0.3">
      <c r="B5" s="6">
        <v>3</v>
      </c>
      <c r="C5" t="s">
        <v>24</v>
      </c>
      <c r="D5" s="1" t="s">
        <v>385</v>
      </c>
      <c r="E5" t="s">
        <v>38</v>
      </c>
      <c r="F5" s="13">
        <v>168000</v>
      </c>
      <c r="G5" s="3">
        <v>1</v>
      </c>
      <c r="H5" s="3">
        <v>1</v>
      </c>
      <c r="I5" s="3">
        <v>2</v>
      </c>
      <c r="J5" s="10"/>
      <c r="K5" s="3">
        <f t="shared" ca="1" si="0"/>
        <v>3</v>
      </c>
      <c r="L5" s="10">
        <v>100</v>
      </c>
      <c r="M5" s="14" t="s">
        <v>53</v>
      </c>
      <c r="N5" s="3" t="s">
        <v>50</v>
      </c>
      <c r="O5" s="3" t="str">
        <f t="shared" ca="1" si="1"/>
        <v>TO_DATE(TO_CHAR(ADD_MONTHS(SYSDATE, -24) - 6, 'YYYY-MM-DD'), 'YYYY-MM-DD HH24:MI:SS')</v>
      </c>
      <c r="P5" s="3" t="s">
        <v>10</v>
      </c>
      <c r="Q5" s="3">
        <f t="shared" ca="1" si="2"/>
        <v>20</v>
      </c>
      <c r="R5" s="3" t="s">
        <v>0</v>
      </c>
      <c r="S5" s="6">
        <v>1</v>
      </c>
      <c r="T5" s="3" t="s">
        <v>9</v>
      </c>
      <c r="U5" s="3" t="s">
        <v>9</v>
      </c>
      <c r="V5" s="4" t="str">
        <f t="shared" ca="1" si="3"/>
        <v xml:space="preserve">INSERT INTO TB_SLE VALUES (3, '솔가 폴리코사놀 20mg 100캡슐 6병세트', 'https://cdn-pro-web-220-151.cdn-nhncommerce.com/nutri2tr3071_godomall_com/data/editor/goods/230616/100846_113304.jpg', 'https://cdn-pro-web-220-151.cdn-nhncommerce.com/nutri2tr3071_godomall_com/data/goods/15/12/28/1000001062/1000001062_main_033.jpg', 168000, '1', '1', '2', '3', 100, '솔가', 'N', TO_DATE(TO_CHAR(ADD_MONTHS(SYSDATE, -24) - 6, 'YYYY-MM-DD'), 'YYYY-MM-DD HH24:MI:SS'), TO_DATE('9999-12-31 23:59:59', 'YYYY-MM-DD HH24:MI:SS'), 20, SYSDATE, 1, NULL, NULL); </v>
      </c>
    </row>
    <row r="6" spans="2:22" x14ac:dyDescent="0.3">
      <c r="B6" s="6">
        <v>4</v>
      </c>
      <c r="C6" t="s">
        <v>25</v>
      </c>
      <c r="D6" s="1" t="s">
        <v>383</v>
      </c>
      <c r="E6" t="s">
        <v>39</v>
      </c>
      <c r="F6" s="13">
        <v>116400</v>
      </c>
      <c r="G6" s="3">
        <v>1</v>
      </c>
      <c r="H6" s="3">
        <v>1</v>
      </c>
      <c r="I6" s="3">
        <v>2</v>
      </c>
      <c r="J6" s="10"/>
      <c r="K6" s="3">
        <f t="shared" ca="1" si="0"/>
        <v>7</v>
      </c>
      <c r="L6" s="10">
        <v>100</v>
      </c>
      <c r="M6" s="14" t="s">
        <v>54</v>
      </c>
      <c r="N6" s="3" t="s">
        <v>50</v>
      </c>
      <c r="O6" s="3" t="str">
        <f t="shared" ca="1" si="1"/>
        <v>TO_DATE(TO_CHAR(ADD_MONTHS(SYSDATE, -24) - 19, 'YYYY-MM-DD'), 'YYYY-MM-DD HH24:MI:SS')</v>
      </c>
      <c r="P6" s="3" t="s">
        <v>10</v>
      </c>
      <c r="Q6" s="3">
        <f t="shared" ca="1" si="2"/>
        <v>0</v>
      </c>
      <c r="R6" s="3" t="s">
        <v>0</v>
      </c>
      <c r="S6" s="6">
        <v>1</v>
      </c>
      <c r="T6" s="3" t="s">
        <v>9</v>
      </c>
      <c r="U6" s="3" t="s">
        <v>9</v>
      </c>
      <c r="V6" s="4" t="str">
        <f t="shared" ca="1" si="3"/>
        <v xml:space="preserve">INSERT INTO TB_SLE VALUES (4, '솔가 오메가3 EPA DHA 950mg 100소프트젤 3병 세트', 'https://cdn-pro-web-220-151.cdn-nhncommerce.com/nutri2tr3071_godomall_com/data/editor/goods/230207/100164_132644.jpg', 'https://cdn-pro-web-220-151.cdn-nhncommerce.com/nutri2tr3071_godomall_com/data/goods/16/02&amp;/16/1000001077/1000001077_main_076.jpg', 116400, '1', '1', '2', '7', 100, '블루보넷', 'N', TO_DATE(TO_CHAR(ADD_MONTHS(SYSDATE, -24) - 19, 'YYYY-MM-DD'), 'YYYY-MM-DD HH24:MI:SS'), TO_DATE('9999-12-31 23:59:59', 'YYYY-MM-DD HH24:MI:SS'), 0, SYSDATE, 1, NULL, NULL); </v>
      </c>
    </row>
    <row r="7" spans="2:22" x14ac:dyDescent="0.3">
      <c r="B7" s="6">
        <v>5</v>
      </c>
      <c r="C7" t="s">
        <v>26</v>
      </c>
      <c r="D7" s="1" t="s">
        <v>384</v>
      </c>
      <c r="E7" t="s">
        <v>40</v>
      </c>
      <c r="F7" s="13">
        <v>59400</v>
      </c>
      <c r="G7" s="3">
        <v>1</v>
      </c>
      <c r="H7" s="3">
        <v>1</v>
      </c>
      <c r="I7" s="3">
        <v>2</v>
      </c>
      <c r="J7" s="10"/>
      <c r="K7" s="3">
        <f t="shared" ca="1" si="0"/>
        <v>1</v>
      </c>
      <c r="L7" s="10">
        <v>100</v>
      </c>
      <c r="M7" s="14" t="s">
        <v>55</v>
      </c>
      <c r="N7" s="3" t="s">
        <v>50</v>
      </c>
      <c r="O7" s="3" t="str">
        <f t="shared" ca="1" si="1"/>
        <v>TO_DATE(TO_CHAR(ADD_MONTHS(SYSDATE, -24) - 25, 'YYYY-MM-DD'), 'YYYY-MM-DD HH24:MI:SS')</v>
      </c>
      <c r="P7" s="3" t="s">
        <v>10</v>
      </c>
      <c r="Q7" s="3">
        <f t="shared" ca="1" si="2"/>
        <v>10</v>
      </c>
      <c r="R7" s="3" t="s">
        <v>0</v>
      </c>
      <c r="S7" s="6">
        <v>1</v>
      </c>
      <c r="T7" s="3" t="s">
        <v>9</v>
      </c>
      <c r="U7" s="3" t="s">
        <v>9</v>
      </c>
      <c r="V7" s="4" t="str">
        <f t="shared" ca="1" si="3"/>
        <v xml:space="preserve">INSERT INTO TB_SLE VALUES (5, '나우푸드 L-아르기닌 1000mg 120정 3병 세트', 'https://cdn-pro-web-220-151.cdn-nhncommerce.com/nutri2tr3071_godomall_com/data/editor/goods/230407/100132_144528.jpg', 'https://cdn-pro-web-220-151.cdn-nhncommerce.com/nutri2tr3071_godomall_com/data/goods/16/02/16/1000001078/1000001078_main_061.jpg', 59400, '1', '1', '2', '1', 100, 'YS에코비팜', 'N', TO_DATE(TO_CHAR(ADD_MONTHS(SYSDATE, -24) - 25, 'YYYY-MM-DD'), 'YYYY-MM-DD HH24:MI:SS'), TO_DATE('9999-12-31 23:59:59', 'YYYY-MM-DD HH24:MI:SS'), 10, SYSDATE, 1, NULL, NULL); </v>
      </c>
    </row>
    <row r="8" spans="2:22" x14ac:dyDescent="0.3">
      <c r="B8" s="6">
        <v>6</v>
      </c>
      <c r="C8" t="s">
        <v>27</v>
      </c>
      <c r="D8" s="1" t="s">
        <v>385</v>
      </c>
      <c r="E8" t="s">
        <v>41</v>
      </c>
      <c r="F8" s="13">
        <v>38800</v>
      </c>
      <c r="G8" s="3">
        <v>1</v>
      </c>
      <c r="H8" s="3">
        <v>1</v>
      </c>
      <c r="I8" s="3">
        <v>2</v>
      </c>
      <c r="J8" s="10"/>
      <c r="K8" s="3">
        <f t="shared" ca="1" si="0"/>
        <v>3</v>
      </c>
      <c r="L8" s="10">
        <v>100</v>
      </c>
      <c r="M8" s="14" t="s">
        <v>56</v>
      </c>
      <c r="N8" s="3" t="s">
        <v>50</v>
      </c>
      <c r="O8" s="3" t="str">
        <f t="shared" ca="1" si="1"/>
        <v>TO_DATE(TO_CHAR(ADD_MONTHS(SYSDATE, -24) - 13, 'YYYY-MM-DD'), 'YYYY-MM-DD HH24:MI:SS')</v>
      </c>
      <c r="P8" s="3" t="s">
        <v>10</v>
      </c>
      <c r="Q8" s="3">
        <f t="shared" ca="1" si="2"/>
        <v>0</v>
      </c>
      <c r="R8" s="3" t="s">
        <v>0</v>
      </c>
      <c r="S8" s="6">
        <v>1</v>
      </c>
      <c r="T8" s="3" t="s">
        <v>9</v>
      </c>
      <c r="U8" s="3" t="s">
        <v>9</v>
      </c>
      <c r="V8" s="4" t="str">
        <f t="shared" ca="1" si="3"/>
        <v xml:space="preserve">INSERT INTO TB_SLE VALUES (6, '솔가 오메가3 EPA DHA 950mg 100소프트젤', 'https://cdn-pro-web-220-151.cdn-nhncommerce.com/nutri2tr3071_godomall_com/data/editor/goods/230616/100846_113304.jpg', 'https://cdn-pro-web-220-151.cdn-nhncommerce.com/nutri2tr3071_godomall_com/data/goods/14/06/20/1000000176/1000000176_main_010.jpg', 38800, '1', '1', '2', '3', 100, '네오셀', 'N', TO_DATE(TO_CHAR(ADD_MONTHS(SYSDATE, -24) - 13, 'YYYY-MM-DD'), 'YYYY-MM-DD HH24:MI:SS'), TO_DATE('9999-12-31 23:59:59', 'YYYY-MM-DD HH24:MI:SS'), 0, SYSDATE, 1, NULL, NULL); </v>
      </c>
    </row>
    <row r="9" spans="2:22" x14ac:dyDescent="0.3">
      <c r="B9" s="6">
        <v>7</v>
      </c>
      <c r="C9" t="s">
        <v>28</v>
      </c>
      <c r="D9" s="1" t="s">
        <v>383</v>
      </c>
      <c r="E9" t="s">
        <v>42</v>
      </c>
      <c r="F9" s="13">
        <v>19800</v>
      </c>
      <c r="G9" s="3">
        <v>1</v>
      </c>
      <c r="H9" s="3">
        <v>1</v>
      </c>
      <c r="I9" s="3">
        <v>2</v>
      </c>
      <c r="J9" s="10"/>
      <c r="K9" s="3">
        <f t="shared" ca="1" si="0"/>
        <v>4</v>
      </c>
      <c r="L9" s="10">
        <v>100</v>
      </c>
      <c r="M9" s="14" t="s">
        <v>57</v>
      </c>
      <c r="N9" s="3" t="s">
        <v>50</v>
      </c>
      <c r="O9" s="3" t="str">
        <f t="shared" ca="1" si="1"/>
        <v>TO_DATE(TO_CHAR(ADD_MONTHS(SYSDATE, -24) - 17, 'YYYY-MM-DD'), 'YYYY-MM-DD HH24:MI:SS')</v>
      </c>
      <c r="P9" s="3" t="s">
        <v>10</v>
      </c>
      <c r="Q9" s="3">
        <f t="shared" ca="1" si="2"/>
        <v>15</v>
      </c>
      <c r="R9" s="3" t="s">
        <v>0</v>
      </c>
      <c r="S9" s="6">
        <v>1</v>
      </c>
      <c r="T9" s="3" t="s">
        <v>9</v>
      </c>
      <c r="U9" s="3" t="s">
        <v>9</v>
      </c>
      <c r="V9" s="4" t="str">
        <f t="shared" ca="1" si="3"/>
        <v xml:space="preserve">INSERT INTO TB_SLE VALUES (7, '나우푸드 L-아르기닌 1000mg 120정', 'https://cdn-pro-web-220-151.cdn-nhncommerce.com/nutri2tr3071_godomall_com/data/editor/goods/230207/100164_132644.jpg', 'https://cdn-pro-web-220-151.cdn-nhncommerce.com/nutri2tr3071_godomall_com/data/goods/15/07/02/1000000695/1000000695_main_065.jpg', 19800, '1', '1', '2', '4', 100, '라이프익스텐선', 'N', TO_DATE(TO_CHAR(ADD_MONTHS(SYSDATE, -24) - 17, 'YYYY-MM-DD'), 'YYYY-MM-DD HH24:MI:SS'), TO_DATE('9999-12-31 23:59:59', 'YYYY-MM-DD HH24:MI:SS'), 15, SYSDATE, 1, NULL, NULL); </v>
      </c>
    </row>
    <row r="10" spans="2:22" x14ac:dyDescent="0.3">
      <c r="B10" s="6">
        <v>8</v>
      </c>
      <c r="C10" t="s">
        <v>29</v>
      </c>
      <c r="D10" s="1" t="s">
        <v>384</v>
      </c>
      <c r="E10" t="s">
        <v>43</v>
      </c>
      <c r="F10" s="13">
        <v>29500</v>
      </c>
      <c r="G10" s="3">
        <v>1</v>
      </c>
      <c r="H10" s="3">
        <v>1</v>
      </c>
      <c r="I10" s="3">
        <v>2</v>
      </c>
      <c r="J10" s="10"/>
      <c r="K10" s="3">
        <f t="shared" ca="1" si="0"/>
        <v>1</v>
      </c>
      <c r="L10" s="10">
        <v>100</v>
      </c>
      <c r="M10" s="14" t="s">
        <v>58</v>
      </c>
      <c r="N10" s="3" t="s">
        <v>50</v>
      </c>
      <c r="O10" s="3" t="str">
        <f t="shared" ca="1" si="1"/>
        <v>TO_DATE(TO_CHAR(ADD_MONTHS(SYSDATE, -24) - 28, 'YYYY-MM-DD'), 'YYYY-MM-DD HH24:MI:SS')</v>
      </c>
      <c r="P10" s="3" t="s">
        <v>10</v>
      </c>
      <c r="Q10" s="3">
        <f t="shared" ca="1" si="2"/>
        <v>15</v>
      </c>
      <c r="R10" s="3" t="s">
        <v>0</v>
      </c>
      <c r="S10" s="6">
        <v>1</v>
      </c>
      <c r="T10" s="3" t="s">
        <v>9</v>
      </c>
      <c r="U10" s="3" t="s">
        <v>9</v>
      </c>
      <c r="V10" s="4" t="str">
        <f t="shared" ca="1" si="3"/>
        <v xml:space="preserve">INSERT INTO TB_SLE VALUES (8, '솔가 폴리코사놀 20mg 100캡슐', 'https://cdn-pro-web-220-151.cdn-nhncommerce.com/nutri2tr3071_godomall_com/data/editor/goods/230407/100132_144528.jpg', 'https://cdn-pro-web-220-151.cdn-nhncommerce.com/nutri2tr3071_godomall_com/data/goods/14/06/20/1000000178/1000000178_main_045.jpg', 29500, '1', '1', '2', '1', 100, '노르딕내추럴스', 'N', TO_DATE(TO_CHAR(ADD_MONTHS(SYSDATE, -24) - 28, 'YYYY-MM-DD'), 'YYYY-MM-DD HH24:MI:SS'), TO_DATE('9999-12-31 23:59:59', 'YYYY-MM-DD HH24:MI:SS'), 15, SYSDATE, 1, NULL, NULL); </v>
      </c>
    </row>
    <row r="11" spans="2:22" x14ac:dyDescent="0.3">
      <c r="B11" s="6">
        <v>9</v>
      </c>
      <c r="C11" t="s">
        <v>30</v>
      </c>
      <c r="D11" s="15" t="s">
        <v>387</v>
      </c>
      <c r="E11" t="s">
        <v>44</v>
      </c>
      <c r="F11" s="13">
        <v>17400</v>
      </c>
      <c r="G11" s="3">
        <v>1</v>
      </c>
      <c r="H11" s="3">
        <v>1</v>
      </c>
      <c r="I11" s="3">
        <v>2</v>
      </c>
      <c r="J11" s="10"/>
      <c r="K11" s="3">
        <f t="shared" ca="1" si="0"/>
        <v>4</v>
      </c>
      <c r="L11" s="10">
        <v>100</v>
      </c>
      <c r="M11" s="14" t="s">
        <v>59</v>
      </c>
      <c r="N11" s="3" t="s">
        <v>50</v>
      </c>
      <c r="O11" s="3" t="str">
        <f t="shared" ca="1" si="1"/>
        <v>TO_DATE(TO_CHAR(ADD_MONTHS(SYSDATE, -24) - 9, 'YYYY-MM-DD'), 'YYYY-MM-DD HH24:MI:SS')</v>
      </c>
      <c r="P11" s="3" t="s">
        <v>10</v>
      </c>
      <c r="Q11" s="3">
        <f t="shared" ca="1" si="2"/>
        <v>0</v>
      </c>
      <c r="R11" s="3" t="s">
        <v>0</v>
      </c>
      <c r="S11" s="6">
        <v>1</v>
      </c>
      <c r="T11" s="3" t="s">
        <v>9</v>
      </c>
      <c r="U11" s="3" t="s">
        <v>9</v>
      </c>
      <c r="V11" s="4" t="str">
        <f t="shared" ca="1" si="3"/>
        <v xml:space="preserve">INSERT INTO TB_SLE VALUES (9, '솔가 달맞이꽃 오일 500mg 180 소프트젤', 'https://cdn-pro-web-220-151.cdn-nhncommerce.com/nutri2tr3071_godomall_com/data/editor/goods/230616/100846_113304.jpg', 'https://cdn-pro-web-220-151.cdn-nhncommerce.com/nutri2tr3071_godomall_com/data/goods/15/02/09/1000000335/1000000335_main_08.jpg', 17400, '1', '1', '2', '4', 100, '자로우', 'N', TO_DATE(TO_CHAR(ADD_MONTHS(SYSDATE, -24) - 9, 'YYYY-MM-DD'), 'YYYY-MM-DD HH24:MI:SS'), TO_DATE('9999-12-31 23:59:59', 'YYYY-MM-DD HH24:MI:SS'), 0, SYSDATE, 1, NULL, NULL); </v>
      </c>
    </row>
    <row r="12" spans="2:22" x14ac:dyDescent="0.3">
      <c r="B12" s="6">
        <v>10</v>
      </c>
      <c r="C12" t="s">
        <v>31</v>
      </c>
      <c r="D12" s="1" t="s">
        <v>383</v>
      </c>
      <c r="E12" t="s">
        <v>45</v>
      </c>
      <c r="F12" s="13">
        <v>21500</v>
      </c>
      <c r="G12" s="3">
        <v>1</v>
      </c>
      <c r="H12" s="3">
        <v>1</v>
      </c>
      <c r="I12" s="3">
        <v>2</v>
      </c>
      <c r="J12" s="10"/>
      <c r="K12" s="3">
        <f t="shared" ca="1" si="0"/>
        <v>2</v>
      </c>
      <c r="L12" s="10">
        <v>100</v>
      </c>
      <c r="M12" s="14" t="s">
        <v>60</v>
      </c>
      <c r="N12" s="3" t="s">
        <v>50</v>
      </c>
      <c r="O12" s="3" t="str">
        <f t="shared" ca="1" si="1"/>
        <v>TO_DATE(TO_CHAR(ADD_MONTHS(SYSDATE, -24) - 19, 'YYYY-MM-DD'), 'YYYY-MM-DD HH24:MI:SS')</v>
      </c>
      <c r="P12" s="3" t="s">
        <v>10</v>
      </c>
      <c r="Q12" s="3">
        <f t="shared" ca="1" si="2"/>
        <v>0</v>
      </c>
      <c r="R12" s="3" t="s">
        <v>0</v>
      </c>
      <c r="S12" s="6">
        <v>1</v>
      </c>
      <c r="T12" s="3" t="s">
        <v>9</v>
      </c>
      <c r="U12" s="3" t="s">
        <v>9</v>
      </c>
      <c r="V12" s="4" t="str">
        <f t="shared" ca="1" si="3"/>
        <v xml:space="preserve">INSERT INTO TB_SLE VALUES (10, '나우푸드 레시틴 1200mg 200소프트젤', 'https://cdn-pro-web-220-151.cdn-nhncommerce.com/nutri2tr3071_godomall_com/data/editor/goods/230207/100164_132644.jpg', 'https://cdn-pro-web-220-151.cdn-nhncommerce.com/nutri2tr3071_godomall_com/data/goods/15/07/06/1000000753/1000000753_main_011.jpg', 21500, '1', '1', '2', '2', 100, '뉴트렉스', 'N', TO_DATE(TO_CHAR(ADD_MONTHS(SYSDATE, -24) - 19, 'YYYY-MM-DD'), 'YYYY-MM-DD HH24:MI:SS'), TO_DATE('9999-12-31 23:59:59', 'YYYY-MM-DD HH24:MI:SS'), 0, SYSDATE, 1, NULL, NULL); </v>
      </c>
    </row>
    <row r="13" spans="2:22" x14ac:dyDescent="0.3">
      <c r="B13" s="6">
        <v>11</v>
      </c>
      <c r="C13" t="s">
        <v>32</v>
      </c>
      <c r="D13" s="1" t="s">
        <v>384</v>
      </c>
      <c r="E13" t="s">
        <v>46</v>
      </c>
      <c r="F13" s="13">
        <v>49800</v>
      </c>
      <c r="G13" s="3">
        <v>1</v>
      </c>
      <c r="H13" s="3">
        <v>1</v>
      </c>
      <c r="I13" s="3">
        <v>2</v>
      </c>
      <c r="J13" s="10"/>
      <c r="K13" s="3">
        <f t="shared" ca="1" si="0"/>
        <v>3</v>
      </c>
      <c r="L13" s="10">
        <v>100</v>
      </c>
      <c r="M13" s="14" t="s">
        <v>61</v>
      </c>
      <c r="N13" s="3" t="s">
        <v>50</v>
      </c>
      <c r="O13" s="3" t="str">
        <f t="shared" ca="1" si="1"/>
        <v>TO_DATE(TO_CHAR(ADD_MONTHS(SYSDATE, -24) - 23, 'YYYY-MM-DD'), 'YYYY-MM-DD HH24:MI:SS')</v>
      </c>
      <c r="P13" s="3" t="s">
        <v>10</v>
      </c>
      <c r="Q13" s="3">
        <f t="shared" ca="1" si="2"/>
        <v>15</v>
      </c>
      <c r="R13" s="3" t="s">
        <v>0</v>
      </c>
      <c r="S13" s="6">
        <v>1</v>
      </c>
      <c r="T13" s="3" t="s">
        <v>9</v>
      </c>
      <c r="U13" s="3" t="s">
        <v>9</v>
      </c>
      <c r="V13" s="4" t="str">
        <f t="shared" ca="1" si="3"/>
        <v xml:space="preserve">INSERT INTO TB_SLE VALUES (11, '솔가 식물성 코큐텐 200mg 60캡슐', 'https://cdn-pro-web-220-151.cdn-nhncommerce.com/nutri2tr3071_godomall_com/data/editor/goods/230407/100132_144528.jpg', 'https://cdn-pro-web-220-151.cdn-nhncommerce.com/nutri2tr3071_godomall_com/data/goods/15/06/09/1000000480/1000000480_main_041.jpg', 49800, '1', '1', '2', '3', 100, '가든오브라이프', 'N', TO_DATE(TO_CHAR(ADD_MONTHS(SYSDATE, -24) - 23, 'YYYY-MM-DD'), 'YYYY-MM-DD HH24:MI:SS'), TO_DATE('9999-12-31 23:59:59', 'YYYY-MM-DD HH24:MI:SS'), 15, SYSDATE, 1, NULL, NULL); </v>
      </c>
    </row>
    <row r="14" spans="2:22" x14ac:dyDescent="0.3">
      <c r="B14" s="6">
        <v>12</v>
      </c>
      <c r="C14" t="s">
        <v>33</v>
      </c>
      <c r="D14" s="1" t="s">
        <v>385</v>
      </c>
      <c r="E14" t="s">
        <v>47</v>
      </c>
      <c r="F14" s="13">
        <v>31600</v>
      </c>
      <c r="G14" s="3">
        <v>1</v>
      </c>
      <c r="H14" s="3">
        <v>1</v>
      </c>
      <c r="I14" s="3">
        <v>2</v>
      </c>
      <c r="J14" s="10"/>
      <c r="K14" s="3">
        <f t="shared" ca="1" si="0"/>
        <v>6</v>
      </c>
      <c r="L14" s="10">
        <v>100</v>
      </c>
      <c r="M14" s="14" t="s">
        <v>62</v>
      </c>
      <c r="N14" s="3" t="s">
        <v>50</v>
      </c>
      <c r="O14" s="3" t="str">
        <f t="shared" ca="1" si="1"/>
        <v>TO_DATE(TO_CHAR(ADD_MONTHS(SYSDATE, -24) - 8, 'YYYY-MM-DD'), 'YYYY-MM-DD HH24:MI:SS')</v>
      </c>
      <c r="P14" s="3" t="s">
        <v>10</v>
      </c>
      <c r="Q14" s="3">
        <f t="shared" ca="1" si="2"/>
        <v>10</v>
      </c>
      <c r="R14" s="3" t="s">
        <v>0</v>
      </c>
      <c r="S14" s="6">
        <v>1</v>
      </c>
      <c r="T14" s="3" t="s">
        <v>9</v>
      </c>
      <c r="U14" s="3" t="s">
        <v>9</v>
      </c>
      <c r="V14" s="4" t="str">
        <f t="shared" ca="1" si="3"/>
        <v xml:space="preserve">INSERT INTO TB_SLE VALUES (12, '노르딕내추럴스 얼티메이트 오메가3 레몬향 60소프트젤', 'https://cdn-pro-web-220-151.cdn-nhncommerce.com/nutri2tr3071_godomall_com/data/editor/goods/230616/100846_113304.jpg', 'https://cdn-pro-web-220-151.cdn-nhncommerce.com/nutri2tr3071_godomall_com/data/goods/13/10/25/1000000034/1000000034_main_016.jpg', 31600, '1', '1', '2', '6', 100, '나트롤', 'N', TO_DATE(TO_CHAR(ADD_MONTHS(SYSDATE, -24) - 8, 'YYYY-MM-DD'), 'YYYY-MM-DD HH24:MI:SS'), TO_DATE('9999-12-31 23:59:59', 'YYYY-MM-DD HH24:MI:SS'), 10, SYSDATE, 1, NULL, NULL); </v>
      </c>
    </row>
    <row r="15" spans="2:22" x14ac:dyDescent="0.3">
      <c r="B15" s="6">
        <v>13</v>
      </c>
      <c r="C15" t="s">
        <v>34</v>
      </c>
      <c r="D15" s="15" t="s">
        <v>386</v>
      </c>
      <c r="E15" t="s">
        <v>48</v>
      </c>
      <c r="F15" s="13">
        <v>87500</v>
      </c>
      <c r="G15" s="3">
        <v>1</v>
      </c>
      <c r="H15" s="3">
        <v>1</v>
      </c>
      <c r="I15" s="3">
        <v>2</v>
      </c>
      <c r="J15" s="10"/>
      <c r="K15" s="3">
        <f t="shared" ca="1" si="0"/>
        <v>6</v>
      </c>
      <c r="L15" s="10">
        <v>100</v>
      </c>
      <c r="M15" s="14" t="s">
        <v>63</v>
      </c>
      <c r="N15" s="3" t="s">
        <v>50</v>
      </c>
      <c r="O15" s="3" t="str">
        <f t="shared" ca="1" si="1"/>
        <v>TO_DATE(TO_CHAR(ADD_MONTHS(SYSDATE, -24) - 14, 'YYYY-MM-DD'), 'YYYY-MM-DD HH24:MI:SS')</v>
      </c>
      <c r="P15" s="3" t="s">
        <v>10</v>
      </c>
      <c r="Q15" s="3">
        <f t="shared" ca="1" si="2"/>
        <v>10</v>
      </c>
      <c r="R15" s="3" t="s">
        <v>0</v>
      </c>
      <c r="S15" s="6">
        <v>1</v>
      </c>
      <c r="T15" s="3" t="s">
        <v>9</v>
      </c>
      <c r="U15" s="3" t="s">
        <v>9</v>
      </c>
      <c r="V15" s="4" t="str">
        <f t="shared" ca="1" si="3"/>
        <v xml:space="preserve">INSERT INTO TB_SLE VALUES (13, '솔가 폴리코사놀 20mg 100캡슐 3병세트', 'https://cdn-pro-web-220-151.cdn-nhncommerce.com/nutri2tr3071_godomall_com/data/editor/goods/230207/100164_132644.jpg', 'https://cdn-pro-web-220-151.cdn-nhncommerce.com/nutri2tr3071_godomall_com/data/goods/16/02/04/1000001070/1000001070_main_01.jpg', 87500, '1', '1', '2', '6', 100, '소스내추럴스', 'N', TO_DATE(TO_CHAR(ADD_MONTHS(SYSDATE, -24) - 14, 'YYYY-MM-DD'), 'YYYY-MM-DD HH24:MI:SS'), TO_DATE('9999-12-31 23:59:59', 'YYYY-MM-DD HH24:MI:SS'), 10, SYSDATE, 1, NULL, NULL); </v>
      </c>
    </row>
    <row r="16" spans="2:22" x14ac:dyDescent="0.3">
      <c r="B16" s="6">
        <v>14</v>
      </c>
      <c r="C16" t="s">
        <v>35</v>
      </c>
      <c r="D16" s="1" t="s">
        <v>384</v>
      </c>
      <c r="E16" t="s">
        <v>49</v>
      </c>
      <c r="F16" s="13">
        <v>45000</v>
      </c>
      <c r="G16" s="3">
        <v>1</v>
      </c>
      <c r="H16" s="3">
        <v>1</v>
      </c>
      <c r="I16" s="3">
        <v>2</v>
      </c>
      <c r="J16" s="10"/>
      <c r="K16" s="3">
        <f t="shared" ca="1" si="0"/>
        <v>7</v>
      </c>
      <c r="L16" s="10">
        <v>100</v>
      </c>
      <c r="M16" s="14" t="s">
        <v>64</v>
      </c>
      <c r="N16" s="3" t="s">
        <v>50</v>
      </c>
      <c r="O16" s="3" t="str">
        <f t="shared" ca="1" si="1"/>
        <v>TO_DATE(TO_CHAR(ADD_MONTHS(SYSDATE, -24) - 23, 'YYYY-MM-DD'), 'YYYY-MM-DD HH24:MI:SS')</v>
      </c>
      <c r="P16" s="3" t="s">
        <v>10</v>
      </c>
      <c r="Q16" s="3">
        <f t="shared" ca="1" si="2"/>
        <v>15</v>
      </c>
      <c r="R16" s="3" t="s">
        <v>0</v>
      </c>
      <c r="S16" s="6">
        <v>1</v>
      </c>
      <c r="T16" s="3" t="s">
        <v>9</v>
      </c>
      <c r="U16" s="3" t="s">
        <v>9</v>
      </c>
      <c r="V16" s="4" t="str">
        <f t="shared" ca="1" si="3"/>
        <v xml:space="preserve">INSERT INTO TB_SLE VALUES (14, '노르딕내추럴스 오메가3 레몬향 180 소프트젤', 'https://cdn-pro-web-220-151.cdn-nhncommerce.com/nutri2tr3071_godomall_com/data/editor/goods/230407/100132_144528.jpg', 'https://cdn-pro-web-220-151.cdn-nhncommerce.com/nutri2tr3071_godomall_com/data/goods/15/09/17/1000000965/1000000965_main_010.jpg', 45000, '1', '1', '2', '7', 100, '컨트리라이프', 'N', TO_DATE(TO_CHAR(ADD_MONTHS(SYSDATE, -24) - 23, 'YYYY-MM-DD'), 'YYYY-MM-DD HH24:MI:SS'), TO_DATE('9999-12-31 23:59:59', 'YYYY-MM-DD HH24:MI:SS'), 15, SYSDATE, 1, NULL, NULL); </v>
      </c>
    </row>
    <row r="17" spans="2:22" x14ac:dyDescent="0.3">
      <c r="B17" s="6">
        <v>15</v>
      </c>
      <c r="C17" t="s">
        <v>86</v>
      </c>
      <c r="D17" s="15" t="s">
        <v>392</v>
      </c>
      <c r="E17" t="s">
        <v>75</v>
      </c>
      <c r="F17" s="13">
        <v>18100</v>
      </c>
      <c r="G17" s="3">
        <v>1</v>
      </c>
      <c r="H17" s="3">
        <v>2</v>
      </c>
      <c r="I17" s="3">
        <v>2</v>
      </c>
      <c r="J17" s="10"/>
      <c r="K17" s="3">
        <f t="shared" ca="1" si="0"/>
        <v>4</v>
      </c>
      <c r="L17" s="10">
        <v>100</v>
      </c>
      <c r="M17" s="14" t="s">
        <v>65</v>
      </c>
      <c r="N17" s="3" t="s">
        <v>50</v>
      </c>
      <c r="O17" s="3" t="str">
        <f t="shared" ca="1" si="1"/>
        <v>TO_DATE(TO_CHAR(ADD_MONTHS(SYSDATE, -24) - 1, 'YYYY-MM-DD'), 'YYYY-MM-DD HH24:MI:SS')</v>
      </c>
      <c r="P17" s="3" t="s">
        <v>10</v>
      </c>
      <c r="Q17" s="3">
        <f t="shared" ca="1" si="2"/>
        <v>20</v>
      </c>
      <c r="R17" s="3" t="s">
        <v>0</v>
      </c>
      <c r="S17" s="6">
        <v>1</v>
      </c>
      <c r="T17" s="3" t="s">
        <v>9</v>
      </c>
      <c r="U17" s="3" t="s">
        <v>9</v>
      </c>
      <c r="V17" s="4" t="str">
        <f t="shared" ca="1" si="3"/>
        <v xml:space="preserve">INSERT INTO TB_SLE VALUES (15, '노르딕내추럴스 베이비 DHA+비타민 D 2oz (60ml)', 'https://cdn-pro-web-220-151.cdn-nhncommerce.com/nutri2tr3071_godomall_com/data/editor/goods/230216/101738_155049.jpg', 'https://cdn-pro-web-220-151.cdn-nhncommerce.com/nutri2tr3071_godomall_com/data/goods/13/10/25/1000000033/1000000033_main_075.jpg', 18100, '1', '2', '2', '4', 100, '레인보우라이트', 'N', TO_DATE(TO_CHAR(ADD_MONTHS(SYSDATE, -24) - 1, 'YYYY-MM-DD'), 'YYYY-MM-DD HH24:MI:SS'), TO_DATE('9999-12-31 23:59:59', 'YYYY-MM-DD HH24:MI:SS'), 20, SYSDATE, 1, NULL, NULL); </v>
      </c>
    </row>
    <row r="18" spans="2:22" x14ac:dyDescent="0.3">
      <c r="B18" s="6">
        <v>16</v>
      </c>
      <c r="C18" t="s">
        <v>87</v>
      </c>
      <c r="D18" s="15" t="s">
        <v>391</v>
      </c>
      <c r="E18" t="s">
        <v>76</v>
      </c>
      <c r="F18" s="13">
        <v>24800</v>
      </c>
      <c r="G18" s="3">
        <v>1</v>
      </c>
      <c r="H18" s="3">
        <v>2</v>
      </c>
      <c r="I18" s="3">
        <v>2</v>
      </c>
      <c r="J18" s="10"/>
      <c r="K18" s="3">
        <f t="shared" ca="1" si="0"/>
        <v>6</v>
      </c>
      <c r="L18" s="10">
        <v>100</v>
      </c>
      <c r="M18" s="14" t="s">
        <v>66</v>
      </c>
      <c r="N18" s="3" t="s">
        <v>50</v>
      </c>
      <c r="O18" s="3" t="str">
        <f t="shared" ca="1" si="1"/>
        <v>TO_DATE(TO_CHAR(ADD_MONTHS(SYSDATE, -24) - 7, 'YYYY-MM-DD'), 'YYYY-MM-DD HH24:MI:SS')</v>
      </c>
      <c r="P18" s="3" t="s">
        <v>10</v>
      </c>
      <c r="Q18" s="3">
        <f t="shared" ca="1" si="2"/>
        <v>20</v>
      </c>
      <c r="R18" s="3" t="s">
        <v>0</v>
      </c>
      <c r="S18" s="6">
        <v>1</v>
      </c>
      <c r="T18" s="3" t="s">
        <v>9</v>
      </c>
      <c r="U18" s="3" t="s">
        <v>9</v>
      </c>
      <c r="V18" s="4" t="str">
        <f t="shared" ca="1" si="3"/>
        <v xml:space="preserve">INSERT INTO TB_SLE VALUES (16, 'YS에코비팜 로얄젤리 21oz 675mg', 'https://cdn-pro-web-220-151.cdn-nhncommerce.com/nutri2tr3071_godomall_com/data/editor/goods/240126/100147_145629.jpg', 'https://cdn-pro-web-220-151.cdn-nhncommerce.com/nutri2tr3071_godomall_com/data/goods/17/07/13/1000001639/1000001639_main_075.jpg', 24800, '1', '2', '2', '6', 100, '메가푸드', 'N', TO_DATE(TO_CHAR(ADD_MONTHS(SYSDATE, -24) - 7, 'YYYY-MM-DD'), 'YYYY-MM-DD HH24:MI:SS'), TO_DATE('9999-12-31 23:59:59', 'YYYY-MM-DD HH24:MI:SS'), 20, SYSDATE, 1, NULL, NULL); </v>
      </c>
    </row>
    <row r="19" spans="2:22" x14ac:dyDescent="0.3">
      <c r="B19" s="6">
        <v>17</v>
      </c>
      <c r="C19" t="s">
        <v>22</v>
      </c>
      <c r="D19" s="15" t="s">
        <v>390</v>
      </c>
      <c r="E19" t="s">
        <v>36</v>
      </c>
      <c r="F19" s="13">
        <v>57800</v>
      </c>
      <c r="G19" s="3">
        <v>1</v>
      </c>
      <c r="H19" s="3">
        <v>2</v>
      </c>
      <c r="I19" s="3">
        <v>2</v>
      </c>
      <c r="J19" s="10"/>
      <c r="K19" s="3">
        <f t="shared" ca="1" si="0"/>
        <v>1</v>
      </c>
      <c r="L19" s="10">
        <v>100</v>
      </c>
      <c r="M19" s="14" t="s">
        <v>67</v>
      </c>
      <c r="N19" s="3" t="s">
        <v>50</v>
      </c>
      <c r="O19" s="3" t="str">
        <f t="shared" ca="1" si="1"/>
        <v>TO_DATE(TO_CHAR(ADD_MONTHS(SYSDATE, -24) - 14, 'YYYY-MM-DD'), 'YYYY-MM-DD HH24:MI:SS')</v>
      </c>
      <c r="P19" s="3" t="s">
        <v>10</v>
      </c>
      <c r="Q19" s="3">
        <f t="shared" ca="1" si="2"/>
        <v>0</v>
      </c>
      <c r="R19" s="3" t="s">
        <v>0</v>
      </c>
      <c r="S19" s="6">
        <v>1</v>
      </c>
      <c r="T19" s="3" t="s">
        <v>9</v>
      </c>
      <c r="U19" s="3" t="s">
        <v>9</v>
      </c>
      <c r="V19" s="4" t="str">
        <f t="shared" ca="1" si="3"/>
        <v xml:space="preserve">INSERT INTO TB_SLE VALUES (17, '[열혈남자세트] 나우푸드 L-아르기닌+마카+아연', 'https://cdn-pro-web-220-151.cdn-nhncommerce.com/nutri2tr3071_godomall_com/data/editor/goods/230207/100251_120020.jpg', 'https://cdn-pro-web-220-151.cdn-nhncommerce.com/nutri2tr3071_godomall_com/data/goods/16/04/27/1000001180/1000001180_main_021.jpg', 57800, '1', '2', '2', '1', 100, '닥터스베스트', 'N', TO_DATE(TO_CHAR(ADD_MONTHS(SYSDATE, -24) - 14, 'YYYY-MM-DD'), 'YYYY-MM-DD HH24:MI:SS'), TO_DATE('9999-12-31 23:59:59', 'YYYY-MM-DD HH24:MI:SS'), 0, SYSDATE, 1, NULL, NULL); </v>
      </c>
    </row>
    <row r="20" spans="2:22" x14ac:dyDescent="0.3">
      <c r="B20" s="6">
        <v>18</v>
      </c>
      <c r="C20" t="s">
        <v>88</v>
      </c>
      <c r="D20" s="15" t="s">
        <v>392</v>
      </c>
      <c r="E20" t="s">
        <v>77</v>
      </c>
      <c r="F20" s="13">
        <v>122400</v>
      </c>
      <c r="G20" s="3">
        <v>1</v>
      </c>
      <c r="H20" s="3">
        <v>2</v>
      </c>
      <c r="I20" s="3">
        <v>2</v>
      </c>
      <c r="J20" s="10"/>
      <c r="K20" s="3">
        <f t="shared" ca="1" si="0"/>
        <v>2</v>
      </c>
      <c r="L20" s="10">
        <v>100</v>
      </c>
      <c r="M20" s="14" t="s">
        <v>68</v>
      </c>
      <c r="N20" s="3" t="s">
        <v>50</v>
      </c>
      <c r="O20" s="3" t="str">
        <f t="shared" ca="1" si="1"/>
        <v>TO_DATE(TO_CHAR(ADD_MONTHS(SYSDATE, -24) - 10, 'YYYY-MM-DD'), 'YYYY-MM-DD HH24:MI:SS')</v>
      </c>
      <c r="P20" s="3" t="s">
        <v>10</v>
      </c>
      <c r="Q20" s="3">
        <f t="shared" ca="1" si="2"/>
        <v>10</v>
      </c>
      <c r="R20" s="3" t="s">
        <v>0</v>
      </c>
      <c r="S20" s="6">
        <v>1</v>
      </c>
      <c r="T20" s="3" t="s">
        <v>9</v>
      </c>
      <c r="U20" s="3" t="s">
        <v>9</v>
      </c>
      <c r="V20" s="4" t="str">
        <f t="shared" ca="1" si="3"/>
        <v xml:space="preserve">INSERT INTO TB_SLE VALUES (18, '솔가 에스터C 플러스 1000mg 180정 3병세트', 'https://cdn-pro-web-220-151.cdn-nhncommerce.com/nutri2tr3071_godomall_com/data/editor/goods/230216/101738_155049.jpg', 'https://cdn-pro-web-220-151.cdn-nhncommerce.com/nutri2tr3071_godomall_com/data/goods/14/12/16/1000000277/1000000277_main_011.jpg', 122400, '1', '2', '2', '2', 100, '칼라일', 'N', TO_DATE(TO_CHAR(ADD_MONTHS(SYSDATE, -24) - 10, 'YYYY-MM-DD'), 'YYYY-MM-DD HH24:MI:SS'), TO_DATE('9999-12-31 23:59:59', 'YYYY-MM-DD HH24:MI:SS'), 10, SYSDATE, 1, NULL, NULL); </v>
      </c>
    </row>
    <row r="21" spans="2:22" x14ac:dyDescent="0.3">
      <c r="B21" s="6">
        <v>19</v>
      </c>
      <c r="C21" t="s">
        <v>89</v>
      </c>
      <c r="D21" s="15" t="s">
        <v>391</v>
      </c>
      <c r="E21" t="s">
        <v>78</v>
      </c>
      <c r="F21" s="13">
        <v>69500</v>
      </c>
      <c r="G21" s="3">
        <v>1</v>
      </c>
      <c r="H21" s="3">
        <v>2</v>
      </c>
      <c r="I21" s="3">
        <v>2</v>
      </c>
      <c r="J21" s="10"/>
      <c r="K21" s="3">
        <f t="shared" ca="1" si="0"/>
        <v>2</v>
      </c>
      <c r="L21" s="10">
        <v>100</v>
      </c>
      <c r="M21" s="14" t="s">
        <v>69</v>
      </c>
      <c r="N21" s="3" t="s">
        <v>50</v>
      </c>
      <c r="O21" s="3" t="str">
        <f t="shared" ca="1" si="1"/>
        <v>TO_DATE(TO_CHAR(ADD_MONTHS(SYSDATE, -24) - 8, 'YYYY-MM-DD'), 'YYYY-MM-DD HH24:MI:SS')</v>
      </c>
      <c r="P21" s="3" t="s">
        <v>10</v>
      </c>
      <c r="Q21" s="3">
        <f t="shared" ca="1" si="2"/>
        <v>10</v>
      </c>
      <c r="R21" s="3" t="s">
        <v>0</v>
      </c>
      <c r="S21" s="6">
        <v>1</v>
      </c>
      <c r="T21" s="3" t="s">
        <v>9</v>
      </c>
      <c r="U21" s="3" t="s">
        <v>9</v>
      </c>
      <c r="V21" s="4" t="str">
        <f t="shared" ca="1" si="3"/>
        <v xml:space="preserve">INSERT INTO TB_SLE VALUES (19, '솔가 어드밴스드 멀티빌리언 도필러스 60캡슐 3병세트', 'https://cdn-pro-web-220-151.cdn-nhncommerce.com/nutri2tr3071_godomall_com/data/editor/goods/240126/100147_145629.jpg', 'https://cdn-pro-web-220-151.cdn-nhncommerce.com/nutri2tr3071_godomall_com/data/goods/16/08/03/1000001403/1000001403_main_093.jpg', 69500, '1', '2', '2', '2', 100, '마이카인드', 'N', TO_DATE(TO_CHAR(ADD_MONTHS(SYSDATE, -24) - 8, 'YYYY-MM-DD'), 'YYYY-MM-DD HH24:MI:SS'), TO_DATE('9999-12-31 23:59:59', 'YYYY-MM-DD HH24:MI:SS'), 10, SYSDATE, 1, NULL, NULL); </v>
      </c>
    </row>
    <row r="22" spans="2:22" x14ac:dyDescent="0.3">
      <c r="B22" s="6">
        <v>20</v>
      </c>
      <c r="C22" t="s">
        <v>90</v>
      </c>
      <c r="D22" s="15" t="s">
        <v>390</v>
      </c>
      <c r="E22" t="s">
        <v>79</v>
      </c>
      <c r="F22" s="13">
        <v>15500</v>
      </c>
      <c r="G22" s="3">
        <v>1</v>
      </c>
      <c r="H22" s="3">
        <v>2</v>
      </c>
      <c r="I22" s="3">
        <v>2</v>
      </c>
      <c r="J22" s="10"/>
      <c r="K22" s="3">
        <f t="shared" ca="1" si="0"/>
        <v>1</v>
      </c>
      <c r="L22" s="10">
        <v>100</v>
      </c>
      <c r="M22" s="14" t="s">
        <v>70</v>
      </c>
      <c r="N22" s="3" t="s">
        <v>50</v>
      </c>
      <c r="O22" s="3" t="str">
        <f t="shared" ca="1" si="1"/>
        <v>TO_DATE(TO_CHAR(ADD_MONTHS(SYSDATE, -24) - 26, 'YYYY-MM-DD'), 'YYYY-MM-DD HH24:MI:SS')</v>
      </c>
      <c r="P22" s="3" t="s">
        <v>10</v>
      </c>
      <c r="Q22" s="3">
        <f t="shared" ca="1" si="2"/>
        <v>10</v>
      </c>
      <c r="R22" s="3" t="s">
        <v>0</v>
      </c>
      <c r="S22" s="6">
        <v>1</v>
      </c>
      <c r="T22" s="3" t="s">
        <v>9</v>
      </c>
      <c r="U22" s="3" t="s">
        <v>9</v>
      </c>
      <c r="V22" s="4" t="str">
        <f t="shared" ca="1" si="3"/>
        <v xml:space="preserve">INSERT INTO TB_SLE VALUES (20, '솔가 비타민D 1000IU 250소프트겔', 'https://cdn-pro-web-220-151.cdn-nhncommerce.com/nutri2tr3071_godomall_com/data/editor/goods/230207/100251_120020.jpg', 'https://cdn-pro-web-220-151.cdn-nhncommerce.com/nutri2tr3071_godomall_com/data/goods/14/08/22/1000000212/1000000212_main_076.jpg', 15500, '1', '2', '2', '1', 100, '뉴트리콜로지', 'N', TO_DATE(TO_CHAR(ADD_MONTHS(SYSDATE, -24) - 26, 'YYYY-MM-DD'), 'YYYY-MM-DD HH24:MI:SS'), TO_DATE('9999-12-31 23:59:59', 'YYYY-MM-DD HH24:MI:SS'), 10, SYSDATE, 1, NULL, NULL); </v>
      </c>
    </row>
    <row r="23" spans="2:22" x14ac:dyDescent="0.3">
      <c r="B23" s="6">
        <v>21</v>
      </c>
      <c r="C23" t="s">
        <v>91</v>
      </c>
      <c r="D23" s="15" t="s">
        <v>392</v>
      </c>
      <c r="E23" t="s">
        <v>80</v>
      </c>
      <c r="F23" s="13">
        <v>40800</v>
      </c>
      <c r="G23" s="3">
        <v>1</v>
      </c>
      <c r="H23" s="3">
        <v>2</v>
      </c>
      <c r="I23" s="3">
        <v>2</v>
      </c>
      <c r="J23" s="10"/>
      <c r="K23" s="3">
        <f t="shared" ca="1" si="0"/>
        <v>1</v>
      </c>
      <c r="L23" s="10">
        <v>100</v>
      </c>
      <c r="M23" s="14" t="s">
        <v>71</v>
      </c>
      <c r="N23" s="3" t="s">
        <v>50</v>
      </c>
      <c r="O23" s="3" t="str">
        <f t="shared" ca="1" si="1"/>
        <v>TO_DATE(TO_CHAR(ADD_MONTHS(SYSDATE, -24) - 25, 'YYYY-MM-DD'), 'YYYY-MM-DD HH24:MI:SS')</v>
      </c>
      <c r="P23" s="3" t="s">
        <v>10</v>
      </c>
      <c r="Q23" s="3">
        <f t="shared" ca="1" si="2"/>
        <v>10</v>
      </c>
      <c r="R23" s="3" t="s">
        <v>0</v>
      </c>
      <c r="S23" s="6">
        <v>1</v>
      </c>
      <c r="T23" s="3" t="s">
        <v>9</v>
      </c>
      <c r="U23" s="3" t="s">
        <v>9</v>
      </c>
      <c r="V23" s="4" t="str">
        <f t="shared" ca="1" si="3"/>
        <v xml:space="preserve">INSERT INTO TB_SLE VALUES (21, '솔가 에스터C 플러스 1000mg 180정', 'https://cdn-pro-web-220-151.cdn-nhncommerce.com/nutri2tr3071_godomall_com/data/editor/goods/230216/101738_155049.jpg', 'https://cdn-pro-web-220-151.cdn-nhncommerce.com/nutri2tr3071_godomall_com/data/goods/14/06/19/1000000168/1000000168_main_049.jpg', 40800, '1', '2', '2', '1', 100, '소스오브라이프', 'N', TO_DATE(TO_CHAR(ADD_MONTHS(SYSDATE, -24) - 25, 'YYYY-MM-DD'), 'YYYY-MM-DD HH24:MI:SS'), TO_DATE('9999-12-31 23:59:59', 'YYYY-MM-DD HH24:MI:SS'), 10, SYSDATE, 1, NULL, NULL); </v>
      </c>
    </row>
    <row r="24" spans="2:22" x14ac:dyDescent="0.3">
      <c r="B24" s="6">
        <v>22</v>
      </c>
      <c r="C24" t="s">
        <v>92</v>
      </c>
      <c r="D24" s="15" t="s">
        <v>391</v>
      </c>
      <c r="E24" t="s">
        <v>81</v>
      </c>
      <c r="F24" s="13">
        <v>24800</v>
      </c>
      <c r="G24" s="3">
        <v>1</v>
      </c>
      <c r="H24" s="3">
        <v>2</v>
      </c>
      <c r="I24" s="3">
        <v>2</v>
      </c>
      <c r="J24" s="10"/>
      <c r="K24" s="3">
        <f t="shared" ca="1" si="0"/>
        <v>5</v>
      </c>
      <c r="L24" s="10">
        <v>100</v>
      </c>
      <c r="M24" s="14" t="s">
        <v>72</v>
      </c>
      <c r="N24" s="3" t="s">
        <v>50</v>
      </c>
      <c r="O24" s="3" t="str">
        <f t="shared" ca="1" si="1"/>
        <v>TO_DATE(TO_CHAR(ADD_MONTHS(SYSDATE, -24) - 17, 'YYYY-MM-DD'), 'YYYY-MM-DD HH24:MI:SS')</v>
      </c>
      <c r="P24" s="3" t="s">
        <v>10</v>
      </c>
      <c r="Q24" s="3">
        <f t="shared" ca="1" si="2"/>
        <v>15</v>
      </c>
      <c r="R24" s="3" t="s">
        <v>0</v>
      </c>
      <c r="S24" s="6">
        <v>1</v>
      </c>
      <c r="T24" s="3" t="s">
        <v>9</v>
      </c>
      <c r="U24" s="3" t="s">
        <v>9</v>
      </c>
      <c r="V24" s="4" t="str">
        <f t="shared" ca="1" si="3"/>
        <v xml:space="preserve">INSERT INTO TB_SLE VALUES (22, '솔가 어드밴스드 멀티빌리언 도필러스 60 식물캡슐', 'https://cdn-pro-web-220-151.cdn-nhncommerce.com/nutri2tr3071_godomall_com/data/editor/goods/240126/100147_145629.jpg', 'https://cdn-pro-web-220-151.cdn-nhncommerce.com/nutri2tr3071_godomall_com/data/goods/14/06/20/1000000174/1000000174_main_047.jpg', 24800, '1', '2', '2', '5', 100, '쿄릭', 'N', TO_DATE(TO_CHAR(ADD_MONTHS(SYSDATE, -24) - 17, 'YYYY-MM-DD'), 'YYYY-MM-DD HH24:MI:SS'), TO_DATE('9999-12-31 23:59:59', 'YYYY-MM-DD HH24:MI:SS'), 15, SYSDATE, 1, NULL, NULL); </v>
      </c>
    </row>
    <row r="25" spans="2:22" x14ac:dyDescent="0.3">
      <c r="B25" s="6">
        <v>23</v>
      </c>
      <c r="C25" t="s">
        <v>93</v>
      </c>
      <c r="D25" s="15" t="s">
        <v>390</v>
      </c>
      <c r="E25" t="s">
        <v>82</v>
      </c>
      <c r="F25" s="13">
        <v>27400</v>
      </c>
      <c r="G25" s="3">
        <v>1</v>
      </c>
      <c r="H25" s="3">
        <v>2</v>
      </c>
      <c r="I25" s="3">
        <v>2</v>
      </c>
      <c r="J25" s="10"/>
      <c r="K25" s="3">
        <f t="shared" ca="1" si="0"/>
        <v>5</v>
      </c>
      <c r="L25" s="10">
        <v>100</v>
      </c>
      <c r="M25" s="14" t="s">
        <v>73</v>
      </c>
      <c r="N25" s="3" t="s">
        <v>50</v>
      </c>
      <c r="O25" s="3" t="str">
        <f t="shared" ca="1" si="1"/>
        <v>TO_DATE(TO_CHAR(ADD_MONTHS(SYSDATE, -24) - 25, 'YYYY-MM-DD'), 'YYYY-MM-DD HH24:MI:SS')</v>
      </c>
      <c r="P25" s="3" t="s">
        <v>10</v>
      </c>
      <c r="Q25" s="3">
        <f t="shared" ca="1" si="2"/>
        <v>15</v>
      </c>
      <c r="R25" s="3" t="s">
        <v>0</v>
      </c>
      <c r="S25" s="6">
        <v>1</v>
      </c>
      <c r="T25" s="3" t="s">
        <v>9</v>
      </c>
      <c r="U25" s="3" t="s">
        <v>9</v>
      </c>
      <c r="V25" s="4" t="str">
        <f t="shared" ca="1" si="3"/>
        <v xml:space="preserve">INSERT INTO TB_SLE VALUES (23, 'YS에코비팜 프로폴리스 1000 90식물성캡슐', 'https://cdn-pro-web-220-151.cdn-nhncommerce.com/nutri2tr3071_godomall_com/data/editor/goods/230207/100251_120020.jpg', 'https://cdn-pro-web-220-151.cdn-nhncommerce.com/nutri2tr3071_godomall_com/data/goods/17/07/13/1000001643/1000001643_main_028.jpg', 27400, '1', '2', '2', '5', 100, '리뉴라이프', 'N', TO_DATE(TO_CHAR(ADD_MONTHS(SYSDATE, -24) - 25, 'YYYY-MM-DD'), 'YYYY-MM-DD HH24:MI:SS'), TO_DATE('9999-12-31 23:59:59', 'YYYY-MM-DD HH24:MI:SS'), 15, SYSDATE, 1, NULL, NULL); </v>
      </c>
    </row>
    <row r="26" spans="2:22" x14ac:dyDescent="0.3">
      <c r="B26" s="6">
        <v>24</v>
      </c>
      <c r="C26" t="s">
        <v>94</v>
      </c>
      <c r="D26" s="15" t="s">
        <v>392</v>
      </c>
      <c r="E26" t="s">
        <v>83</v>
      </c>
      <c r="F26" s="13">
        <v>28900</v>
      </c>
      <c r="G26" s="3">
        <v>1</v>
      </c>
      <c r="H26" s="3">
        <v>2</v>
      </c>
      <c r="I26" s="3">
        <v>2</v>
      </c>
      <c r="J26" s="10"/>
      <c r="K26" s="3">
        <f t="shared" ca="1" si="0"/>
        <v>7</v>
      </c>
      <c r="L26" s="10">
        <v>100</v>
      </c>
      <c r="M26" s="14" t="s">
        <v>74</v>
      </c>
      <c r="N26" s="3" t="s">
        <v>50</v>
      </c>
      <c r="O26" s="3" t="str">
        <f t="shared" ca="1" si="1"/>
        <v>TO_DATE(TO_CHAR(ADD_MONTHS(SYSDATE, -24) - 13, 'YYYY-MM-DD'), 'YYYY-MM-DD HH24:MI:SS')</v>
      </c>
      <c r="P26" s="3" t="s">
        <v>10</v>
      </c>
      <c r="Q26" s="3">
        <f t="shared" ca="1" si="2"/>
        <v>0</v>
      </c>
      <c r="R26" s="3" t="s">
        <v>0</v>
      </c>
      <c r="S26" s="6">
        <v>1</v>
      </c>
      <c r="T26" s="3" t="s">
        <v>9</v>
      </c>
      <c r="U26" s="3" t="s">
        <v>9</v>
      </c>
      <c r="V26" s="4" t="str">
        <f t="shared" ca="1" si="3"/>
        <v xml:space="preserve">INSERT INTO TB_SLE VALUES (24, '라이프익스텐션 투퍼데이 멀티비타민 120정', 'https://cdn-pro-web-220-151.cdn-nhncommerce.com/nutri2tr3071_godomall_com/data/editor/goods/230216/101738_155049.jpg', 'https://cdn-pro-web-220-151.cdn-nhncommerce.com/nutri2tr3071_godomall_com/data/goods/21/03/09/1000002782/1000002782_main_067.jpg', 28900, '1', '2', '2', '7', 100, '프리마포스', 'N', TO_DATE(TO_CHAR(ADD_MONTHS(SYSDATE, -24) - 13, 'YYYY-MM-DD'), 'YYYY-MM-DD HH24:MI:SS'), TO_DATE('9999-12-31 23:59:59', 'YYYY-MM-DD HH24:MI:SS'), 0, SYSDATE, 1, NULL, NULL); </v>
      </c>
    </row>
    <row r="27" spans="2:22" x14ac:dyDescent="0.3">
      <c r="B27" s="6">
        <v>25</v>
      </c>
      <c r="C27" t="s">
        <v>32</v>
      </c>
      <c r="D27" s="15" t="s">
        <v>391</v>
      </c>
      <c r="E27" t="s">
        <v>46</v>
      </c>
      <c r="F27" s="13">
        <v>49800</v>
      </c>
      <c r="G27" s="3">
        <v>1</v>
      </c>
      <c r="H27" s="3">
        <v>2</v>
      </c>
      <c r="I27" s="3">
        <v>2</v>
      </c>
      <c r="J27" s="10"/>
      <c r="K27" s="3">
        <f t="shared" ca="1" si="0"/>
        <v>4</v>
      </c>
      <c r="L27" s="10">
        <v>100</v>
      </c>
      <c r="M27" s="10" t="s">
        <v>51</v>
      </c>
      <c r="N27" s="3" t="s">
        <v>50</v>
      </c>
      <c r="O27" s="3" t="str">
        <f t="shared" ca="1" si="1"/>
        <v>TO_DATE(TO_CHAR(ADD_MONTHS(SYSDATE, -24) - 26, 'YYYY-MM-DD'), 'YYYY-MM-DD HH24:MI:SS')</v>
      </c>
      <c r="P27" s="3" t="s">
        <v>10</v>
      </c>
      <c r="Q27" s="3">
        <f t="shared" ca="1" si="2"/>
        <v>0</v>
      </c>
      <c r="R27" s="3" t="s">
        <v>0</v>
      </c>
      <c r="S27" s="6">
        <v>1</v>
      </c>
      <c r="T27" s="3" t="s">
        <v>9</v>
      </c>
      <c r="U27" s="3" t="s">
        <v>9</v>
      </c>
      <c r="V27" s="4" t="str">
        <f t="shared" ca="1" si="3"/>
        <v xml:space="preserve">INSERT INTO TB_SLE VALUES (25, '솔가 식물성 코큐텐 200mg 60캡슐', 'https://cdn-pro-web-220-151.cdn-nhncommerce.com/nutri2tr3071_godomall_com/data/editor/goods/240126/100147_145629.jpg', 'https://cdn-pro-web-220-151.cdn-nhncommerce.com/nutri2tr3071_godomall_com/data/goods/15/06/09/1000000480/1000000480_main_041.jpg', 49800, '1', '2', '2', '4', 100, '네이처스웨이', 'N', TO_DATE(TO_CHAR(ADD_MONTHS(SYSDATE, -24) - 26, 'YYYY-MM-DD'), 'YYYY-MM-DD HH24:MI:SS'), TO_DATE('9999-12-31 23:59:59', 'YYYY-MM-DD HH24:MI:SS'), 0, SYSDATE, 1, NULL, NULL); </v>
      </c>
    </row>
    <row r="28" spans="2:22" x14ac:dyDescent="0.3">
      <c r="B28" s="6">
        <v>26</v>
      </c>
      <c r="C28" t="s">
        <v>95</v>
      </c>
      <c r="D28" s="15" t="s">
        <v>390</v>
      </c>
      <c r="E28" t="s">
        <v>84</v>
      </c>
      <c r="F28" s="13">
        <v>18900</v>
      </c>
      <c r="G28" s="3">
        <v>1</v>
      </c>
      <c r="H28" s="3">
        <v>2</v>
      </c>
      <c r="I28" s="3">
        <v>2</v>
      </c>
      <c r="J28" s="10"/>
      <c r="K28" s="3">
        <f t="shared" ca="1" si="0"/>
        <v>2</v>
      </c>
      <c r="L28" s="10">
        <v>100</v>
      </c>
      <c r="M28" s="14" t="s">
        <v>52</v>
      </c>
      <c r="N28" s="3" t="s">
        <v>50</v>
      </c>
      <c r="O28" s="3" t="str">
        <f t="shared" ca="1" si="1"/>
        <v>TO_DATE(TO_CHAR(ADD_MONTHS(SYSDATE, -24) - 24, 'YYYY-MM-DD'), 'YYYY-MM-DD HH24:MI:SS')</v>
      </c>
      <c r="P28" s="3" t="s">
        <v>10</v>
      </c>
      <c r="Q28" s="3">
        <f t="shared" ca="1" si="2"/>
        <v>15</v>
      </c>
      <c r="R28" s="3" t="s">
        <v>0</v>
      </c>
      <c r="S28" s="6">
        <v>1</v>
      </c>
      <c r="T28" s="3" t="s">
        <v>9</v>
      </c>
      <c r="U28" s="3" t="s">
        <v>9</v>
      </c>
      <c r="V28" s="4" t="str">
        <f t="shared" ca="1" si="3"/>
        <v xml:space="preserve">INSERT INTO TB_SLE VALUES (26, '나우푸드 아연 50mg 250 정', 'https://cdn-pro-web-220-151.cdn-nhncommerce.com/nutri2tr3071_godomall_com/data/editor/goods/230207/100251_120020.jpg', 'https://cdn-pro-web-220-151.cdn-nhncommerce.com/nutri2tr3071_godomall_com/data/goods/15/07/06/1000000754/1000000754_main_048.jpg', 18900, '1', '2', '2', '2', 100, '나우푸드', 'N', TO_DATE(TO_CHAR(ADD_MONTHS(SYSDATE, -24) - 24, 'YYYY-MM-DD'), 'YYYY-MM-DD HH24:MI:SS'), TO_DATE('9999-12-31 23:59:59', 'YYYY-MM-DD HH24:MI:SS'), 15, SYSDATE, 1, NULL, NULL); </v>
      </c>
    </row>
    <row r="29" spans="2:22" x14ac:dyDescent="0.3">
      <c r="B29" s="6">
        <v>27</v>
      </c>
      <c r="C29" t="s">
        <v>96</v>
      </c>
      <c r="D29" s="15" t="s">
        <v>392</v>
      </c>
      <c r="E29" t="s">
        <v>85</v>
      </c>
      <c r="F29" s="13">
        <v>19800</v>
      </c>
      <c r="G29" s="3">
        <v>1</v>
      </c>
      <c r="H29" s="3">
        <v>2</v>
      </c>
      <c r="I29" s="3">
        <v>2</v>
      </c>
      <c r="J29" s="10"/>
      <c r="K29" s="3">
        <f t="shared" ca="1" si="0"/>
        <v>1</v>
      </c>
      <c r="L29" s="10">
        <v>100</v>
      </c>
      <c r="M29" s="14" t="s">
        <v>53</v>
      </c>
      <c r="N29" s="3" t="s">
        <v>50</v>
      </c>
      <c r="O29" s="3" t="str">
        <f t="shared" ca="1" si="1"/>
        <v>TO_DATE(TO_CHAR(ADD_MONTHS(SYSDATE, -24) - 4, 'YYYY-MM-DD'), 'YYYY-MM-DD HH24:MI:SS')</v>
      </c>
      <c r="P29" s="3" t="s">
        <v>10</v>
      </c>
      <c r="Q29" s="3">
        <f t="shared" ca="1" si="2"/>
        <v>15</v>
      </c>
      <c r="R29" s="3" t="s">
        <v>0</v>
      </c>
      <c r="S29" s="6">
        <v>1</v>
      </c>
      <c r="T29" s="3" t="s">
        <v>9</v>
      </c>
      <c r="U29" s="3" t="s">
        <v>9</v>
      </c>
      <c r="V29" s="4" t="str">
        <f t="shared" ca="1" si="3"/>
        <v xml:space="preserve">INSERT INTO TB_SLE VALUES (27, '솔가 에스터C 플러스 500mg 비타민 C 100캡슐', 'https://cdn-pro-web-220-151.cdn-nhncommerce.com/nutri2tr3071_godomall_com/data/editor/goods/230216/101738_155049.jpg', 'https://cdn-pro-web-220-151.cdn-nhncommerce.com/nutri2tr3071_godomall_com/data/goods/15/06/10/1000000518/1000000518_main_071.jpg', 19800, '1', '2', '2', '1', 100, '솔가', 'N', TO_DATE(TO_CHAR(ADD_MONTHS(SYSDATE, -24) - 4, 'YYYY-MM-DD'), 'YYYY-MM-DD HH24:MI:SS'), TO_DATE('9999-12-31 23:59:59', 'YYYY-MM-DD HH24:MI:SS'), 15, SYSDATE, 1, NULL, NULL); </v>
      </c>
    </row>
    <row r="30" spans="2:22" x14ac:dyDescent="0.3">
      <c r="B30" s="6">
        <v>28</v>
      </c>
      <c r="C30" t="s">
        <v>25</v>
      </c>
      <c r="D30" s="1" t="s">
        <v>393</v>
      </c>
      <c r="E30" t="s">
        <v>106</v>
      </c>
      <c r="F30" s="13">
        <v>116400</v>
      </c>
      <c r="G30" s="3">
        <v>1</v>
      </c>
      <c r="H30" s="3">
        <v>3</v>
      </c>
      <c r="I30" s="3">
        <v>2</v>
      </c>
      <c r="J30" s="10"/>
      <c r="K30" s="3">
        <f t="shared" ca="1" si="0"/>
        <v>7</v>
      </c>
      <c r="L30" s="10">
        <v>100</v>
      </c>
      <c r="M30" s="14" t="s">
        <v>54</v>
      </c>
      <c r="N30" s="3" t="s">
        <v>50</v>
      </c>
      <c r="O30" s="3" t="str">
        <f t="shared" ca="1" si="1"/>
        <v>TO_DATE(TO_CHAR(ADD_MONTHS(SYSDATE, -24) - 12, 'YYYY-MM-DD'), 'YYYY-MM-DD HH24:MI:SS')</v>
      </c>
      <c r="P30" s="3" t="s">
        <v>10</v>
      </c>
      <c r="Q30" s="3">
        <f t="shared" ca="1" si="2"/>
        <v>10</v>
      </c>
      <c r="R30" s="3" t="s">
        <v>0</v>
      </c>
      <c r="S30" s="6">
        <v>1</v>
      </c>
      <c r="T30" s="3" t="s">
        <v>9</v>
      </c>
      <c r="U30" s="3" t="s">
        <v>9</v>
      </c>
      <c r="V30" s="4" t="str">
        <f t="shared" ca="1" si="3"/>
        <v xml:space="preserve">INSERT INTO TB_SLE VALUES (28, '솔가 오메가3 EPA DHA 950mg 100소프트젤 3병 세트', 'https://cdn-pro-web-220-151.cdn-nhncommerce.com/nutri2tr3071_godomall_com/data/editor/goods/230216/101259_153516.jpg', 'https://cdn-pro-web-220-151.cdn-nhncommerce.com/nutri2tr3071_godomall_com/data/goods/16/02/16/1000001077/1000001077_main_076.jpg', 116400, '1', '3', '2', '7', 100, '블루보넷', 'N', TO_DATE(TO_CHAR(ADD_MONTHS(SYSDATE, -24) - 12, 'YYYY-MM-DD'), 'YYYY-MM-DD HH24:MI:SS'), TO_DATE('9999-12-31 23:59:59', 'YYYY-MM-DD HH24:MI:SS'), 10, SYSDATE, 1, NULL, NULL); </v>
      </c>
    </row>
    <row r="31" spans="2:22" x14ac:dyDescent="0.3">
      <c r="B31" s="6">
        <v>29</v>
      </c>
      <c r="C31" t="s">
        <v>27</v>
      </c>
      <c r="D31" s="1" t="s">
        <v>394</v>
      </c>
      <c r="E31" t="s">
        <v>41</v>
      </c>
      <c r="F31" s="13">
        <v>38800</v>
      </c>
      <c r="G31" s="3">
        <v>1</v>
      </c>
      <c r="H31" s="3">
        <v>3</v>
      </c>
      <c r="I31" s="3">
        <v>2</v>
      </c>
      <c r="J31" s="10"/>
      <c r="K31" s="3">
        <f t="shared" ca="1" si="0"/>
        <v>7</v>
      </c>
      <c r="L31" s="10">
        <v>100</v>
      </c>
      <c r="M31" s="14" t="s">
        <v>55</v>
      </c>
      <c r="N31" s="3" t="s">
        <v>50</v>
      </c>
      <c r="O31" s="3" t="str">
        <f t="shared" ca="1" si="1"/>
        <v>TO_DATE(TO_CHAR(ADD_MONTHS(SYSDATE, -24) - 13, 'YYYY-MM-DD'), 'YYYY-MM-DD HH24:MI:SS')</v>
      </c>
      <c r="P31" s="3" t="s">
        <v>10</v>
      </c>
      <c r="Q31" s="3">
        <f t="shared" ca="1" si="2"/>
        <v>20</v>
      </c>
      <c r="R31" s="3" t="s">
        <v>0</v>
      </c>
      <c r="S31" s="6">
        <v>1</v>
      </c>
      <c r="T31" s="3" t="s">
        <v>9</v>
      </c>
      <c r="U31" s="3" t="s">
        <v>9</v>
      </c>
      <c r="V31" s="4" t="str">
        <f t="shared" ca="1" si="3"/>
        <v xml:space="preserve">INSERT INTO TB_SLE VALUES (29, '솔가 오메가3 EPA DHA 950mg 100소프트젤', 'https://cdn-pro-web-220-151.cdn-nhncommerce.com/nutri2tr3071_godomall_com/data/editor/goods/230525/100185_113151.jpg', 'https://cdn-pro-web-220-151.cdn-nhncommerce.com/nutri2tr3071_godomall_com/data/goods/14/06/20/1000000176/1000000176_main_010.jpg', 38800, '1', '3', '2', '7', 100, 'YS에코비팜', 'N', TO_DATE(TO_CHAR(ADD_MONTHS(SYSDATE, -24) - 13, 'YYYY-MM-DD'), 'YYYY-MM-DD HH24:MI:SS'), TO_DATE('9999-12-31 23:59:59', 'YYYY-MM-DD HH24:MI:SS'), 20, SYSDATE, 1, NULL, NULL); </v>
      </c>
    </row>
    <row r="32" spans="2:22" x14ac:dyDescent="0.3">
      <c r="B32" s="6">
        <v>30</v>
      </c>
      <c r="C32" t="s">
        <v>33</v>
      </c>
      <c r="D32" s="1" t="s">
        <v>395</v>
      </c>
      <c r="E32" t="s">
        <v>47</v>
      </c>
      <c r="F32" s="13">
        <v>31600</v>
      </c>
      <c r="G32" s="3">
        <v>1</v>
      </c>
      <c r="H32" s="3">
        <v>3</v>
      </c>
      <c r="I32" s="3">
        <v>2</v>
      </c>
      <c r="J32" s="10"/>
      <c r="K32" s="3">
        <f t="shared" ca="1" si="0"/>
        <v>6</v>
      </c>
      <c r="L32" s="10">
        <v>100</v>
      </c>
      <c r="M32" s="14" t="s">
        <v>56</v>
      </c>
      <c r="N32" s="3" t="s">
        <v>50</v>
      </c>
      <c r="O32" s="3" t="str">
        <f t="shared" ca="1" si="1"/>
        <v>TO_DATE(TO_CHAR(ADD_MONTHS(SYSDATE, -24) - 10, 'YYYY-MM-DD'), 'YYYY-MM-DD HH24:MI:SS')</v>
      </c>
      <c r="P32" s="3" t="s">
        <v>10</v>
      </c>
      <c r="Q32" s="3">
        <f t="shared" ca="1" si="2"/>
        <v>20</v>
      </c>
      <c r="R32" s="3" t="s">
        <v>0</v>
      </c>
      <c r="S32" s="6">
        <v>1</v>
      </c>
      <c r="T32" s="3" t="s">
        <v>9</v>
      </c>
      <c r="U32" s="3" t="s">
        <v>9</v>
      </c>
      <c r="V32" s="4" t="str">
        <f t="shared" ca="1" si="3"/>
        <v xml:space="preserve">INSERT INTO TB_SLE VALUES (30, '노르딕내추럴스 얼티메이트 오메가3 레몬향 60소프트젤', 'https://cdn-pro-web-220-151.cdn-nhncommerce.com/nutri2tr3071_godomall_com/data/editor/goods/230214/102507_135123.jpg', 'https://cdn-pro-web-220-151.cdn-nhncommerce.com/nutri2tr3071_godomall_com/data/goods/13/10/25/1000000034/1000000034_main_016.jpg', 31600, '1', '3', '2', '6', 100, '네오셀', 'N', TO_DATE(TO_CHAR(ADD_MONTHS(SYSDATE, -24) - 10, 'YYYY-MM-DD'), 'YYYY-MM-DD HH24:MI:SS'), TO_DATE('9999-12-31 23:59:59', 'YYYY-MM-DD HH24:MI:SS'), 20, SYSDATE, 1, NULL, NULL); </v>
      </c>
    </row>
    <row r="33" spans="2:22" x14ac:dyDescent="0.3">
      <c r="B33" s="6">
        <v>31</v>
      </c>
      <c r="C33" t="s">
        <v>35</v>
      </c>
      <c r="D33" s="1" t="s">
        <v>393</v>
      </c>
      <c r="E33" t="s">
        <v>49</v>
      </c>
      <c r="F33" s="13">
        <v>45000</v>
      </c>
      <c r="G33" s="3">
        <v>1</v>
      </c>
      <c r="H33" s="3">
        <v>3</v>
      </c>
      <c r="I33" s="3">
        <v>2</v>
      </c>
      <c r="J33" s="10"/>
      <c r="K33" s="3">
        <f t="shared" ca="1" si="0"/>
        <v>1</v>
      </c>
      <c r="L33" s="10">
        <v>100</v>
      </c>
      <c r="M33" s="14" t="s">
        <v>57</v>
      </c>
      <c r="N33" s="3" t="s">
        <v>50</v>
      </c>
      <c r="O33" s="3" t="str">
        <f t="shared" ca="1" si="1"/>
        <v>TO_DATE(TO_CHAR(ADD_MONTHS(SYSDATE, -24) - 3, 'YYYY-MM-DD'), 'YYYY-MM-DD HH24:MI:SS')</v>
      </c>
      <c r="P33" s="3" t="s">
        <v>10</v>
      </c>
      <c r="Q33" s="3">
        <f t="shared" ca="1" si="2"/>
        <v>0</v>
      </c>
      <c r="R33" s="3" t="s">
        <v>0</v>
      </c>
      <c r="S33" s="6">
        <v>1</v>
      </c>
      <c r="T33" s="3" t="s">
        <v>9</v>
      </c>
      <c r="U33" s="3" t="s">
        <v>9</v>
      </c>
      <c r="V33" s="4" t="str">
        <f t="shared" ca="1" si="3"/>
        <v xml:space="preserve">INSERT INTO TB_SLE VALUES (31, '노르딕내추럴스 오메가3 레몬향 180 소프트젤', 'https://cdn-pro-web-220-151.cdn-nhncommerce.com/nutri2tr3071_godomall_com/data/editor/goods/230216/101259_153516.jpg', 'https://cdn-pro-web-220-151.cdn-nhncommerce.com/nutri2tr3071_godomall_com/data/goods/15/09/17/1000000965/1000000965_main_010.jpg', 45000, '1', '3', '2', '1', 100, '라이프익스텐선', 'N', TO_DATE(TO_CHAR(ADD_MONTHS(SYSDATE, -24) - 3, 'YYYY-MM-DD'), 'YYYY-MM-DD HH24:MI:SS'), TO_DATE('9999-12-31 23:59:59', 'YYYY-MM-DD HH24:MI:SS'), 0, SYSDATE, 1, NULL, NULL); </v>
      </c>
    </row>
    <row r="34" spans="2:22" x14ac:dyDescent="0.3">
      <c r="B34" s="6">
        <v>32</v>
      </c>
      <c r="C34" t="s">
        <v>97</v>
      </c>
      <c r="D34" s="1" t="s">
        <v>394</v>
      </c>
      <c r="E34" t="s">
        <v>107</v>
      </c>
      <c r="F34" s="13">
        <v>20070</v>
      </c>
      <c r="G34" s="3">
        <v>1</v>
      </c>
      <c r="H34" s="3">
        <v>3</v>
      </c>
      <c r="I34" s="3">
        <v>2</v>
      </c>
      <c r="J34" s="10"/>
      <c r="K34" s="3">
        <f t="shared" ca="1" si="0"/>
        <v>2</v>
      </c>
      <c r="L34" s="10">
        <v>100</v>
      </c>
      <c r="M34" s="14" t="s">
        <v>58</v>
      </c>
      <c r="N34" s="3" t="s">
        <v>50</v>
      </c>
      <c r="O34" s="3" t="str">
        <f t="shared" ca="1" si="1"/>
        <v>TO_DATE(TO_CHAR(ADD_MONTHS(SYSDATE, -24) - 30, 'YYYY-MM-DD'), 'YYYY-MM-DD HH24:MI:SS')</v>
      </c>
      <c r="P34" s="3" t="s">
        <v>10</v>
      </c>
      <c r="Q34" s="3">
        <f t="shared" ca="1" si="2"/>
        <v>20</v>
      </c>
      <c r="R34" s="3" t="s">
        <v>0</v>
      </c>
      <c r="S34" s="6">
        <v>1</v>
      </c>
      <c r="T34" s="3" t="s">
        <v>9</v>
      </c>
      <c r="U34" s="3" t="s">
        <v>9</v>
      </c>
      <c r="V34" s="4" t="str">
        <f t="shared" ca="1" si="3"/>
        <v xml:space="preserve">INSERT INTO TB_SLE VALUES (32, '솔가 오메가3 피쉬오일 콘센트레이트 240소프트젤', 'https://cdn-pro-web-220-151.cdn-nhncommerce.com/nutri2tr3071_godomall_com/data/editor/goods/230525/100185_113151.jpg', 'https://cdn-pro-web-220-151.cdn-nhncommerce.com/nutri2tr3071_godomall_com/data/goods/14/06/20/1000000175/1000000175_main_01.jpg', 20070, '1', '3', '2', '2', 100, '노르딕내추럴스', 'N', TO_DATE(TO_CHAR(ADD_MONTHS(SYSDATE, -24) - 30, 'YYYY-MM-DD'), 'YYYY-MM-DD HH24:MI:SS'), TO_DATE('9999-12-31 23:59:59', 'YYYY-MM-DD HH24:MI:SS'), 20, SYSDATE, 1, NULL, NULL); </v>
      </c>
    </row>
    <row r="35" spans="2:22" x14ac:dyDescent="0.3">
      <c r="B35" s="6">
        <v>33</v>
      </c>
      <c r="C35" t="s">
        <v>98</v>
      </c>
      <c r="D35" s="1" t="s">
        <v>395</v>
      </c>
      <c r="E35" t="s">
        <v>108</v>
      </c>
      <c r="F35" s="13">
        <v>19300</v>
      </c>
      <c r="G35" s="3">
        <v>1</v>
      </c>
      <c r="H35" s="3">
        <v>3</v>
      </c>
      <c r="I35" s="3">
        <v>2</v>
      </c>
      <c r="J35" s="10"/>
      <c r="K35" s="3">
        <f t="shared" ca="1" si="0"/>
        <v>5</v>
      </c>
      <c r="L35" s="10">
        <v>100</v>
      </c>
      <c r="M35" s="14" t="s">
        <v>59</v>
      </c>
      <c r="N35" s="3" t="s">
        <v>50</v>
      </c>
      <c r="O35" s="3" t="str">
        <f t="shared" ca="1" si="1"/>
        <v>TO_DATE(TO_CHAR(ADD_MONTHS(SYSDATE, -24) - 30, 'YYYY-MM-DD'), 'YYYY-MM-DD HH24:MI:SS')</v>
      </c>
      <c r="P35" s="3" t="s">
        <v>10</v>
      </c>
      <c r="Q35" s="3">
        <f t="shared" ca="1" si="2"/>
        <v>0</v>
      </c>
      <c r="R35" s="3" t="s">
        <v>0</v>
      </c>
      <c r="S35" s="6">
        <v>1</v>
      </c>
      <c r="T35" s="3" t="s">
        <v>9</v>
      </c>
      <c r="U35" s="3" t="s">
        <v>9</v>
      </c>
      <c r="V35" s="4" t="str">
        <f t="shared" ca="1" si="3"/>
        <v xml:space="preserve">INSERT INTO TB_SLE VALUES (33, '소스내추럴스 보스웰리아 추출물 100정', 'https://cdn-pro-web-220-151.cdn-nhncommerce.com/nutri2tr3071_godomall_com/data/editor/goods/230214/102507_135123.jpg', 'https://cdn-pro-web-220-151.cdn-nhncommerce.com/nutri2tr3071_godomall_com/data/goods/16/05/04/1000001212/1000001212_main_096.jpg', 19300, '1', '3', '2', '5', 100, '자로우', 'N', TO_DATE(TO_CHAR(ADD_MONTHS(SYSDATE, -24) - 30, 'YYYY-MM-DD'), 'YYYY-MM-DD HH24:MI:SS'), TO_DATE('9999-12-31 23:59:59', 'YYYY-MM-DD HH24:MI:SS'), 0, SYSDATE, 1, NULL, NULL); </v>
      </c>
    </row>
    <row r="36" spans="2:22" x14ac:dyDescent="0.3">
      <c r="B36" s="6">
        <v>34</v>
      </c>
      <c r="C36" t="s">
        <v>99</v>
      </c>
      <c r="D36" s="1" t="s">
        <v>393</v>
      </c>
      <c r="E36" t="s">
        <v>109</v>
      </c>
      <c r="F36" s="13">
        <v>78400</v>
      </c>
      <c r="G36" s="3">
        <v>1</v>
      </c>
      <c r="H36" s="3">
        <v>3</v>
      </c>
      <c r="I36" s="3">
        <v>2</v>
      </c>
      <c r="J36" s="10"/>
      <c r="K36" s="3">
        <f t="shared" ca="1" si="0"/>
        <v>7</v>
      </c>
      <c r="L36" s="10">
        <v>100</v>
      </c>
      <c r="M36" s="14" t="s">
        <v>60</v>
      </c>
      <c r="N36" s="3" t="s">
        <v>50</v>
      </c>
      <c r="O36" s="3" t="str">
        <f t="shared" ca="1" si="1"/>
        <v>TO_DATE(TO_CHAR(ADD_MONTHS(SYSDATE, -24) - 26, 'YYYY-MM-DD'), 'YYYY-MM-DD HH24:MI:SS')</v>
      </c>
      <c r="P36" s="3" t="s">
        <v>10</v>
      </c>
      <c r="Q36" s="3">
        <f t="shared" ca="1" si="2"/>
        <v>0</v>
      </c>
      <c r="R36" s="3" t="s">
        <v>0</v>
      </c>
      <c r="S36" s="6">
        <v>1</v>
      </c>
      <c r="T36" s="3" t="s">
        <v>9</v>
      </c>
      <c r="U36" s="3" t="s">
        <v>9</v>
      </c>
      <c r="V36" s="4" t="str">
        <f t="shared" ca="1" si="3"/>
        <v xml:space="preserve">INSERT INTO TB_SLE VALUES (34, '솔가 풀 스펙트럼 커큐민 90 소프트젤', 'https://cdn-pro-web-220-151.cdn-nhncommerce.com/nutri2tr3071_godomall_com/data/editor/goods/230216/101259_153516.jpg', 'https://cdn-pro-web-220-151.cdn-nhncommerce.com/nutri2tr3071_godomall_com/data/goods/16/03/29/1000001131/1000001131_main_060.jpg', 78400, '1', '3', '2', '7', 100, '뉴트렉스', 'N', TO_DATE(TO_CHAR(ADD_MONTHS(SYSDATE, -24) - 26, 'YYYY-MM-DD'), 'YYYY-MM-DD HH24:MI:SS'), TO_DATE('9999-12-31 23:59:59', 'YYYY-MM-DD HH24:MI:SS'), 0, SYSDATE, 1, NULL, NULL); </v>
      </c>
    </row>
    <row r="37" spans="2:22" x14ac:dyDescent="0.3">
      <c r="B37" s="6">
        <v>35</v>
      </c>
      <c r="C37" t="s">
        <v>100</v>
      </c>
      <c r="D37" s="1" t="s">
        <v>394</v>
      </c>
      <c r="E37" t="s">
        <v>110</v>
      </c>
      <c r="F37" s="13">
        <v>21300</v>
      </c>
      <c r="G37" s="3">
        <v>1</v>
      </c>
      <c r="H37" s="3">
        <v>3</v>
      </c>
      <c r="I37" s="3">
        <v>2</v>
      </c>
      <c r="J37" s="10"/>
      <c r="K37" s="3">
        <f t="shared" ca="1" si="0"/>
        <v>2</v>
      </c>
      <c r="L37" s="10">
        <v>100</v>
      </c>
      <c r="M37" s="14" t="s">
        <v>61</v>
      </c>
      <c r="N37" s="3" t="s">
        <v>50</v>
      </c>
      <c r="O37" s="3" t="str">
        <f t="shared" ca="1" si="1"/>
        <v>TO_DATE(TO_CHAR(ADD_MONTHS(SYSDATE, -24) - 20, 'YYYY-MM-DD'), 'YYYY-MM-DD HH24:MI:SS')</v>
      </c>
      <c r="P37" s="3" t="s">
        <v>10</v>
      </c>
      <c r="Q37" s="3">
        <f t="shared" ca="1" si="2"/>
        <v>20</v>
      </c>
      <c r="R37" s="3" t="s">
        <v>0</v>
      </c>
      <c r="S37" s="6">
        <v>1</v>
      </c>
      <c r="T37" s="3" t="s">
        <v>9</v>
      </c>
      <c r="U37" s="3" t="s">
        <v>9</v>
      </c>
      <c r="V37" s="4" t="str">
        <f t="shared" ca="1" si="3"/>
        <v xml:space="preserve">INSERT INTO TB_SLE VALUES (35, '나우푸드 포다르코 500mg 250베지캡슐', 'https://cdn-pro-web-220-151.cdn-nhncommerce.com/nutri2tr3071_godomall_com/data/editor/goods/230525/100185_113151.jpg', 'https://cdn-pro-web-220-151.cdn-nhncommerce.com/nutri2tr3071_godomall_com/data/goods/18/10/44/1000002061/1000002061_main_08.jpg', 21300, '1', '3', '2', '2', 100, '가든오브라이프', 'N', TO_DATE(TO_CHAR(ADD_MONTHS(SYSDATE, -24) - 20, 'YYYY-MM-DD'), 'YYYY-MM-DD HH24:MI:SS'), TO_DATE('9999-12-31 23:59:59', 'YYYY-MM-DD HH24:MI:SS'), 20, SYSDATE, 1, NULL, NULL); </v>
      </c>
    </row>
    <row r="38" spans="2:22" x14ac:dyDescent="0.3">
      <c r="B38" s="6">
        <v>36</v>
      </c>
      <c r="C38" t="s">
        <v>101</v>
      </c>
      <c r="D38" s="15" t="s">
        <v>396</v>
      </c>
      <c r="E38" t="s">
        <v>111</v>
      </c>
      <c r="F38" s="13">
        <v>31000</v>
      </c>
      <c r="G38" s="3">
        <v>1</v>
      </c>
      <c r="H38" s="3">
        <v>3</v>
      </c>
      <c r="I38" s="3">
        <v>2</v>
      </c>
      <c r="J38" s="10"/>
      <c r="K38" s="3">
        <f t="shared" ca="1" si="0"/>
        <v>4</v>
      </c>
      <c r="L38" s="10">
        <v>100</v>
      </c>
      <c r="M38" s="14" t="s">
        <v>62</v>
      </c>
      <c r="N38" s="3" t="s">
        <v>50</v>
      </c>
      <c r="O38" s="3" t="str">
        <f t="shared" ca="1" si="1"/>
        <v>TO_DATE(TO_CHAR(ADD_MONTHS(SYSDATE, -24) - 7, 'YYYY-MM-DD'), 'YYYY-MM-DD HH24:MI:SS')</v>
      </c>
      <c r="P38" s="3" t="s">
        <v>10</v>
      </c>
      <c r="Q38" s="3">
        <f t="shared" ca="1" si="2"/>
        <v>10</v>
      </c>
      <c r="R38" s="3" t="s">
        <v>0</v>
      </c>
      <c r="S38" s="6">
        <v>1</v>
      </c>
      <c r="T38" s="3" t="s">
        <v>9</v>
      </c>
      <c r="U38" s="3" t="s">
        <v>9</v>
      </c>
      <c r="V38" s="4" t="str">
        <f t="shared" ca="1" si="3"/>
        <v xml:space="preserve">INSERT INTO TB_SLE VALUES (36, '노르딕내추럴스 오메가3 레몬향 120 소프트젤', 'https://cdn-pro-web-220-151.cdn-nhncommerce.com/nutri2tr3071_godomall_com/data/editor/goods/230214/102507_135123.jpg', 'https://cdn-pro-web-220-151.cdn-nhncommerce.com/nutri2tr3071_godomall_com/data/goods/15/09/17/1000000964/1000000964_main_027.jpg', 31000, '1', '3', '2', '4', 100, '나트롤', 'N', TO_DATE(TO_CHAR(ADD_MONTHS(SYSDATE, -24) - 7, 'YYYY-MM-DD'), 'YYYY-MM-DD HH24:MI:SS'), TO_DATE('9999-12-31 23:59:59', 'YYYY-MM-DD HH24:MI:SS'), 10, SYSDATE, 1, NULL, NULL); </v>
      </c>
    </row>
    <row r="39" spans="2:22" x14ac:dyDescent="0.3">
      <c r="B39" s="6">
        <v>37</v>
      </c>
      <c r="C39" t="s">
        <v>102</v>
      </c>
      <c r="D39" s="1" t="s">
        <v>393</v>
      </c>
      <c r="E39" t="s">
        <v>112</v>
      </c>
      <c r="F39" s="13">
        <v>36400</v>
      </c>
      <c r="G39" s="3">
        <v>1</v>
      </c>
      <c r="H39" s="3">
        <v>3</v>
      </c>
      <c r="I39" s="3">
        <v>2</v>
      </c>
      <c r="J39" s="10"/>
      <c r="K39" s="3">
        <f t="shared" ca="1" si="0"/>
        <v>1</v>
      </c>
      <c r="L39" s="10">
        <v>100</v>
      </c>
      <c r="M39" s="14" t="s">
        <v>63</v>
      </c>
      <c r="N39" s="3" t="s">
        <v>50</v>
      </c>
      <c r="O39" s="3" t="str">
        <f t="shared" ca="1" si="1"/>
        <v>TO_DATE(TO_CHAR(ADD_MONTHS(SYSDATE, -24) - 21, 'YYYY-MM-DD'), 'YYYY-MM-DD HH24:MI:SS')</v>
      </c>
      <c r="P39" s="3" t="s">
        <v>10</v>
      </c>
      <c r="Q39" s="3">
        <f t="shared" ca="1" si="2"/>
        <v>10</v>
      </c>
      <c r="R39" s="3" t="s">
        <v>0</v>
      </c>
      <c r="S39" s="6">
        <v>1</v>
      </c>
      <c r="T39" s="3" t="s">
        <v>9</v>
      </c>
      <c r="U39" s="3" t="s">
        <v>9</v>
      </c>
      <c r="V39" s="4" t="str">
        <f t="shared" ca="1" si="3"/>
        <v xml:space="preserve">INSERT INTO TB_SLE VALUES (37, '가든오브라이프 오션스3 비욘드 오메가3 60소프트젤', 'https://cdn-pro-web-220-151.cdn-nhncommerce.com/nutri2tr3071_godomall_com/data/editor/goods/230216/101259_153516.jpg', 'https://cdn-pro-web-220-151.cdn-nhncommerce.com/nutri2tr3071_godomall_com/data/goods/14/03/27/1000000114/1000000114_main_017.jpg', 36400, '1', '3', '2', '1', 100, '소스내추럴스', 'N', TO_DATE(TO_CHAR(ADD_MONTHS(SYSDATE, -24) - 21, 'YYYY-MM-DD'), 'YYYY-MM-DD HH24:MI:SS'), TO_DATE('9999-12-31 23:59:59', 'YYYY-MM-DD HH24:MI:SS'), 10, SYSDATE, 1, NULL, NULL); </v>
      </c>
    </row>
    <row r="40" spans="2:22" x14ac:dyDescent="0.3">
      <c r="B40" s="6">
        <v>38</v>
      </c>
      <c r="C40" t="s">
        <v>103</v>
      </c>
      <c r="D40" s="1" t="s">
        <v>394</v>
      </c>
      <c r="E40" t="s">
        <v>113</v>
      </c>
      <c r="F40" s="13">
        <v>24800</v>
      </c>
      <c r="G40" s="3">
        <v>1</v>
      </c>
      <c r="H40" s="3">
        <v>3</v>
      </c>
      <c r="I40" s="3">
        <v>2</v>
      </c>
      <c r="J40" s="10"/>
      <c r="K40" s="3">
        <f t="shared" ca="1" si="0"/>
        <v>4</v>
      </c>
      <c r="L40" s="10">
        <v>100</v>
      </c>
      <c r="M40" s="14" t="s">
        <v>64</v>
      </c>
      <c r="N40" s="3" t="s">
        <v>50</v>
      </c>
      <c r="O40" s="3" t="str">
        <f t="shared" ca="1" si="1"/>
        <v>TO_DATE(TO_CHAR(ADD_MONTHS(SYSDATE, -24) - 20, 'YYYY-MM-DD'), 'YYYY-MM-DD HH24:MI:SS')</v>
      </c>
      <c r="P40" s="3" t="s">
        <v>10</v>
      </c>
      <c r="Q40" s="3">
        <f t="shared" ca="1" si="2"/>
        <v>0</v>
      </c>
      <c r="R40" s="3" t="s">
        <v>0</v>
      </c>
      <c r="S40" s="6">
        <v>1</v>
      </c>
      <c r="T40" s="3" t="s">
        <v>9</v>
      </c>
      <c r="U40" s="3" t="s">
        <v>9</v>
      </c>
      <c r="V40" s="4" t="str">
        <f t="shared" ca="1" si="3"/>
        <v xml:space="preserve">INSERT INTO TB_SLE VALUES (38, '쿄릭 숙성마늘 홍국 플러스 75캡슐', 'https://cdn-pro-web-220-151.cdn-nhncommerce.com/nutri2tr3071_godomall_com/data/editor/goods/230525/100185_113151.jpg', 'https://cdn-pro-web-220-151.cdn-nhncommerce.com/nutri2tr3071_godomall_com/data/goods/21/11/44/1000002948/1000002948_main_051.jpg', 24800, '1', '3', '2', '4', 100, '컨트리라이프', 'N', TO_DATE(TO_CHAR(ADD_MONTHS(SYSDATE, -24) - 20, 'YYYY-MM-DD'), 'YYYY-MM-DD HH24:MI:SS'), TO_DATE('9999-12-31 23:59:59', 'YYYY-MM-DD HH24:MI:SS'), 0, SYSDATE, 1, NULL, NULL); </v>
      </c>
    </row>
    <row r="41" spans="2:22" x14ac:dyDescent="0.3">
      <c r="B41" s="6">
        <v>39</v>
      </c>
      <c r="C41" t="s">
        <v>104</v>
      </c>
      <c r="D41" s="1" t="s">
        <v>395</v>
      </c>
      <c r="E41" t="s">
        <v>114</v>
      </c>
      <c r="F41" s="13">
        <v>40700</v>
      </c>
      <c r="G41" s="3">
        <v>1</v>
      </c>
      <c r="H41" s="3">
        <v>3</v>
      </c>
      <c r="I41" s="3">
        <v>2</v>
      </c>
      <c r="J41" s="10"/>
      <c r="K41" s="3">
        <f t="shared" ca="1" si="0"/>
        <v>7</v>
      </c>
      <c r="L41" s="10">
        <v>100</v>
      </c>
      <c r="M41" s="14" t="s">
        <v>65</v>
      </c>
      <c r="N41" s="3" t="s">
        <v>50</v>
      </c>
      <c r="O41" s="3" t="str">
        <f t="shared" ca="1" si="1"/>
        <v>TO_DATE(TO_CHAR(ADD_MONTHS(SYSDATE, -24) - 7, 'YYYY-MM-DD'), 'YYYY-MM-DD HH24:MI:SS')</v>
      </c>
      <c r="P41" s="3" t="s">
        <v>10</v>
      </c>
      <c r="Q41" s="3">
        <f t="shared" ca="1" si="2"/>
        <v>10</v>
      </c>
      <c r="R41" s="3" t="s">
        <v>0</v>
      </c>
      <c r="S41" s="6">
        <v>1</v>
      </c>
      <c r="T41" s="3" t="s">
        <v>9</v>
      </c>
      <c r="U41" s="3" t="s">
        <v>9</v>
      </c>
      <c r="V41" s="4" t="str">
        <f t="shared" ca="1" si="3"/>
        <v xml:space="preserve">INSERT INTO TB_SLE VALUES (39, '나우푸드 커큐민 강황추출물 120베지캡슐', 'https://cdn-pro-web-220-151.cdn-nhncommerce.com/nutri2tr3071_godomall_com/data/editor/goods/230214/102507_135123.jpg', 'https://cdn-pro-web-220-151.cdn-nhncommerce.com/nutri2tr3071_godomall_com/data/goods/15/09/16/1000000931/1000000931_main_055.jpg', 40700, '1', '3', '2', '7', 100, '레인보우라이트', 'N', TO_DATE(TO_CHAR(ADD_MONTHS(SYSDATE, -24) - 7, 'YYYY-MM-DD'), 'YYYY-MM-DD HH24:MI:SS'), TO_DATE('9999-12-31 23:59:59', 'YYYY-MM-DD HH24:MI:SS'), 10, SYSDATE, 1, NULL, NULL); </v>
      </c>
    </row>
    <row r="42" spans="2:22" x14ac:dyDescent="0.3">
      <c r="B42" s="6">
        <v>40</v>
      </c>
      <c r="C42" t="s">
        <v>105</v>
      </c>
      <c r="D42" s="1" t="s">
        <v>393</v>
      </c>
      <c r="E42" t="s">
        <v>115</v>
      </c>
      <c r="F42" s="13">
        <v>19500</v>
      </c>
      <c r="G42" s="3">
        <v>1</v>
      </c>
      <c r="H42" s="3">
        <v>3</v>
      </c>
      <c r="I42" s="3">
        <v>2</v>
      </c>
      <c r="J42" s="10"/>
      <c r="K42" s="3">
        <f t="shared" ca="1" si="0"/>
        <v>2</v>
      </c>
      <c r="L42" s="10">
        <v>100</v>
      </c>
      <c r="M42" s="14" t="s">
        <v>66</v>
      </c>
      <c r="N42" s="3" t="s">
        <v>50</v>
      </c>
      <c r="O42" s="3" t="str">
        <f t="shared" ca="1" si="1"/>
        <v>TO_DATE(TO_CHAR(ADD_MONTHS(SYSDATE, -24) - 18, 'YYYY-MM-DD'), 'YYYY-MM-DD HH24:MI:SS')</v>
      </c>
      <c r="P42" s="3" t="s">
        <v>10</v>
      </c>
      <c r="Q42" s="3">
        <f t="shared" ca="1" si="2"/>
        <v>20</v>
      </c>
      <c r="R42" s="3" t="s">
        <v>0</v>
      </c>
      <c r="S42" s="6">
        <v>1</v>
      </c>
      <c r="T42" s="3" t="s">
        <v>9</v>
      </c>
      <c r="U42" s="3" t="s">
        <v>9</v>
      </c>
      <c r="V42" s="4" t="str">
        <f t="shared" ca="1" si="3"/>
        <v xml:space="preserve">INSERT INTO TB_SLE VALUES (40, '나우푸드 오가닉 슈퍼프루트 노니주스 946ml (32 fl oz)', 'https://cdn-pro-web-220-151.cdn-nhncommerce.com/nutri2tr3071_godomall_com/data/editor/goods/230216/101259_153516.jpg', 'https://cdn-pro-web-220-151.cdn-nhncommerce.com/nutri2tr3071_godomall_com/data/goods/18/06/23/1000001951/1000001951_main_048.jpg', 19500, '1', '3', '2', '2', 100, '메가푸드', 'N', TO_DATE(TO_CHAR(ADD_MONTHS(SYSDATE, -24) - 18, 'YYYY-MM-DD'), 'YYYY-MM-DD HH24:MI:SS'), TO_DATE('9999-12-31 23:59:59', 'YYYY-MM-DD HH24:MI:SS'), 20, SYSDATE, 1, NULL, NULL); </v>
      </c>
    </row>
    <row r="43" spans="2:22" x14ac:dyDescent="0.3">
      <c r="B43" s="6">
        <v>41</v>
      </c>
      <c r="C43" t="s">
        <v>116</v>
      </c>
      <c r="D43" s="1" t="s">
        <v>397</v>
      </c>
      <c r="E43" t="s">
        <v>84</v>
      </c>
      <c r="F43" s="13">
        <v>43800</v>
      </c>
      <c r="G43" s="3">
        <v>1</v>
      </c>
      <c r="H43" s="3">
        <v>4</v>
      </c>
      <c r="I43" s="3">
        <v>2</v>
      </c>
      <c r="J43" s="10"/>
      <c r="K43" s="3">
        <f t="shared" ca="1" si="0"/>
        <v>1</v>
      </c>
      <c r="L43" s="10">
        <v>100</v>
      </c>
      <c r="M43" s="14" t="s">
        <v>67</v>
      </c>
      <c r="N43" s="3" t="s">
        <v>50</v>
      </c>
      <c r="O43" s="3" t="str">
        <f t="shared" ca="1" si="1"/>
        <v>TO_DATE(TO_CHAR(ADD_MONTHS(SYSDATE, -24) - 4, 'YYYY-MM-DD'), 'YYYY-MM-DD HH24:MI:SS')</v>
      </c>
      <c r="P43" s="3" t="s">
        <v>10</v>
      </c>
      <c r="Q43" s="3">
        <f t="shared" ca="1" si="2"/>
        <v>10</v>
      </c>
      <c r="R43" s="3" t="s">
        <v>0</v>
      </c>
      <c r="S43" s="6">
        <v>1</v>
      </c>
      <c r="T43" s="3" t="s">
        <v>9</v>
      </c>
      <c r="U43" s="3" t="s">
        <v>9</v>
      </c>
      <c r="V43" s="4" t="str">
        <f t="shared" ca="1" si="3"/>
        <v xml:space="preserve">INSERT INTO TB_SLE VALUES (41, '블루보넷 킬레이트 마그네슘 120 식물성캡슐', 'https://cdn-pro-web-220-151.cdn-nhncommerce.com/nutri2tr3071_godomall_com/data/editor/goods/230412/100528_172502.jpg', 'https://cdn-pro-web-220-151.cdn-nhncommerce.com/nutri2tr3071_godomall_com/data/goods/15/07/06/1000000754/1000000754_main_048.jpg', 43800, '1', '4', '2', '1', 100, '닥터스베스트', 'N', TO_DATE(TO_CHAR(ADD_MONTHS(SYSDATE, -24) - 4, 'YYYY-MM-DD'), 'YYYY-MM-DD HH24:MI:SS'), TO_DATE('9999-12-31 23:59:59', 'YYYY-MM-DD HH24:MI:SS'), 10, SYSDATE, 1, NULL, NULL); </v>
      </c>
    </row>
    <row r="44" spans="2:22" x14ac:dyDescent="0.3">
      <c r="B44" s="6">
        <v>42</v>
      </c>
      <c r="C44" t="s">
        <v>90</v>
      </c>
      <c r="D44" s="1" t="s">
        <v>398</v>
      </c>
      <c r="E44" t="s">
        <v>85</v>
      </c>
      <c r="F44" s="13">
        <v>15500</v>
      </c>
      <c r="G44" s="3">
        <v>1</v>
      </c>
      <c r="H44" s="3">
        <v>4</v>
      </c>
      <c r="I44" s="3">
        <v>2</v>
      </c>
      <c r="J44" s="10"/>
      <c r="K44" s="3">
        <f t="shared" ca="1" si="0"/>
        <v>7</v>
      </c>
      <c r="L44" s="10">
        <v>100</v>
      </c>
      <c r="M44" s="14" t="s">
        <v>68</v>
      </c>
      <c r="N44" s="3" t="s">
        <v>50</v>
      </c>
      <c r="O44" s="3" t="str">
        <f t="shared" ca="1" si="1"/>
        <v>TO_DATE(TO_CHAR(ADD_MONTHS(SYSDATE, -24) - 18, 'YYYY-MM-DD'), 'YYYY-MM-DD HH24:MI:SS')</v>
      </c>
      <c r="P44" s="3" t="s">
        <v>10</v>
      </c>
      <c r="Q44" s="3">
        <f t="shared" ca="1" si="2"/>
        <v>15</v>
      </c>
      <c r="R44" s="3" t="s">
        <v>0</v>
      </c>
      <c r="S44" s="6">
        <v>1</v>
      </c>
      <c r="T44" s="3" t="s">
        <v>9</v>
      </c>
      <c r="U44" s="3" t="s">
        <v>9</v>
      </c>
      <c r="V44" s="4" t="str">
        <f t="shared" ca="1" si="3"/>
        <v xml:space="preserve">INSERT INTO TB_SLE VALUES (42, '솔가 비타민D 1000IU 250소프트겔', 'https://cdn-pro-web-220-151.cdn-nhncommerce.com/nutri2tr3071_godomall_com/data/editor/goods/230207/100512_140912.jpg', 'https://cdn-pro-web-220-151.cdn-nhncommerce.com/nutri2tr3071_godomall_com/data/goods/15/06/10/1000000518/1000000518_main_071.jpg', 15500, '1', '4', '2', '7', 100, '칼라일', 'N', TO_DATE(TO_CHAR(ADD_MONTHS(SYSDATE, -24) - 18, 'YYYY-MM-DD'), 'YYYY-MM-DD HH24:MI:SS'), TO_DATE('9999-12-31 23:59:59', 'YYYY-MM-DD HH24:MI:SS'), 15, SYSDATE, 1, NULL, NULL); </v>
      </c>
    </row>
    <row r="45" spans="2:22" x14ac:dyDescent="0.3">
      <c r="B45" s="6">
        <v>43</v>
      </c>
      <c r="C45" t="s">
        <v>117</v>
      </c>
      <c r="D45" s="1" t="s">
        <v>399</v>
      </c>
      <c r="E45" t="s">
        <v>106</v>
      </c>
      <c r="F45" s="13">
        <v>22000</v>
      </c>
      <c r="G45" s="3">
        <v>1</v>
      </c>
      <c r="H45" s="3">
        <v>4</v>
      </c>
      <c r="I45" s="3">
        <v>2</v>
      </c>
      <c r="J45" s="10"/>
      <c r="K45" s="3">
        <f t="shared" ca="1" si="0"/>
        <v>6</v>
      </c>
      <c r="L45" s="10">
        <v>100</v>
      </c>
      <c r="M45" s="14" t="s">
        <v>69</v>
      </c>
      <c r="N45" s="3" t="s">
        <v>50</v>
      </c>
      <c r="O45" s="3" t="str">
        <f t="shared" ca="1" si="1"/>
        <v>TO_DATE(TO_CHAR(ADD_MONTHS(SYSDATE, -24) - 25, 'YYYY-MM-DD'), 'YYYY-MM-DD HH24:MI:SS')</v>
      </c>
      <c r="P45" s="3" t="s">
        <v>10</v>
      </c>
      <c r="Q45" s="3">
        <f t="shared" ca="1" si="2"/>
        <v>20</v>
      </c>
      <c r="R45" s="3" t="s">
        <v>0</v>
      </c>
      <c r="S45" s="6">
        <v>1</v>
      </c>
      <c r="T45" s="3" t="s">
        <v>9</v>
      </c>
      <c r="U45" s="3" t="s">
        <v>9</v>
      </c>
      <c r="V45" s="4" t="str">
        <f t="shared" ca="1" si="3"/>
        <v xml:space="preserve">INSERT INTO TB_SLE VALUES (43, '네오셀 마린 콜라겐 +HA 2000mg 120캡슐', 'https://cdn-pro-web-220-151.cdn-nhncommerce.com/nutri2tr3071_godomall_com/data/editor/goods/211006/102156_163902.jpg', 'https://cdn-pro-web-220-151.cdn-nhncommerce.com/nutri2tr3071_godomall_com/data/goods/16/02/16/1000001077/1000001077_main_076.jpg', 22000, '1', '4', '2', '6', 100, '마이카인드', 'N', TO_DATE(TO_CHAR(ADD_MONTHS(SYSDATE, -24) - 25, 'YYYY-MM-DD'), 'YYYY-MM-DD HH24:MI:SS'), TO_DATE('9999-12-31 23:59:59', 'YYYY-MM-DD HH24:MI:SS'), 20, SYSDATE, 1, NULL, NULL); </v>
      </c>
    </row>
    <row r="46" spans="2:22" x14ac:dyDescent="0.3">
      <c r="B46" s="6">
        <v>44</v>
      </c>
      <c r="C46" t="s">
        <v>118</v>
      </c>
      <c r="D46" s="1" t="s">
        <v>397</v>
      </c>
      <c r="E46" t="s">
        <v>41</v>
      </c>
      <c r="F46" s="13">
        <v>56800</v>
      </c>
      <c r="G46" s="3">
        <v>1</v>
      </c>
      <c r="H46" s="3">
        <v>4</v>
      </c>
      <c r="I46" s="3">
        <v>2</v>
      </c>
      <c r="J46" s="10"/>
      <c r="K46" s="3">
        <f t="shared" ca="1" si="0"/>
        <v>3</v>
      </c>
      <c r="L46" s="10">
        <v>100</v>
      </c>
      <c r="M46" s="14" t="s">
        <v>70</v>
      </c>
      <c r="N46" s="3" t="s">
        <v>50</v>
      </c>
      <c r="O46" s="3" t="str">
        <f t="shared" ca="1" si="1"/>
        <v>TO_DATE(TO_CHAR(ADD_MONTHS(SYSDATE, -24) - 2, 'YYYY-MM-DD'), 'YYYY-MM-DD HH24:MI:SS')</v>
      </c>
      <c r="P46" s="3" t="s">
        <v>10</v>
      </c>
      <c r="Q46" s="3">
        <f t="shared" ca="1" si="2"/>
        <v>10</v>
      </c>
      <c r="R46" s="3" t="s">
        <v>0</v>
      </c>
      <c r="S46" s="6">
        <v>1</v>
      </c>
      <c r="T46" s="3" t="s">
        <v>9</v>
      </c>
      <c r="U46" s="3" t="s">
        <v>9</v>
      </c>
      <c r="V46" s="4" t="str">
        <f t="shared" ca="1" si="3"/>
        <v xml:space="preserve">INSERT INTO TB_SLE VALUES (44, '솔가 글루코사민 히알루론산 콘드로이친 MSM 120 정', 'https://cdn-pro-web-220-151.cdn-nhncommerce.com/nutri2tr3071_godomall_com/data/editor/goods/230412/100528_172502.jpg', 'https://cdn-pro-web-220-151.cdn-nhncommerce.com/nutri2tr3071_godomall_com/data/goods/14/06/20/1000000176/1000000176_main_010.jpg', 56800, '1', '4', '2', '3', 100, '뉴트리콜로지', 'N', TO_DATE(TO_CHAR(ADD_MONTHS(SYSDATE, -24) - 2, 'YYYY-MM-DD'), 'YYYY-MM-DD HH24:MI:SS'), TO_DATE('9999-12-31 23:59:59', 'YYYY-MM-DD HH24:MI:SS'), 10, SYSDATE, 1, NULL, NULL); </v>
      </c>
    </row>
    <row r="47" spans="2:22" x14ac:dyDescent="0.3">
      <c r="B47" s="6">
        <v>45</v>
      </c>
      <c r="C47" t="s">
        <v>119</v>
      </c>
      <c r="D47" s="1" t="s">
        <v>398</v>
      </c>
      <c r="E47" t="s">
        <v>47</v>
      </c>
      <c r="F47" s="13">
        <v>49800</v>
      </c>
      <c r="G47" s="3">
        <v>1</v>
      </c>
      <c r="H47" s="3">
        <v>4</v>
      </c>
      <c r="I47" s="3">
        <v>2</v>
      </c>
      <c r="J47" s="10"/>
      <c r="K47" s="3">
        <f t="shared" ca="1" si="0"/>
        <v>6</v>
      </c>
      <c r="L47" s="10">
        <v>100</v>
      </c>
      <c r="M47" s="14" t="s">
        <v>71</v>
      </c>
      <c r="N47" s="3" t="s">
        <v>50</v>
      </c>
      <c r="O47" s="3" t="str">
        <f t="shared" ca="1" si="1"/>
        <v>TO_DATE(TO_CHAR(ADD_MONTHS(SYSDATE, -24) - 8, 'YYYY-MM-DD'), 'YYYY-MM-DD HH24:MI:SS')</v>
      </c>
      <c r="P47" s="3" t="s">
        <v>10</v>
      </c>
      <c r="Q47" s="3">
        <f t="shared" ca="1" si="2"/>
        <v>10</v>
      </c>
      <c r="R47" s="3" t="s">
        <v>0</v>
      </c>
      <c r="S47" s="6">
        <v>1</v>
      </c>
      <c r="T47" s="3" t="s">
        <v>9</v>
      </c>
      <c r="U47" s="3" t="s">
        <v>9</v>
      </c>
      <c r="V47" s="4" t="str">
        <f t="shared" ca="1" si="3"/>
        <v xml:space="preserve">INSERT INTO TB_SLE VALUES (45, '솔가 글루코사민 콘드로이친 MSM 위드 에스터 C 180정', 'https://cdn-pro-web-220-151.cdn-nhncommerce.com/nutri2tr3071_godomall_com/data/editor/goods/230207/100512_140912.jpg', 'https://cdn-pro-web-220-151.cdn-nhncommerce.com/nutri2tr3071_godomall_com/data/goods/13/10/25/1000000034/1000000034_main_016.jpg', 49800, '1', '4', '2', '6', 100, '소스오브라이프', 'N', TO_DATE(TO_CHAR(ADD_MONTHS(SYSDATE, -24) - 8, 'YYYY-MM-DD'), 'YYYY-MM-DD HH24:MI:SS'), TO_DATE('9999-12-31 23:59:59', 'YYYY-MM-DD HH24:MI:SS'), 10, SYSDATE, 1, NULL, NULL); </v>
      </c>
    </row>
    <row r="48" spans="2:22" x14ac:dyDescent="0.3">
      <c r="B48" s="6">
        <v>46</v>
      </c>
      <c r="C48" t="s">
        <v>120</v>
      </c>
      <c r="D48" s="1" t="s">
        <v>399</v>
      </c>
      <c r="E48" t="s">
        <v>49</v>
      </c>
      <c r="F48" s="13">
        <v>46800</v>
      </c>
      <c r="G48" s="3">
        <v>1</v>
      </c>
      <c r="H48" s="3">
        <v>4</v>
      </c>
      <c r="I48" s="3">
        <v>2</v>
      </c>
      <c r="J48" s="10"/>
      <c r="K48" s="3">
        <f t="shared" ca="1" si="0"/>
        <v>6</v>
      </c>
      <c r="L48" s="10">
        <v>100</v>
      </c>
      <c r="M48" s="14" t="s">
        <v>72</v>
      </c>
      <c r="N48" s="3" t="s">
        <v>50</v>
      </c>
      <c r="O48" s="3" t="str">
        <f t="shared" ca="1" si="1"/>
        <v>TO_DATE(TO_CHAR(ADD_MONTHS(SYSDATE, -24) - 14, 'YYYY-MM-DD'), 'YYYY-MM-DD HH24:MI:SS')</v>
      </c>
      <c r="P48" s="3" t="s">
        <v>10</v>
      </c>
      <c r="Q48" s="3">
        <f t="shared" ca="1" si="2"/>
        <v>10</v>
      </c>
      <c r="R48" s="3" t="s">
        <v>0</v>
      </c>
      <c r="S48" s="6">
        <v>1</v>
      </c>
      <c r="T48" s="3" t="s">
        <v>9</v>
      </c>
      <c r="U48" s="3" t="s">
        <v>9</v>
      </c>
      <c r="V48" s="4" t="str">
        <f t="shared" ca="1" si="3"/>
        <v xml:space="preserve">INSERT INTO TB_SLE VALUES (46, '블루보넷 버퍼드 킬레이트 마그네슘 120베지캡슐', 'https://cdn-pro-web-220-151.cdn-nhncommerce.com/nutri2tr3071_godomall_com/data/editor/goods/211006/102156_163902.jpg', 'https://cdn-pro-web-220-151.cdn-nhncommerce.com/nutri2tr3071_godomall_com/data/goods/15/09/17/1000000965/1000000965_main_010.jpg', 46800, '1', '4', '2', '6', 100, '쿄릭', 'N', TO_DATE(TO_CHAR(ADD_MONTHS(SYSDATE, -24) - 14, 'YYYY-MM-DD'), 'YYYY-MM-DD HH24:MI:SS'), TO_DATE('9999-12-31 23:59:59', 'YYYY-MM-DD HH24:MI:SS'), 10, SYSDATE, 1, NULL, NULL); </v>
      </c>
    </row>
    <row r="49" spans="2:22" x14ac:dyDescent="0.3">
      <c r="B49" s="6">
        <v>47</v>
      </c>
      <c r="C49" t="s">
        <v>121</v>
      </c>
      <c r="D49" s="1" t="s">
        <v>397</v>
      </c>
      <c r="E49" t="s">
        <v>107</v>
      </c>
      <c r="F49" s="13">
        <v>39800</v>
      </c>
      <c r="G49" s="3">
        <v>1</v>
      </c>
      <c r="H49" s="3">
        <v>4</v>
      </c>
      <c r="I49" s="3">
        <v>2</v>
      </c>
      <c r="J49" s="10"/>
      <c r="K49" s="3">
        <f t="shared" ca="1" si="0"/>
        <v>5</v>
      </c>
      <c r="L49" s="10">
        <v>100</v>
      </c>
      <c r="M49" s="14" t="s">
        <v>73</v>
      </c>
      <c r="N49" s="3" t="s">
        <v>50</v>
      </c>
      <c r="O49" s="3" t="str">
        <f t="shared" ca="1" si="1"/>
        <v>TO_DATE(TO_CHAR(ADD_MONTHS(SYSDATE, -24) - 11, 'YYYY-MM-DD'), 'YYYY-MM-DD HH24:MI:SS')</v>
      </c>
      <c r="P49" s="3" t="s">
        <v>10</v>
      </c>
      <c r="Q49" s="3">
        <f t="shared" ca="1" si="2"/>
        <v>0</v>
      </c>
      <c r="R49" s="3" t="s">
        <v>0</v>
      </c>
      <c r="S49" s="6">
        <v>1</v>
      </c>
      <c r="T49" s="3" t="s">
        <v>9</v>
      </c>
      <c r="U49" s="3" t="s">
        <v>9</v>
      </c>
      <c r="V49" s="4" t="str">
        <f t="shared" ca="1" si="3"/>
        <v xml:space="preserve">INSERT INTO TB_SLE VALUES (47, '블루보넷 킬레이트 칼슘 마그네슘 120정', 'https://cdn-pro-web-220-151.cdn-nhncommerce.com/nutri2tr3071_godomall_com/data/editor/goods/230412/100528_172502.jpg', 'https://cdn-pro-web-220-151.cdn-nhncommerce.com/nutri2tr3071_godomall_com/data/goods/14/06/20/1000000175/1000000175_main_01.jpg', 39800, '1', '4', '2', '5', 100, '리뉴라이프', 'N', TO_DATE(TO_CHAR(ADD_MONTHS(SYSDATE, -24) - 11, 'YYYY-MM-DD'), 'YYYY-MM-DD HH24:MI:SS'), TO_DATE('9999-12-31 23:59:59', 'YYYY-MM-DD HH24:MI:SS'), 0, SYSDATE, 1, NULL, NULL); </v>
      </c>
    </row>
    <row r="50" spans="2:22" x14ac:dyDescent="0.3">
      <c r="B50" s="6">
        <v>48</v>
      </c>
      <c r="C50" t="s">
        <v>98</v>
      </c>
      <c r="D50" s="1" t="s">
        <v>398</v>
      </c>
      <c r="E50" t="s">
        <v>108</v>
      </c>
      <c r="F50" s="13">
        <v>19300</v>
      </c>
      <c r="G50" s="3">
        <v>1</v>
      </c>
      <c r="H50" s="3">
        <v>4</v>
      </c>
      <c r="I50" s="3">
        <v>2</v>
      </c>
      <c r="J50" s="10"/>
      <c r="K50" s="3">
        <f t="shared" ca="1" si="0"/>
        <v>2</v>
      </c>
      <c r="L50" s="10">
        <v>100</v>
      </c>
      <c r="M50" s="14" t="s">
        <v>74</v>
      </c>
      <c r="N50" s="3" t="s">
        <v>50</v>
      </c>
      <c r="O50" s="3" t="str">
        <f t="shared" ca="1" si="1"/>
        <v>TO_DATE(TO_CHAR(ADD_MONTHS(SYSDATE, -24) - 21, 'YYYY-MM-DD'), 'YYYY-MM-DD HH24:MI:SS')</v>
      </c>
      <c r="P50" s="3" t="s">
        <v>10</v>
      </c>
      <c r="Q50" s="3">
        <f t="shared" ca="1" si="2"/>
        <v>15</v>
      </c>
      <c r="R50" s="3" t="s">
        <v>0</v>
      </c>
      <c r="S50" s="6">
        <v>1</v>
      </c>
      <c r="T50" s="3" t="s">
        <v>9</v>
      </c>
      <c r="U50" s="3" t="s">
        <v>9</v>
      </c>
      <c r="V50" s="4" t="str">
        <f t="shared" ca="1" si="3"/>
        <v xml:space="preserve">INSERT INTO TB_SLE VALUES (48, '소스내추럴스 보스웰리아 추출물 100정', 'https://cdn-pro-web-220-151.cdn-nhncommerce.com/nutri2tr3071_godomall_com/data/editor/goods/230207/100512_140912.jpg', 'https://cdn-pro-web-220-151.cdn-nhncommerce.com/nutri2tr3071_godomall_com/data/goods/16/05/04/1000001212/1000001212_main_096.jpg', 19300, '1', '4', '2', '2', 100, '프리마포스', 'N', TO_DATE(TO_CHAR(ADD_MONTHS(SYSDATE, -24) - 21, 'YYYY-MM-DD'), 'YYYY-MM-DD HH24:MI:SS'), TO_DATE('9999-12-31 23:59:59', 'YYYY-MM-DD HH24:MI:SS'), 15, SYSDATE, 1, NULL, NULL); </v>
      </c>
    </row>
    <row r="51" spans="2:22" x14ac:dyDescent="0.3">
      <c r="B51" s="6">
        <v>49</v>
      </c>
      <c r="C51" t="s">
        <v>122</v>
      </c>
      <c r="D51" s="1" t="s">
        <v>399</v>
      </c>
      <c r="E51" t="s">
        <v>109</v>
      </c>
      <c r="F51" s="13">
        <v>23800</v>
      </c>
      <c r="G51" s="3">
        <v>1</v>
      </c>
      <c r="H51" s="3">
        <v>4</v>
      </c>
      <c r="I51" s="3">
        <v>2</v>
      </c>
      <c r="J51" s="10"/>
      <c r="K51" s="3">
        <f t="shared" ca="1" si="0"/>
        <v>6</v>
      </c>
      <c r="L51" s="10">
        <v>100</v>
      </c>
      <c r="M51" s="10" t="s">
        <v>51</v>
      </c>
      <c r="N51" s="3" t="s">
        <v>50</v>
      </c>
      <c r="O51" s="3" t="str">
        <f t="shared" ca="1" si="1"/>
        <v>TO_DATE(TO_CHAR(ADD_MONTHS(SYSDATE, -24) - 6, 'YYYY-MM-DD'), 'YYYY-MM-DD HH24:MI:SS')</v>
      </c>
      <c r="P51" s="3" t="s">
        <v>10</v>
      </c>
      <c r="Q51" s="3">
        <f t="shared" ca="1" si="2"/>
        <v>10</v>
      </c>
      <c r="R51" s="3" t="s">
        <v>0</v>
      </c>
      <c r="S51" s="6">
        <v>1</v>
      </c>
      <c r="T51" s="3" t="s">
        <v>9</v>
      </c>
      <c r="U51" s="3" t="s">
        <v>9</v>
      </c>
      <c r="V51" s="4" t="str">
        <f t="shared" ca="1" si="3"/>
        <v xml:space="preserve">INSERT INTO TB_SLE VALUES (49, '네이처스웨이 MSM 1000mg 퓨어옵티 200정', 'https://cdn-pro-web-220-151.cdn-nhncommerce.com/nutri2tr3071_godomall_com/data/editor/goods/211006/102156_163902.jpg', 'https://cdn-pro-web-220-151.cdn-nhncommerce.com/nutri2tr3071_godomall_com/data/goods/16/03/29/1000001131/1000001131_main_060.jpg', 23800, '1', '4', '2', '6', 100, '네이처스웨이', 'N', TO_DATE(TO_CHAR(ADD_MONTHS(SYSDATE, -24) - 6, 'YYYY-MM-DD'), 'YYYY-MM-DD HH24:MI:SS'), TO_DATE('9999-12-31 23:59:59', 'YYYY-MM-DD HH24:MI:SS'), 10, SYSDATE, 1, NULL, NULL); </v>
      </c>
    </row>
    <row r="52" spans="2:22" x14ac:dyDescent="0.3">
      <c r="B52" s="6">
        <v>50</v>
      </c>
      <c r="C52" t="s">
        <v>123</v>
      </c>
      <c r="D52" s="1" t="s">
        <v>397</v>
      </c>
      <c r="E52" t="s">
        <v>110</v>
      </c>
      <c r="F52" s="13">
        <v>18600</v>
      </c>
      <c r="G52" s="3">
        <v>1</v>
      </c>
      <c r="H52" s="3">
        <v>4</v>
      </c>
      <c r="I52" s="3">
        <v>2</v>
      </c>
      <c r="J52" s="10"/>
      <c r="K52" s="3">
        <f t="shared" ca="1" si="0"/>
        <v>1</v>
      </c>
      <c r="L52" s="10">
        <v>100</v>
      </c>
      <c r="M52" s="14" t="s">
        <v>52</v>
      </c>
      <c r="N52" s="3" t="s">
        <v>50</v>
      </c>
      <c r="O52" s="3" t="str">
        <f t="shared" ca="1" si="1"/>
        <v>TO_DATE(TO_CHAR(ADD_MONTHS(SYSDATE, -24) - 29, 'YYYY-MM-DD'), 'YYYY-MM-DD HH24:MI:SS')</v>
      </c>
      <c r="P52" s="3" t="s">
        <v>10</v>
      </c>
      <c r="Q52" s="3">
        <f t="shared" ca="1" si="2"/>
        <v>15</v>
      </c>
      <c r="R52" s="3" t="s">
        <v>0</v>
      </c>
      <c r="S52" s="6">
        <v>1</v>
      </c>
      <c r="T52" s="3" t="s">
        <v>9</v>
      </c>
      <c r="U52" s="3" t="s">
        <v>9</v>
      </c>
      <c r="V52" s="4" t="str">
        <f t="shared" ca="1" si="3"/>
        <v xml:space="preserve">INSERT INTO TB_SLE VALUES (50, '네이처스웨이 보스웰리아 스탠다즈 60정', 'https://cdn-pro-web-220-151.cdn-nhncommerce.com/nutri2tr3071_godomall_com/data/editor/goods/230412/100528_172502.jpg', 'https://cdn-pro-web-220-151.cdn-nhncommerce.com/nutri2tr3071_godomall_com/data/goods/18/10/44/1000002061/1000002061_main_08.jpg', 18600, '1', '4', '2', '1', 100, '나우푸드', 'N', TO_DATE(TO_CHAR(ADD_MONTHS(SYSDATE, -24) - 29, 'YYYY-MM-DD'), 'YYYY-MM-DD HH24:MI:SS'), TO_DATE('9999-12-31 23:59:59', 'YYYY-MM-DD HH24:MI:SS'), 15, SYSDATE, 1, NULL, NULL); </v>
      </c>
    </row>
    <row r="53" spans="2:22" x14ac:dyDescent="0.3">
      <c r="B53" s="6">
        <v>51</v>
      </c>
      <c r="C53" t="s">
        <v>124</v>
      </c>
      <c r="D53" s="1" t="s">
        <v>398</v>
      </c>
      <c r="E53" t="s">
        <v>111</v>
      </c>
      <c r="F53" s="13">
        <v>39800</v>
      </c>
      <c r="G53" s="3">
        <v>1</v>
      </c>
      <c r="H53" s="3">
        <v>4</v>
      </c>
      <c r="I53" s="3">
        <v>2</v>
      </c>
      <c r="J53" s="10"/>
      <c r="K53" s="3">
        <f t="shared" ca="1" si="0"/>
        <v>3</v>
      </c>
      <c r="L53" s="10">
        <v>100</v>
      </c>
      <c r="M53" s="14" t="s">
        <v>53</v>
      </c>
      <c r="N53" s="3" t="s">
        <v>50</v>
      </c>
      <c r="O53" s="3" t="str">
        <f t="shared" ca="1" si="1"/>
        <v>TO_DATE(TO_CHAR(ADD_MONTHS(SYSDATE, -24) - 20, 'YYYY-MM-DD'), 'YYYY-MM-DD HH24:MI:SS')</v>
      </c>
      <c r="P53" s="3" t="s">
        <v>10</v>
      </c>
      <c r="Q53" s="3">
        <f t="shared" ca="1" si="2"/>
        <v>20</v>
      </c>
      <c r="R53" s="3" t="s">
        <v>0</v>
      </c>
      <c r="S53" s="6">
        <v>1</v>
      </c>
      <c r="T53" s="3" t="s">
        <v>9</v>
      </c>
      <c r="U53" s="3" t="s">
        <v>9</v>
      </c>
      <c r="V53" s="4" t="str">
        <f t="shared" ca="1" si="3"/>
        <v xml:space="preserve">INSERT INTO TB_SLE VALUES (51, '솔가 구연산 칼슘 위드 비타민 D 240정', 'https://cdn-pro-web-220-151.cdn-nhncommerce.com/nutri2tr3071_godomall_com/data/editor/goods/230207/100512_140912.jpg', 'https://cdn-pro-web-220-151.cdn-nhncommerce.com/nutri2tr3071_godomall_com/data/goods/15/09/17/1000000964/1000000964_main_027.jpg', 39800, '1', '4', '2', '3', 100, '솔가', 'N', TO_DATE(TO_CHAR(ADD_MONTHS(SYSDATE, -24) - 20, 'YYYY-MM-DD'), 'YYYY-MM-DD HH24:MI:SS'), TO_DATE('9999-12-31 23:59:59', 'YYYY-MM-DD HH24:MI:SS'), 20, SYSDATE, 1, NULL, NULL); </v>
      </c>
    </row>
    <row r="54" spans="2:22" x14ac:dyDescent="0.3">
      <c r="B54" s="6">
        <v>52</v>
      </c>
      <c r="C54" t="s">
        <v>125</v>
      </c>
      <c r="D54" s="1" t="s">
        <v>399</v>
      </c>
      <c r="E54" t="s">
        <v>112</v>
      </c>
      <c r="F54" s="13">
        <v>21800</v>
      </c>
      <c r="G54" s="3">
        <v>1</v>
      </c>
      <c r="H54" s="3">
        <v>4</v>
      </c>
      <c r="I54" s="3">
        <v>2</v>
      </c>
      <c r="J54" s="10"/>
      <c r="K54" s="3">
        <f t="shared" ca="1" si="0"/>
        <v>5</v>
      </c>
      <c r="L54" s="10">
        <v>100</v>
      </c>
      <c r="M54" s="14" t="s">
        <v>54</v>
      </c>
      <c r="N54" s="3" t="s">
        <v>50</v>
      </c>
      <c r="O54" s="3" t="str">
        <f t="shared" ca="1" si="1"/>
        <v>TO_DATE(TO_CHAR(ADD_MONTHS(SYSDATE, -24) - 14, 'YYYY-MM-DD'), 'YYYY-MM-DD HH24:MI:SS')</v>
      </c>
      <c r="P54" s="3" t="s">
        <v>10</v>
      </c>
      <c r="Q54" s="3">
        <f t="shared" ca="1" si="2"/>
        <v>0</v>
      </c>
      <c r="R54" s="3" t="s">
        <v>0</v>
      </c>
      <c r="S54" s="6">
        <v>1</v>
      </c>
      <c r="T54" s="3" t="s">
        <v>9</v>
      </c>
      <c r="U54" s="3" t="s">
        <v>9</v>
      </c>
      <c r="V54" s="4" t="str">
        <f t="shared" ca="1" si="3"/>
        <v xml:space="preserve">INSERT INTO TB_SLE VALUES (52, '솔가 구연산 칼슘 위드 비타민 D 120정', 'https://cdn-pro-web-220-151.cdn-nhncommerce.com/nutri2tr3071_godomall_com/data/editor/goods/211006/102156_163902.jpg', 'https://cdn-pro-web-220-151.cdn-nhncommerce.com/nutri2tr3071_godomall_com/data/goods/14/03/27/1000000114/1000000114_main_017.jpg', 21800, '1', '4', '2', '5', 100, '블루보넷', 'N', TO_DATE(TO_CHAR(ADD_MONTHS(SYSDATE, -24) - 14, 'YYYY-MM-DD'), 'YYYY-MM-DD HH24:MI:SS'), TO_DATE('9999-12-31 23:59:59', 'YYYY-MM-DD HH24:MI:SS'), 0, SYSDATE, 1, NULL, NULL); </v>
      </c>
    </row>
    <row r="55" spans="2:22" x14ac:dyDescent="0.3">
      <c r="B55" s="6">
        <v>53</v>
      </c>
      <c r="C55" t="s">
        <v>126</v>
      </c>
      <c r="D55" s="1" t="s">
        <v>397</v>
      </c>
      <c r="E55" t="s">
        <v>110</v>
      </c>
      <c r="F55" s="13">
        <v>19800</v>
      </c>
      <c r="G55" s="3">
        <v>1</v>
      </c>
      <c r="H55" s="3">
        <v>4</v>
      </c>
      <c r="I55" s="3">
        <v>2</v>
      </c>
      <c r="J55" s="10"/>
      <c r="K55" s="3">
        <f t="shared" ca="1" si="0"/>
        <v>3</v>
      </c>
      <c r="L55" s="10">
        <v>100</v>
      </c>
      <c r="M55" s="14" t="s">
        <v>55</v>
      </c>
      <c r="N55" s="3" t="s">
        <v>50</v>
      </c>
      <c r="O55" s="3" t="str">
        <f t="shared" ca="1" si="1"/>
        <v>TO_DATE(TO_CHAR(ADD_MONTHS(SYSDATE, -24) - 1, 'YYYY-MM-DD'), 'YYYY-MM-DD HH24:MI:SS')</v>
      </c>
      <c r="P55" s="3" t="s">
        <v>10</v>
      </c>
      <c r="Q55" s="3">
        <f t="shared" ca="1" si="2"/>
        <v>0</v>
      </c>
      <c r="R55" s="3" t="s">
        <v>0</v>
      </c>
      <c r="S55" s="6">
        <v>1</v>
      </c>
      <c r="T55" s="3" t="s">
        <v>9</v>
      </c>
      <c r="U55" s="3" t="s">
        <v>9</v>
      </c>
      <c r="V55" s="4" t="str">
        <f t="shared" ca="1" si="3"/>
        <v xml:space="preserve">INSERT INTO TB_SLE VALUES (53, '라이프익스텐션 본 리스토어 위드 비타민 K2 120캡슐', 'https://cdn-pro-web-220-151.cdn-nhncommerce.com/nutri2tr3071_godomall_com/data/editor/goods/230412/100528_172502.jpg', 'https://cdn-pro-web-220-151.cdn-nhncommerce.com/nutri2tr3071_godomall_com/data/goods/18/10/44/1000002061/1000002061_main_08.jpg', 19800, '1', '4', '2', '3', 100, 'YS에코비팜', 'N', TO_DATE(TO_CHAR(ADD_MONTHS(SYSDATE, -24) - 1, 'YYYY-MM-DD'), 'YYYY-MM-DD HH24:MI:SS'), TO_DATE('9999-12-31 23:59:59', 'YYYY-MM-DD HH24:MI:SS'), 0, SYSDATE, 1, NULL, NULL); </v>
      </c>
    </row>
    <row r="56" spans="2:22" x14ac:dyDescent="0.3">
      <c r="B56" s="6">
        <v>54</v>
      </c>
      <c r="C56" t="s">
        <v>127</v>
      </c>
      <c r="D56" s="15" t="s">
        <v>400</v>
      </c>
      <c r="E56" t="s">
        <v>111</v>
      </c>
      <c r="F56" s="13">
        <v>13800</v>
      </c>
      <c r="G56" s="3">
        <v>1</v>
      </c>
      <c r="H56" s="3">
        <v>4</v>
      </c>
      <c r="I56" s="3">
        <v>2</v>
      </c>
      <c r="J56" s="10"/>
      <c r="K56" s="3">
        <f t="shared" ca="1" si="0"/>
        <v>6</v>
      </c>
      <c r="L56" s="10">
        <v>100</v>
      </c>
      <c r="M56" s="14" t="s">
        <v>56</v>
      </c>
      <c r="N56" s="3" t="s">
        <v>50</v>
      </c>
      <c r="O56" s="3" t="str">
        <f t="shared" ca="1" si="1"/>
        <v>TO_DATE(TO_CHAR(ADD_MONTHS(SYSDATE, -24) - 5, 'YYYY-MM-DD'), 'YYYY-MM-DD HH24:MI:SS')</v>
      </c>
      <c r="P56" s="3" t="s">
        <v>10</v>
      </c>
      <c r="Q56" s="3">
        <f t="shared" ca="1" si="2"/>
        <v>20</v>
      </c>
      <c r="R56" s="3" t="s">
        <v>0</v>
      </c>
      <c r="S56" s="6">
        <v>1</v>
      </c>
      <c r="T56" s="3" t="s">
        <v>9</v>
      </c>
      <c r="U56" s="3" t="s">
        <v>9</v>
      </c>
      <c r="V56" s="4" t="str">
        <f t="shared" ca="1" si="3"/>
        <v xml:space="preserve">INSERT INTO TB_SLE VALUES (54, '네이처스웨이 칼슘 마그네슘+비타민 D 컴플렉스 100정', 'https://cdn-pro-web-220-151.cdn-nhncommerce.com/nutri2tr3071_godomall_com/data/editor/goods/230207/100512_140912.jpg', 'https://cdn-pro-web-220-151.cdn-nhncommerce.com/nutri2tr3071_godomall_com/data/goods/15/09/17/1000000964/1000000964_main_027.jpg', 13800, '1', '4', '2', '6', 100, '네오셀', 'N', TO_DATE(TO_CHAR(ADD_MONTHS(SYSDATE, -24) - 5, 'YYYY-MM-DD'), 'YYYY-MM-DD HH24:MI:SS'), TO_DATE('9999-12-31 23:59:59', 'YYYY-MM-DD HH24:MI:SS'), 20, SYSDATE, 1, NULL, NULL); </v>
      </c>
    </row>
    <row r="57" spans="2:22" x14ac:dyDescent="0.3">
      <c r="B57" s="6">
        <v>55</v>
      </c>
      <c r="C57" t="s">
        <v>91</v>
      </c>
      <c r="D57" s="1" t="s">
        <v>401</v>
      </c>
      <c r="E57" t="s">
        <v>80</v>
      </c>
      <c r="F57" s="13">
        <v>40800</v>
      </c>
      <c r="G57" s="3">
        <v>1</v>
      </c>
      <c r="H57" s="3">
        <v>5</v>
      </c>
      <c r="I57" s="3">
        <v>2</v>
      </c>
      <c r="J57" s="10"/>
      <c r="K57" s="3">
        <f t="shared" ca="1" si="0"/>
        <v>6</v>
      </c>
      <c r="L57" s="10">
        <v>100</v>
      </c>
      <c r="M57" s="14" t="s">
        <v>57</v>
      </c>
      <c r="N57" s="3" t="s">
        <v>50</v>
      </c>
      <c r="O57" s="3" t="str">
        <f t="shared" ca="1" si="1"/>
        <v>TO_DATE(TO_CHAR(ADD_MONTHS(SYSDATE, -24) - 14, 'YYYY-MM-DD'), 'YYYY-MM-DD HH24:MI:SS')</v>
      </c>
      <c r="P57" s="3" t="s">
        <v>10</v>
      </c>
      <c r="Q57" s="3">
        <f t="shared" ca="1" si="2"/>
        <v>0</v>
      </c>
      <c r="R57" s="3" t="s">
        <v>0</v>
      </c>
      <c r="S57" s="6">
        <v>1</v>
      </c>
      <c r="T57" s="3" t="s">
        <v>9</v>
      </c>
      <c r="U57" s="3" t="s">
        <v>9</v>
      </c>
      <c r="V57" s="4" t="str">
        <f t="shared" ca="1" si="3"/>
        <v xml:space="preserve">INSERT INTO TB_SLE VALUES (55, '솔가 에스터C 플러스 1000mg 180정', 'https://cdn-pro-web-220-151.cdn-nhncommerce.com/nutri2tr3071_godomall_com/data/editor/goods/230525/100197_132521.jpg', 'https://cdn-pro-web-220-151.cdn-nhncommerce.com/nutri2tr3071_godomall_com/data/goods/14/06/19/1000000168/1000000168_main_049.jpg', 40800, '1', '5', '2', '6', 100, '라이프익스텐선', 'N', TO_DATE(TO_CHAR(ADD_MONTHS(SYSDATE, -24) - 14, 'YYYY-MM-DD'), 'YYYY-MM-DD HH24:MI:SS'), TO_DATE('9999-12-31 23:59:59', 'YYYY-MM-DD HH24:MI:SS'), 0, SYSDATE, 1, NULL, NULL); </v>
      </c>
    </row>
    <row r="58" spans="2:22" x14ac:dyDescent="0.3">
      <c r="B58" s="6">
        <v>56</v>
      </c>
      <c r="C58" t="s">
        <v>128</v>
      </c>
      <c r="D58" s="1" t="s">
        <v>402</v>
      </c>
      <c r="E58" t="s">
        <v>140</v>
      </c>
      <c r="F58" s="13">
        <v>61800</v>
      </c>
      <c r="G58" s="3">
        <v>1</v>
      </c>
      <c r="H58" s="3">
        <v>5</v>
      </c>
      <c r="I58" s="3">
        <v>2</v>
      </c>
      <c r="J58" s="10"/>
      <c r="K58" s="3">
        <f t="shared" ca="1" si="0"/>
        <v>2</v>
      </c>
      <c r="L58" s="10">
        <v>100</v>
      </c>
      <c r="M58" s="14" t="s">
        <v>58</v>
      </c>
      <c r="N58" s="3" t="s">
        <v>50</v>
      </c>
      <c r="O58" s="3" t="str">
        <f t="shared" ca="1" si="1"/>
        <v>TO_DATE(TO_CHAR(ADD_MONTHS(SYSDATE, -24) - 20, 'YYYY-MM-DD'), 'YYYY-MM-DD HH24:MI:SS')</v>
      </c>
      <c r="P58" s="3" t="s">
        <v>10</v>
      </c>
      <c r="Q58" s="3">
        <f t="shared" ca="1" si="2"/>
        <v>15</v>
      </c>
      <c r="R58" s="3" t="s">
        <v>0</v>
      </c>
      <c r="S58" s="6">
        <v>1</v>
      </c>
      <c r="T58" s="3" t="s">
        <v>9</v>
      </c>
      <c r="U58" s="3" t="s">
        <v>9</v>
      </c>
      <c r="V58" s="4" t="str">
        <f t="shared" ca="1" si="3"/>
        <v xml:space="preserve">INSERT INTO TB_SLE VALUES (56, '나우푸드 실리마린 밀크씨슬 300mg 200 캡슐 2병세트', 'https://cdn-pro-web-220-151.cdn-nhncommerce.com/nutri2tr3071_godomall_com/data/editor/goods/231109/102073_144242.jpg', 'https://cdn-pro-web-220-151.cdn-nhncommerce.com/nutri2tr3071_godomall_com/data/goods/17/09/20/1000001668/1000001668_main_055.jpg', 61800, '1', '5', '2', '2', 100, '노르딕내추럴스', 'N', TO_DATE(TO_CHAR(ADD_MONTHS(SYSDATE, -24) - 20, 'YYYY-MM-DD'), 'YYYY-MM-DD HH24:MI:SS'), TO_DATE('9999-12-31 23:59:59', 'YYYY-MM-DD HH24:MI:SS'), 15, SYSDATE, 1, NULL, NULL); </v>
      </c>
    </row>
    <row r="59" spans="2:22" x14ac:dyDescent="0.3">
      <c r="B59" s="6">
        <v>57</v>
      </c>
      <c r="C59" t="s">
        <v>129</v>
      </c>
      <c r="D59" s="1" t="s">
        <v>403</v>
      </c>
      <c r="E59" t="s">
        <v>141</v>
      </c>
      <c r="F59" s="13">
        <v>30900</v>
      </c>
      <c r="G59" s="3">
        <v>1</v>
      </c>
      <c r="H59" s="3">
        <v>5</v>
      </c>
      <c r="I59" s="3">
        <v>2</v>
      </c>
      <c r="J59" s="10"/>
      <c r="K59" s="3">
        <f t="shared" ca="1" si="0"/>
        <v>2</v>
      </c>
      <c r="L59" s="10">
        <v>100</v>
      </c>
      <c r="M59" s="14" t="s">
        <v>59</v>
      </c>
      <c r="N59" s="3" t="s">
        <v>50</v>
      </c>
      <c r="O59" s="3" t="str">
        <f t="shared" ca="1" si="1"/>
        <v>TO_DATE(TO_CHAR(ADD_MONTHS(SYSDATE, -24) - 14, 'YYYY-MM-DD'), 'YYYY-MM-DD HH24:MI:SS')</v>
      </c>
      <c r="P59" s="3" t="s">
        <v>10</v>
      </c>
      <c r="Q59" s="3">
        <f t="shared" ca="1" si="2"/>
        <v>0</v>
      </c>
      <c r="R59" s="3" t="s">
        <v>0</v>
      </c>
      <c r="S59" s="6">
        <v>1</v>
      </c>
      <c r="T59" s="3" t="s">
        <v>9</v>
      </c>
      <c r="U59" s="3" t="s">
        <v>9</v>
      </c>
      <c r="V59" s="4" t="str">
        <f t="shared" ca="1" si="3"/>
        <v xml:space="preserve">INSERT INTO TB_SLE VALUES (57, '나우푸드 실리마린 밀크씨슬 300mg 200 캡슐', 'https://cdn-pro-web-220-151.cdn-nhncommerce.com/nutri2tr3071_godomall_com/data/editor/goods/211015/101869_160826.jpg', 'https://cdn-pro-web-220-151.cdn-nhncommerce.com/nutri2tr3071_godomall_com/data/goods/15/09/16/1000000897/1000000897_main_077.jpg', 30900, '1', '5', '2', '2', 100, '자로우', 'N', TO_DATE(TO_CHAR(ADD_MONTHS(SYSDATE, -24) - 14, 'YYYY-MM-DD'), 'YYYY-MM-DD HH24:MI:SS'), TO_DATE('9999-12-31 23:59:59', 'YYYY-MM-DD HH24:MI:SS'), 0, SYSDATE, 1, NULL, NULL); </v>
      </c>
    </row>
    <row r="60" spans="2:22" x14ac:dyDescent="0.3">
      <c r="B60" s="6">
        <v>58</v>
      </c>
      <c r="C60" t="s">
        <v>130</v>
      </c>
      <c r="D60" s="1" t="s">
        <v>401</v>
      </c>
      <c r="E60" t="s">
        <v>142</v>
      </c>
      <c r="F60" s="13">
        <v>31800</v>
      </c>
      <c r="G60" s="3">
        <v>1</v>
      </c>
      <c r="H60" s="3">
        <v>5</v>
      </c>
      <c r="I60" s="3">
        <v>2</v>
      </c>
      <c r="J60" s="10"/>
      <c r="K60" s="3">
        <f t="shared" ca="1" si="0"/>
        <v>1</v>
      </c>
      <c r="L60" s="10">
        <v>100</v>
      </c>
      <c r="M60" s="14" t="s">
        <v>60</v>
      </c>
      <c r="N60" s="3" t="s">
        <v>50</v>
      </c>
      <c r="O60" s="3" t="str">
        <f t="shared" ca="1" si="1"/>
        <v>TO_DATE(TO_CHAR(ADD_MONTHS(SYSDATE, -24) - 23, 'YYYY-MM-DD'), 'YYYY-MM-DD HH24:MI:SS')</v>
      </c>
      <c r="P60" s="3" t="s">
        <v>10</v>
      </c>
      <c r="Q60" s="3">
        <f t="shared" ca="1" si="2"/>
        <v>0</v>
      </c>
      <c r="R60" s="3" t="s">
        <v>0</v>
      </c>
      <c r="S60" s="6">
        <v>1</v>
      </c>
      <c r="T60" s="3" t="s">
        <v>9</v>
      </c>
      <c r="U60" s="3" t="s">
        <v>9</v>
      </c>
      <c r="V60" s="4" t="str">
        <f t="shared" ca="1" si="3"/>
        <v xml:space="preserve">INSERT INTO TB_SLE VALUES (58, '솔가 B 컴플렉스 위드 비타민 C 스트레스포뮬러 250정', 'https://cdn-pro-web-220-151.cdn-nhncommerce.com/nutri2tr3071_godomall_com/data/editor/goods/230525/100197_132521.jpg', 'https://cdn-pro-web-220-151.cdn-nhncommerce.com/nutri2tr3071_godomall_com/data/goods/14/06/20/1000000170/1000000170_main_011.jpg', 31800, '1', '5', '2', '1', 100, '뉴트렉스', 'N', TO_DATE(TO_CHAR(ADD_MONTHS(SYSDATE, -24) - 23, 'YYYY-MM-DD'), 'YYYY-MM-DD HH24:MI:SS'), TO_DATE('9999-12-31 23:59:59', 'YYYY-MM-DD HH24:MI:SS'), 0, SYSDATE, 1, NULL, NULL); </v>
      </c>
    </row>
    <row r="61" spans="2:22" x14ac:dyDescent="0.3">
      <c r="B61" s="6">
        <v>59</v>
      </c>
      <c r="C61" t="s">
        <v>131</v>
      </c>
      <c r="D61" s="1" t="s">
        <v>402</v>
      </c>
      <c r="E61" t="s">
        <v>143</v>
      </c>
      <c r="F61" s="13">
        <v>28900</v>
      </c>
      <c r="G61" s="3">
        <v>1</v>
      </c>
      <c r="H61" s="3">
        <v>5</v>
      </c>
      <c r="I61" s="3">
        <v>2</v>
      </c>
      <c r="J61" s="10"/>
      <c r="K61" s="3">
        <f t="shared" ca="1" si="0"/>
        <v>1</v>
      </c>
      <c r="L61" s="10">
        <v>100</v>
      </c>
      <c r="M61" s="14" t="s">
        <v>61</v>
      </c>
      <c r="N61" s="3" t="s">
        <v>50</v>
      </c>
      <c r="O61" s="3" t="str">
        <f t="shared" ca="1" si="1"/>
        <v>TO_DATE(TO_CHAR(ADD_MONTHS(SYSDATE, -24) - 25, 'YYYY-MM-DD'), 'YYYY-MM-DD HH24:MI:SS')</v>
      </c>
      <c r="P61" s="3" t="s">
        <v>10</v>
      </c>
      <c r="Q61" s="3">
        <f t="shared" ca="1" si="2"/>
        <v>0</v>
      </c>
      <c r="R61" s="3" t="s">
        <v>0</v>
      </c>
      <c r="S61" s="6">
        <v>1</v>
      </c>
      <c r="T61" s="3" t="s">
        <v>9</v>
      </c>
      <c r="U61" s="3" t="s">
        <v>9</v>
      </c>
      <c r="V61" s="4" t="str">
        <f t="shared" ca="1" si="3"/>
        <v xml:space="preserve">INSERT INTO TB_SLE VALUES (59, '라이프익스텐션 투퍼데이 멀티비타민 120캡슐', 'https://cdn-pro-web-220-151.cdn-nhncommerce.com/nutri2tr3071_godomall_com/data/editor/goods/231109/102073_144242.jpg', 'https://cdn-pro-web-220-151.cdn-nhncommerce.com/nutri2tr3071_godomall_com/data/goods/21/03/09/1000002781/1000002781_main_019.jpg', 28900, '1', '5', '2', '1', 100, '가든오브라이프', 'N', TO_DATE(TO_CHAR(ADD_MONTHS(SYSDATE, -24) - 25, 'YYYY-MM-DD'), 'YYYY-MM-DD HH24:MI:SS'), TO_DATE('9999-12-31 23:59:59', 'YYYY-MM-DD HH24:MI:SS'), 0, SYSDATE, 1, NULL, NULL); </v>
      </c>
    </row>
    <row r="62" spans="2:22" x14ac:dyDescent="0.3">
      <c r="B62" s="6">
        <v>60</v>
      </c>
      <c r="C62" t="s">
        <v>132</v>
      </c>
      <c r="D62" s="1" t="s">
        <v>403</v>
      </c>
      <c r="E62" t="s">
        <v>144</v>
      </c>
      <c r="F62" s="13">
        <v>92700</v>
      </c>
      <c r="G62" s="3">
        <v>1</v>
      </c>
      <c r="H62" s="3">
        <v>5</v>
      </c>
      <c r="I62" s="3">
        <v>2</v>
      </c>
      <c r="J62" s="10"/>
      <c r="K62" s="3">
        <f t="shared" ca="1" si="0"/>
        <v>2</v>
      </c>
      <c r="L62" s="10">
        <v>100</v>
      </c>
      <c r="M62" s="14" t="s">
        <v>62</v>
      </c>
      <c r="N62" s="3" t="s">
        <v>50</v>
      </c>
      <c r="O62" s="3" t="str">
        <f t="shared" ca="1" si="1"/>
        <v>TO_DATE(TO_CHAR(ADD_MONTHS(SYSDATE, -24) - 4, 'YYYY-MM-DD'), 'YYYY-MM-DD HH24:MI:SS')</v>
      </c>
      <c r="P62" s="3" t="s">
        <v>10</v>
      </c>
      <c r="Q62" s="3">
        <f t="shared" ca="1" si="2"/>
        <v>20</v>
      </c>
      <c r="R62" s="3" t="s">
        <v>0</v>
      </c>
      <c r="S62" s="6">
        <v>1</v>
      </c>
      <c r="T62" s="3" t="s">
        <v>9</v>
      </c>
      <c r="U62" s="3" t="s">
        <v>9</v>
      </c>
      <c r="V62" s="4" t="str">
        <f t="shared" ca="1" si="3"/>
        <v xml:space="preserve">INSERT INTO TB_SLE VALUES (60, '나우푸드 실리마린 밀크씨슬 300mg 200 캡슐 3병세트', 'https://cdn-pro-web-220-151.cdn-nhncommerce.com/nutri2tr3071_godomall_com/data/editor/goods/211015/101869_160826.jpg', 'https://cdn-pro-web-220-151.cdn-nhncommerce.com/nutri2tr3071_godomall_com/data/goods/16/08/04/1000001413/1000001413_main_06.jpg', 92700, '1', '5', '2', '2', 100, '나트롤', 'N', TO_DATE(TO_CHAR(ADD_MONTHS(SYSDATE, -24) - 4, 'YYYY-MM-DD'), 'YYYY-MM-DD HH24:MI:SS'), TO_DATE('9999-12-31 23:59:59', 'YYYY-MM-DD HH24:MI:SS'), 20, SYSDATE, 1, NULL, NULL); </v>
      </c>
    </row>
    <row r="63" spans="2:22" x14ac:dyDescent="0.3">
      <c r="B63" s="6">
        <v>61</v>
      </c>
      <c r="C63" t="s">
        <v>133</v>
      </c>
      <c r="D63" s="1" t="s">
        <v>401</v>
      </c>
      <c r="E63" t="s">
        <v>145</v>
      </c>
      <c r="F63" s="13">
        <v>20800</v>
      </c>
      <c r="G63" s="3">
        <v>1</v>
      </c>
      <c r="H63" s="3">
        <v>5</v>
      </c>
      <c r="I63" s="3">
        <v>2</v>
      </c>
      <c r="J63" s="10"/>
      <c r="K63" s="3">
        <f t="shared" ca="1" si="0"/>
        <v>6</v>
      </c>
      <c r="L63" s="10">
        <v>100</v>
      </c>
      <c r="M63" s="14" t="s">
        <v>63</v>
      </c>
      <c r="N63" s="3" t="s">
        <v>50</v>
      </c>
      <c r="O63" s="3" t="str">
        <f t="shared" ca="1" si="1"/>
        <v>TO_DATE(TO_CHAR(ADD_MONTHS(SYSDATE, -24) - 15, 'YYYY-MM-DD'), 'YYYY-MM-DD HH24:MI:SS')</v>
      </c>
      <c r="P63" s="3" t="s">
        <v>10</v>
      </c>
      <c r="Q63" s="3">
        <f t="shared" ca="1" si="2"/>
        <v>15</v>
      </c>
      <c r="R63" s="3" t="s">
        <v>0</v>
      </c>
      <c r="S63" s="6">
        <v>1</v>
      </c>
      <c r="T63" s="3" t="s">
        <v>9</v>
      </c>
      <c r="U63" s="3" t="s">
        <v>9</v>
      </c>
      <c r="V63" s="4" t="str">
        <f t="shared" ca="1" si="3"/>
        <v xml:space="preserve">INSERT INTO TB_SLE VALUES (61, '블루보넷 킬레이트 마그네슘 60캡슐', 'https://cdn-pro-web-220-151.cdn-nhncommerce.com/nutri2tr3071_godomall_com/data/editor/goods/230525/100197_132521.jpg', 'https://cdn-pro-web-220-151.cdn-nhncommerce.com/nutri2tr3071_godomall_com/data/goods/21/02/07/1000002770/1000002770_main_075.jpg', 20800, '1', '5', '2', '6', 100, '소스내추럴스', 'N', TO_DATE(TO_CHAR(ADD_MONTHS(SYSDATE, -24) - 15, 'YYYY-MM-DD'), 'YYYY-MM-DD HH24:MI:SS'), TO_DATE('9999-12-31 23:59:59', 'YYYY-MM-DD HH24:MI:SS'), 15, SYSDATE, 1, NULL, NULL); </v>
      </c>
    </row>
    <row r="64" spans="2:22" x14ac:dyDescent="0.3">
      <c r="B64" s="6">
        <v>62</v>
      </c>
      <c r="C64" t="s">
        <v>134</v>
      </c>
      <c r="D64" s="1" t="s">
        <v>402</v>
      </c>
      <c r="E64" t="s">
        <v>146</v>
      </c>
      <c r="F64" s="13">
        <v>23900</v>
      </c>
      <c r="G64" s="3">
        <v>1</v>
      </c>
      <c r="H64" s="3">
        <v>5</v>
      </c>
      <c r="I64" s="3">
        <v>2</v>
      </c>
      <c r="J64" s="10"/>
      <c r="K64" s="3">
        <f t="shared" ca="1" si="0"/>
        <v>3</v>
      </c>
      <c r="L64" s="10">
        <v>100</v>
      </c>
      <c r="M64" s="14" t="s">
        <v>64</v>
      </c>
      <c r="N64" s="3" t="s">
        <v>50</v>
      </c>
      <c r="O64" s="3" t="str">
        <f t="shared" ca="1" si="1"/>
        <v>TO_DATE(TO_CHAR(ADD_MONTHS(SYSDATE, -24) - 9, 'YYYY-MM-DD'), 'YYYY-MM-DD HH24:MI:SS')</v>
      </c>
      <c r="P64" s="3" t="s">
        <v>10</v>
      </c>
      <c r="Q64" s="3">
        <f t="shared" ca="1" si="2"/>
        <v>0</v>
      </c>
      <c r="R64" s="3" t="s">
        <v>0</v>
      </c>
      <c r="S64" s="6">
        <v>1</v>
      </c>
      <c r="T64" s="3" t="s">
        <v>9</v>
      </c>
      <c r="U64" s="3" t="s">
        <v>9</v>
      </c>
      <c r="V64" s="4" t="str">
        <f t="shared" ca="1" si="3"/>
        <v xml:space="preserve">INSERT INTO TB_SLE VALUES (62, '블루보넷 L-아르기닌 1000mg 100정', 'https://cdn-pro-web-220-151.cdn-nhncommerce.com/nutri2tr3071_godomall_com/data/editor/goods/231109/102073_144242.jpg', 'https://cdn-pro-web-220-151.cdn-nhncommerce.com/nutri2tr3071_godomall_com/data/goods/18/04/15/1000001917/1000001917_main_027.jpg', 23900, '1', '5', '2', '3', 100, '컨트리라이프', 'N', TO_DATE(TO_CHAR(ADD_MONTHS(SYSDATE, -24) - 9, 'YYYY-MM-DD'), 'YYYY-MM-DD HH24:MI:SS'), TO_DATE('9999-12-31 23:59:59', 'YYYY-MM-DD HH24:MI:SS'), 0, SYSDATE, 1, NULL, NULL); </v>
      </c>
    </row>
    <row r="65" spans="2:22" x14ac:dyDescent="0.3">
      <c r="B65" s="6">
        <v>63</v>
      </c>
      <c r="C65" t="s">
        <v>135</v>
      </c>
      <c r="D65" s="1" t="s">
        <v>403</v>
      </c>
      <c r="E65" t="s">
        <v>147</v>
      </c>
      <c r="F65" s="13">
        <v>95400</v>
      </c>
      <c r="G65" s="3">
        <v>1</v>
      </c>
      <c r="H65" s="3">
        <v>5</v>
      </c>
      <c r="I65" s="3">
        <v>2</v>
      </c>
      <c r="J65" s="10"/>
      <c r="K65" s="3">
        <f t="shared" ca="1" si="0"/>
        <v>2</v>
      </c>
      <c r="L65" s="10">
        <v>100</v>
      </c>
      <c r="M65" s="14" t="s">
        <v>65</v>
      </c>
      <c r="N65" s="3" t="s">
        <v>50</v>
      </c>
      <c r="O65" s="3" t="str">
        <f t="shared" ca="1" si="1"/>
        <v>TO_DATE(TO_CHAR(ADD_MONTHS(SYSDATE, -24) - 1, 'YYYY-MM-DD'), 'YYYY-MM-DD HH24:MI:SS')</v>
      </c>
      <c r="P65" s="3" t="s">
        <v>10</v>
      </c>
      <c r="Q65" s="3">
        <f t="shared" ca="1" si="2"/>
        <v>20</v>
      </c>
      <c r="R65" s="3" t="s">
        <v>0</v>
      </c>
      <c r="S65" s="6">
        <v>1</v>
      </c>
      <c r="T65" s="3" t="s">
        <v>9</v>
      </c>
      <c r="U65" s="3" t="s">
        <v>9</v>
      </c>
      <c r="V65" s="4" t="str">
        <f t="shared" ca="1" si="3"/>
        <v xml:space="preserve">INSERT INTO TB_SLE VALUES (63, '솔가 B 컴플렉스 위드 비타민 C 스트레스포뮬러 250정 3병세트', 'https://cdn-pro-web-220-151.cdn-nhncommerce.com/nutri2tr3071_godomall_com/data/editor/goods/211015/101869_160826.jpg', 'https://cdn-pro-web-220-151.cdn-nhncommerce.com/nutri2tr3071_godomall_com/data/goods/16/08/04/1000001408/1000001408_main_090.jpg', 95400, '1', '5', '2', '2', 100, '레인보우라이트', 'N', TO_DATE(TO_CHAR(ADD_MONTHS(SYSDATE, -24) - 1, 'YYYY-MM-DD'), 'YYYY-MM-DD HH24:MI:SS'), TO_DATE('9999-12-31 23:59:59', 'YYYY-MM-DD HH24:MI:SS'), 20, SYSDATE, 1, NULL, NULL); </v>
      </c>
    </row>
    <row r="66" spans="2:22" x14ac:dyDescent="0.3">
      <c r="B66" s="6">
        <v>64</v>
      </c>
      <c r="C66" t="s">
        <v>136</v>
      </c>
      <c r="D66" s="1" t="s">
        <v>401</v>
      </c>
      <c r="E66" t="s">
        <v>148</v>
      </c>
      <c r="F66" s="13">
        <v>34000</v>
      </c>
      <c r="G66" s="3">
        <v>1</v>
      </c>
      <c r="H66" s="3">
        <v>5</v>
      </c>
      <c r="I66" s="3">
        <v>2</v>
      </c>
      <c r="J66" s="10"/>
      <c r="K66" s="3">
        <f t="shared" ca="1" si="0"/>
        <v>6</v>
      </c>
      <c r="L66" s="10">
        <v>100</v>
      </c>
      <c r="M66" s="14" t="s">
        <v>66</v>
      </c>
      <c r="N66" s="3" t="s">
        <v>50</v>
      </c>
      <c r="O66" s="3" t="str">
        <f t="shared" ca="1" si="1"/>
        <v>TO_DATE(TO_CHAR(ADD_MONTHS(SYSDATE, -24) - 28, 'YYYY-MM-DD'), 'YYYY-MM-DD HH24:MI:SS')</v>
      </c>
      <c r="P66" s="3" t="s">
        <v>10</v>
      </c>
      <c r="Q66" s="3">
        <f t="shared" ca="1" si="2"/>
        <v>0</v>
      </c>
      <c r="R66" s="3" t="s">
        <v>0</v>
      </c>
      <c r="S66" s="6">
        <v>1</v>
      </c>
      <c r="T66" s="3" t="s">
        <v>9</v>
      </c>
      <c r="U66" s="3" t="s">
        <v>9</v>
      </c>
      <c r="V66" s="4" t="str">
        <f t="shared" ca="1" si="3"/>
        <v xml:space="preserve">INSERT INTO TB_SLE VALUES (64, '메가푸드 밸런스 B컴플렉스 60정', 'https://cdn-pro-web-220-151.cdn-nhncommerce.com/nutri2tr3071_godomall_com/data/editor/goods/230525/100197_132521.jpg', 'https://cdn-pro-web-220-151.cdn-nhncommerce.com/nutri2tr3071_godomall_com/data/goods/14/03/27/1000000137/1000000137_main_028.jpg', 34000, '1', '5', '2', '6', 100, '메가푸드', 'N', TO_DATE(TO_CHAR(ADD_MONTHS(SYSDATE, -24) - 28, 'YYYY-MM-DD'), 'YYYY-MM-DD HH24:MI:SS'), TO_DATE('9999-12-31 23:59:59', 'YYYY-MM-DD HH24:MI:SS'), 0, SYSDATE, 1, NULL, NULL); </v>
      </c>
    </row>
    <row r="67" spans="2:22" x14ac:dyDescent="0.3">
      <c r="B67" s="6">
        <v>65</v>
      </c>
      <c r="C67" t="s">
        <v>137</v>
      </c>
      <c r="D67" s="1" t="s">
        <v>402</v>
      </c>
      <c r="E67" t="s">
        <v>149</v>
      </c>
      <c r="F67" s="13">
        <v>26460</v>
      </c>
      <c r="G67" s="3">
        <v>1</v>
      </c>
      <c r="H67" s="3">
        <v>5</v>
      </c>
      <c r="I67" s="3">
        <v>2</v>
      </c>
      <c r="J67" s="10"/>
      <c r="K67" s="3">
        <f t="shared" ca="1" si="0"/>
        <v>1</v>
      </c>
      <c r="L67" s="10">
        <v>100</v>
      </c>
      <c r="M67" s="14" t="s">
        <v>67</v>
      </c>
      <c r="N67" s="3" t="s">
        <v>50</v>
      </c>
      <c r="O67" s="3" t="str">
        <f t="shared" ca="1" si="1"/>
        <v>TO_DATE(TO_CHAR(ADD_MONTHS(SYSDATE, -24) - 13, 'YYYY-MM-DD'), 'YYYY-MM-DD HH24:MI:SS')</v>
      </c>
      <c r="P67" s="3" t="s">
        <v>10</v>
      </c>
      <c r="Q67" s="3">
        <f t="shared" ca="1" si="2"/>
        <v>20</v>
      </c>
      <c r="R67" s="3" t="s">
        <v>0</v>
      </c>
      <c r="S67" s="6">
        <v>1</v>
      </c>
      <c r="T67" s="3" t="s">
        <v>9</v>
      </c>
      <c r="U67" s="3" t="s">
        <v>9</v>
      </c>
      <c r="V67" s="4" t="str">
        <f t="shared" ca="1" si="3"/>
        <v xml:space="preserve">INSERT INTO TB_SLE VALUES (65, '[유통기한임박상품] 레인보우라이트 우먼즈 원 멀티비타민 120정', 'https://cdn-pro-web-220-151.cdn-nhncommerce.com/nutri2tr3071_godomall_com/data/editor/goods/231109/102073_144242.jpg', 'https://cdn-pro-web-220-151.cdn-nhncommerce.com/nutri2tr3071_godomall_com/data/goods/19/07/27//1000002157/1000002157_main_01.jpg', 26460, '1', '5', '2', '1', 100, '닥터스베스트', 'N', TO_DATE(TO_CHAR(ADD_MONTHS(SYSDATE, -24) - 13, 'YYYY-MM-DD'), 'YYYY-MM-DD HH24:MI:SS'), TO_DATE('9999-12-31 23:59:59', 'YYYY-MM-DD HH24:MI:SS'), 20, SYSDATE, 1, NULL, NULL); </v>
      </c>
    </row>
    <row r="68" spans="2:22" x14ac:dyDescent="0.3">
      <c r="B68" s="6">
        <v>66</v>
      </c>
      <c r="C68" t="s">
        <v>138</v>
      </c>
      <c r="D68" s="1" t="s">
        <v>403</v>
      </c>
      <c r="E68" t="s">
        <v>150</v>
      </c>
      <c r="F68" s="13">
        <v>27800</v>
      </c>
      <c r="G68" s="3">
        <v>1</v>
      </c>
      <c r="H68" s="3">
        <v>5</v>
      </c>
      <c r="I68" s="3">
        <v>2</v>
      </c>
      <c r="J68" s="10"/>
      <c r="K68" s="3">
        <f t="shared" ref="K68:K131" ca="1" si="4">RANDBETWEEN(1, 7)</f>
        <v>5</v>
      </c>
      <c r="L68" s="10">
        <v>100</v>
      </c>
      <c r="M68" s="14" t="s">
        <v>68</v>
      </c>
      <c r="N68" s="3" t="s">
        <v>50</v>
      </c>
      <c r="O68" s="3" t="str">
        <f t="shared" ref="O68:O131" ca="1" si="5">"TO_DATE(TO_CHAR(ADD_MONTHS(SYSDATE, -24) - " &amp; RANDBETWEEN(0, 30) &amp; ", 'YYYY-MM-DD'), 'YYYY-MM-DD HH24:MI:SS')"</f>
        <v>TO_DATE(TO_CHAR(ADD_MONTHS(SYSDATE, -24) - 12, 'YYYY-MM-DD'), 'YYYY-MM-DD HH24:MI:SS')</v>
      </c>
      <c r="P68" s="3" t="s">
        <v>10</v>
      </c>
      <c r="Q68" s="3">
        <f t="shared" ref="Q68:Q131" ca="1" si="6">CHOOSE(RANDBETWEEN(1, 4), 0, 10, 15, 20)</f>
        <v>20</v>
      </c>
      <c r="R68" s="3" t="s">
        <v>0</v>
      </c>
      <c r="S68" s="6">
        <v>1</v>
      </c>
      <c r="T68" s="3" t="s">
        <v>9</v>
      </c>
      <c r="U68" s="3" t="s">
        <v>9</v>
      </c>
      <c r="V68" s="4" t="str">
        <f t="shared" ref="V68:V131" ca="1" si="7">"INSERT INTO TB_SLE VALUES (" &amp; B68 &amp; ", '" &amp; C68 &amp; "', '"&amp; D68 &amp; "', '"&amp; E68 &amp; "', "&amp; F68 &amp; ", '"&amp; G68 &amp; "', '"&amp; H68 &amp; "', '"&amp; I68 &amp; "', '"&amp; K68 &amp; "', "&amp; L68 &amp; ", '"&amp; M68 &amp; "', '"&amp; N68 &amp; "', " &amp; O68 &amp; ", " &amp; P68 &amp; ", " &amp; Q68 &amp; ", " &amp; R68 &amp; ", " &amp; S68 &amp; ", " &amp; T68 &amp; ", " &amp; U68 &amp; "); "</f>
        <v xml:space="preserve">INSERT INTO TB_SLE VALUES (66, '가든오브라이프 비타민코드 B콤플렉스 60베지캡슐', 'https://cdn-pro-web-220-151.cdn-nhncommerce.com/nutri2tr3071_godomall_com/data/editor/goods/211015/101869_160826.jpg', 'https://cdn-pro-web-220-151.cdn-nhncommerce.com/nutri2tr3071_godomall_com/data/goods/16/01/12/1000001069/1000001069_main_09.jpg', 27800, '1', '5', '2', '5', 100, '칼라일', 'N', TO_DATE(TO_CHAR(ADD_MONTHS(SYSDATE, -24) - 12, 'YYYY-MM-DD'), 'YYYY-MM-DD HH24:MI:SS'), TO_DATE('9999-12-31 23:59:59', 'YYYY-MM-DD HH24:MI:SS'), 20, SYSDATE, 1, NULL, NULL); </v>
      </c>
    </row>
    <row r="69" spans="2:22" x14ac:dyDescent="0.3">
      <c r="B69" s="6">
        <v>67</v>
      </c>
      <c r="C69" t="s">
        <v>139</v>
      </c>
      <c r="D69" s="15" t="s">
        <v>404</v>
      </c>
      <c r="E69" t="s">
        <v>151</v>
      </c>
      <c r="F69" s="13">
        <v>32800</v>
      </c>
      <c r="G69" s="3">
        <v>1</v>
      </c>
      <c r="H69" s="3">
        <v>5</v>
      </c>
      <c r="I69" s="3">
        <v>2</v>
      </c>
      <c r="J69" s="10"/>
      <c r="K69" s="3">
        <f t="shared" ca="1" si="4"/>
        <v>6</v>
      </c>
      <c r="L69" s="10">
        <v>100</v>
      </c>
      <c r="M69" s="14" t="s">
        <v>69</v>
      </c>
      <c r="N69" s="3" t="s">
        <v>50</v>
      </c>
      <c r="O69" s="3" t="str">
        <f t="shared" ca="1" si="5"/>
        <v>TO_DATE(TO_CHAR(ADD_MONTHS(SYSDATE, -24) - 1, 'YYYY-MM-DD'), 'YYYY-MM-DD HH24:MI:SS')</v>
      </c>
      <c r="P69" s="3" t="s">
        <v>10</v>
      </c>
      <c r="Q69" s="3">
        <f t="shared" ca="1" si="6"/>
        <v>10</v>
      </c>
      <c r="R69" s="3" t="s">
        <v>0</v>
      </c>
      <c r="S69" s="6">
        <v>1</v>
      </c>
      <c r="T69" s="3" t="s">
        <v>9</v>
      </c>
      <c r="U69" s="3" t="s">
        <v>9</v>
      </c>
      <c r="V69" s="4" t="str">
        <f t="shared" ca="1" si="7"/>
        <v xml:space="preserve">INSERT INTO TB_SLE VALUES (67, '블루보넷 레인포레스트 애니멀 Z 홀푸드 멀티비타민 180츄어블', 'https://cdn-pro-web-220-151.cdn-nhncommerce.com/nutri2tr3071_godomall_com/data/editor/goods/230525/100197_132521.jpg', 'https://cdn-pro-web-220-151.cdn-nhncommerce.com/nutri2tr3071_godomall_com/data/goods/18/04/15/1000001922/1000001922_main_042.jpg', 32800, '1', '5', '2', '6', 100, '마이카인드', 'N', TO_DATE(TO_CHAR(ADD_MONTHS(SYSDATE, -24) - 1, 'YYYY-MM-DD'), 'YYYY-MM-DD HH24:MI:SS'), TO_DATE('9999-12-31 23:59:59', 'YYYY-MM-DD HH24:MI:SS'), 10, SYSDATE, 1, NULL, NULL); </v>
      </c>
    </row>
    <row r="70" spans="2:22" x14ac:dyDescent="0.3">
      <c r="B70" s="6">
        <v>68</v>
      </c>
      <c r="C70" t="s">
        <v>152</v>
      </c>
      <c r="D70" s="1" t="s">
        <v>405</v>
      </c>
      <c r="E70" t="s">
        <v>159</v>
      </c>
      <c r="F70" s="13">
        <v>73500</v>
      </c>
      <c r="G70" s="3">
        <v>1</v>
      </c>
      <c r="H70" s="3">
        <v>6</v>
      </c>
      <c r="I70" s="3">
        <v>2</v>
      </c>
      <c r="J70" s="10"/>
      <c r="K70" s="3">
        <f t="shared" ca="1" si="4"/>
        <v>6</v>
      </c>
      <c r="L70" s="10">
        <v>100</v>
      </c>
      <c r="M70" s="14" t="s">
        <v>70</v>
      </c>
      <c r="N70" s="3" t="s">
        <v>50</v>
      </c>
      <c r="O70" s="3" t="str">
        <f t="shared" ca="1" si="5"/>
        <v>TO_DATE(TO_CHAR(ADD_MONTHS(SYSDATE, -24) - 12, 'YYYY-MM-DD'), 'YYYY-MM-DD HH24:MI:SS')</v>
      </c>
      <c r="P70" s="3" t="s">
        <v>10</v>
      </c>
      <c r="Q70" s="3">
        <f t="shared" ca="1" si="6"/>
        <v>20</v>
      </c>
      <c r="R70" s="3" t="s">
        <v>0</v>
      </c>
      <c r="S70" s="6">
        <v>1</v>
      </c>
      <c r="T70" s="3" t="s">
        <v>9</v>
      </c>
      <c r="U70" s="3" t="s">
        <v>9</v>
      </c>
      <c r="V70" s="4" t="str">
        <f t="shared" ca="1" si="7"/>
        <v xml:space="preserve">INSERT INTO TB_SLE VALUES (68, '솔가 루테인 40mg 30 소프트젤 3병세트', 'https://cdn-pro-web-220-151.cdn-nhncommerce.com/nutri2tr3071_godomall_com/data/editor/goods/211202/100240_095929.jpg', 'https://cdn-pro-web-220-151.cdn-nhncommerce.com/nutri2tr3071_godomall_com/data/goods/16/08/03/1000001405/1000001405_main_072.jpg', 73500, '1', '6', '2', '6', 100, '뉴트리콜로지', 'N', TO_DATE(TO_CHAR(ADD_MONTHS(SYSDATE, -24) - 12, 'YYYY-MM-DD'), 'YYYY-MM-DD HH24:MI:SS'), TO_DATE('9999-12-31 23:59:59', 'YYYY-MM-DD HH24:MI:SS'), 20, SYSDATE, 1, NULL, NULL); </v>
      </c>
    </row>
    <row r="71" spans="2:22" x14ac:dyDescent="0.3">
      <c r="B71" s="6">
        <v>69</v>
      </c>
      <c r="C71" t="s">
        <v>25</v>
      </c>
      <c r="D71" s="1" t="s">
        <v>406</v>
      </c>
      <c r="E71" t="s">
        <v>106</v>
      </c>
      <c r="F71" s="13">
        <v>116400</v>
      </c>
      <c r="G71" s="3">
        <v>1</v>
      </c>
      <c r="H71" s="3">
        <v>6</v>
      </c>
      <c r="I71" s="3">
        <v>2</v>
      </c>
      <c r="J71" s="10"/>
      <c r="K71" s="3">
        <f t="shared" ca="1" si="4"/>
        <v>3</v>
      </c>
      <c r="L71" s="10">
        <v>100</v>
      </c>
      <c r="M71" s="14" t="s">
        <v>71</v>
      </c>
      <c r="N71" s="3" t="s">
        <v>50</v>
      </c>
      <c r="O71" s="3" t="str">
        <f t="shared" ca="1" si="5"/>
        <v>TO_DATE(TO_CHAR(ADD_MONTHS(SYSDATE, -24) - 12, 'YYYY-MM-DD'), 'YYYY-MM-DD HH24:MI:SS')</v>
      </c>
      <c r="P71" s="3" t="s">
        <v>10</v>
      </c>
      <c r="Q71" s="3">
        <f t="shared" ca="1" si="6"/>
        <v>10</v>
      </c>
      <c r="R71" s="3" t="s">
        <v>0</v>
      </c>
      <c r="S71" s="6">
        <v>1</v>
      </c>
      <c r="T71" s="3" t="s">
        <v>9</v>
      </c>
      <c r="U71" s="3" t="s">
        <v>9</v>
      </c>
      <c r="V71" s="4" t="str">
        <f t="shared" ca="1" si="7"/>
        <v xml:space="preserve">INSERT INTO TB_SLE VALUES (69, '솔가 오메가3 EPA DHA 950mg 100소프트젤 3병 세트', 'https://cdn-pro-web-220-151.cdn-nhncommerce.com/nutri2tr3071_godomall_com/data/editor/goods/231220/100569_175656.jpg', 'https://cdn-pro-web-220-151.cdn-nhncommerce.com/nutri2tr3071_godomall_com/data/goods/16/02/16/1000001077/1000001077_main_076.jpg', 116400, '1', '6', '2', '3', 100, '소스오브라이프', 'N', TO_DATE(TO_CHAR(ADD_MONTHS(SYSDATE, -24) - 12, 'YYYY-MM-DD'), 'YYYY-MM-DD HH24:MI:SS'), TO_DATE('9999-12-31 23:59:59', 'YYYY-MM-DD HH24:MI:SS'), 10, SYSDATE, 1, NULL, NULL); </v>
      </c>
    </row>
    <row r="72" spans="2:22" x14ac:dyDescent="0.3">
      <c r="B72" s="6">
        <v>70</v>
      </c>
      <c r="C72" t="s">
        <v>27</v>
      </c>
      <c r="D72" s="1" t="s">
        <v>407</v>
      </c>
      <c r="E72" t="s">
        <v>41</v>
      </c>
      <c r="F72" s="13">
        <v>38800</v>
      </c>
      <c r="G72" s="3">
        <v>1</v>
      </c>
      <c r="H72" s="3">
        <v>6</v>
      </c>
      <c r="I72" s="3">
        <v>2</v>
      </c>
      <c r="J72" s="10"/>
      <c r="K72" s="3">
        <f t="shared" ca="1" si="4"/>
        <v>5</v>
      </c>
      <c r="L72" s="10">
        <v>100</v>
      </c>
      <c r="M72" s="14" t="s">
        <v>72</v>
      </c>
      <c r="N72" s="3" t="s">
        <v>50</v>
      </c>
      <c r="O72" s="3" t="str">
        <f t="shared" ca="1" si="5"/>
        <v>TO_DATE(TO_CHAR(ADD_MONTHS(SYSDATE, -24) - 27, 'YYYY-MM-DD'), 'YYYY-MM-DD HH24:MI:SS')</v>
      </c>
      <c r="P72" s="3" t="s">
        <v>10</v>
      </c>
      <c r="Q72" s="3">
        <f t="shared" ca="1" si="6"/>
        <v>10</v>
      </c>
      <c r="R72" s="3" t="s">
        <v>0</v>
      </c>
      <c r="S72" s="6">
        <v>1</v>
      </c>
      <c r="T72" s="3" t="s">
        <v>9</v>
      </c>
      <c r="U72" s="3" t="s">
        <v>9</v>
      </c>
      <c r="V72" s="4" t="str">
        <f t="shared" ca="1" si="7"/>
        <v xml:space="preserve">INSERT INTO TB_SLE VALUES (70, '솔가 오메가3 EPA DHA 950mg 100소프트젤', 'https://cdn-pro-web-220-151.cdn-nhncommerce.com/nutri2tr3071_godomall_com/data/editor/goods/240129/102241_180120.jpg', 'https://cdn-pro-web-220-151.cdn-nhncommerce.com/nutri2tr3071_godomall_com/data/goods/14/06/20/1000000176/1000000176_main_010.jpg', 38800, '1', '6', '2', '5', 100, '쿄릭', 'N', TO_DATE(TO_CHAR(ADD_MONTHS(SYSDATE, -24) - 27, 'YYYY-MM-DD'), 'YYYY-MM-DD HH24:MI:SS'), TO_DATE('9999-12-31 23:59:59', 'YYYY-MM-DD HH24:MI:SS'), 10, SYSDATE, 1, NULL, NULL); </v>
      </c>
    </row>
    <row r="73" spans="2:22" x14ac:dyDescent="0.3">
      <c r="B73" s="6">
        <v>71</v>
      </c>
      <c r="C73" t="s">
        <v>153</v>
      </c>
      <c r="D73" s="1" t="s">
        <v>405</v>
      </c>
      <c r="E73" t="s">
        <v>160</v>
      </c>
      <c r="F73" s="13">
        <v>24500</v>
      </c>
      <c r="G73" s="3">
        <v>1</v>
      </c>
      <c r="H73" s="3">
        <v>6</v>
      </c>
      <c r="I73" s="3">
        <v>2</v>
      </c>
      <c r="J73" s="10"/>
      <c r="K73" s="3">
        <f t="shared" ca="1" si="4"/>
        <v>7</v>
      </c>
      <c r="L73" s="10">
        <v>100</v>
      </c>
      <c r="M73" s="14" t="s">
        <v>73</v>
      </c>
      <c r="N73" s="3" t="s">
        <v>50</v>
      </c>
      <c r="O73" s="3" t="str">
        <f t="shared" ca="1" si="5"/>
        <v>TO_DATE(TO_CHAR(ADD_MONTHS(SYSDATE, -24) - 12, 'YYYY-MM-DD'), 'YYYY-MM-DD HH24:MI:SS')</v>
      </c>
      <c r="P73" s="3" t="s">
        <v>10</v>
      </c>
      <c r="Q73" s="3">
        <f t="shared" ca="1" si="6"/>
        <v>20</v>
      </c>
      <c r="R73" s="3" t="s">
        <v>0</v>
      </c>
      <c r="S73" s="6">
        <v>1</v>
      </c>
      <c r="T73" s="3" t="s">
        <v>9</v>
      </c>
      <c r="U73" s="3" t="s">
        <v>9</v>
      </c>
      <c r="V73" s="4" t="str">
        <f t="shared" ca="1" si="7"/>
        <v xml:space="preserve">INSERT INTO TB_SLE VALUES (71, '솔가 루테인 40mg 30 소프트젤', 'https://cdn-pro-web-220-151.cdn-nhncommerce.com/nutri2tr3071_godomall_com/data/editor/goods/211202/100240_095929.jpg', 'https://cdn-pro-web-220-151.cdn-nhncommerce.com/nutri2tr3071_godomall_com/data/goods/15/06/10/1000000538/1000000538_main_085.jpg', 24500, '1', '6', '2', '7', 100, '리뉴라이프', 'N', TO_DATE(TO_CHAR(ADD_MONTHS(SYSDATE, -24) - 12, 'YYYY-MM-DD'), 'YYYY-MM-DD HH24:MI:SS'), TO_DATE('9999-12-31 23:59:59', 'YYYY-MM-DD HH24:MI:SS'), 20, SYSDATE, 1, NULL, NULL); </v>
      </c>
    </row>
    <row r="74" spans="2:22" x14ac:dyDescent="0.3">
      <c r="B74" s="6">
        <v>72</v>
      </c>
      <c r="C74" t="s">
        <v>154</v>
      </c>
      <c r="D74" s="1" t="s">
        <v>406</v>
      </c>
      <c r="E74" t="s">
        <v>161</v>
      </c>
      <c r="F74" s="13">
        <v>39600</v>
      </c>
      <c r="G74" s="3">
        <v>1</v>
      </c>
      <c r="H74" s="3">
        <v>6</v>
      </c>
      <c r="I74" s="3">
        <v>2</v>
      </c>
      <c r="J74" s="10"/>
      <c r="K74" s="3">
        <f t="shared" ca="1" si="4"/>
        <v>4</v>
      </c>
      <c r="L74" s="10">
        <v>100</v>
      </c>
      <c r="M74" s="14" t="s">
        <v>74</v>
      </c>
      <c r="N74" s="3" t="s">
        <v>50</v>
      </c>
      <c r="O74" s="3" t="str">
        <f t="shared" ca="1" si="5"/>
        <v>TO_DATE(TO_CHAR(ADD_MONTHS(SYSDATE, -24) - 13, 'YYYY-MM-DD'), 'YYYY-MM-DD HH24:MI:SS')</v>
      </c>
      <c r="P74" s="3" t="s">
        <v>10</v>
      </c>
      <c r="Q74" s="3">
        <f t="shared" ca="1" si="6"/>
        <v>10</v>
      </c>
      <c r="R74" s="3" t="s">
        <v>0</v>
      </c>
      <c r="S74" s="6">
        <v>1</v>
      </c>
      <c r="T74" s="3" t="s">
        <v>9</v>
      </c>
      <c r="U74" s="3" t="s">
        <v>9</v>
      </c>
      <c r="V74" s="4" t="str">
        <f t="shared" ca="1" si="7"/>
        <v xml:space="preserve">INSERT INTO TB_SLE VALUES (72, '네이처스웨이 징크골드 아이즈 빌베리 60정', 'https://cdn-pro-web-220-151.cdn-nhncommerce.com/nutri2tr3071_godomall_com/data/editor/goods/231220/100569_175656.jpg', 'https://cdn-pro-web-220-151.cdn-nhncommerce.com/nutri2tr3071_godomall_com/data/goods/13/10/29/1000000062/1000000062_main_034.jpg', 39600, '1', '6', '2', '4', 100, '프리마포스', 'N', TO_DATE(TO_CHAR(ADD_MONTHS(SYSDATE, -24) - 13, 'YYYY-MM-DD'), 'YYYY-MM-DD HH24:MI:SS'), TO_DATE('9999-12-31 23:59:59', 'YYYY-MM-DD HH24:MI:SS'), 10, SYSDATE, 1, NULL, NULL); </v>
      </c>
    </row>
    <row r="75" spans="2:22" x14ac:dyDescent="0.3">
      <c r="B75" s="6">
        <v>73</v>
      </c>
      <c r="C75" t="s">
        <v>33</v>
      </c>
      <c r="D75" s="1" t="s">
        <v>407</v>
      </c>
      <c r="E75" t="s">
        <v>47</v>
      </c>
      <c r="F75" s="13">
        <v>31600</v>
      </c>
      <c r="G75" s="3">
        <v>1</v>
      </c>
      <c r="H75" s="3">
        <v>6</v>
      </c>
      <c r="I75" s="3">
        <v>2</v>
      </c>
      <c r="J75" s="10"/>
      <c r="K75" s="3">
        <f t="shared" ca="1" si="4"/>
        <v>3</v>
      </c>
      <c r="L75" s="10">
        <v>100</v>
      </c>
      <c r="M75" s="10" t="s">
        <v>51</v>
      </c>
      <c r="N75" s="3" t="s">
        <v>50</v>
      </c>
      <c r="O75" s="3" t="str">
        <f t="shared" ca="1" si="5"/>
        <v>TO_DATE(TO_CHAR(ADD_MONTHS(SYSDATE, -24) - 17, 'YYYY-MM-DD'), 'YYYY-MM-DD HH24:MI:SS')</v>
      </c>
      <c r="P75" s="3" t="s">
        <v>10</v>
      </c>
      <c r="Q75" s="3">
        <f t="shared" ca="1" si="6"/>
        <v>15</v>
      </c>
      <c r="R75" s="3" t="s">
        <v>0</v>
      </c>
      <c r="S75" s="6">
        <v>1</v>
      </c>
      <c r="T75" s="3" t="s">
        <v>9</v>
      </c>
      <c r="U75" s="3" t="s">
        <v>9</v>
      </c>
      <c r="V75" s="4" t="str">
        <f t="shared" ca="1" si="7"/>
        <v xml:space="preserve">INSERT INTO TB_SLE VALUES (73, '노르딕내추럴스 얼티메이트 오메가3 레몬향 60소프트젤', 'https://cdn-pro-web-220-151.cdn-nhncommerce.com/nutri2tr3071_godomall_com/data/editor/goods/240129/102241_180120.jpg', 'https://cdn-pro-web-220-151.cdn-nhncommerce.com/nutri2tr3071_godomall_com/data/goods/13/10/25/1000000034/1000000034_main_016.jpg', 31600, '1', '6', '2', '3', 100, '네이처스웨이', 'N', TO_DATE(TO_CHAR(ADD_MONTHS(SYSDATE, -24) - 17, 'YYYY-MM-DD'), 'YYYY-MM-DD HH24:MI:SS'), TO_DATE('9999-12-31 23:59:59', 'YYYY-MM-DD HH24:MI:SS'), 15, SYSDATE, 1, NULL, NULL); </v>
      </c>
    </row>
    <row r="76" spans="2:22" x14ac:dyDescent="0.3">
      <c r="B76" s="6">
        <v>74</v>
      </c>
      <c r="C76" t="s">
        <v>35</v>
      </c>
      <c r="D76" s="1" t="s">
        <v>405</v>
      </c>
      <c r="E76" t="s">
        <v>49</v>
      </c>
      <c r="F76" s="13">
        <v>45000</v>
      </c>
      <c r="G76" s="3">
        <v>1</v>
      </c>
      <c r="H76" s="3">
        <v>6</v>
      </c>
      <c r="I76" s="3">
        <v>2</v>
      </c>
      <c r="J76" s="10"/>
      <c r="K76" s="3">
        <f t="shared" ca="1" si="4"/>
        <v>4</v>
      </c>
      <c r="L76" s="10">
        <v>100</v>
      </c>
      <c r="M76" s="14" t="s">
        <v>52</v>
      </c>
      <c r="N76" s="3" t="s">
        <v>50</v>
      </c>
      <c r="O76" s="3" t="str">
        <f t="shared" ca="1" si="5"/>
        <v>TO_DATE(TO_CHAR(ADD_MONTHS(SYSDATE, -24) - 23, 'YYYY-MM-DD'), 'YYYY-MM-DD HH24:MI:SS')</v>
      </c>
      <c r="P76" s="3" t="s">
        <v>10</v>
      </c>
      <c r="Q76" s="3">
        <f t="shared" ca="1" si="6"/>
        <v>10</v>
      </c>
      <c r="R76" s="3" t="s">
        <v>0</v>
      </c>
      <c r="S76" s="6">
        <v>1</v>
      </c>
      <c r="T76" s="3" t="s">
        <v>9</v>
      </c>
      <c r="U76" s="3" t="s">
        <v>9</v>
      </c>
      <c r="V76" s="4" t="str">
        <f t="shared" ca="1" si="7"/>
        <v xml:space="preserve">INSERT INTO TB_SLE VALUES (74, '노르딕내추럴스 오메가3 레몬향 180 소프트젤', 'https://cdn-pro-web-220-151.cdn-nhncommerce.com/nutri2tr3071_godomall_com/data/editor/goods/211202/100240_095929.jpg', 'https://cdn-pro-web-220-151.cdn-nhncommerce.com/nutri2tr3071_godomall_com/data/goods/15/09/17/1000000965/1000000965_main_010.jpg', 45000, '1', '6', '2', '4', 100, '나우푸드', 'N', TO_DATE(TO_CHAR(ADD_MONTHS(SYSDATE, -24) - 23, 'YYYY-MM-DD'), 'YYYY-MM-DD HH24:MI:SS'), TO_DATE('9999-12-31 23:59:59', 'YYYY-MM-DD HH24:MI:SS'), 10, SYSDATE, 1, NULL, NULL); </v>
      </c>
    </row>
    <row r="77" spans="2:22" x14ac:dyDescent="0.3">
      <c r="B77" s="6">
        <v>75</v>
      </c>
      <c r="C77" t="s">
        <v>155</v>
      </c>
      <c r="D77" s="1" t="s">
        <v>406</v>
      </c>
      <c r="E77" t="s">
        <v>162</v>
      </c>
      <c r="F77" s="13">
        <v>36800</v>
      </c>
      <c r="G77" s="3">
        <v>1</v>
      </c>
      <c r="H77" s="3">
        <v>6</v>
      </c>
      <c r="I77" s="3">
        <v>2</v>
      </c>
      <c r="J77" s="10"/>
      <c r="K77" s="3">
        <f t="shared" ca="1" si="4"/>
        <v>1</v>
      </c>
      <c r="L77" s="10">
        <v>100</v>
      </c>
      <c r="M77" s="14" t="s">
        <v>53</v>
      </c>
      <c r="N77" s="3" t="s">
        <v>50</v>
      </c>
      <c r="O77" s="3" t="str">
        <f t="shared" ca="1" si="5"/>
        <v>TO_DATE(TO_CHAR(ADD_MONTHS(SYSDATE, -24) - 6, 'YYYY-MM-DD'), 'YYYY-MM-DD HH24:MI:SS')</v>
      </c>
      <c r="P77" s="3" t="s">
        <v>10</v>
      </c>
      <c r="Q77" s="3">
        <f t="shared" ca="1" si="6"/>
        <v>15</v>
      </c>
      <c r="R77" s="3" t="s">
        <v>0</v>
      </c>
      <c r="S77" s="6">
        <v>1</v>
      </c>
      <c r="T77" s="3" t="s">
        <v>9</v>
      </c>
      <c r="U77" s="3" t="s">
        <v>9</v>
      </c>
      <c r="V77" s="4" t="str">
        <f t="shared" ca="1" si="7"/>
        <v xml:space="preserve">INSERT INTO TB_SLE VALUES (75, '솔가 EFA 1300mg 오메가 3 6 9 120소프트젤', 'https://cdn-pro-web-220-151.cdn-nhncommerce.com/nutri2tr3071_godomall_com/data/editor/goods/231220/100569_175656.jpg', 'https://cdn-pro-web-220-151.cdn-nhncommerce.com/nutri2tr3071_godomall_com/data/goods/15/09/08/1000000867/1000000867_main_091.jpg', 36800, '1', '6', '2', '1', 100, '솔가', 'N', TO_DATE(TO_CHAR(ADD_MONTHS(SYSDATE, -24) - 6, 'YYYY-MM-DD'), 'YYYY-MM-DD HH24:MI:SS'), TO_DATE('9999-12-31 23:59:59', 'YYYY-MM-DD HH24:MI:SS'), 15, SYSDATE, 1, NULL, NULL); </v>
      </c>
    </row>
    <row r="78" spans="2:22" x14ac:dyDescent="0.3">
      <c r="B78" s="6">
        <v>76</v>
      </c>
      <c r="C78" t="s">
        <v>156</v>
      </c>
      <c r="D78" s="1" t="s">
        <v>407</v>
      </c>
      <c r="E78" t="s">
        <v>163</v>
      </c>
      <c r="F78" s="13">
        <v>24800</v>
      </c>
      <c r="G78" s="3">
        <v>1</v>
      </c>
      <c r="H78" s="3">
        <v>6</v>
      </c>
      <c r="I78" s="3">
        <v>2</v>
      </c>
      <c r="J78" s="10"/>
      <c r="K78" s="3">
        <f t="shared" ca="1" si="4"/>
        <v>3</v>
      </c>
      <c r="L78" s="10">
        <v>100</v>
      </c>
      <c r="M78" s="14" t="s">
        <v>54</v>
      </c>
      <c r="N78" s="3" t="s">
        <v>50</v>
      </c>
      <c r="O78" s="3" t="str">
        <f t="shared" ca="1" si="5"/>
        <v>TO_DATE(TO_CHAR(ADD_MONTHS(SYSDATE, -24) - 16, 'YYYY-MM-DD'), 'YYYY-MM-DD HH24:MI:SS')</v>
      </c>
      <c r="P78" s="3" t="s">
        <v>10</v>
      </c>
      <c r="Q78" s="3">
        <f t="shared" ca="1" si="6"/>
        <v>0</v>
      </c>
      <c r="R78" s="3" t="s">
        <v>0</v>
      </c>
      <c r="S78" s="6">
        <v>1</v>
      </c>
      <c r="T78" s="3" t="s">
        <v>9</v>
      </c>
      <c r="U78" s="3" t="s">
        <v>9</v>
      </c>
      <c r="V78" s="4" t="str">
        <f t="shared" ca="1" si="7"/>
        <v xml:space="preserve">INSERT INTO TB_SLE VALUES (76, '나우푸드 루테인 20mg 90캡슐', 'https://cdn-pro-web-220-151.cdn-nhncommerce.com/nutri2tr3071_godomall_com/data/editor/goods/240129/102241_180120.jpg', 'https://cdn-pro-web-220-151.cdn-nhncommerce.com/nutri2tr3071_godomall_com/data/goods/15/07/06/1000000755/1000000755_main_041.jpg', 24800, '1', '6', '2', '3', 100, '블루보넷', 'N', TO_DATE(TO_CHAR(ADD_MONTHS(SYSDATE, -24) - 16, 'YYYY-MM-DD'), 'YYYY-MM-DD HH24:MI:SS'), TO_DATE('9999-12-31 23:59:59', 'YYYY-MM-DD HH24:MI:SS'), 0, SYSDATE, 1, NULL, NULL); </v>
      </c>
    </row>
    <row r="79" spans="2:22" x14ac:dyDescent="0.3">
      <c r="B79" s="6">
        <v>77</v>
      </c>
      <c r="C79" t="s">
        <v>97</v>
      </c>
      <c r="D79" s="1" t="s">
        <v>405</v>
      </c>
      <c r="E79" t="s">
        <v>107</v>
      </c>
      <c r="F79" s="13">
        <v>20070</v>
      </c>
      <c r="G79" s="3">
        <v>1</v>
      </c>
      <c r="H79" s="3">
        <v>6</v>
      </c>
      <c r="I79" s="3">
        <v>2</v>
      </c>
      <c r="J79" s="10"/>
      <c r="K79" s="3">
        <f t="shared" ca="1" si="4"/>
        <v>7</v>
      </c>
      <c r="L79" s="10">
        <v>100</v>
      </c>
      <c r="M79" s="14" t="s">
        <v>55</v>
      </c>
      <c r="N79" s="3" t="s">
        <v>50</v>
      </c>
      <c r="O79" s="3" t="str">
        <f t="shared" ca="1" si="5"/>
        <v>TO_DATE(TO_CHAR(ADD_MONTHS(SYSDATE, -24) - 8, 'YYYY-MM-DD'), 'YYYY-MM-DD HH24:MI:SS')</v>
      </c>
      <c r="P79" s="3" t="s">
        <v>10</v>
      </c>
      <c r="Q79" s="3">
        <f t="shared" ca="1" si="6"/>
        <v>10</v>
      </c>
      <c r="R79" s="3" t="s">
        <v>0</v>
      </c>
      <c r="S79" s="6">
        <v>1</v>
      </c>
      <c r="T79" s="3" t="s">
        <v>9</v>
      </c>
      <c r="U79" s="3" t="s">
        <v>9</v>
      </c>
      <c r="V79" s="4" t="str">
        <f t="shared" ca="1" si="7"/>
        <v xml:space="preserve">INSERT INTO TB_SLE VALUES (77, '솔가 오메가3 피쉬오일 콘센트레이트 240소프트젤', 'https://cdn-pro-web-220-151.cdn-nhncommerce.com/nutri2tr3071_godomall_com/data/editor/goods/211202/100240_095929.jpg', 'https://cdn-pro-web-220-151.cdn-nhncommerce.com/nutri2tr3071_godomall_com/data/goods/14/06/20/1000000175/1000000175_main_01.jpg', 20070, '1', '6', '2', '7', 100, 'YS에코비팜', 'N', TO_DATE(TO_CHAR(ADD_MONTHS(SYSDATE, -24) - 8, 'YYYY-MM-DD'), 'YYYY-MM-DD HH24:MI:SS'), TO_DATE('9999-12-31 23:59:59', 'YYYY-MM-DD HH24:MI:SS'), 10, SYSDATE, 1, NULL, NULL); </v>
      </c>
    </row>
    <row r="80" spans="2:22" x14ac:dyDescent="0.3">
      <c r="B80" s="6">
        <v>78</v>
      </c>
      <c r="C80" t="s">
        <v>157</v>
      </c>
      <c r="D80" s="1" t="s">
        <v>406</v>
      </c>
      <c r="E80" t="s">
        <v>164</v>
      </c>
      <c r="F80" s="13">
        <v>39800</v>
      </c>
      <c r="G80" s="3">
        <v>1</v>
      </c>
      <c r="H80" s="3">
        <v>6</v>
      </c>
      <c r="I80" s="3">
        <v>2</v>
      </c>
      <c r="J80" s="10"/>
      <c r="K80" s="3">
        <f t="shared" ca="1" si="4"/>
        <v>7</v>
      </c>
      <c r="L80" s="10">
        <v>100</v>
      </c>
      <c r="M80" s="14" t="s">
        <v>56</v>
      </c>
      <c r="N80" s="3" t="s">
        <v>50</v>
      </c>
      <c r="O80" s="3" t="str">
        <f t="shared" ca="1" si="5"/>
        <v>TO_DATE(TO_CHAR(ADD_MONTHS(SYSDATE, -24) - 15, 'YYYY-MM-DD'), 'YYYY-MM-DD HH24:MI:SS')</v>
      </c>
      <c r="P80" s="3" t="s">
        <v>10</v>
      </c>
      <c r="Q80" s="3">
        <f t="shared" ca="1" si="6"/>
        <v>20</v>
      </c>
      <c r="R80" s="3" t="s">
        <v>0</v>
      </c>
      <c r="S80" s="6">
        <v>1</v>
      </c>
      <c r="T80" s="3" t="s">
        <v>9</v>
      </c>
      <c r="U80" s="3" t="s">
        <v>9</v>
      </c>
      <c r="V80" s="4" t="str">
        <f t="shared" ca="1" si="7"/>
        <v xml:space="preserve">INSERT INTO TB_SLE VALUES (78, '노르딕내추럴스 얼티메이트 오메가 코큐텐 60 소프트젤', 'https://cdn-pro-web-220-151.cdn-nhncommerce.com/nutri2tr3071_godomall_com/data/editor/goods/231220/100569_175656.jpg', 'https://cdn-pro-web-220-151.cdn-nhncommerce.com/nutri2tr3071_godomall_com/data/goods/15/09/17/1000000969/1000000969_main_099.jpg', 39800, '1', '6', '2', '7', 100, '네오셀', 'N', TO_DATE(TO_CHAR(ADD_MONTHS(SYSDATE, -24) - 15, 'YYYY-MM-DD'), 'YYYY-MM-DD HH24:MI:SS'), TO_DATE('9999-12-31 23:59:59', 'YYYY-MM-DD HH24:MI:SS'), 20, SYSDATE, 1, NULL, NULL); </v>
      </c>
    </row>
    <row r="81" spans="2:22" x14ac:dyDescent="0.3">
      <c r="B81" s="6">
        <v>79</v>
      </c>
      <c r="C81" t="s">
        <v>158</v>
      </c>
      <c r="D81" s="15" t="s">
        <v>408</v>
      </c>
      <c r="E81" t="s">
        <v>165</v>
      </c>
      <c r="F81" s="13">
        <v>93200</v>
      </c>
      <c r="G81" s="3">
        <v>1</v>
      </c>
      <c r="H81" s="3">
        <v>6</v>
      </c>
      <c r="I81" s="3">
        <v>2</v>
      </c>
      <c r="J81" s="10"/>
      <c r="K81" s="3">
        <f t="shared" ca="1" si="4"/>
        <v>3</v>
      </c>
      <c r="L81" s="10">
        <v>100</v>
      </c>
      <c r="M81" s="14" t="s">
        <v>57</v>
      </c>
      <c r="N81" s="3" t="s">
        <v>50</v>
      </c>
      <c r="O81" s="3" t="str">
        <f t="shared" ca="1" si="5"/>
        <v>TO_DATE(TO_CHAR(ADD_MONTHS(SYSDATE, -24) - 18, 'YYYY-MM-DD'), 'YYYY-MM-DD HH24:MI:SS')</v>
      </c>
      <c r="P81" s="3" t="s">
        <v>10</v>
      </c>
      <c r="Q81" s="3">
        <f t="shared" ca="1" si="6"/>
        <v>15</v>
      </c>
      <c r="R81" s="3" t="s">
        <v>0</v>
      </c>
      <c r="S81" s="6">
        <v>1</v>
      </c>
      <c r="T81" s="3" t="s">
        <v>9</v>
      </c>
      <c r="U81" s="3" t="s">
        <v>9</v>
      </c>
      <c r="V81" s="4" t="str">
        <f t="shared" ca="1" si="7"/>
        <v xml:space="preserve">INSERT INTO TB_SLE VALUES (79, '노르딕내추럴스 얼티메이트 오메가 2X 레몬향 2150mg 120 소프트젤', 'https://cdn-pro-web-220-151.cdn-nhncommerce.com/nutri2tr3071_godomall_com/data/editor/goods/240129/102241_180120.jpg', 'https://cdn-pro-web-220-151.cdn-nhncommerce.com/nutri2tr3071_godomall_com/data/goods/18/10/44/1000002060/1000002060_main_03.jpg', 93200, '1', '6', '2', '3', 100, '라이프익스텐선', 'N', TO_DATE(TO_CHAR(ADD_MONTHS(SYSDATE, -24) - 18, 'YYYY-MM-DD'), 'YYYY-MM-DD HH24:MI:SS'), TO_DATE('9999-12-31 23:59:59', 'YYYY-MM-DD HH24:MI:SS'), 15, SYSDATE, 1, NULL, NULL); </v>
      </c>
    </row>
    <row r="82" spans="2:22" x14ac:dyDescent="0.3">
      <c r="B82" s="6">
        <v>80</v>
      </c>
      <c r="C82" t="s">
        <v>130</v>
      </c>
      <c r="D82" s="1" t="s">
        <v>388</v>
      </c>
      <c r="E82" t="s">
        <v>142</v>
      </c>
      <c r="F82" s="13">
        <v>31800</v>
      </c>
      <c r="G82" s="3">
        <v>1</v>
      </c>
      <c r="H82" s="3">
        <v>7</v>
      </c>
      <c r="I82" s="3">
        <v>2</v>
      </c>
      <c r="J82" s="10"/>
      <c r="K82" s="3">
        <f t="shared" ca="1" si="4"/>
        <v>1</v>
      </c>
      <c r="L82" s="10">
        <v>100</v>
      </c>
      <c r="M82" s="14" t="s">
        <v>58</v>
      </c>
      <c r="N82" s="3" t="s">
        <v>50</v>
      </c>
      <c r="O82" s="3" t="str">
        <f t="shared" ca="1" si="5"/>
        <v>TO_DATE(TO_CHAR(ADD_MONTHS(SYSDATE, -24) - 11, 'YYYY-MM-DD'), 'YYYY-MM-DD HH24:MI:SS')</v>
      </c>
      <c r="P82" s="3" t="s">
        <v>10</v>
      </c>
      <c r="Q82" s="3">
        <f t="shared" ca="1" si="6"/>
        <v>10</v>
      </c>
      <c r="R82" s="3" t="s">
        <v>0</v>
      </c>
      <c r="S82" s="6">
        <v>1</v>
      </c>
      <c r="T82" s="3" t="s">
        <v>9</v>
      </c>
      <c r="U82" s="3" t="s">
        <v>9</v>
      </c>
      <c r="V82" s="4" t="str">
        <f t="shared" ca="1" si="7"/>
        <v xml:space="preserve">INSERT INTO TB_SLE VALUES (80, '솔가 B 컴플렉스 위드 비타민 C 스트레스포뮬러 250정', 'https://cdn-pro-web-220-151.cdn-nhncommerce.com/nutri2tr3071_godomall_com/data/editor/goods/240126/100147_145629.jpg', 'https://cdn-pro-web-220-151.cdn-nhncommerce.com/nutri2tr3071_godomall_com/data/goods/14/06/20/1000000170/1000000170_main_011.jpg', 31800, '1', '7', '2', '1', 100, '노르딕내추럴스', 'N', TO_DATE(TO_CHAR(ADD_MONTHS(SYSDATE, -24) - 11, 'YYYY-MM-DD'), 'YYYY-MM-DD HH24:MI:SS'), TO_DATE('9999-12-31 23:59:59', 'YYYY-MM-DD HH24:MI:SS'), 10, SYSDATE, 1, NULL, NULL); </v>
      </c>
    </row>
    <row r="83" spans="2:22" x14ac:dyDescent="0.3">
      <c r="B83" s="6">
        <v>81</v>
      </c>
      <c r="C83" t="s">
        <v>121</v>
      </c>
      <c r="D83" s="15" t="s">
        <v>409</v>
      </c>
      <c r="E83" t="s">
        <v>174</v>
      </c>
      <c r="F83" s="13">
        <v>39800</v>
      </c>
      <c r="G83" s="3">
        <v>1</v>
      </c>
      <c r="H83" s="3">
        <v>7</v>
      </c>
      <c r="I83" s="3">
        <v>2</v>
      </c>
      <c r="J83" s="10"/>
      <c r="K83" s="3">
        <f t="shared" ca="1" si="4"/>
        <v>1</v>
      </c>
      <c r="L83" s="10">
        <v>100</v>
      </c>
      <c r="M83" s="14" t="s">
        <v>59</v>
      </c>
      <c r="N83" s="3" t="s">
        <v>50</v>
      </c>
      <c r="O83" s="3" t="str">
        <f t="shared" ca="1" si="5"/>
        <v>TO_DATE(TO_CHAR(ADD_MONTHS(SYSDATE, -24) - 18, 'YYYY-MM-DD'), 'YYYY-MM-DD HH24:MI:SS')</v>
      </c>
      <c r="P83" s="3" t="s">
        <v>10</v>
      </c>
      <c r="Q83" s="3">
        <f t="shared" ca="1" si="6"/>
        <v>15</v>
      </c>
      <c r="R83" s="3" t="s">
        <v>0</v>
      </c>
      <c r="S83" s="6">
        <v>1</v>
      </c>
      <c r="T83" s="3" t="s">
        <v>9</v>
      </c>
      <c r="U83" s="3" t="s">
        <v>9</v>
      </c>
      <c r="V83" s="4" t="str">
        <f t="shared" ca="1" si="7"/>
        <v xml:space="preserve">INSERT INTO TB_SLE VALUES (81, '블루보넷 킬레이트 칼슘 마그네슘 120정', 'https://cdn-pro-web-220-151.cdn-nhncommerce.com/nutri2tr3071_godomall_com/data/editor/goods/210928/100145_114315.jpg', 'https://cdn-pro-web-220-151.cdn-nhncommerce.com/nutri2tr3071_godomall_com/data/goods/21/02/07/1000002771/1000002771_main_046.jpg', 39800, '1', '7', '2', '1', 100, '자로우', 'N', TO_DATE(TO_CHAR(ADD_MONTHS(SYSDATE, -24) - 18, 'YYYY-MM-DD'), 'YYYY-MM-DD HH24:MI:SS'), TO_DATE('9999-12-31 23:59:59', 'YYYY-MM-DD HH24:MI:SS'), 15, SYSDATE, 1, NULL, NULL); </v>
      </c>
    </row>
    <row r="84" spans="2:22" x14ac:dyDescent="0.3">
      <c r="B84" s="6">
        <v>82</v>
      </c>
      <c r="C84" t="s">
        <v>133</v>
      </c>
      <c r="D84" s="1" t="s">
        <v>410</v>
      </c>
      <c r="E84" t="s">
        <v>145</v>
      </c>
      <c r="F84" s="13">
        <v>20800</v>
      </c>
      <c r="G84" s="3">
        <v>1</v>
      </c>
      <c r="H84" s="3">
        <v>7</v>
      </c>
      <c r="I84" s="3">
        <v>2</v>
      </c>
      <c r="J84" s="10"/>
      <c r="K84" s="3">
        <f t="shared" ca="1" si="4"/>
        <v>3</v>
      </c>
      <c r="L84" s="10">
        <v>100</v>
      </c>
      <c r="M84" s="14" t="s">
        <v>60</v>
      </c>
      <c r="N84" s="3" t="s">
        <v>50</v>
      </c>
      <c r="O84" s="3" t="str">
        <f t="shared" ca="1" si="5"/>
        <v>TO_DATE(TO_CHAR(ADD_MONTHS(SYSDATE, -24) - 1, 'YYYY-MM-DD'), 'YYYY-MM-DD HH24:MI:SS')</v>
      </c>
      <c r="P84" s="3" t="s">
        <v>10</v>
      </c>
      <c r="Q84" s="3">
        <f t="shared" ca="1" si="6"/>
        <v>0</v>
      </c>
      <c r="R84" s="3" t="s">
        <v>0</v>
      </c>
      <c r="S84" s="6">
        <v>1</v>
      </c>
      <c r="T84" s="3" t="s">
        <v>9</v>
      </c>
      <c r="U84" s="3" t="s">
        <v>9</v>
      </c>
      <c r="V84" s="4" t="str">
        <f t="shared" ca="1" si="7"/>
        <v xml:space="preserve">INSERT INTO TB_SLE VALUES (82, '블루보넷 킬레이트 마그네슘 60캡슐', 'https://cdn-pro-web-220-151.cdn-nhncommerce.com/nutri2tr3071_godomall_com/data/editor/goods/230525/100182_113104.jpg', 'https://cdn-pro-web-220-151.cdn-nhncommerce.com/nutri2tr3071_godomall_com/data/goods/21/02/07/1000002770/1000002770_main_075.jpg', 20800, '1', '7', '2', '3', 100, '뉴트렉스', 'N', TO_DATE(TO_CHAR(ADD_MONTHS(SYSDATE, -24) - 1, 'YYYY-MM-DD'), 'YYYY-MM-DD HH24:MI:SS'), TO_DATE('9999-12-31 23:59:59', 'YYYY-MM-DD HH24:MI:SS'), 0, SYSDATE, 1, NULL, NULL); </v>
      </c>
    </row>
    <row r="85" spans="2:22" x14ac:dyDescent="0.3">
      <c r="B85" s="6">
        <v>83</v>
      </c>
      <c r="C85" t="s">
        <v>135</v>
      </c>
      <c r="D85" s="1" t="s">
        <v>388</v>
      </c>
      <c r="E85" t="s">
        <v>147</v>
      </c>
      <c r="F85" s="13">
        <v>95400</v>
      </c>
      <c r="G85" s="3">
        <v>1</v>
      </c>
      <c r="H85" s="3">
        <v>7</v>
      </c>
      <c r="I85" s="3">
        <v>2</v>
      </c>
      <c r="J85" s="10"/>
      <c r="K85" s="3">
        <f t="shared" ca="1" si="4"/>
        <v>2</v>
      </c>
      <c r="L85" s="10">
        <v>100</v>
      </c>
      <c r="M85" s="14" t="s">
        <v>61</v>
      </c>
      <c r="N85" s="3" t="s">
        <v>50</v>
      </c>
      <c r="O85" s="3" t="str">
        <f t="shared" ca="1" si="5"/>
        <v>TO_DATE(TO_CHAR(ADD_MONTHS(SYSDATE, -24) - 29, 'YYYY-MM-DD'), 'YYYY-MM-DD HH24:MI:SS')</v>
      </c>
      <c r="P85" s="3" t="s">
        <v>10</v>
      </c>
      <c r="Q85" s="3">
        <f t="shared" ca="1" si="6"/>
        <v>15</v>
      </c>
      <c r="R85" s="3" t="s">
        <v>0</v>
      </c>
      <c r="S85" s="6">
        <v>1</v>
      </c>
      <c r="T85" s="3" t="s">
        <v>9</v>
      </c>
      <c r="U85" s="3" t="s">
        <v>9</v>
      </c>
      <c r="V85" s="4" t="str">
        <f t="shared" ca="1" si="7"/>
        <v xml:space="preserve">INSERT INTO TB_SLE VALUES (83, '솔가 B 컴플렉스 위드 비타민 C 스트레스포뮬러 250정 3병세트', 'https://cdn-pro-web-220-151.cdn-nhncommerce.com/nutri2tr3071_godomall_com/data/editor/goods/240126/100147_145629.jpg', 'https://cdn-pro-web-220-151.cdn-nhncommerce.com/nutri2tr3071_godomall_com/data/goods/16/08/04/1000001408/1000001408_main_090.jpg', 95400, '1', '7', '2', '2', 100, '가든오브라이프', 'N', TO_DATE(TO_CHAR(ADD_MONTHS(SYSDATE, -24) - 29, 'YYYY-MM-DD'), 'YYYY-MM-DD HH24:MI:SS'), TO_DATE('9999-12-31 23:59:59', 'YYYY-MM-DD HH24:MI:SS'), 15, SYSDATE, 1, NULL, NULL); </v>
      </c>
    </row>
    <row r="86" spans="2:22" x14ac:dyDescent="0.3">
      <c r="B86" s="6">
        <v>84</v>
      </c>
      <c r="C86" t="s">
        <v>136</v>
      </c>
      <c r="D86" s="15" t="s">
        <v>409</v>
      </c>
      <c r="E86" t="s">
        <v>148</v>
      </c>
      <c r="F86" s="13">
        <v>34000</v>
      </c>
      <c r="G86" s="3">
        <v>1</v>
      </c>
      <c r="H86" s="3">
        <v>7</v>
      </c>
      <c r="I86" s="3">
        <v>2</v>
      </c>
      <c r="J86" s="10"/>
      <c r="K86" s="3">
        <f t="shared" ca="1" si="4"/>
        <v>5</v>
      </c>
      <c r="L86" s="10">
        <v>100</v>
      </c>
      <c r="M86" s="14" t="s">
        <v>62</v>
      </c>
      <c r="N86" s="3" t="s">
        <v>50</v>
      </c>
      <c r="O86" s="3" t="str">
        <f t="shared" ca="1" si="5"/>
        <v>TO_DATE(TO_CHAR(ADD_MONTHS(SYSDATE, -24) - 28, 'YYYY-MM-DD'), 'YYYY-MM-DD HH24:MI:SS')</v>
      </c>
      <c r="P86" s="3" t="s">
        <v>10</v>
      </c>
      <c r="Q86" s="3">
        <f t="shared" ca="1" si="6"/>
        <v>10</v>
      </c>
      <c r="R86" s="3" t="s">
        <v>0</v>
      </c>
      <c r="S86" s="6">
        <v>1</v>
      </c>
      <c r="T86" s="3" t="s">
        <v>9</v>
      </c>
      <c r="U86" s="3" t="s">
        <v>9</v>
      </c>
      <c r="V86" s="4" t="str">
        <f t="shared" ca="1" si="7"/>
        <v xml:space="preserve">INSERT INTO TB_SLE VALUES (84, '메가푸드 밸런스 B컴플렉스 60정', 'https://cdn-pro-web-220-151.cdn-nhncommerce.com/nutri2tr3071_godomall_com/data/editor/goods/210928/100145_114315.jpg', 'https://cdn-pro-web-220-151.cdn-nhncommerce.com/nutri2tr3071_godomall_com/data/goods/14/03/27/1000000137/1000000137_main_028.jpg', 34000, '1', '7', '2', '5', 100, '나트롤', 'N', TO_DATE(TO_CHAR(ADD_MONTHS(SYSDATE, -24) - 28, 'YYYY-MM-DD'), 'YYYY-MM-DD HH24:MI:SS'), TO_DATE('9999-12-31 23:59:59', 'YYYY-MM-DD HH24:MI:SS'), 10, SYSDATE, 1, NULL, NULL); </v>
      </c>
    </row>
    <row r="87" spans="2:22" x14ac:dyDescent="0.3">
      <c r="B87" s="6">
        <v>85</v>
      </c>
      <c r="C87" t="s">
        <v>138</v>
      </c>
      <c r="D87" s="1" t="s">
        <v>410</v>
      </c>
      <c r="E87" t="s">
        <v>150</v>
      </c>
      <c r="F87" s="13">
        <v>27800</v>
      </c>
      <c r="G87" s="3">
        <v>1</v>
      </c>
      <c r="H87" s="3">
        <v>7</v>
      </c>
      <c r="I87" s="3">
        <v>2</v>
      </c>
      <c r="J87" s="10"/>
      <c r="K87" s="3">
        <f t="shared" ca="1" si="4"/>
        <v>6</v>
      </c>
      <c r="L87" s="10">
        <v>100</v>
      </c>
      <c r="M87" s="14" t="s">
        <v>63</v>
      </c>
      <c r="N87" s="3" t="s">
        <v>50</v>
      </c>
      <c r="O87" s="3" t="str">
        <f t="shared" ca="1" si="5"/>
        <v>TO_DATE(TO_CHAR(ADD_MONTHS(SYSDATE, -24) - 28, 'YYYY-MM-DD'), 'YYYY-MM-DD HH24:MI:SS')</v>
      </c>
      <c r="P87" s="3" t="s">
        <v>10</v>
      </c>
      <c r="Q87" s="3">
        <f t="shared" ca="1" si="6"/>
        <v>0</v>
      </c>
      <c r="R87" s="3" t="s">
        <v>0</v>
      </c>
      <c r="S87" s="6">
        <v>1</v>
      </c>
      <c r="T87" s="3" t="s">
        <v>9</v>
      </c>
      <c r="U87" s="3" t="s">
        <v>9</v>
      </c>
      <c r="V87" s="4" t="str">
        <f t="shared" ca="1" si="7"/>
        <v xml:space="preserve">INSERT INTO TB_SLE VALUES (85, '가든오브라이프 비타민코드 B콤플렉스 60베지캡슐', 'https://cdn-pro-web-220-151.cdn-nhncommerce.com/nutri2tr3071_godomall_com/data/editor/goods/230525/100182_113104.jpg', 'https://cdn-pro-web-220-151.cdn-nhncommerce.com/nutri2tr3071_godomall_com/data/goods/16/01/12/1000001069/1000001069_main_09.jpg', 27800, '1', '7', '2', '6', 100, '소스내추럴스', 'N', TO_DATE(TO_CHAR(ADD_MONTHS(SYSDATE, -24) - 28, 'YYYY-MM-DD'), 'YYYY-MM-DD HH24:MI:SS'), TO_DATE('9999-12-31 23:59:59', 'YYYY-MM-DD HH24:MI:SS'), 0, SYSDATE, 1, NULL, NULL); </v>
      </c>
    </row>
    <row r="88" spans="2:22" x14ac:dyDescent="0.3">
      <c r="B88" s="6">
        <v>86</v>
      </c>
      <c r="C88" t="s">
        <v>166</v>
      </c>
      <c r="D88" s="1" t="s">
        <v>388</v>
      </c>
      <c r="E88" t="s">
        <v>175</v>
      </c>
      <c r="F88" s="13">
        <v>8700</v>
      </c>
      <c r="G88" s="3">
        <v>1</v>
      </c>
      <c r="H88" s="3">
        <v>7</v>
      </c>
      <c r="I88" s="3">
        <v>2</v>
      </c>
      <c r="J88" s="10"/>
      <c r="K88" s="3">
        <f t="shared" ca="1" si="4"/>
        <v>4</v>
      </c>
      <c r="L88" s="10">
        <v>100</v>
      </c>
      <c r="M88" s="14" t="s">
        <v>64</v>
      </c>
      <c r="N88" s="3" t="s">
        <v>50</v>
      </c>
      <c r="O88" s="3" t="str">
        <f t="shared" ca="1" si="5"/>
        <v>TO_DATE(TO_CHAR(ADD_MONTHS(SYSDATE, -24) - 23, 'YYYY-MM-DD'), 'YYYY-MM-DD HH24:MI:SS')</v>
      </c>
      <c r="P88" s="3" t="s">
        <v>10</v>
      </c>
      <c r="Q88" s="3">
        <f t="shared" ca="1" si="6"/>
        <v>0</v>
      </c>
      <c r="R88" s="3" t="s">
        <v>0</v>
      </c>
      <c r="S88" s="6">
        <v>1</v>
      </c>
      <c r="T88" s="3" t="s">
        <v>9</v>
      </c>
      <c r="U88" s="3" t="s">
        <v>9</v>
      </c>
      <c r="V88" s="4" t="str">
        <f t="shared" ca="1" si="7"/>
        <v xml:space="preserve">INSERT INTO TB_SLE VALUES (86, '네이처스웨이 멜리사 레몬밤 리프 1500mg 100베지캡슐', 'https://cdn-pro-web-220-151.cdn-nhncommerce.com/nutri2tr3071_godomall_com/data/editor/goods/240126/100147_145629.jpg', 'https://cdn-pro-web-220-151.cdn-nhncommerce.com/nutri2tr3071_godomall_com/data/goods/19/02/07//1000002124/1000002124_main_043.jpg', 8700, '1', '7', '2', '4', 100, '컨트리라이프', 'N', TO_DATE(TO_CHAR(ADD_MONTHS(SYSDATE, -24) - 23, 'YYYY-MM-DD'), 'YYYY-MM-DD HH24:MI:SS'), TO_DATE('9999-12-31 23:59:59', 'YYYY-MM-DD HH24:MI:SS'), 0, SYSDATE, 1, NULL, NULL); </v>
      </c>
    </row>
    <row r="89" spans="2:22" x14ac:dyDescent="0.3">
      <c r="B89" s="6">
        <v>87</v>
      </c>
      <c r="C89" t="s">
        <v>167</v>
      </c>
      <c r="D89" s="15" t="s">
        <v>409</v>
      </c>
      <c r="E89" t="s">
        <v>176</v>
      </c>
      <c r="F89" s="13">
        <v>34800</v>
      </c>
      <c r="G89" s="3">
        <v>1</v>
      </c>
      <c r="H89" s="3">
        <v>7</v>
      </c>
      <c r="I89" s="3">
        <v>2</v>
      </c>
      <c r="J89" s="10"/>
      <c r="K89" s="3">
        <f t="shared" ca="1" si="4"/>
        <v>2</v>
      </c>
      <c r="L89" s="10">
        <v>100</v>
      </c>
      <c r="M89" s="14" t="s">
        <v>65</v>
      </c>
      <c r="N89" s="3" t="s">
        <v>50</v>
      </c>
      <c r="O89" s="3" t="str">
        <f t="shared" ca="1" si="5"/>
        <v>TO_DATE(TO_CHAR(ADD_MONTHS(SYSDATE, -24) - 14, 'YYYY-MM-DD'), 'YYYY-MM-DD HH24:MI:SS')</v>
      </c>
      <c r="P89" s="3" t="s">
        <v>10</v>
      </c>
      <c r="Q89" s="3">
        <f t="shared" ca="1" si="6"/>
        <v>15</v>
      </c>
      <c r="R89" s="3" t="s">
        <v>0</v>
      </c>
      <c r="S89" s="6">
        <v>1</v>
      </c>
      <c r="T89" s="3" t="s">
        <v>9</v>
      </c>
      <c r="U89" s="3" t="s">
        <v>9</v>
      </c>
      <c r="V89" s="4" t="str">
        <f t="shared" ca="1" si="7"/>
        <v xml:space="preserve">INSERT INTO TB_SLE VALUES (87, '블루보넷 타겟 초이스 스트레스 릴리프 60식물성캡슐', 'https://cdn-pro-web-220-151.cdn-nhncommerce.com/nutri2tr3071_godomall_com/data/editor/goods/210928/100145_114315.jpg', 'https://cdn-pro-web-220-151.cdn-nhncommerce.com/nutri2tr3071_godomall_com/data/goods/18/06/26/1000001959/1000001959_main_091.jpg', 34800, '1', '7', '2', '2', 100, '레인보우라이트', 'N', TO_DATE(TO_CHAR(ADD_MONTHS(SYSDATE, -24) - 14, 'YYYY-MM-DD'), 'YYYY-MM-DD HH24:MI:SS'), TO_DATE('9999-12-31 23:59:59', 'YYYY-MM-DD HH24:MI:SS'), 15, SYSDATE, 1, NULL, NULL); </v>
      </c>
    </row>
    <row r="90" spans="2:22" x14ac:dyDescent="0.3">
      <c r="B90" s="6">
        <v>88</v>
      </c>
      <c r="C90" t="s">
        <v>168</v>
      </c>
      <c r="D90" s="1" t="s">
        <v>410</v>
      </c>
      <c r="E90" t="s">
        <v>177</v>
      </c>
      <c r="F90" s="13">
        <v>22500</v>
      </c>
      <c r="G90" s="3">
        <v>1</v>
      </c>
      <c r="H90" s="3">
        <v>7</v>
      </c>
      <c r="I90" s="3">
        <v>2</v>
      </c>
      <c r="J90" s="10"/>
      <c r="K90" s="3">
        <f t="shared" ca="1" si="4"/>
        <v>3</v>
      </c>
      <c r="L90" s="10">
        <v>100</v>
      </c>
      <c r="M90" s="14" t="s">
        <v>66</v>
      </c>
      <c r="N90" s="3" t="s">
        <v>50</v>
      </c>
      <c r="O90" s="3" t="str">
        <f t="shared" ca="1" si="5"/>
        <v>TO_DATE(TO_CHAR(ADD_MONTHS(SYSDATE, -24) - 20, 'YYYY-MM-DD'), 'YYYY-MM-DD HH24:MI:SS')</v>
      </c>
      <c r="P90" s="3" t="s">
        <v>10</v>
      </c>
      <c r="Q90" s="3">
        <f t="shared" ca="1" si="6"/>
        <v>0</v>
      </c>
      <c r="R90" s="3" t="s">
        <v>0</v>
      </c>
      <c r="S90" s="6">
        <v>1</v>
      </c>
      <c r="T90" s="3" t="s">
        <v>9</v>
      </c>
      <c r="U90" s="3" t="s">
        <v>9</v>
      </c>
      <c r="V90" s="4" t="str">
        <f t="shared" ca="1" si="7"/>
        <v xml:space="preserve">INSERT INTO TB_SLE VALUES (88, '네이처스웨이 100% 코코넛 MCT 오일 474ml (16 fl oz)', 'https://cdn-pro-web-220-151.cdn-nhncommerce.com/nutri2tr3071_godomall_com/data/editor/goods/230525/100182_113104.jpg', 'https://cdn-pro-web-220-151.cdn-nhncommerce.com/nutri2tr3071_godomall_com/data/goods/18/07/30/1000001975/1000001975_main_076.jpg', 22500, '1', '7', '2', '3', 100, '메가푸드', 'N', TO_DATE(TO_CHAR(ADD_MONTHS(SYSDATE, -24) - 20, 'YYYY-MM-DD'), 'YYYY-MM-DD HH24:MI:SS'), TO_DATE('9999-12-31 23:59:59', 'YYYY-MM-DD HH24:MI:SS'), 0, SYSDATE, 1, NULL, NULL); </v>
      </c>
    </row>
    <row r="91" spans="2:22" x14ac:dyDescent="0.3">
      <c r="B91" s="6">
        <v>89</v>
      </c>
      <c r="C91" t="s">
        <v>169</v>
      </c>
      <c r="D91" s="1" t="s">
        <v>388</v>
      </c>
      <c r="E91" t="s">
        <v>178</v>
      </c>
      <c r="F91" s="13">
        <v>18900</v>
      </c>
      <c r="G91" s="3">
        <v>1</v>
      </c>
      <c r="H91" s="3">
        <v>7</v>
      </c>
      <c r="I91" s="3">
        <v>2</v>
      </c>
      <c r="J91" s="10"/>
      <c r="K91" s="3">
        <f t="shared" ca="1" si="4"/>
        <v>6</v>
      </c>
      <c r="L91" s="10">
        <v>100</v>
      </c>
      <c r="M91" s="14" t="s">
        <v>67</v>
      </c>
      <c r="N91" s="3" t="s">
        <v>50</v>
      </c>
      <c r="O91" s="3" t="str">
        <f t="shared" ca="1" si="5"/>
        <v>TO_DATE(TO_CHAR(ADD_MONTHS(SYSDATE, -24) - 14, 'YYYY-MM-DD'), 'YYYY-MM-DD HH24:MI:SS')</v>
      </c>
      <c r="P91" s="3" t="s">
        <v>10</v>
      </c>
      <c r="Q91" s="3">
        <f t="shared" ca="1" si="6"/>
        <v>20</v>
      </c>
      <c r="R91" s="3" t="s">
        <v>0</v>
      </c>
      <c r="S91" s="6">
        <v>1</v>
      </c>
      <c r="T91" s="3" t="s">
        <v>9</v>
      </c>
      <c r="U91" s="3" t="s">
        <v>9</v>
      </c>
      <c r="V91" s="4" t="str">
        <f t="shared" ca="1" si="7"/>
        <v xml:space="preserve">INSERT INTO TB_SLE VALUES (89, '나우푸드 비타민 D3 2000IU 240소프트젤', 'https://cdn-pro-web-220-151.cdn-nhncommerce.com/nutri2tr3071_godomall_com/data/editor/goods/240126/100147_145629.jpg', 'https://cdn-pro-web-220-151.cdn-nhncommerce.com/nutri2tr3071_godomall_com/data/goods/21/03/13/1000002799/1000002799_main_020.jpg', 18900, '1', '7', '2', '6', 100, '닥터스베스트', 'N', TO_DATE(TO_CHAR(ADD_MONTHS(SYSDATE, -24) - 14, 'YYYY-MM-DD'), 'YYYY-MM-DD HH24:MI:SS'), TO_DATE('9999-12-31 23:59:59', 'YYYY-MM-DD HH24:MI:SS'), 20, SYSDATE, 1, NULL, NULL); </v>
      </c>
    </row>
    <row r="92" spans="2:22" x14ac:dyDescent="0.3">
      <c r="B92" s="6">
        <v>90</v>
      </c>
      <c r="C92" t="s">
        <v>105</v>
      </c>
      <c r="D92" s="15" t="s">
        <v>409</v>
      </c>
      <c r="E92" t="s">
        <v>115</v>
      </c>
      <c r="F92" s="13">
        <v>19500</v>
      </c>
      <c r="G92" s="3">
        <v>1</v>
      </c>
      <c r="H92" s="3">
        <v>7</v>
      </c>
      <c r="I92" s="3">
        <v>2</v>
      </c>
      <c r="J92" s="10"/>
      <c r="K92" s="3">
        <f t="shared" ca="1" si="4"/>
        <v>1</v>
      </c>
      <c r="L92" s="10">
        <v>100</v>
      </c>
      <c r="M92" s="14" t="s">
        <v>68</v>
      </c>
      <c r="N92" s="3" t="s">
        <v>50</v>
      </c>
      <c r="O92" s="3" t="str">
        <f t="shared" ca="1" si="5"/>
        <v>TO_DATE(TO_CHAR(ADD_MONTHS(SYSDATE, -24) - 3, 'YYYY-MM-DD'), 'YYYY-MM-DD HH24:MI:SS')</v>
      </c>
      <c r="P92" s="3" t="s">
        <v>10</v>
      </c>
      <c r="Q92" s="3">
        <f t="shared" ca="1" si="6"/>
        <v>0</v>
      </c>
      <c r="R92" s="3" t="s">
        <v>0</v>
      </c>
      <c r="S92" s="6">
        <v>1</v>
      </c>
      <c r="T92" s="3" t="s">
        <v>9</v>
      </c>
      <c r="U92" s="3" t="s">
        <v>9</v>
      </c>
      <c r="V92" s="4" t="str">
        <f t="shared" ca="1" si="7"/>
        <v xml:space="preserve">INSERT INTO TB_SLE VALUES (90, '나우푸드 오가닉 슈퍼프루트 노니주스 946ml (32 fl oz)', 'https://cdn-pro-web-220-151.cdn-nhncommerce.com/nutri2tr3071_godomall_com/data/editor/goods/210928/100145_114315.jpg', 'https://cdn-pro-web-220-151.cdn-nhncommerce.com/nutri2tr3071_godomall_com/data/goods/18/06/23/1000001951/1000001951_main_048.jpg', 19500, '1', '7', '2', '1', 100, '칼라일', 'N', TO_DATE(TO_CHAR(ADD_MONTHS(SYSDATE, -24) - 3, 'YYYY-MM-DD'), 'YYYY-MM-DD HH24:MI:SS'), TO_DATE('9999-12-31 23:59:59', 'YYYY-MM-DD HH24:MI:SS'), 0, SYSDATE, 1, NULL, NULL); </v>
      </c>
    </row>
    <row r="93" spans="2:22" x14ac:dyDescent="0.3">
      <c r="B93" s="6">
        <v>91</v>
      </c>
      <c r="C93" t="s">
        <v>170</v>
      </c>
      <c r="D93" s="1" t="s">
        <v>410</v>
      </c>
      <c r="E93" t="s">
        <v>179</v>
      </c>
      <c r="F93" s="13">
        <v>13500</v>
      </c>
      <c r="G93" s="3">
        <v>1</v>
      </c>
      <c r="H93" s="3">
        <v>7</v>
      </c>
      <c r="I93" s="3">
        <v>2</v>
      </c>
      <c r="J93" s="10"/>
      <c r="K93" s="3">
        <f t="shared" ca="1" si="4"/>
        <v>4</v>
      </c>
      <c r="L93" s="10">
        <v>100</v>
      </c>
      <c r="M93" s="14" t="s">
        <v>69</v>
      </c>
      <c r="N93" s="3" t="s">
        <v>50</v>
      </c>
      <c r="O93" s="3" t="str">
        <f t="shared" ca="1" si="5"/>
        <v>TO_DATE(TO_CHAR(ADD_MONTHS(SYSDATE, -24) - 17, 'YYYY-MM-DD'), 'YYYY-MM-DD HH24:MI:SS')</v>
      </c>
      <c r="P93" s="3" t="s">
        <v>10</v>
      </c>
      <c r="Q93" s="3">
        <f t="shared" ca="1" si="6"/>
        <v>20</v>
      </c>
      <c r="R93" s="3" t="s">
        <v>0</v>
      </c>
      <c r="S93" s="6">
        <v>1</v>
      </c>
      <c r="T93" s="3" t="s">
        <v>9</v>
      </c>
      <c r="U93" s="3" t="s">
        <v>9</v>
      </c>
      <c r="V93" s="4" t="str">
        <f t="shared" ca="1" si="7"/>
        <v xml:space="preserve">INSERT INTO TB_SLE VALUES (91, '나우푸드 비타민 D3 5000IU 120소프트젤', 'https://cdn-pro-web-220-151.cdn-nhncommerce.com/nutri2tr3071_godomall_com/data/editor/goods/230525/100182_113104.jpg', 'https://cdn-pro-web-220-151.cdn-nhncommerce.com/nutri2tr3071_godomall_com/data/goods/21/03/13/1000002800/1000002800_main_053.jpg', 13500, '1', '7', '2', '4', 100, '마이카인드', 'N', TO_DATE(TO_CHAR(ADD_MONTHS(SYSDATE, -24) - 17, 'YYYY-MM-DD'), 'YYYY-MM-DD HH24:MI:SS'), TO_DATE('9999-12-31 23:59:59', 'YYYY-MM-DD HH24:MI:SS'), 20, SYSDATE, 1, NULL, NULL); </v>
      </c>
    </row>
    <row r="94" spans="2:22" x14ac:dyDescent="0.3">
      <c r="B94" s="6">
        <v>92</v>
      </c>
      <c r="C94" t="s">
        <v>171</v>
      </c>
      <c r="D94" s="15" t="s">
        <v>411</v>
      </c>
      <c r="E94" t="s">
        <v>180</v>
      </c>
      <c r="F94" s="13">
        <v>24500</v>
      </c>
      <c r="G94" s="3">
        <v>1</v>
      </c>
      <c r="H94" s="3">
        <v>7</v>
      </c>
      <c r="I94" s="3">
        <v>2</v>
      </c>
      <c r="J94" s="10"/>
      <c r="K94" s="3">
        <f t="shared" ca="1" si="4"/>
        <v>4</v>
      </c>
      <c r="L94" s="10">
        <v>100</v>
      </c>
      <c r="M94" s="14" t="s">
        <v>70</v>
      </c>
      <c r="N94" s="3" t="s">
        <v>50</v>
      </c>
      <c r="O94" s="3" t="str">
        <f t="shared" ca="1" si="5"/>
        <v>TO_DATE(TO_CHAR(ADD_MONTHS(SYSDATE, -24) - 15, 'YYYY-MM-DD'), 'YYYY-MM-DD HH24:MI:SS')</v>
      </c>
      <c r="P94" s="3" t="s">
        <v>10</v>
      </c>
      <c r="Q94" s="3">
        <f t="shared" ca="1" si="6"/>
        <v>10</v>
      </c>
      <c r="R94" s="3" t="s">
        <v>0</v>
      </c>
      <c r="S94" s="6">
        <v>1</v>
      </c>
      <c r="T94" s="3" t="s">
        <v>9</v>
      </c>
      <c r="U94" s="3" t="s">
        <v>9</v>
      </c>
      <c r="V94" s="4" t="str">
        <f t="shared" ca="1" si="7"/>
        <v xml:space="preserve">INSERT INTO TB_SLE VALUES (92, '나우푸드 비타민 D3 5000IU 240소프트젤', 'https://cdn-pro-web-220-151.cdn-nhncommerce.com/nutri2tr3071_godomall_com/data/editor/goods/240126/100147_145629.jpg', 'https://cdn-pro-web-220-151.cdn-nhncommerce.com/nutri2tr3071_godomall_com/data/goods/21/03/13/1000002801/1000002801_main_088.jpg', 24500, '1', '7', '2', '4', 100, '뉴트리콜로지', 'N', TO_DATE(TO_CHAR(ADD_MONTHS(SYSDATE, -24) - 15, 'YYYY-MM-DD'), 'YYYY-MM-DD HH24:MI:SS'), TO_DATE('9999-12-31 23:59:59', 'YYYY-MM-DD HH24:MI:SS'), 10, SYSDATE, 1, NULL, NULL); </v>
      </c>
    </row>
    <row r="95" spans="2:22" x14ac:dyDescent="0.3">
      <c r="B95" s="6">
        <v>93</v>
      </c>
      <c r="C95" t="s">
        <v>172</v>
      </c>
      <c r="D95" s="15" t="s">
        <v>409</v>
      </c>
      <c r="E95" t="s">
        <v>181</v>
      </c>
      <c r="F95" s="13">
        <v>32600</v>
      </c>
      <c r="G95" s="3">
        <v>1</v>
      </c>
      <c r="H95" s="3">
        <v>7</v>
      </c>
      <c r="I95" s="3">
        <v>2</v>
      </c>
      <c r="J95" s="10"/>
      <c r="K95" s="3">
        <f t="shared" ca="1" si="4"/>
        <v>1</v>
      </c>
      <c r="L95" s="10">
        <v>100</v>
      </c>
      <c r="M95" s="14" t="s">
        <v>71</v>
      </c>
      <c r="N95" s="3" t="s">
        <v>50</v>
      </c>
      <c r="O95" s="3" t="str">
        <f t="shared" ca="1" si="5"/>
        <v>TO_DATE(TO_CHAR(ADD_MONTHS(SYSDATE, -24) - 7, 'YYYY-MM-DD'), 'YYYY-MM-DD HH24:MI:SS')</v>
      </c>
      <c r="P95" s="3" t="s">
        <v>10</v>
      </c>
      <c r="Q95" s="3">
        <f t="shared" ca="1" si="6"/>
        <v>15</v>
      </c>
      <c r="R95" s="3" t="s">
        <v>0</v>
      </c>
      <c r="S95" s="6">
        <v>1</v>
      </c>
      <c r="T95" s="3" t="s">
        <v>9</v>
      </c>
      <c r="U95" s="3" t="s">
        <v>9</v>
      </c>
      <c r="V95" s="4" t="str">
        <f t="shared" ca="1" si="7"/>
        <v xml:space="preserve">INSERT INTO TB_SLE VALUES (93, '블루보넷 킬레이트 미네랄 120정', 'https://cdn-pro-web-220-151.cdn-nhncommerce.com/nutri2tr3071_godomall_com/data/editor/goods/210928/100145_114315.jpg', 'https://cdn-pro-web-220-151.cdn-nhncommerce.com/nutri2tr3071_godomall_com/data/goods/21/01/01//1000002761/1000002761_main_050.jpg', 32600, '1', '7', '2', '1', 100, '소스오브라이프', 'N', TO_DATE(TO_CHAR(ADD_MONTHS(SYSDATE, -24) - 7, 'YYYY-MM-DD'), 'YYYY-MM-DD HH24:MI:SS'), TO_DATE('9999-12-31 23:59:59', 'YYYY-MM-DD HH24:MI:SS'), 15, SYSDATE, 1, NULL, NULL); </v>
      </c>
    </row>
    <row r="96" spans="2:22" x14ac:dyDescent="0.3">
      <c r="B96" s="6">
        <v>94</v>
      </c>
      <c r="C96" t="s">
        <v>173</v>
      </c>
      <c r="D96" s="1" t="s">
        <v>410</v>
      </c>
      <c r="E96" t="s">
        <v>182</v>
      </c>
      <c r="F96" s="13">
        <v>31500</v>
      </c>
      <c r="G96" s="3">
        <v>1</v>
      </c>
      <c r="H96" s="3">
        <v>7</v>
      </c>
      <c r="I96" s="3">
        <v>2</v>
      </c>
      <c r="J96" s="10"/>
      <c r="K96" s="3">
        <f t="shared" ca="1" si="4"/>
        <v>7</v>
      </c>
      <c r="L96" s="10">
        <v>100</v>
      </c>
      <c r="M96" s="14" t="s">
        <v>72</v>
      </c>
      <c r="N96" s="3" t="s">
        <v>50</v>
      </c>
      <c r="O96" s="3" t="str">
        <f t="shared" ca="1" si="5"/>
        <v>TO_DATE(TO_CHAR(ADD_MONTHS(SYSDATE, -24) - 14, 'YYYY-MM-DD'), 'YYYY-MM-DD HH24:MI:SS')</v>
      </c>
      <c r="P96" s="3" t="s">
        <v>10</v>
      </c>
      <c r="Q96" s="3">
        <f t="shared" ca="1" si="6"/>
        <v>20</v>
      </c>
      <c r="R96" s="3" t="s">
        <v>0</v>
      </c>
      <c r="S96" s="6">
        <v>1</v>
      </c>
      <c r="T96" s="3" t="s">
        <v>9</v>
      </c>
      <c r="U96" s="3" t="s">
        <v>9</v>
      </c>
      <c r="V96" s="4" t="str">
        <f t="shared" ca="1" si="7"/>
        <v xml:space="preserve">INSERT INTO TB_SLE VALUES (94, '나우푸드 L-트립토판 1000mg 60정', 'https://cdn-pro-web-220-151.cdn-nhncommerce.com/nutri2tr3071_godomall_com/data/editor/goods/230525/100182_113104.jpg', 'https://cdn-pro-web-220-151.cdn-nhncommerce.com/nutri2tr3071_godomall_com/data/goods/21/08/33/1000002901/1000002901_main_075.jpg', 31500, '1', '7', '2', '7', 100, '쿄릭', 'N', TO_DATE(TO_CHAR(ADD_MONTHS(SYSDATE, -24) - 14, 'YYYY-MM-DD'), 'YYYY-MM-DD HH24:MI:SS'), TO_DATE('9999-12-31 23:59:59', 'YYYY-MM-DD HH24:MI:SS'), 20, SYSDATE, 1, NULL, NULL); </v>
      </c>
    </row>
    <row r="97" spans="2:22" x14ac:dyDescent="0.3">
      <c r="B97" s="6">
        <v>95</v>
      </c>
      <c r="C97" t="s">
        <v>25</v>
      </c>
      <c r="D97" s="1" t="s">
        <v>412</v>
      </c>
      <c r="E97" t="s">
        <v>106</v>
      </c>
      <c r="F97" s="13">
        <v>116400</v>
      </c>
      <c r="G97" s="3">
        <v>1</v>
      </c>
      <c r="H97" s="3">
        <v>8</v>
      </c>
      <c r="I97" s="3">
        <v>2</v>
      </c>
      <c r="J97" s="10"/>
      <c r="K97" s="3">
        <f t="shared" ca="1" si="4"/>
        <v>7</v>
      </c>
      <c r="L97" s="10">
        <v>100</v>
      </c>
      <c r="M97" s="14" t="s">
        <v>73</v>
      </c>
      <c r="N97" s="3" t="s">
        <v>50</v>
      </c>
      <c r="O97" s="3" t="str">
        <f t="shared" ca="1" si="5"/>
        <v>TO_DATE(TO_CHAR(ADD_MONTHS(SYSDATE, -24) - 9, 'YYYY-MM-DD'), 'YYYY-MM-DD HH24:MI:SS')</v>
      </c>
      <c r="P97" s="3" t="s">
        <v>10</v>
      </c>
      <c r="Q97" s="3">
        <f t="shared" ca="1" si="6"/>
        <v>0</v>
      </c>
      <c r="R97" s="3" t="s">
        <v>0</v>
      </c>
      <c r="S97" s="6">
        <v>1</v>
      </c>
      <c r="T97" s="3" t="s">
        <v>9</v>
      </c>
      <c r="U97" s="3" t="s">
        <v>9</v>
      </c>
      <c r="V97" s="4" t="str">
        <f t="shared" ca="1" si="7"/>
        <v xml:space="preserve">INSERT INTO TB_SLE VALUES (95, '솔가 오메가3 EPA DHA 950mg 100소프트젤 3병 세트', 'https://cdn-pro-web-220-151.cdn-nhncommerce.com/nutri2tr3071_godomall_com/data/editor/goods/230525/102548_154842.jpg', 'https://cdn-pro-web-220-151.cdn-nhncommerce.com/nutri2tr3071_godomall_com/data/goods/16/02/16/1000001077/1000001077_main_076.jpg', 116400, '1', '8', '2', '7', 100, '리뉴라이프', 'N', TO_DATE(TO_CHAR(ADD_MONTHS(SYSDATE, -24) - 9, 'YYYY-MM-DD'), 'YYYY-MM-DD HH24:MI:SS'), TO_DATE('9999-12-31 23:59:59', 'YYYY-MM-DD HH24:MI:SS'), 0, SYSDATE, 1, NULL, NULL); </v>
      </c>
    </row>
    <row r="98" spans="2:22" x14ac:dyDescent="0.3">
      <c r="B98" s="6">
        <v>96</v>
      </c>
      <c r="C98" t="s">
        <v>27</v>
      </c>
      <c r="D98" s="1" t="s">
        <v>413</v>
      </c>
      <c r="E98" t="s">
        <v>41</v>
      </c>
      <c r="F98" s="13">
        <v>38800</v>
      </c>
      <c r="G98" s="3">
        <v>1</v>
      </c>
      <c r="H98" s="3">
        <v>8</v>
      </c>
      <c r="I98" s="3">
        <v>2</v>
      </c>
      <c r="J98" s="10"/>
      <c r="K98" s="3">
        <f t="shared" ca="1" si="4"/>
        <v>4</v>
      </c>
      <c r="L98" s="10">
        <v>100</v>
      </c>
      <c r="M98" s="14" t="s">
        <v>74</v>
      </c>
      <c r="N98" s="3" t="s">
        <v>50</v>
      </c>
      <c r="O98" s="3" t="str">
        <f t="shared" ca="1" si="5"/>
        <v>TO_DATE(TO_CHAR(ADD_MONTHS(SYSDATE, -24) - 20, 'YYYY-MM-DD'), 'YYYY-MM-DD HH24:MI:SS')</v>
      </c>
      <c r="P98" s="3" t="s">
        <v>10</v>
      </c>
      <c r="Q98" s="3">
        <f t="shared" ca="1" si="6"/>
        <v>10</v>
      </c>
      <c r="R98" s="3" t="s">
        <v>0</v>
      </c>
      <c r="S98" s="6">
        <v>1</v>
      </c>
      <c r="T98" s="3" t="s">
        <v>9</v>
      </c>
      <c r="U98" s="3" t="s">
        <v>9</v>
      </c>
      <c r="V98" s="4" t="str">
        <f t="shared" ca="1" si="7"/>
        <v xml:space="preserve">INSERT INTO TB_SLE VALUES (96, '솔가 오메가3 EPA DHA 950mg 100소프트젤', 'https://cdn-pro-web-220-151.cdn-nhncommerce.com/nutri2tr3071_godomall_com/data/editor/goods/240111/102803_161945.jpg', 'https://cdn-pro-web-220-151.cdn-nhncommerce.com/nutri2tr3071_godomall_com/data/goods/14/06/20/1000000176/1000000176_main_010.jpg', 38800, '1', '8', '2', '4', 100, '프리마포스', 'N', TO_DATE(TO_CHAR(ADD_MONTHS(SYSDATE, -24) - 20, 'YYYY-MM-DD'), 'YYYY-MM-DD HH24:MI:SS'), TO_DATE('9999-12-31 23:59:59', 'YYYY-MM-DD HH24:MI:SS'), 10, SYSDATE, 1, NULL, NULL); </v>
      </c>
    </row>
    <row r="99" spans="2:22" x14ac:dyDescent="0.3">
      <c r="B99" s="6">
        <v>97</v>
      </c>
      <c r="C99" t="s">
        <v>31</v>
      </c>
      <c r="D99" s="1" t="s">
        <v>414</v>
      </c>
      <c r="E99" t="s">
        <v>45</v>
      </c>
      <c r="F99" s="13">
        <v>21500</v>
      </c>
      <c r="G99" s="3">
        <v>1</v>
      </c>
      <c r="H99" s="3">
        <v>8</v>
      </c>
      <c r="I99" s="3">
        <v>2</v>
      </c>
      <c r="J99" s="10"/>
      <c r="K99" s="3">
        <f t="shared" ca="1" si="4"/>
        <v>1</v>
      </c>
      <c r="L99" s="10">
        <v>100</v>
      </c>
      <c r="M99" s="10" t="s">
        <v>51</v>
      </c>
      <c r="N99" s="3" t="s">
        <v>50</v>
      </c>
      <c r="O99" s="3" t="str">
        <f t="shared" ca="1" si="5"/>
        <v>TO_DATE(TO_CHAR(ADD_MONTHS(SYSDATE, -24) - 19, 'YYYY-MM-DD'), 'YYYY-MM-DD HH24:MI:SS')</v>
      </c>
      <c r="P99" s="3" t="s">
        <v>10</v>
      </c>
      <c r="Q99" s="3">
        <f t="shared" ca="1" si="6"/>
        <v>15</v>
      </c>
      <c r="R99" s="3" t="s">
        <v>0</v>
      </c>
      <c r="S99" s="6">
        <v>1</v>
      </c>
      <c r="T99" s="3" t="s">
        <v>9</v>
      </c>
      <c r="U99" s="3" t="s">
        <v>9</v>
      </c>
      <c r="V99" s="4" t="str">
        <f t="shared" ca="1" si="7"/>
        <v xml:space="preserve">INSERT INTO TB_SLE VALUES (97, '나우푸드 레시틴 1200mg 200소프트젤', 'https://cdn-pro-web-220-151.cdn-nhncommerce.com/nutri2tr3071_godomall_com/data/editor/goods/230602/102388_175202.jpg', 'https://cdn-pro-web-220-151.cdn-nhncommerce.com/nutri2tr3071_godomall_com/data/goods/15/07/06/1000000753/1000000753_main_011.jpg', 21500, '1', '8', '2', '1', 100, '네이처스웨이', 'N', TO_DATE(TO_CHAR(ADD_MONTHS(SYSDATE, -24) - 19, 'YYYY-MM-DD'), 'YYYY-MM-DD HH24:MI:SS'), TO_DATE('9999-12-31 23:59:59', 'YYYY-MM-DD HH24:MI:SS'), 15, SYSDATE, 1, NULL, NULL); </v>
      </c>
    </row>
    <row r="100" spans="2:22" x14ac:dyDescent="0.3">
      <c r="B100" s="6">
        <v>98</v>
      </c>
      <c r="C100" t="s">
        <v>35</v>
      </c>
      <c r="D100" s="1" t="s">
        <v>412</v>
      </c>
      <c r="E100" t="s">
        <v>49</v>
      </c>
      <c r="F100" s="13">
        <v>45000</v>
      </c>
      <c r="G100" s="3">
        <v>1</v>
      </c>
      <c r="H100" s="3">
        <v>8</v>
      </c>
      <c r="I100" s="3">
        <v>2</v>
      </c>
      <c r="J100" s="10"/>
      <c r="K100" s="3">
        <f t="shared" ca="1" si="4"/>
        <v>4</v>
      </c>
      <c r="L100" s="10">
        <v>100</v>
      </c>
      <c r="M100" s="14" t="s">
        <v>52</v>
      </c>
      <c r="N100" s="3" t="s">
        <v>50</v>
      </c>
      <c r="O100" s="3" t="str">
        <f t="shared" ca="1" si="5"/>
        <v>TO_DATE(TO_CHAR(ADD_MONTHS(SYSDATE, -24) - 27, 'YYYY-MM-DD'), 'YYYY-MM-DD HH24:MI:SS')</v>
      </c>
      <c r="P100" s="3" t="s">
        <v>10</v>
      </c>
      <c r="Q100" s="3">
        <f t="shared" ca="1" si="6"/>
        <v>20</v>
      </c>
      <c r="R100" s="3" t="s">
        <v>0</v>
      </c>
      <c r="S100" s="6">
        <v>1</v>
      </c>
      <c r="T100" s="3" t="s">
        <v>9</v>
      </c>
      <c r="U100" s="3" t="s">
        <v>9</v>
      </c>
      <c r="V100" s="4" t="str">
        <f t="shared" ca="1" si="7"/>
        <v xml:space="preserve">INSERT INTO TB_SLE VALUES (98, '노르딕내추럴스 오메가3 레몬향 180 소프트젤', 'https://cdn-pro-web-220-151.cdn-nhncommerce.com/nutri2tr3071_godomall_com/data/editor/goods/230525/102548_154842.jpg', 'https://cdn-pro-web-220-151.cdn-nhncommerce.com/nutri2tr3071_godomall_com/data/goods/15/09/17/1000000965/1000000965_main_010.jpg', 45000, '1', '8', '2', '4', 100, '나우푸드', 'N', TO_DATE(TO_CHAR(ADD_MONTHS(SYSDATE, -24) - 27, 'YYYY-MM-DD'), 'YYYY-MM-DD HH24:MI:SS'), TO_DATE('9999-12-31 23:59:59', 'YYYY-MM-DD HH24:MI:SS'), 20, SYSDATE, 1, NULL, NULL); </v>
      </c>
    </row>
    <row r="101" spans="2:22" x14ac:dyDescent="0.3">
      <c r="B101" s="6">
        <v>99</v>
      </c>
      <c r="C101" t="s">
        <v>155</v>
      </c>
      <c r="D101" s="1" t="s">
        <v>413</v>
      </c>
      <c r="E101" t="s">
        <v>162</v>
      </c>
      <c r="F101" s="13">
        <v>36800</v>
      </c>
      <c r="G101" s="3">
        <v>1</v>
      </c>
      <c r="H101" s="3">
        <v>8</v>
      </c>
      <c r="I101" s="3">
        <v>2</v>
      </c>
      <c r="J101" s="10"/>
      <c r="K101" s="3">
        <f t="shared" ca="1" si="4"/>
        <v>5</v>
      </c>
      <c r="L101" s="10">
        <v>100</v>
      </c>
      <c r="M101" s="14" t="s">
        <v>53</v>
      </c>
      <c r="N101" s="3" t="s">
        <v>50</v>
      </c>
      <c r="O101" s="3" t="str">
        <f t="shared" ca="1" si="5"/>
        <v>TO_DATE(TO_CHAR(ADD_MONTHS(SYSDATE, -24) - 18, 'YYYY-MM-DD'), 'YYYY-MM-DD HH24:MI:SS')</v>
      </c>
      <c r="P101" s="3" t="s">
        <v>10</v>
      </c>
      <c r="Q101" s="3">
        <f t="shared" ca="1" si="6"/>
        <v>20</v>
      </c>
      <c r="R101" s="3" t="s">
        <v>0</v>
      </c>
      <c r="S101" s="6">
        <v>1</v>
      </c>
      <c r="T101" s="3" t="s">
        <v>9</v>
      </c>
      <c r="U101" s="3" t="s">
        <v>9</v>
      </c>
      <c r="V101" s="4" t="str">
        <f t="shared" ca="1" si="7"/>
        <v xml:space="preserve">INSERT INTO TB_SLE VALUES (99, '솔가 EFA 1300mg 오메가 3 6 9 120소프트젤', 'https://cdn-pro-web-220-151.cdn-nhncommerce.com/nutri2tr3071_godomall_com/data/editor/goods/240111/102803_161945.jpg', 'https://cdn-pro-web-220-151.cdn-nhncommerce.com/nutri2tr3071_godomall_com/data/goods/15/09/08/1000000867/1000000867_main_091.jpg', 36800, '1', '8', '2', '5', 100, '솔가', 'N', TO_DATE(TO_CHAR(ADD_MONTHS(SYSDATE, -24) - 18, 'YYYY-MM-DD'), 'YYYY-MM-DD HH24:MI:SS'), TO_DATE('9999-12-31 23:59:59', 'YYYY-MM-DD HH24:MI:SS'), 20, SYSDATE, 1, NULL, NULL); </v>
      </c>
    </row>
    <row r="102" spans="2:22" x14ac:dyDescent="0.3">
      <c r="B102" s="6">
        <v>100</v>
      </c>
      <c r="C102" t="s">
        <v>97</v>
      </c>
      <c r="D102" s="1" t="s">
        <v>414</v>
      </c>
      <c r="E102" t="s">
        <v>107</v>
      </c>
      <c r="F102" s="13">
        <v>20070</v>
      </c>
      <c r="G102" s="3">
        <v>1</v>
      </c>
      <c r="H102" s="3">
        <v>8</v>
      </c>
      <c r="I102" s="3">
        <v>2</v>
      </c>
      <c r="J102" s="10"/>
      <c r="K102" s="3">
        <f t="shared" ca="1" si="4"/>
        <v>6</v>
      </c>
      <c r="L102" s="10">
        <v>100</v>
      </c>
      <c r="M102" s="14" t="s">
        <v>54</v>
      </c>
      <c r="N102" s="3" t="s">
        <v>50</v>
      </c>
      <c r="O102" s="3" t="str">
        <f t="shared" ca="1" si="5"/>
        <v>TO_DATE(TO_CHAR(ADD_MONTHS(SYSDATE, -24) - 11, 'YYYY-MM-DD'), 'YYYY-MM-DD HH24:MI:SS')</v>
      </c>
      <c r="P102" s="3" t="s">
        <v>10</v>
      </c>
      <c r="Q102" s="3">
        <f t="shared" ca="1" si="6"/>
        <v>15</v>
      </c>
      <c r="R102" s="3" t="s">
        <v>0</v>
      </c>
      <c r="S102" s="6">
        <v>1</v>
      </c>
      <c r="T102" s="3" t="s">
        <v>9</v>
      </c>
      <c r="U102" s="3" t="s">
        <v>9</v>
      </c>
      <c r="V102" s="4" t="str">
        <f t="shared" ca="1" si="7"/>
        <v xml:space="preserve">INSERT INTO TB_SLE VALUES (100, '솔가 오메가3 피쉬오일 콘센트레이트 240소프트젤', 'https://cdn-pro-web-220-151.cdn-nhncommerce.com/nutri2tr3071_godomall_com/data/editor/goods/230602/102388_175202.jpg', 'https://cdn-pro-web-220-151.cdn-nhncommerce.com/nutri2tr3071_godomall_com/data/goods/14/06/20/1000000175/1000000175_main_01.jpg', 20070, '1', '8', '2', '6', 100, '블루보넷', 'N', TO_DATE(TO_CHAR(ADD_MONTHS(SYSDATE, -24) - 11, 'YYYY-MM-DD'), 'YYYY-MM-DD HH24:MI:SS'), TO_DATE('9999-12-31 23:59:59', 'YYYY-MM-DD HH24:MI:SS'), 15, SYSDATE, 1, NULL, NULL); </v>
      </c>
    </row>
    <row r="103" spans="2:22" x14ac:dyDescent="0.3">
      <c r="B103" s="6">
        <v>101</v>
      </c>
      <c r="C103" t="s">
        <v>183</v>
      </c>
      <c r="D103" s="1" t="s">
        <v>412</v>
      </c>
      <c r="E103" t="s">
        <v>188</v>
      </c>
      <c r="F103" s="13">
        <v>25800</v>
      </c>
      <c r="G103" s="3">
        <v>1</v>
      </c>
      <c r="H103" s="3">
        <v>8</v>
      </c>
      <c r="I103" s="3">
        <v>2</v>
      </c>
      <c r="J103" s="10"/>
      <c r="K103" s="3">
        <f t="shared" ca="1" si="4"/>
        <v>5</v>
      </c>
      <c r="L103" s="10">
        <v>100</v>
      </c>
      <c r="M103" s="14" t="s">
        <v>55</v>
      </c>
      <c r="N103" s="3" t="s">
        <v>50</v>
      </c>
      <c r="O103" s="3" t="str">
        <f t="shared" ca="1" si="5"/>
        <v>TO_DATE(TO_CHAR(ADD_MONTHS(SYSDATE, -24) - 8, 'YYYY-MM-DD'), 'YYYY-MM-DD HH24:MI:SS')</v>
      </c>
      <c r="P103" s="3" t="s">
        <v>10</v>
      </c>
      <c r="Q103" s="3">
        <f t="shared" ca="1" si="6"/>
        <v>15</v>
      </c>
      <c r="R103" s="3" t="s">
        <v>0</v>
      </c>
      <c r="S103" s="6">
        <v>1</v>
      </c>
      <c r="T103" s="3" t="s">
        <v>9</v>
      </c>
      <c r="U103" s="3" t="s">
        <v>9</v>
      </c>
      <c r="V103" s="4" t="str">
        <f t="shared" ca="1" si="7"/>
        <v xml:space="preserve">INSERT INTO TB_SLE VALUES (101, '노르딕내추럴스 어린이 DHA 180 소프트젤', 'https://cdn-pro-web-220-151.cdn-nhncommerce.com/nutri2tr3071_godomall_com/data/editor/goods/230525/102548_154842.jpg', 'https://cdn-pro-web-220-151.cdn-nhncommerce.com/nutri2tr3071_godomall_com/data/goods/15/10/01/1000000994/1000000994_main_045.jpg', 25800, '1', '8', '2', '5', 100, 'YS에코비팜', 'N', TO_DATE(TO_CHAR(ADD_MONTHS(SYSDATE, -24) - 8, 'YYYY-MM-DD'), 'YYYY-MM-DD HH24:MI:SS'), TO_DATE('9999-12-31 23:59:59', 'YYYY-MM-DD HH24:MI:SS'), 15, SYSDATE, 1, NULL, NULL); </v>
      </c>
    </row>
    <row r="104" spans="2:22" x14ac:dyDescent="0.3">
      <c r="B104" s="6">
        <v>102</v>
      </c>
      <c r="C104" t="s">
        <v>184</v>
      </c>
      <c r="D104" s="1" t="s">
        <v>413</v>
      </c>
      <c r="E104" t="s">
        <v>189</v>
      </c>
      <c r="F104" s="13">
        <v>30000</v>
      </c>
      <c r="G104" s="3">
        <v>1</v>
      </c>
      <c r="H104" s="3">
        <v>8</v>
      </c>
      <c r="I104" s="3">
        <v>2</v>
      </c>
      <c r="J104" s="10"/>
      <c r="K104" s="3">
        <f t="shared" ca="1" si="4"/>
        <v>4</v>
      </c>
      <c r="L104" s="10">
        <v>100</v>
      </c>
      <c r="M104" s="14" t="s">
        <v>56</v>
      </c>
      <c r="N104" s="3" t="s">
        <v>50</v>
      </c>
      <c r="O104" s="3" t="str">
        <f t="shared" ca="1" si="5"/>
        <v>TO_DATE(TO_CHAR(ADD_MONTHS(SYSDATE, -24) - 20, 'YYYY-MM-DD'), 'YYYY-MM-DD HH24:MI:SS')</v>
      </c>
      <c r="P104" s="3" t="s">
        <v>10</v>
      </c>
      <c r="Q104" s="3">
        <f t="shared" ca="1" si="6"/>
        <v>20</v>
      </c>
      <c r="R104" s="3" t="s">
        <v>0</v>
      </c>
      <c r="S104" s="6">
        <v>1</v>
      </c>
      <c r="T104" s="3" t="s">
        <v>9</v>
      </c>
      <c r="U104" s="3" t="s">
        <v>9</v>
      </c>
      <c r="V104" s="4" t="str">
        <f t="shared" ca="1" si="7"/>
        <v xml:space="preserve">INSERT INTO TB_SLE VALUES (102, '노르딕내추럴스 얼티메이트 오메가 D3 레몬향 60 소프트젤', 'https://cdn-pro-web-220-151.cdn-nhncommerce.com/nutri2tr3071_godomall_com/data/editor/goods/240111/102803_161945.jpg', 'https://cdn-pro-web-220-151.cdn-nhncommerce.com/nutri2tr3071_godomall_com/data/goods/15/09/17/1000000968/1000000968_main_049.jpg', 30000, '1', '8', '2', '4', 100, '네오셀', 'N', TO_DATE(TO_CHAR(ADD_MONTHS(SYSDATE, -24) - 20, 'YYYY-MM-DD'), 'YYYY-MM-DD HH24:MI:SS'), TO_DATE('9999-12-31 23:59:59', 'YYYY-MM-DD HH24:MI:SS'), 20, SYSDATE, 1, NULL, NULL); </v>
      </c>
    </row>
    <row r="105" spans="2:22" x14ac:dyDescent="0.3">
      <c r="B105" s="6">
        <v>103</v>
      </c>
      <c r="C105" t="s">
        <v>101</v>
      </c>
      <c r="D105" s="1" t="s">
        <v>414</v>
      </c>
      <c r="E105" t="s">
        <v>111</v>
      </c>
      <c r="F105" s="13">
        <v>31000</v>
      </c>
      <c r="G105" s="3">
        <v>1</v>
      </c>
      <c r="H105" s="3">
        <v>8</v>
      </c>
      <c r="I105" s="3">
        <v>2</v>
      </c>
      <c r="J105" s="10"/>
      <c r="K105" s="3">
        <f t="shared" ca="1" si="4"/>
        <v>7</v>
      </c>
      <c r="L105" s="10">
        <v>100</v>
      </c>
      <c r="M105" s="14" t="s">
        <v>57</v>
      </c>
      <c r="N105" s="3" t="s">
        <v>50</v>
      </c>
      <c r="O105" s="3" t="str">
        <f t="shared" ca="1" si="5"/>
        <v>TO_DATE(TO_CHAR(ADD_MONTHS(SYSDATE, -24) - 22, 'YYYY-MM-DD'), 'YYYY-MM-DD HH24:MI:SS')</v>
      </c>
      <c r="P105" s="3" t="s">
        <v>10</v>
      </c>
      <c r="Q105" s="3">
        <f t="shared" ca="1" si="6"/>
        <v>15</v>
      </c>
      <c r="R105" s="3" t="s">
        <v>0</v>
      </c>
      <c r="S105" s="6">
        <v>1</v>
      </c>
      <c r="T105" s="3" t="s">
        <v>9</v>
      </c>
      <c r="U105" s="3" t="s">
        <v>9</v>
      </c>
      <c r="V105" s="4" t="str">
        <f t="shared" ca="1" si="7"/>
        <v xml:space="preserve">INSERT INTO TB_SLE VALUES (103, '노르딕내추럴스 오메가3 레몬향 120 소프트젤', 'https://cdn-pro-web-220-151.cdn-nhncommerce.com/nutri2tr3071_godomall_com/data/editor/goods/230602/102388_175202.jpg', 'https://cdn-pro-web-220-151.cdn-nhncommerce.com/nutri2tr3071_godomall_com/data/goods/15/09/17/1000000964/1000000964_main_027.jpg', 31000, '1', '8', '2', '7', 100, '라이프익스텐선', 'N', TO_DATE(TO_CHAR(ADD_MONTHS(SYSDATE, -24) - 22, 'YYYY-MM-DD'), 'YYYY-MM-DD HH24:MI:SS'), TO_DATE('9999-12-31 23:59:59', 'YYYY-MM-DD HH24:MI:SS'), 15, SYSDATE, 1, NULL, NULL); </v>
      </c>
    </row>
    <row r="106" spans="2:22" x14ac:dyDescent="0.3">
      <c r="B106" s="6">
        <v>104</v>
      </c>
      <c r="C106" t="s">
        <v>185</v>
      </c>
      <c r="D106" s="15" t="s">
        <v>415</v>
      </c>
      <c r="E106" t="s">
        <v>190</v>
      </c>
      <c r="F106" s="13">
        <v>48900</v>
      </c>
      <c r="G106" s="3">
        <v>1</v>
      </c>
      <c r="H106" s="3">
        <v>8</v>
      </c>
      <c r="I106" s="3">
        <v>2</v>
      </c>
      <c r="J106" s="10"/>
      <c r="K106" s="3">
        <f t="shared" ca="1" si="4"/>
        <v>4</v>
      </c>
      <c r="L106" s="10">
        <v>100</v>
      </c>
      <c r="M106" s="14" t="s">
        <v>58</v>
      </c>
      <c r="N106" s="3" t="s">
        <v>50</v>
      </c>
      <c r="O106" s="3" t="str">
        <f t="shared" ca="1" si="5"/>
        <v>TO_DATE(TO_CHAR(ADD_MONTHS(SYSDATE, -24) - 13, 'YYYY-MM-DD'), 'YYYY-MM-DD HH24:MI:SS')</v>
      </c>
      <c r="P106" s="3" t="s">
        <v>10</v>
      </c>
      <c r="Q106" s="3">
        <f t="shared" ca="1" si="6"/>
        <v>20</v>
      </c>
      <c r="R106" s="3" t="s">
        <v>0</v>
      </c>
      <c r="S106" s="6">
        <v>1</v>
      </c>
      <c r="T106" s="3" t="s">
        <v>9</v>
      </c>
      <c r="U106" s="3" t="s">
        <v>9</v>
      </c>
      <c r="V106" s="4" t="str">
        <f t="shared" ca="1" si="7"/>
        <v xml:space="preserve">INSERT INTO TB_SLE VALUES (104, '소스내추럴스 웰니스 포뮬러 허벌 디펜스 컴플렉스 240캡슐', 'https://cdn-pro-web-220-151.cdn-nhncommerce.com/nutri2tr3071_godomall_com/data/editor/goods/230525/102548_154842.jpg', 'https://cdn-pro-web-220-151.cdn-nhncommerce.com/nutri2tr3071_godomall_com/data/goods/21/02/07/1000002773/1000002773_main_039.jpg', 48900, '1', '8', '2', '4', 100, '노르딕내추럴스', 'N', TO_DATE(TO_CHAR(ADD_MONTHS(SYSDATE, -24) - 13, 'YYYY-MM-DD'), 'YYYY-MM-DD HH24:MI:SS'), TO_DATE('9999-12-31 23:59:59', 'YYYY-MM-DD HH24:MI:SS'), 20, SYSDATE, 1, NULL, NULL); </v>
      </c>
    </row>
    <row r="107" spans="2:22" x14ac:dyDescent="0.3">
      <c r="B107" s="6">
        <v>105</v>
      </c>
      <c r="C107" t="s">
        <v>186</v>
      </c>
      <c r="D107" s="1" t="s">
        <v>413</v>
      </c>
      <c r="E107" t="s">
        <v>191</v>
      </c>
      <c r="F107" s="13">
        <v>9800</v>
      </c>
      <c r="G107" s="3">
        <v>1</v>
      </c>
      <c r="H107" s="3">
        <v>8</v>
      </c>
      <c r="I107" s="3">
        <v>2</v>
      </c>
      <c r="J107" s="10"/>
      <c r="K107" s="3">
        <f t="shared" ca="1" si="4"/>
        <v>2</v>
      </c>
      <c r="L107" s="10">
        <v>100</v>
      </c>
      <c r="M107" s="14" t="s">
        <v>59</v>
      </c>
      <c r="N107" s="3" t="s">
        <v>50</v>
      </c>
      <c r="O107" s="3" t="str">
        <f t="shared" ca="1" si="5"/>
        <v>TO_DATE(TO_CHAR(ADD_MONTHS(SYSDATE, -24) - 8, 'YYYY-MM-DD'), 'YYYY-MM-DD HH24:MI:SS')</v>
      </c>
      <c r="P107" s="3" t="s">
        <v>10</v>
      </c>
      <c r="Q107" s="3">
        <f t="shared" ca="1" si="6"/>
        <v>10</v>
      </c>
      <c r="R107" s="3" t="s">
        <v>0</v>
      </c>
      <c r="S107" s="6">
        <v>1</v>
      </c>
      <c r="T107" s="3" t="s">
        <v>9</v>
      </c>
      <c r="U107" s="3" t="s">
        <v>9</v>
      </c>
      <c r="V107" s="4" t="str">
        <f t="shared" ca="1" si="7"/>
        <v xml:space="preserve">INSERT INTO TB_SLE VALUES (105, '솔가 아세틸 L-카르니틴 250mg 30식물성캡슐', 'https://cdn-pro-web-220-151.cdn-nhncommerce.com/nutri2tr3071_godomall_com/data/editor/goods/240111/102803_161945.jpg', 'https://cdn-pro-web-220-151.cdn-nhncommerce.com/nutri2tr3071_godomall_com/data/goods/18/08/34/1000001999/1000001999_main_04.jpg', 9800, '1', '8', '2', '2', 100, '자로우', 'N', TO_DATE(TO_CHAR(ADD_MONTHS(SYSDATE, -24) - 8, 'YYYY-MM-DD'), 'YYYY-MM-DD HH24:MI:SS'), TO_DATE('9999-12-31 23:59:59', 'YYYY-MM-DD HH24:MI:SS'), 10, SYSDATE, 1, NULL, NULL); </v>
      </c>
    </row>
    <row r="108" spans="2:22" x14ac:dyDescent="0.3">
      <c r="B108" s="6">
        <v>106</v>
      </c>
      <c r="C108" t="s">
        <v>187</v>
      </c>
      <c r="D108" s="1" t="s">
        <v>414</v>
      </c>
      <c r="E108" t="s">
        <v>192</v>
      </c>
      <c r="F108" s="13">
        <v>17500</v>
      </c>
      <c r="G108" s="3">
        <v>1</v>
      </c>
      <c r="H108" s="3">
        <v>8</v>
      </c>
      <c r="I108" s="3">
        <v>2</v>
      </c>
      <c r="J108" s="10"/>
      <c r="K108" s="3">
        <f t="shared" ca="1" si="4"/>
        <v>7</v>
      </c>
      <c r="L108" s="10">
        <v>100</v>
      </c>
      <c r="M108" s="14" t="s">
        <v>60</v>
      </c>
      <c r="N108" s="3" t="s">
        <v>50</v>
      </c>
      <c r="O108" s="3" t="str">
        <f t="shared" ca="1" si="5"/>
        <v>TO_DATE(TO_CHAR(ADD_MONTHS(SYSDATE, -24) - 25, 'YYYY-MM-DD'), 'YYYY-MM-DD HH24:MI:SS')</v>
      </c>
      <c r="P108" s="3" t="s">
        <v>10</v>
      </c>
      <c r="Q108" s="3">
        <f t="shared" ca="1" si="6"/>
        <v>20</v>
      </c>
      <c r="R108" s="3" t="s">
        <v>0</v>
      </c>
      <c r="S108" s="6">
        <v>1</v>
      </c>
      <c r="T108" s="3" t="s">
        <v>9</v>
      </c>
      <c r="U108" s="3" t="s">
        <v>9</v>
      </c>
      <c r="V108" s="4" t="str">
        <f t="shared" ca="1" si="7"/>
        <v xml:space="preserve">INSERT INTO TB_SLE VALUES (106, '컨트리라이프 오메가3 피쉬오일 1,000mg 100소프트겔', 'https://cdn-pro-web-220-151.cdn-nhncommerce.com/nutri2tr3071_godomall_com/data/editor/goods/230602/102388_175202.jpg', 'https://cdn-pro-web-220-151.cdn-nhncommerce.com/nutri2tr3071_godomall_com/data/goods/15/06/01/1000000423/1000000423_main_096.jpg', 17500, '1', '8', '2', '7', 100, '뉴트렉스', 'N', TO_DATE(TO_CHAR(ADD_MONTHS(SYSDATE, -24) - 25, 'YYYY-MM-DD'), 'YYYY-MM-DD HH24:MI:SS'), TO_DATE('9999-12-31 23:59:59', 'YYYY-MM-DD HH24:MI:SS'), 20, SYSDATE, 1, NULL, NULL); </v>
      </c>
    </row>
    <row r="109" spans="2:22" x14ac:dyDescent="0.3">
      <c r="B109" s="6">
        <v>107</v>
      </c>
      <c r="C109" t="s">
        <v>128</v>
      </c>
      <c r="D109" s="15" t="s">
        <v>416</v>
      </c>
      <c r="E109" t="s">
        <v>140</v>
      </c>
      <c r="F109" s="13">
        <v>61800</v>
      </c>
      <c r="G109" s="3">
        <v>1</v>
      </c>
      <c r="H109" s="3">
        <v>9</v>
      </c>
      <c r="I109" s="3">
        <v>2</v>
      </c>
      <c r="J109" s="10"/>
      <c r="K109" s="3">
        <f t="shared" ca="1" si="4"/>
        <v>2</v>
      </c>
      <c r="L109" s="10">
        <v>100</v>
      </c>
      <c r="M109" s="14" t="s">
        <v>61</v>
      </c>
      <c r="N109" s="3" t="s">
        <v>50</v>
      </c>
      <c r="O109" s="3" t="str">
        <f t="shared" ca="1" si="5"/>
        <v>TO_DATE(TO_CHAR(ADD_MONTHS(SYSDATE, -24) - 21, 'YYYY-MM-DD'), 'YYYY-MM-DD HH24:MI:SS')</v>
      </c>
      <c r="P109" s="3" t="s">
        <v>10</v>
      </c>
      <c r="Q109" s="3">
        <f t="shared" ca="1" si="6"/>
        <v>10</v>
      </c>
      <c r="R109" s="3" t="s">
        <v>0</v>
      </c>
      <c r="S109" s="6">
        <v>1</v>
      </c>
      <c r="T109" s="3" t="s">
        <v>9</v>
      </c>
      <c r="U109" s="3" t="s">
        <v>9</v>
      </c>
      <c r="V109" s="4" t="str">
        <f t="shared" ca="1" si="7"/>
        <v xml:space="preserve">INSERT INTO TB_SLE VALUES (107, '나우푸드 실리마린 밀크씨슬 300mg 200 캡슐 2병세트', 'https://cdn-pro-web-220-151.cdn-nhncommerce.com/nutri2tr3071_godomall_com/data/editor/goods/240126/102198_175754.jpg', 'https://cdn-pro-web-220-151.cdn-nhncommerce.com/nutri2tr3071_godomall_com/data/goods/17/09/20/1000001668/1000001668_main_055.jpg', 61800, '1', '9', '2', '2', 100, '가든오브라이프', 'N', TO_DATE(TO_CHAR(ADD_MONTHS(SYSDATE, -24) - 21, 'YYYY-MM-DD'), 'YYYY-MM-DD HH24:MI:SS'), TO_DATE('9999-12-31 23:59:59', 'YYYY-MM-DD HH24:MI:SS'), 10, SYSDATE, 1, NULL, NULL); </v>
      </c>
    </row>
    <row r="110" spans="2:22" x14ac:dyDescent="0.3">
      <c r="B110" s="6">
        <v>108</v>
      </c>
      <c r="C110" t="s">
        <v>129</v>
      </c>
      <c r="D110" s="1" t="s">
        <v>417</v>
      </c>
      <c r="E110" t="s">
        <v>141</v>
      </c>
      <c r="F110" s="13">
        <v>30900</v>
      </c>
      <c r="G110" s="3">
        <v>1</v>
      </c>
      <c r="H110" s="3">
        <v>9</v>
      </c>
      <c r="I110" s="3">
        <v>2</v>
      </c>
      <c r="J110" s="10"/>
      <c r="K110" s="3">
        <f t="shared" ca="1" si="4"/>
        <v>3</v>
      </c>
      <c r="L110" s="10">
        <v>100</v>
      </c>
      <c r="M110" s="14" t="s">
        <v>62</v>
      </c>
      <c r="N110" s="3" t="s">
        <v>50</v>
      </c>
      <c r="O110" s="3" t="str">
        <f t="shared" ca="1" si="5"/>
        <v>TO_DATE(TO_CHAR(ADD_MONTHS(SYSDATE, -24) - 25, 'YYYY-MM-DD'), 'YYYY-MM-DD HH24:MI:SS')</v>
      </c>
      <c r="P110" s="3" t="s">
        <v>10</v>
      </c>
      <c r="Q110" s="3">
        <f t="shared" ca="1" si="6"/>
        <v>0</v>
      </c>
      <c r="R110" s="3" t="s">
        <v>0</v>
      </c>
      <c r="S110" s="6">
        <v>1</v>
      </c>
      <c r="T110" s="3" t="s">
        <v>9</v>
      </c>
      <c r="U110" s="3" t="s">
        <v>9</v>
      </c>
      <c r="V110" s="4" t="str">
        <f t="shared" ca="1" si="7"/>
        <v xml:space="preserve">INSERT INTO TB_SLE VALUES (108, '나우푸드 실리마린 밀크씨슬 300mg 200 캡슐', 'https://cdn-pro-web-220-151.cdn-nhncommerce.com/nutri2tr3071_godomall_com/data/editor/goods/240613/102526_151457.jpg', 'https://cdn-pro-web-220-151.cdn-nhncommerce.com/nutri2tr3071_godomall_com/data/goods/15/09/16/1000000897/1000000897_main_077.jpg', 30900, '1', '9', '2', '3', 100, '나트롤', 'N', TO_DATE(TO_CHAR(ADD_MONTHS(SYSDATE, -24) - 25, 'YYYY-MM-DD'), 'YYYY-MM-DD HH24:MI:SS'), TO_DATE('9999-12-31 23:59:59', 'YYYY-MM-DD HH24:MI:SS'), 0, SYSDATE, 1, NULL, NULL); </v>
      </c>
    </row>
    <row r="111" spans="2:22" x14ac:dyDescent="0.3">
      <c r="B111" s="6">
        <v>109</v>
      </c>
      <c r="C111" t="s">
        <v>193</v>
      </c>
      <c r="D111" s="1" t="s">
        <v>418</v>
      </c>
      <c r="E111" t="s">
        <v>203</v>
      </c>
      <c r="F111" s="13">
        <v>48800</v>
      </c>
      <c r="G111" s="3">
        <v>1</v>
      </c>
      <c r="H111" s="3">
        <v>9</v>
      </c>
      <c r="I111" s="3">
        <v>2</v>
      </c>
      <c r="J111" s="10"/>
      <c r="K111" s="3">
        <f t="shared" ca="1" si="4"/>
        <v>1</v>
      </c>
      <c r="L111" s="10">
        <v>100</v>
      </c>
      <c r="M111" s="14" t="s">
        <v>63</v>
      </c>
      <c r="N111" s="3" t="s">
        <v>50</v>
      </c>
      <c r="O111" s="3" t="str">
        <f t="shared" ca="1" si="5"/>
        <v>TO_DATE(TO_CHAR(ADD_MONTHS(SYSDATE, -24) - 29, 'YYYY-MM-DD'), 'YYYY-MM-DD HH24:MI:SS')</v>
      </c>
      <c r="P111" s="3" t="s">
        <v>10</v>
      </c>
      <c r="Q111" s="3">
        <f t="shared" ca="1" si="6"/>
        <v>15</v>
      </c>
      <c r="R111" s="3" t="s">
        <v>0</v>
      </c>
      <c r="S111" s="6">
        <v>1</v>
      </c>
      <c r="T111" s="3" t="s">
        <v>9</v>
      </c>
      <c r="U111" s="3" t="s">
        <v>9</v>
      </c>
      <c r="V111" s="4" t="str">
        <f t="shared" ca="1" si="7"/>
        <v xml:space="preserve">INSERT INTO TB_SLE VALUES (109, '솔가 밀크씨슬 250 캡슐', 'https://cdn-pro-web-220-151.cdn-nhncommerce.com/nutri2tr3071_godomall_com/data/editor/goods/210903/101007_165158.jpg', 'https://cdn-pro-web-220-151.cdn-nhncommerce.com/nutri2tr3071_godomall_com/data/goods/15/09/08/1000000869/1000000869_main_082.jpg', 48800, '1', '9', '2', '1', 100, '소스내추럴스', 'N', TO_DATE(TO_CHAR(ADD_MONTHS(SYSDATE, -24) - 29, 'YYYY-MM-DD'), 'YYYY-MM-DD HH24:MI:SS'), TO_DATE('9999-12-31 23:59:59', 'YYYY-MM-DD HH24:MI:SS'), 15, SYSDATE, 1, NULL, NULL); </v>
      </c>
    </row>
    <row r="112" spans="2:22" x14ac:dyDescent="0.3">
      <c r="B112" s="6">
        <v>110</v>
      </c>
      <c r="C112" t="s">
        <v>132</v>
      </c>
      <c r="D112" s="15" t="s">
        <v>416</v>
      </c>
      <c r="E112" t="s">
        <v>144</v>
      </c>
      <c r="F112" s="13">
        <v>92700</v>
      </c>
      <c r="G112" s="3">
        <v>1</v>
      </c>
      <c r="H112" s="3">
        <v>9</v>
      </c>
      <c r="I112" s="3">
        <v>2</v>
      </c>
      <c r="J112" s="10"/>
      <c r="K112" s="3">
        <f t="shared" ca="1" si="4"/>
        <v>4</v>
      </c>
      <c r="L112" s="10">
        <v>100</v>
      </c>
      <c r="M112" s="14" t="s">
        <v>64</v>
      </c>
      <c r="N112" s="3" t="s">
        <v>50</v>
      </c>
      <c r="O112" s="3" t="str">
        <f t="shared" ca="1" si="5"/>
        <v>TO_DATE(TO_CHAR(ADD_MONTHS(SYSDATE, -24) - 18, 'YYYY-MM-DD'), 'YYYY-MM-DD HH24:MI:SS')</v>
      </c>
      <c r="P112" s="3" t="s">
        <v>10</v>
      </c>
      <c r="Q112" s="3">
        <f t="shared" ca="1" si="6"/>
        <v>0</v>
      </c>
      <c r="R112" s="3" t="s">
        <v>0</v>
      </c>
      <c r="S112" s="6">
        <v>1</v>
      </c>
      <c r="T112" s="3" t="s">
        <v>9</v>
      </c>
      <c r="U112" s="3" t="s">
        <v>9</v>
      </c>
      <c r="V112" s="4" t="str">
        <f t="shared" ca="1" si="7"/>
        <v xml:space="preserve">INSERT INTO TB_SLE VALUES (110, '나우푸드 실리마린 밀크씨슬 300mg 200 캡슐 3병세트', 'https://cdn-pro-web-220-151.cdn-nhncommerce.com/nutri2tr3071_godomall_com/data/editor/goods/240126/102198_175754.jpg', 'https://cdn-pro-web-220-151.cdn-nhncommerce.com/nutri2tr3071_godomall_com/data/goods/16/08/04/1000001413/1000001413_main_06.jpg', 92700, '1', '9', '2', '4', 100, '컨트리라이프', 'N', TO_DATE(TO_CHAR(ADD_MONTHS(SYSDATE, -24) - 18, 'YYYY-MM-DD'), 'YYYY-MM-DD HH24:MI:SS'), TO_DATE('9999-12-31 23:59:59', 'YYYY-MM-DD HH24:MI:SS'), 0, SYSDATE, 1, NULL, NULL); </v>
      </c>
    </row>
    <row r="113" spans="2:22" x14ac:dyDescent="0.3">
      <c r="B113" s="6">
        <v>111</v>
      </c>
      <c r="C113" t="s">
        <v>194</v>
      </c>
      <c r="D113" s="1" t="s">
        <v>417</v>
      </c>
      <c r="E113" t="s">
        <v>204</v>
      </c>
      <c r="F113" s="13">
        <v>24800</v>
      </c>
      <c r="G113" s="3">
        <v>1</v>
      </c>
      <c r="H113" s="3">
        <v>9</v>
      </c>
      <c r="I113" s="3">
        <v>2</v>
      </c>
      <c r="J113" s="10"/>
      <c r="K113" s="3">
        <f t="shared" ca="1" si="4"/>
        <v>4</v>
      </c>
      <c r="L113" s="10">
        <v>100</v>
      </c>
      <c r="M113" s="14" t="s">
        <v>65</v>
      </c>
      <c r="N113" s="3" t="s">
        <v>50</v>
      </c>
      <c r="O113" s="3" t="str">
        <f t="shared" ca="1" si="5"/>
        <v>TO_DATE(TO_CHAR(ADD_MONTHS(SYSDATE, -24) - 7, 'YYYY-MM-DD'), 'YYYY-MM-DD HH24:MI:SS')</v>
      </c>
      <c r="P113" s="3" t="s">
        <v>10</v>
      </c>
      <c r="Q113" s="3">
        <f t="shared" ca="1" si="6"/>
        <v>10</v>
      </c>
      <c r="R113" s="3" t="s">
        <v>0</v>
      </c>
      <c r="S113" s="6">
        <v>1</v>
      </c>
      <c r="T113" s="3" t="s">
        <v>9</v>
      </c>
      <c r="U113" s="3" t="s">
        <v>9</v>
      </c>
      <c r="V113" s="4" t="str">
        <f t="shared" ca="1" si="7"/>
        <v xml:space="preserve">INSERT INTO TB_SLE VALUES (111, '자로우 매스틱 검 60정', 'https://cdn-pro-web-220-151.cdn-nhncommerce.com/nutri2tr3071_godomall_com/data/editor/goods/240613/102526_151457.jpg', 'https://cdn-pro-web-220-151.cdn-nhncommerce.com/nutri2tr3071_godomall_com/data/goods/18/07/30/1000001981/1000001981_main_016.jpg', 24800, '1', '9', '2', '4', 100, '레인보우라이트', 'N', TO_DATE(TO_CHAR(ADD_MONTHS(SYSDATE, -24) - 7, 'YYYY-MM-DD'), 'YYYY-MM-DD HH24:MI:SS'), TO_DATE('9999-12-31 23:59:59', 'YYYY-MM-DD HH24:MI:SS'), 10, SYSDATE, 1, NULL, NULL); </v>
      </c>
    </row>
    <row r="114" spans="2:22" x14ac:dyDescent="0.3">
      <c r="B114" s="6">
        <v>112</v>
      </c>
      <c r="C114" t="s">
        <v>195</v>
      </c>
      <c r="D114" s="1" t="s">
        <v>418</v>
      </c>
      <c r="E114" t="s">
        <v>205</v>
      </c>
      <c r="F114" s="13">
        <v>33600</v>
      </c>
      <c r="G114" s="3">
        <v>1</v>
      </c>
      <c r="H114" s="3">
        <v>9</v>
      </c>
      <c r="I114" s="3">
        <v>2</v>
      </c>
      <c r="J114" s="10"/>
      <c r="K114" s="3">
        <f t="shared" ca="1" si="4"/>
        <v>6</v>
      </c>
      <c r="L114" s="10">
        <v>100</v>
      </c>
      <c r="M114" s="14" t="s">
        <v>66</v>
      </c>
      <c r="N114" s="3" t="s">
        <v>50</v>
      </c>
      <c r="O114" s="3" t="str">
        <f t="shared" ca="1" si="5"/>
        <v>TO_DATE(TO_CHAR(ADD_MONTHS(SYSDATE, -24) - 7, 'YYYY-MM-DD'), 'YYYY-MM-DD HH24:MI:SS')</v>
      </c>
      <c r="P114" s="3" t="s">
        <v>10</v>
      </c>
      <c r="Q114" s="3">
        <f t="shared" ca="1" si="6"/>
        <v>0</v>
      </c>
      <c r="R114" s="3" t="s">
        <v>0</v>
      </c>
      <c r="S114" s="6">
        <v>1</v>
      </c>
      <c r="T114" s="3" t="s">
        <v>9</v>
      </c>
      <c r="U114" s="3" t="s">
        <v>9</v>
      </c>
      <c r="V114" s="4" t="str">
        <f t="shared" ca="1" si="7"/>
        <v xml:space="preserve">INSERT INTO TB_SLE VALUES (112, '네이처스웨이 밀크씨슬 120캡슐', 'https://cdn-pro-web-220-151.cdn-nhncommerce.com/nutri2tr3071_godomall_com/data/editor/goods/210903/101007_165158.jpg', 'https://cdn-pro-web-220-151.cdn-nhncommerce.com/nutri2tr3071_godomall_com/data/goods/14/03/27/1000000156/1000000156_main_027.jpg', 33600, '1', '9', '2', '6', 100, '메가푸드', 'N', TO_DATE(TO_CHAR(ADD_MONTHS(SYSDATE, -24) - 7, 'YYYY-MM-DD'), 'YYYY-MM-DD HH24:MI:SS'), TO_DATE('9999-12-31 23:59:59', 'YYYY-MM-DD HH24:MI:SS'), 0, SYSDATE, 1, NULL, NULL); </v>
      </c>
    </row>
    <row r="115" spans="2:22" x14ac:dyDescent="0.3">
      <c r="B115" s="6">
        <v>113</v>
      </c>
      <c r="C115" t="s">
        <v>196</v>
      </c>
      <c r="D115" s="15" t="s">
        <v>416</v>
      </c>
      <c r="E115" t="s">
        <v>206</v>
      </c>
      <c r="F115" s="13">
        <v>7120</v>
      </c>
      <c r="G115" s="3">
        <v>1</v>
      </c>
      <c r="H115" s="3">
        <v>9</v>
      </c>
      <c r="I115" s="3">
        <v>2</v>
      </c>
      <c r="J115" s="10"/>
      <c r="K115" s="3">
        <f t="shared" ca="1" si="4"/>
        <v>2</v>
      </c>
      <c r="L115" s="10">
        <v>100</v>
      </c>
      <c r="M115" s="14" t="s">
        <v>67</v>
      </c>
      <c r="N115" s="3" t="s">
        <v>50</v>
      </c>
      <c r="O115" s="3" t="str">
        <f t="shared" ca="1" si="5"/>
        <v>TO_DATE(TO_CHAR(ADD_MONTHS(SYSDATE, -24) - 9, 'YYYY-MM-DD'), 'YYYY-MM-DD HH24:MI:SS')</v>
      </c>
      <c r="P115" s="3" t="s">
        <v>10</v>
      </c>
      <c r="Q115" s="3">
        <f t="shared" ca="1" si="6"/>
        <v>0</v>
      </c>
      <c r="R115" s="3" t="s">
        <v>0</v>
      </c>
      <c r="S115" s="6">
        <v>1</v>
      </c>
      <c r="T115" s="3" t="s">
        <v>9</v>
      </c>
      <c r="U115" s="3" t="s">
        <v>9</v>
      </c>
      <c r="V115" s="4" t="str">
        <f t="shared" ca="1" si="7"/>
        <v xml:space="preserve">INSERT INTO TB_SLE VALUES (113, '[유통기한임박상품] 자로우 밀크씨슬 150mg 100캡슐', 'https://cdn-pro-web-220-151.cdn-nhncommerce.com/nutri2tr3071_godomall_com/data/editor/goods/240126/102198_175754.jpg', 'https://cdn-pro-web-220-151.cdn-nhncommerce.com/nutri2tr3071_godomall_com/data/goods/15/08/17/1000000834/1000000834_main_048.jpg', 7120, '1', '9', '2', '2', 100, '닥터스베스트', 'N', TO_DATE(TO_CHAR(ADD_MONTHS(SYSDATE, -24) - 9, 'YYYY-MM-DD'), 'YYYY-MM-DD HH24:MI:SS'), TO_DATE('9999-12-31 23:59:59', 'YYYY-MM-DD HH24:MI:SS'), 0, SYSDATE, 1, NULL, NULL); </v>
      </c>
    </row>
    <row r="116" spans="2:22" x14ac:dyDescent="0.3">
      <c r="B116" s="6">
        <v>114</v>
      </c>
      <c r="C116" t="s">
        <v>197</v>
      </c>
      <c r="D116" s="1" t="s">
        <v>417</v>
      </c>
      <c r="E116" t="s">
        <v>207</v>
      </c>
      <c r="F116" s="13">
        <v>20800</v>
      </c>
      <c r="G116" s="3">
        <v>1</v>
      </c>
      <c r="H116" s="3">
        <v>9</v>
      </c>
      <c r="I116" s="3">
        <v>2</v>
      </c>
      <c r="J116" s="10"/>
      <c r="K116" s="3">
        <f t="shared" ca="1" si="4"/>
        <v>6</v>
      </c>
      <c r="L116" s="10">
        <v>100</v>
      </c>
      <c r="M116" s="14" t="s">
        <v>68</v>
      </c>
      <c r="N116" s="3" t="s">
        <v>50</v>
      </c>
      <c r="O116" s="3" t="str">
        <f t="shared" ca="1" si="5"/>
        <v>TO_DATE(TO_CHAR(ADD_MONTHS(SYSDATE, -24) - 20, 'YYYY-MM-DD'), 'YYYY-MM-DD HH24:MI:SS')</v>
      </c>
      <c r="P116" s="3" t="s">
        <v>10</v>
      </c>
      <c r="Q116" s="3">
        <f t="shared" ca="1" si="6"/>
        <v>15</v>
      </c>
      <c r="R116" s="3" t="s">
        <v>0</v>
      </c>
      <c r="S116" s="6">
        <v>1</v>
      </c>
      <c r="T116" s="3" t="s">
        <v>9</v>
      </c>
      <c r="U116" s="3" t="s">
        <v>9</v>
      </c>
      <c r="V116" s="4" t="str">
        <f t="shared" ca="1" si="7"/>
        <v xml:space="preserve">INSERT INTO TB_SLE VALUES (114, '솔가 이노시톨 500mg 100 베지캡', 'https://cdn-pro-web-220-151.cdn-nhncommerce.com/nutri2tr3071_godomall_com/data/editor/goods/240613/102526_151457.jpg', 'https://cdn-pro-web-220-151.cdn-nhncommerce.com/nutri2tr3071_godomall_com/data/goods/15/06/10/1000000551/1000000551_main_063.jpg', 20800, '1', '9', '2', '6', 100, '칼라일', 'N', TO_DATE(TO_CHAR(ADD_MONTHS(SYSDATE, -24) - 20, 'YYYY-MM-DD'), 'YYYY-MM-DD HH24:MI:SS'), TO_DATE('9999-12-31 23:59:59', 'YYYY-MM-DD HH24:MI:SS'), 15, SYSDATE, 1, NULL, NULL); </v>
      </c>
    </row>
    <row r="117" spans="2:22" x14ac:dyDescent="0.3">
      <c r="B117" s="6">
        <v>115</v>
      </c>
      <c r="C117" t="s">
        <v>198</v>
      </c>
      <c r="D117" s="1" t="s">
        <v>418</v>
      </c>
      <c r="E117" t="s">
        <v>208</v>
      </c>
      <c r="F117" s="13">
        <v>39600</v>
      </c>
      <c r="G117" s="3">
        <v>1</v>
      </c>
      <c r="H117" s="3">
        <v>9</v>
      </c>
      <c r="I117" s="3">
        <v>2</v>
      </c>
      <c r="J117" s="10"/>
      <c r="K117" s="3">
        <f t="shared" ca="1" si="4"/>
        <v>7</v>
      </c>
      <c r="L117" s="10">
        <v>100</v>
      </c>
      <c r="M117" s="14" t="s">
        <v>69</v>
      </c>
      <c r="N117" s="3" t="s">
        <v>50</v>
      </c>
      <c r="O117" s="3" t="str">
        <f t="shared" ca="1" si="5"/>
        <v>TO_DATE(TO_CHAR(ADD_MONTHS(SYSDATE, -24) - 26, 'YYYY-MM-DD'), 'YYYY-MM-DD HH24:MI:SS')</v>
      </c>
      <c r="P117" s="3" t="s">
        <v>10</v>
      </c>
      <c r="Q117" s="3">
        <f t="shared" ca="1" si="6"/>
        <v>20</v>
      </c>
      <c r="R117" s="3" t="s">
        <v>0</v>
      </c>
      <c r="S117" s="6">
        <v>1</v>
      </c>
      <c r="T117" s="3" t="s">
        <v>9</v>
      </c>
      <c r="U117" s="3" t="s">
        <v>9</v>
      </c>
      <c r="V117" s="4" t="str">
        <f t="shared" ca="1" si="7"/>
        <v xml:space="preserve">INSERT INTO TB_SLE VALUES (115, '블루보넷 타겟 초이스 리버 디톡스 60식물성캡슐', 'https://cdn-pro-web-220-151.cdn-nhncommerce.com/nutri2tr3071_godomall_com/data/editor/goods/210903/101007_165158.jpg', 'https://cdn-pro-web-220-151.cdn-nhncommerce.com/nutri2tr3071_godomall_com/data/goods/18/06/26/1000001958/1000001958_main_015.jpg', 39600, '1', '9', '2', '7', 100, '마이카인드', 'N', TO_DATE(TO_CHAR(ADD_MONTHS(SYSDATE, -24) - 26, 'YYYY-MM-DD'), 'YYYY-MM-DD HH24:MI:SS'), TO_DATE('9999-12-31 23:59:59', 'YYYY-MM-DD HH24:MI:SS'), 20, SYSDATE, 1, NULL, NULL); </v>
      </c>
    </row>
    <row r="118" spans="2:22" x14ac:dyDescent="0.3">
      <c r="B118" s="6">
        <v>116</v>
      </c>
      <c r="C118" t="s">
        <v>199</v>
      </c>
      <c r="D118" s="15" t="s">
        <v>416</v>
      </c>
      <c r="E118" t="s">
        <v>209</v>
      </c>
      <c r="F118" s="13">
        <v>19700</v>
      </c>
      <c r="G118" s="3">
        <v>1</v>
      </c>
      <c r="H118" s="3">
        <v>9</v>
      </c>
      <c r="I118" s="3">
        <v>2</v>
      </c>
      <c r="J118" s="10"/>
      <c r="K118" s="3">
        <f t="shared" ca="1" si="4"/>
        <v>6</v>
      </c>
      <c r="L118" s="10">
        <v>100</v>
      </c>
      <c r="M118" s="14" t="s">
        <v>70</v>
      </c>
      <c r="N118" s="3" t="s">
        <v>50</v>
      </c>
      <c r="O118" s="3" t="str">
        <f t="shared" ca="1" si="5"/>
        <v>TO_DATE(TO_CHAR(ADD_MONTHS(SYSDATE, -24) - 27, 'YYYY-MM-DD'), 'YYYY-MM-DD HH24:MI:SS')</v>
      </c>
      <c r="P118" s="3" t="s">
        <v>10</v>
      </c>
      <c r="Q118" s="3">
        <f t="shared" ca="1" si="6"/>
        <v>10</v>
      </c>
      <c r="R118" s="3" t="s">
        <v>0</v>
      </c>
      <c r="S118" s="6">
        <v>1</v>
      </c>
      <c r="T118" s="3" t="s">
        <v>9</v>
      </c>
      <c r="U118" s="3" t="s">
        <v>9</v>
      </c>
      <c r="V118" s="4" t="str">
        <f t="shared" ca="1" si="7"/>
        <v xml:space="preserve">INSERT INTO TB_SLE VALUES (116, '나우푸드 무취 마늘영양제 250소프트젤', 'https://cdn-pro-web-220-151.cdn-nhncommerce.com/nutri2tr3071_godomall_com/data/editor/goods/240126/102198_175754.jpg', 'https://cdn-pro-web-220-151.cdn-nhncommerce.com/nutri2tr3071_godomall_com/data/goods/15/07/06/1000000768/1000000768_main_012.jpg', 19700, '1', '9', '2', '6', 100, '뉴트리콜로지', 'N', TO_DATE(TO_CHAR(ADD_MONTHS(SYSDATE, -24) - 27, 'YYYY-MM-DD'), 'YYYY-MM-DD HH24:MI:SS'), TO_DATE('9999-12-31 23:59:59', 'YYYY-MM-DD HH24:MI:SS'), 10, SYSDATE, 1, NULL, NULL); </v>
      </c>
    </row>
    <row r="119" spans="2:22" x14ac:dyDescent="0.3">
      <c r="B119" s="6">
        <v>117</v>
      </c>
      <c r="C119" t="s">
        <v>200</v>
      </c>
      <c r="D119" s="1" t="s">
        <v>417</v>
      </c>
      <c r="E119" t="s">
        <v>210</v>
      </c>
      <c r="F119" s="13">
        <v>29760</v>
      </c>
      <c r="G119" s="3">
        <v>1</v>
      </c>
      <c r="H119" s="3">
        <v>9</v>
      </c>
      <c r="I119" s="3">
        <v>2</v>
      </c>
      <c r="J119" s="10"/>
      <c r="K119" s="3">
        <f t="shared" ca="1" si="4"/>
        <v>3</v>
      </c>
      <c r="L119" s="10">
        <v>100</v>
      </c>
      <c r="M119" s="14" t="s">
        <v>71</v>
      </c>
      <c r="N119" s="3" t="s">
        <v>50</v>
      </c>
      <c r="O119" s="3" t="str">
        <f t="shared" ca="1" si="5"/>
        <v>TO_DATE(TO_CHAR(ADD_MONTHS(SYSDATE, -24) - 18, 'YYYY-MM-DD'), 'YYYY-MM-DD HH24:MI:SS')</v>
      </c>
      <c r="P119" s="3" t="s">
        <v>10</v>
      </c>
      <c r="Q119" s="3">
        <f t="shared" ca="1" si="6"/>
        <v>10</v>
      </c>
      <c r="R119" s="3" t="s">
        <v>0</v>
      </c>
      <c r="S119" s="6">
        <v>1</v>
      </c>
      <c r="T119" s="3" t="s">
        <v>9</v>
      </c>
      <c r="U119" s="3" t="s">
        <v>9</v>
      </c>
      <c r="V119" s="4" t="str">
        <f t="shared" ca="1" si="7"/>
        <v xml:space="preserve">INSERT INTO TB_SLE VALUES (117, '자로우 밀크씨슬 150mg 100 캡슐 2개 세트', 'https://cdn-pro-web-220-151.cdn-nhncommerce.com/nutri2tr3071_godomall_com/data/editor/goods/240613/102526_151457.jpg', 'https://cdn-pro-web-220-151.cdn-nhncommerce.com/nutri2tr3071_godomall_com/data/goods/15/09/08/1000000880/1000000880_main_072.jpg', 29760, '1', '9', '2', '3', 100, '소스오브라이프', 'N', TO_DATE(TO_CHAR(ADD_MONTHS(SYSDATE, -24) - 18, 'YYYY-MM-DD'), 'YYYY-MM-DD HH24:MI:SS'), TO_DATE('9999-12-31 23:59:59', 'YYYY-MM-DD HH24:MI:SS'), 10, SYSDATE, 1, NULL, NULL); </v>
      </c>
    </row>
    <row r="120" spans="2:22" x14ac:dyDescent="0.3">
      <c r="B120" s="6">
        <v>118</v>
      </c>
      <c r="C120" t="s">
        <v>201</v>
      </c>
      <c r="D120" s="15" t="s">
        <v>419</v>
      </c>
      <c r="E120" t="s">
        <v>211</v>
      </c>
      <c r="F120" s="13">
        <v>48700</v>
      </c>
      <c r="G120" s="3">
        <v>1</v>
      </c>
      <c r="H120" s="3">
        <v>9</v>
      </c>
      <c r="I120" s="3">
        <v>2</v>
      </c>
      <c r="J120" s="10"/>
      <c r="K120" s="3">
        <f t="shared" ca="1" si="4"/>
        <v>5</v>
      </c>
      <c r="L120" s="10">
        <v>100</v>
      </c>
      <c r="M120" s="14" t="s">
        <v>72</v>
      </c>
      <c r="N120" s="3" t="s">
        <v>50</v>
      </c>
      <c r="O120" s="3" t="str">
        <f t="shared" ca="1" si="5"/>
        <v>TO_DATE(TO_CHAR(ADD_MONTHS(SYSDATE, -24) - 4, 'YYYY-MM-DD'), 'YYYY-MM-DD HH24:MI:SS')</v>
      </c>
      <c r="P120" s="3" t="s">
        <v>10</v>
      </c>
      <c r="Q120" s="3">
        <f t="shared" ca="1" si="6"/>
        <v>0</v>
      </c>
      <c r="R120" s="3" t="s">
        <v>0</v>
      </c>
      <c r="S120" s="6">
        <v>1</v>
      </c>
      <c r="T120" s="3" t="s">
        <v>9</v>
      </c>
      <c r="U120" s="3" t="s">
        <v>9</v>
      </c>
      <c r="V120" s="4" t="str">
        <f t="shared" ca="1" si="7"/>
        <v xml:space="preserve">INSERT INTO TB_SLE VALUES (118, '컨트리라이프 리버 서포트 팩터 100베지캡슐 (메티오닌 밀크시슬 아티초크)', 'https://cdn-pro-web-220-151.cdn-nhncommerce.com/nutri2tr3071_godomall_com/data/editor/goods/210903/101007_165158.jpg', 'https://cdn-pro-web-220-151.cdn-nhncommerce.com/nutri2tr3071_godomall_com/data/goods/15/05/28/1000000385/1000000385_main_089.jpg', 48700, '1', '9', '2', '5', 100, '쿄릭', 'N', TO_DATE(TO_CHAR(ADD_MONTHS(SYSDATE, -24) - 4, 'YYYY-MM-DD'), 'YYYY-MM-DD HH24:MI:SS'), TO_DATE('9999-12-31 23:59:59', 'YYYY-MM-DD HH24:MI:SS'), 0, SYSDATE, 1, NULL, NULL); </v>
      </c>
    </row>
    <row r="121" spans="2:22" x14ac:dyDescent="0.3">
      <c r="B121" s="6">
        <v>119</v>
      </c>
      <c r="C121" t="s">
        <v>202</v>
      </c>
      <c r="D121" s="15" t="s">
        <v>416</v>
      </c>
      <c r="E121" t="s">
        <v>212</v>
      </c>
      <c r="F121" s="13">
        <v>15800</v>
      </c>
      <c r="G121" s="3">
        <v>1</v>
      </c>
      <c r="H121" s="3">
        <v>9</v>
      </c>
      <c r="I121" s="3">
        <v>2</v>
      </c>
      <c r="J121" s="10"/>
      <c r="K121" s="3">
        <f t="shared" ca="1" si="4"/>
        <v>3</v>
      </c>
      <c r="L121" s="10">
        <v>100</v>
      </c>
      <c r="M121" s="14" t="s">
        <v>73</v>
      </c>
      <c r="N121" s="3" t="s">
        <v>50</v>
      </c>
      <c r="O121" s="3" t="str">
        <f t="shared" ca="1" si="5"/>
        <v>TO_DATE(TO_CHAR(ADD_MONTHS(SYSDATE, -24) - 8, 'YYYY-MM-DD'), 'YYYY-MM-DD HH24:MI:SS')</v>
      </c>
      <c r="P121" s="3" t="s">
        <v>10</v>
      </c>
      <c r="Q121" s="3">
        <f t="shared" ca="1" si="6"/>
        <v>0</v>
      </c>
      <c r="R121" s="3" t="s">
        <v>0</v>
      </c>
      <c r="S121" s="6">
        <v>1</v>
      </c>
      <c r="T121" s="3" t="s">
        <v>9</v>
      </c>
      <c r="U121" s="3" t="s">
        <v>9</v>
      </c>
      <c r="V121" s="4" t="str">
        <f t="shared" ca="1" si="7"/>
        <v xml:space="preserve">INSERT INTO TB_SLE VALUES (119, '네이처스웨이 켈프 600mg 180캡슐', 'https://cdn-pro-web-220-151.cdn-nhncommerce.com/nutri2tr3071_godomall_com/data/editor/goods/240126/102198_175754.jpg', 'https://cdn-pro-web-220-151.cdn-nhncommerce.com/nutri2tr3071_godomall_com/data/goods/13/10/29/1000000065/1000000065_main_098.jpg', 15800, '1', '9', '2', '3', 100, '리뉴라이프', 'N', TO_DATE(TO_CHAR(ADD_MONTHS(SYSDATE, -24) - 8, 'YYYY-MM-DD'), 'YYYY-MM-DD HH24:MI:SS'), TO_DATE('9999-12-31 23:59:59', 'YYYY-MM-DD HH24:MI:SS'), 0, SYSDATE, 1, NULL, NULL); </v>
      </c>
    </row>
    <row r="122" spans="2:22" x14ac:dyDescent="0.3">
      <c r="B122" s="6">
        <v>120</v>
      </c>
      <c r="C122" t="s">
        <v>23</v>
      </c>
      <c r="D122" s="1" t="s">
        <v>420</v>
      </c>
      <c r="E122" t="s">
        <v>37</v>
      </c>
      <c r="F122" s="13">
        <v>59000</v>
      </c>
      <c r="G122" s="3">
        <v>2</v>
      </c>
      <c r="H122" s="3">
        <v>1</v>
      </c>
      <c r="I122" s="3">
        <v>2</v>
      </c>
      <c r="J122" s="10"/>
      <c r="K122" s="3">
        <f t="shared" ca="1" si="4"/>
        <v>5</v>
      </c>
      <c r="L122" s="10">
        <v>100</v>
      </c>
      <c r="M122" s="14" t="s">
        <v>74</v>
      </c>
      <c r="N122" s="3" t="s">
        <v>50</v>
      </c>
      <c r="O122" s="3" t="str">
        <f t="shared" ca="1" si="5"/>
        <v>TO_DATE(TO_CHAR(ADD_MONTHS(SYSDATE, -24) - 29, 'YYYY-MM-DD'), 'YYYY-MM-DD HH24:MI:SS')</v>
      </c>
      <c r="P122" s="3" t="s">
        <v>10</v>
      </c>
      <c r="Q122" s="3">
        <f t="shared" ca="1" si="6"/>
        <v>0</v>
      </c>
      <c r="R122" s="3" t="s">
        <v>0</v>
      </c>
      <c r="S122" s="6">
        <v>1</v>
      </c>
      <c r="T122" s="3" t="s">
        <v>9</v>
      </c>
      <c r="U122" s="3" t="s">
        <v>9</v>
      </c>
      <c r="V122" s="4" t="str">
        <f t="shared" ca="1" si="7"/>
        <v xml:space="preserve">INSERT INTO TB_SLE VALUES (120, '솔가 폴리코사놀 20mg 100캡슐 2병세트', 'https://cdn-pro-web-220-151.cdn-nhncommerce.com/nutri2tr3071_godomall_com/data/editor/goods/230216/101870_160656.jpg', 'https://cdn-pro-web-220-151.cdn-nhncommerce.com/nutri2tr3071_godomall_com/data/goods/14/12/16/1000000276/1000000276_main_031.jpg', 59000, '2', '1', '2', '5', 100, '프리마포스', 'N', TO_DATE(TO_CHAR(ADD_MONTHS(SYSDATE, -24) - 29, 'YYYY-MM-DD'), 'YYYY-MM-DD HH24:MI:SS'), TO_DATE('9999-12-31 23:59:59', 'YYYY-MM-DD HH24:MI:SS'), 0, SYSDATE, 1, NULL, NULL); </v>
      </c>
    </row>
    <row r="123" spans="2:22" x14ac:dyDescent="0.3">
      <c r="B123" s="6">
        <v>121</v>
      </c>
      <c r="C123" t="s">
        <v>24</v>
      </c>
      <c r="D123" s="15" t="s">
        <v>421</v>
      </c>
      <c r="E123" t="s">
        <v>38</v>
      </c>
      <c r="F123" s="13">
        <v>168000</v>
      </c>
      <c r="G123" s="3">
        <v>2</v>
      </c>
      <c r="H123" s="3">
        <v>1</v>
      </c>
      <c r="I123" s="3">
        <v>2</v>
      </c>
      <c r="J123" s="10"/>
      <c r="K123" s="3">
        <f t="shared" ca="1" si="4"/>
        <v>4</v>
      </c>
      <c r="L123" s="10">
        <v>100</v>
      </c>
      <c r="M123" s="10" t="s">
        <v>51</v>
      </c>
      <c r="N123" s="3" t="s">
        <v>50</v>
      </c>
      <c r="O123" s="3" t="str">
        <f t="shared" ca="1" si="5"/>
        <v>TO_DATE(TO_CHAR(ADD_MONTHS(SYSDATE, -24) - 19, 'YYYY-MM-DD'), 'YYYY-MM-DD HH24:MI:SS')</v>
      </c>
      <c r="P123" s="3" t="s">
        <v>10</v>
      </c>
      <c r="Q123" s="3">
        <f t="shared" ca="1" si="6"/>
        <v>15</v>
      </c>
      <c r="R123" s="3" t="s">
        <v>0</v>
      </c>
      <c r="S123" s="6">
        <v>1</v>
      </c>
      <c r="T123" s="3" t="s">
        <v>9</v>
      </c>
      <c r="U123" s="3" t="s">
        <v>9</v>
      </c>
      <c r="V123" s="4" t="str">
        <f t="shared" ca="1" si="7"/>
        <v xml:space="preserve">INSERT INTO TB_SLE VALUES (121, '솔가 폴리코사놀 20mg 100캡슐 6병세트', 'https://cdn-pro-web-220-151.cdn-nhncommerce.com/nutri2tr3071_godomall_com/data/editor/goods/230207/100164_132619.jpg', 'https://cdn-pro-web-220-151.cdn-nhncommerce.com/nutri2tr3071_godomall_com/data/goods/15/12/28/1000001062/1000001062_main_033.jpg', 168000, '2', '1', '2', '4', 100, '네이처스웨이', 'N', TO_DATE(TO_CHAR(ADD_MONTHS(SYSDATE, -24) - 19, 'YYYY-MM-DD'), 'YYYY-MM-DD HH24:MI:SS'), TO_DATE('9999-12-31 23:59:59', 'YYYY-MM-DD HH24:MI:SS'), 15, SYSDATE, 1, NULL, NULL); </v>
      </c>
    </row>
    <row r="124" spans="2:22" x14ac:dyDescent="0.3">
      <c r="B124" s="6">
        <v>122</v>
      </c>
      <c r="C124" t="s">
        <v>29</v>
      </c>
      <c r="D124" s="1" t="s">
        <v>420</v>
      </c>
      <c r="E124" t="s">
        <v>43</v>
      </c>
      <c r="F124" s="13">
        <v>29500</v>
      </c>
      <c r="G124" s="3">
        <v>2</v>
      </c>
      <c r="H124" s="3">
        <v>1</v>
      </c>
      <c r="I124" s="3">
        <v>2</v>
      </c>
      <c r="J124" s="10"/>
      <c r="K124" s="3">
        <f t="shared" ca="1" si="4"/>
        <v>4</v>
      </c>
      <c r="L124" s="10">
        <v>100</v>
      </c>
      <c r="M124" s="14" t="s">
        <v>52</v>
      </c>
      <c r="N124" s="3" t="s">
        <v>50</v>
      </c>
      <c r="O124" s="3" t="str">
        <f t="shared" ca="1" si="5"/>
        <v>TO_DATE(TO_CHAR(ADD_MONTHS(SYSDATE, -24) - 11, 'YYYY-MM-DD'), 'YYYY-MM-DD HH24:MI:SS')</v>
      </c>
      <c r="P124" s="3" t="s">
        <v>10</v>
      </c>
      <c r="Q124" s="3">
        <f t="shared" ca="1" si="6"/>
        <v>15</v>
      </c>
      <c r="R124" s="3" t="s">
        <v>0</v>
      </c>
      <c r="S124" s="6">
        <v>1</v>
      </c>
      <c r="T124" s="3" t="s">
        <v>9</v>
      </c>
      <c r="U124" s="3" t="s">
        <v>9</v>
      </c>
      <c r="V124" s="4" t="str">
        <f t="shared" ca="1" si="7"/>
        <v xml:space="preserve">INSERT INTO TB_SLE VALUES (122, '솔가 폴리코사놀 20mg 100캡슐', 'https://cdn-pro-web-220-151.cdn-nhncommerce.com/nutri2tr3071_godomall_com/data/editor/goods/230216/101870_160656.jpg', 'https://cdn-pro-web-220-151.cdn-nhncommerce.com/nutri2tr3071_godomall_com/data/goods/14/06/20/1000000178/1000000178_main_045.jpg', 29500, '2', '1', '2', '4', 100, '나우푸드', 'N', TO_DATE(TO_CHAR(ADD_MONTHS(SYSDATE, -24) - 11, 'YYYY-MM-DD'), 'YYYY-MM-DD HH24:MI:SS'), TO_DATE('9999-12-31 23:59:59', 'YYYY-MM-DD HH24:MI:SS'), 15, SYSDATE, 1, NULL, NULL); </v>
      </c>
    </row>
    <row r="125" spans="2:22" x14ac:dyDescent="0.3">
      <c r="B125" s="6">
        <v>123</v>
      </c>
      <c r="C125" t="s">
        <v>34</v>
      </c>
      <c r="D125" s="15" t="s">
        <v>421</v>
      </c>
      <c r="E125" t="s">
        <v>48</v>
      </c>
      <c r="F125" s="13">
        <v>87500</v>
      </c>
      <c r="G125" s="3">
        <v>2</v>
      </c>
      <c r="H125" s="3">
        <v>1</v>
      </c>
      <c r="I125" s="3">
        <v>2</v>
      </c>
      <c r="J125" s="10"/>
      <c r="K125" s="3">
        <f t="shared" ca="1" si="4"/>
        <v>1</v>
      </c>
      <c r="L125" s="10">
        <v>100</v>
      </c>
      <c r="M125" s="14" t="s">
        <v>53</v>
      </c>
      <c r="N125" s="3" t="s">
        <v>50</v>
      </c>
      <c r="O125" s="3" t="str">
        <f t="shared" ca="1" si="5"/>
        <v>TO_DATE(TO_CHAR(ADD_MONTHS(SYSDATE, -24) - 23, 'YYYY-MM-DD'), 'YYYY-MM-DD HH24:MI:SS')</v>
      </c>
      <c r="P125" s="3" t="s">
        <v>10</v>
      </c>
      <c r="Q125" s="3">
        <f t="shared" ca="1" si="6"/>
        <v>20</v>
      </c>
      <c r="R125" s="3" t="s">
        <v>0</v>
      </c>
      <c r="S125" s="6">
        <v>1</v>
      </c>
      <c r="T125" s="3" t="s">
        <v>9</v>
      </c>
      <c r="U125" s="3" t="s">
        <v>9</v>
      </c>
      <c r="V125" s="4" t="str">
        <f t="shared" ca="1" si="7"/>
        <v xml:space="preserve">INSERT INTO TB_SLE VALUES (123, '솔가 폴리코사놀 20mg 100캡슐 3병세트', 'https://cdn-pro-web-220-151.cdn-nhncommerce.com/nutri2tr3071_godomall_com/data/editor/goods/230207/100164_132619.jpg', 'https://cdn-pro-web-220-151.cdn-nhncommerce.com/nutri2tr3071_godomall_com/data/goods/16/02/04/1000001070/1000001070_main_01.jpg', 87500, '2', '1', '2', '1', 100, '솔가', 'N', TO_DATE(TO_CHAR(ADD_MONTHS(SYSDATE, -24) - 23, 'YYYY-MM-DD'), 'YYYY-MM-DD HH24:MI:SS'), TO_DATE('9999-12-31 23:59:59', 'YYYY-MM-DD HH24:MI:SS'), 20, SYSDATE, 1, NULL, NULL); </v>
      </c>
    </row>
    <row r="126" spans="2:22" x14ac:dyDescent="0.3">
      <c r="B126" s="6">
        <v>124</v>
      </c>
      <c r="C126" t="s">
        <v>213</v>
      </c>
      <c r="D126" s="15" t="s">
        <v>422</v>
      </c>
      <c r="E126" t="s">
        <v>214</v>
      </c>
      <c r="F126" s="13">
        <v>24200</v>
      </c>
      <c r="G126" s="3">
        <v>2</v>
      </c>
      <c r="H126" s="3">
        <v>1</v>
      </c>
      <c r="I126" s="3">
        <v>2</v>
      </c>
      <c r="J126" s="10"/>
      <c r="K126" s="3">
        <f t="shared" ca="1" si="4"/>
        <v>3</v>
      </c>
      <c r="L126" s="10">
        <v>100</v>
      </c>
      <c r="M126" s="14" t="s">
        <v>54</v>
      </c>
      <c r="N126" s="3" t="s">
        <v>50</v>
      </c>
      <c r="O126" s="3" t="str">
        <f t="shared" ca="1" si="5"/>
        <v>TO_DATE(TO_CHAR(ADD_MONTHS(SYSDATE, -24) - 27, 'YYYY-MM-DD'), 'YYYY-MM-DD HH24:MI:SS')</v>
      </c>
      <c r="P126" s="3" t="s">
        <v>10</v>
      </c>
      <c r="Q126" s="3">
        <f t="shared" ca="1" si="6"/>
        <v>15</v>
      </c>
      <c r="R126" s="3" t="s">
        <v>0</v>
      </c>
      <c r="S126" s="6">
        <v>1</v>
      </c>
      <c r="T126" s="3" t="s">
        <v>9</v>
      </c>
      <c r="U126" s="3" t="s">
        <v>9</v>
      </c>
      <c r="V126" s="4" t="str">
        <f t="shared" ca="1" si="7"/>
        <v xml:space="preserve">INSERT INTO TB_SLE VALUES (124, '블루보넷 폴리코사놀 20mg 60베지캡슐', 'https://cdn-pro-web-220-151.cdn-nhncommerce.com/nutri2tr3071_godomall_com/data/editor/goods/230216/101870_160656.jpg', 'https://cdn-pro-web-220-151.cdn-nhncommerce.com/nutri2tr3071_godomall_com/data/goods/18/04/15/1000001918/1000001918_main_044.jpg', 24200, '2', '1', '2', '3', 100, '블루보넷', 'N', TO_DATE(TO_CHAR(ADD_MONTHS(SYSDATE, -24) - 27, 'YYYY-MM-DD'), 'YYYY-MM-DD HH24:MI:SS'), TO_DATE('9999-12-31 23:59:59', 'YYYY-MM-DD HH24:MI:SS'), 15, SYSDATE, 1, NULL, NULL); </v>
      </c>
    </row>
    <row r="127" spans="2:22" x14ac:dyDescent="0.3">
      <c r="B127" s="6">
        <v>125</v>
      </c>
      <c r="C127" t="s">
        <v>86</v>
      </c>
      <c r="D127" s="1" t="s">
        <v>423</v>
      </c>
      <c r="E127" t="s">
        <v>75</v>
      </c>
      <c r="F127" s="13">
        <v>18100</v>
      </c>
      <c r="G127" s="3">
        <v>2</v>
      </c>
      <c r="H127" s="3">
        <v>2</v>
      </c>
      <c r="I127" s="3">
        <v>2</v>
      </c>
      <c r="J127" s="10"/>
      <c r="K127" s="3">
        <f t="shared" ca="1" si="4"/>
        <v>3</v>
      </c>
      <c r="L127" s="10">
        <v>100</v>
      </c>
      <c r="M127" s="14" t="s">
        <v>55</v>
      </c>
      <c r="N127" s="3" t="s">
        <v>50</v>
      </c>
      <c r="O127" s="3" t="str">
        <f t="shared" ca="1" si="5"/>
        <v>TO_DATE(TO_CHAR(ADD_MONTHS(SYSDATE, -24) - 30, 'YYYY-MM-DD'), 'YYYY-MM-DD HH24:MI:SS')</v>
      </c>
      <c r="P127" s="3" t="s">
        <v>10</v>
      </c>
      <c r="Q127" s="3">
        <f t="shared" ca="1" si="6"/>
        <v>20</v>
      </c>
      <c r="R127" s="3" t="s">
        <v>0</v>
      </c>
      <c r="S127" s="6">
        <v>1</v>
      </c>
      <c r="T127" s="3" t="s">
        <v>9</v>
      </c>
      <c r="U127" s="3" t="s">
        <v>9</v>
      </c>
      <c r="V127" s="4" t="str">
        <f t="shared" ca="1" si="7"/>
        <v xml:space="preserve">INSERT INTO TB_SLE VALUES (125, '노르딕내추럴스 베이비 DHA+비타민 D 2oz (60ml)', 'https://cdn-pro-web-220-151.cdn-nhncommerce.com/nutri2tr3071_godomall_com/data/skin/front/0685everest/img_new/goods_view/nordic/101354.jpg', 'https://cdn-pro-web-220-151.cdn-nhncommerce.com/nutri2tr3071_godomall_com/data/goods/13/10/25/1000000033/1000000033_main_075.jpg', 18100, '2', '2', '2', '3', 100, 'YS에코비팜', 'N', TO_DATE(TO_CHAR(ADD_MONTHS(SYSDATE, -24) - 30, 'YYYY-MM-DD'), 'YYYY-MM-DD HH24:MI:SS'), TO_DATE('9999-12-31 23:59:59', 'YYYY-MM-DD HH24:MI:SS'), 20, SYSDATE, 1, NULL, NULL); </v>
      </c>
    </row>
    <row r="128" spans="2:22" x14ac:dyDescent="0.3">
      <c r="B128" s="6">
        <v>126</v>
      </c>
      <c r="C128" t="s">
        <v>25</v>
      </c>
      <c r="D128" s="1" t="s">
        <v>424</v>
      </c>
      <c r="E128" t="s">
        <v>106</v>
      </c>
      <c r="F128" s="13">
        <v>116400</v>
      </c>
      <c r="G128" s="3">
        <v>2</v>
      </c>
      <c r="H128" s="3">
        <v>2</v>
      </c>
      <c r="I128" s="3">
        <v>2</v>
      </c>
      <c r="J128" s="10"/>
      <c r="K128" s="3">
        <f t="shared" ca="1" si="4"/>
        <v>4</v>
      </c>
      <c r="L128" s="10">
        <v>100</v>
      </c>
      <c r="M128" s="14" t="s">
        <v>56</v>
      </c>
      <c r="N128" s="3" t="s">
        <v>50</v>
      </c>
      <c r="O128" s="3" t="str">
        <f t="shared" ca="1" si="5"/>
        <v>TO_DATE(TO_CHAR(ADD_MONTHS(SYSDATE, -24) - 27, 'YYYY-MM-DD'), 'YYYY-MM-DD HH24:MI:SS')</v>
      </c>
      <c r="P128" s="3" t="s">
        <v>10</v>
      </c>
      <c r="Q128" s="3">
        <f t="shared" ca="1" si="6"/>
        <v>10</v>
      </c>
      <c r="R128" s="3" t="s">
        <v>0</v>
      </c>
      <c r="S128" s="6">
        <v>1</v>
      </c>
      <c r="T128" s="3" t="s">
        <v>9</v>
      </c>
      <c r="U128" s="3" t="s">
        <v>9</v>
      </c>
      <c r="V128" s="4" t="str">
        <f t="shared" ca="1" si="7"/>
        <v xml:space="preserve">INSERT INTO TB_SLE VALUES (126, '솔가 오메가3 EPA DHA 950mg 100소프트젤 3병 세트', 'https://cdn-pro-web-220-151.cdn-nhncommerce.com/nutri2tr3071_godomall_com/data/editor/goods/231027/102777_174901.jpg', 'https://cdn-pro-web-220-151.cdn-nhncommerce.com/nutri2tr3071_godomall_com/data/goods/16/02/16/1000001077/1000001077_main_076.jpg', 116400, '2', '2', '2', '4', 100, '네오셀', 'N', TO_DATE(TO_CHAR(ADD_MONTHS(SYSDATE, -24) - 27, 'YYYY-MM-DD'), 'YYYY-MM-DD HH24:MI:SS'), TO_DATE('9999-12-31 23:59:59', 'YYYY-MM-DD HH24:MI:SS'), 10, SYSDATE, 1, NULL, NULL); </v>
      </c>
    </row>
    <row r="129" spans="2:22" x14ac:dyDescent="0.3">
      <c r="B129" s="6">
        <v>127</v>
      </c>
      <c r="C129" t="s">
        <v>27</v>
      </c>
      <c r="D129" s="1" t="s">
        <v>425</v>
      </c>
      <c r="E129" t="s">
        <v>41</v>
      </c>
      <c r="F129" s="13">
        <v>38800</v>
      </c>
      <c r="G129" s="3">
        <v>2</v>
      </c>
      <c r="H129" s="3">
        <v>2</v>
      </c>
      <c r="I129" s="3">
        <v>2</v>
      </c>
      <c r="J129" s="10"/>
      <c r="K129" s="3">
        <f t="shared" ca="1" si="4"/>
        <v>3</v>
      </c>
      <c r="L129" s="10">
        <v>100</v>
      </c>
      <c r="M129" s="14" t="s">
        <v>57</v>
      </c>
      <c r="N129" s="3" t="s">
        <v>50</v>
      </c>
      <c r="O129" s="3" t="str">
        <f t="shared" ca="1" si="5"/>
        <v>TO_DATE(TO_CHAR(ADD_MONTHS(SYSDATE, -24) - 18, 'YYYY-MM-DD'), 'YYYY-MM-DD HH24:MI:SS')</v>
      </c>
      <c r="P129" s="3" t="s">
        <v>10</v>
      </c>
      <c r="Q129" s="3">
        <f t="shared" ca="1" si="6"/>
        <v>0</v>
      </c>
      <c r="R129" s="3" t="s">
        <v>0</v>
      </c>
      <c r="S129" s="6">
        <v>1</v>
      </c>
      <c r="T129" s="3" t="s">
        <v>9</v>
      </c>
      <c r="U129" s="3" t="s">
        <v>9</v>
      </c>
      <c r="V129" s="4" t="str">
        <f t="shared" ca="1" si="7"/>
        <v xml:space="preserve">INSERT INTO TB_SLE VALUES (127, '솔가 오메가3 EPA DHA 950mg 100소프트젤', 'https://cdn-pro-web-220-151.cdn-nhncommerce.com/nutri2tr3071_godomall_com/data/editor/goods/211202/102062_102659.jpg', 'https://cdn-pro-web-220-151.cdn-nhncommerce.com/nutri2tr3071_godomall_com/data/goods/14/06/20/1000000176/1000000176_main_010.jpg', 38800, '2', '2', '2', '3', 100, '라이프익스텐선', 'N', TO_DATE(TO_CHAR(ADD_MONTHS(SYSDATE, -24) - 18, 'YYYY-MM-DD'), 'YYYY-MM-DD HH24:MI:SS'), TO_DATE('9999-12-31 23:59:59', 'YYYY-MM-DD HH24:MI:SS'), 0, SYSDATE, 1, NULL, NULL); </v>
      </c>
    </row>
    <row r="130" spans="2:22" x14ac:dyDescent="0.3">
      <c r="B130" s="6">
        <v>128</v>
      </c>
      <c r="C130" t="s">
        <v>33</v>
      </c>
      <c r="D130" s="1" t="s">
        <v>423</v>
      </c>
      <c r="E130" t="s">
        <v>47</v>
      </c>
      <c r="F130" s="13">
        <v>31600</v>
      </c>
      <c r="G130" s="3">
        <v>2</v>
      </c>
      <c r="H130" s="3">
        <v>2</v>
      </c>
      <c r="I130" s="3">
        <v>2</v>
      </c>
      <c r="J130" s="10"/>
      <c r="K130" s="3">
        <f t="shared" ca="1" si="4"/>
        <v>6</v>
      </c>
      <c r="L130" s="10">
        <v>100</v>
      </c>
      <c r="M130" s="14" t="s">
        <v>58</v>
      </c>
      <c r="N130" s="3" t="s">
        <v>50</v>
      </c>
      <c r="O130" s="3" t="str">
        <f t="shared" ca="1" si="5"/>
        <v>TO_DATE(TO_CHAR(ADD_MONTHS(SYSDATE, -24) - 30, 'YYYY-MM-DD'), 'YYYY-MM-DD HH24:MI:SS')</v>
      </c>
      <c r="P130" s="3" t="s">
        <v>10</v>
      </c>
      <c r="Q130" s="3">
        <f t="shared" ca="1" si="6"/>
        <v>10</v>
      </c>
      <c r="R130" s="3" t="s">
        <v>0</v>
      </c>
      <c r="S130" s="6">
        <v>1</v>
      </c>
      <c r="T130" s="3" t="s">
        <v>9</v>
      </c>
      <c r="U130" s="3" t="s">
        <v>9</v>
      </c>
      <c r="V130" s="4" t="str">
        <f t="shared" ca="1" si="7"/>
        <v xml:space="preserve">INSERT INTO TB_SLE VALUES (128, '노르딕내추럴스 얼티메이트 오메가3 레몬향 60소프트젤', 'https://cdn-pro-web-220-151.cdn-nhncommerce.com/nutri2tr3071_godomall_com/data/skin/front/0685everest/img_new/goods_view/nordic/101354.jpg', 'https://cdn-pro-web-220-151.cdn-nhncommerce.com/nutri2tr3071_godomall_com/data/goods/13/10/25/1000000034/1000000034_main_016.jpg', 31600, '2', '2', '2', '6', 100, '노르딕내추럴스', 'N', TO_DATE(TO_CHAR(ADD_MONTHS(SYSDATE, -24) - 30, 'YYYY-MM-DD'), 'YYYY-MM-DD HH24:MI:SS'), TO_DATE('9999-12-31 23:59:59', 'YYYY-MM-DD HH24:MI:SS'), 10, SYSDATE, 1, NULL, NULL); </v>
      </c>
    </row>
    <row r="131" spans="2:22" x14ac:dyDescent="0.3">
      <c r="B131" s="6">
        <v>129</v>
      </c>
      <c r="C131" t="s">
        <v>35</v>
      </c>
      <c r="D131" s="1" t="s">
        <v>424</v>
      </c>
      <c r="E131" t="s">
        <v>49</v>
      </c>
      <c r="F131" s="13">
        <v>45000</v>
      </c>
      <c r="G131" s="3">
        <v>2</v>
      </c>
      <c r="H131" s="3">
        <v>2</v>
      </c>
      <c r="I131" s="3">
        <v>2</v>
      </c>
      <c r="J131" s="10"/>
      <c r="K131" s="3">
        <f t="shared" ca="1" si="4"/>
        <v>2</v>
      </c>
      <c r="L131" s="10">
        <v>100</v>
      </c>
      <c r="M131" s="14" t="s">
        <v>59</v>
      </c>
      <c r="N131" s="3" t="s">
        <v>50</v>
      </c>
      <c r="O131" s="3" t="str">
        <f t="shared" ca="1" si="5"/>
        <v>TO_DATE(TO_CHAR(ADD_MONTHS(SYSDATE, -24) - 24, 'YYYY-MM-DD'), 'YYYY-MM-DD HH24:MI:SS')</v>
      </c>
      <c r="P131" s="3" t="s">
        <v>10</v>
      </c>
      <c r="Q131" s="3">
        <f t="shared" ca="1" si="6"/>
        <v>0</v>
      </c>
      <c r="R131" s="3" t="s">
        <v>0</v>
      </c>
      <c r="S131" s="6">
        <v>1</v>
      </c>
      <c r="T131" s="3" t="s">
        <v>9</v>
      </c>
      <c r="U131" s="3" t="s">
        <v>9</v>
      </c>
      <c r="V131" s="4" t="str">
        <f t="shared" ca="1" si="7"/>
        <v xml:space="preserve">INSERT INTO TB_SLE VALUES (129, '노르딕내추럴스 오메가3 레몬향 180 소프트젤', 'https://cdn-pro-web-220-151.cdn-nhncommerce.com/nutri2tr3071_godomall_com/data/editor/goods/231027/102777_174901.jpg', 'https://cdn-pro-web-220-151.cdn-nhncommerce.com/nutri2tr3071_godomall_com/data/goods/15/09/17/1000000965/1000000965_main_010.jpg', 45000, '2', '2', '2', '2', 100, '자로우', 'N', TO_DATE(TO_CHAR(ADD_MONTHS(SYSDATE, -24) - 24, 'YYYY-MM-DD'), 'YYYY-MM-DD HH24:MI:SS'), TO_DATE('9999-12-31 23:59:59', 'YYYY-MM-DD HH24:MI:SS'), 0, SYSDATE, 1, NULL, NULL); </v>
      </c>
    </row>
    <row r="132" spans="2:22" x14ac:dyDescent="0.3">
      <c r="B132" s="6">
        <v>130</v>
      </c>
      <c r="C132" t="s">
        <v>155</v>
      </c>
      <c r="D132" s="1" t="s">
        <v>425</v>
      </c>
      <c r="E132" t="s">
        <v>162</v>
      </c>
      <c r="F132" s="13">
        <v>36800</v>
      </c>
      <c r="G132" s="3">
        <v>2</v>
      </c>
      <c r="H132" s="3">
        <v>2</v>
      </c>
      <c r="I132" s="3">
        <v>2</v>
      </c>
      <c r="J132" s="10"/>
      <c r="K132" s="3">
        <f t="shared" ref="K132:K195" ca="1" si="8">RANDBETWEEN(1, 7)</f>
        <v>3</v>
      </c>
      <c r="L132" s="10">
        <v>100</v>
      </c>
      <c r="M132" s="14" t="s">
        <v>60</v>
      </c>
      <c r="N132" s="3" t="s">
        <v>50</v>
      </c>
      <c r="O132" s="3" t="str">
        <f t="shared" ref="O132:O195" ca="1" si="9">"TO_DATE(TO_CHAR(ADD_MONTHS(SYSDATE, -24) - " &amp; RANDBETWEEN(0, 30) &amp; ", 'YYYY-MM-DD'), 'YYYY-MM-DD HH24:MI:SS')"</f>
        <v>TO_DATE(TO_CHAR(ADD_MONTHS(SYSDATE, -24) - 1, 'YYYY-MM-DD'), 'YYYY-MM-DD HH24:MI:SS')</v>
      </c>
      <c r="P132" s="3" t="s">
        <v>10</v>
      </c>
      <c r="Q132" s="3">
        <f t="shared" ref="Q132:Q195" ca="1" si="10">CHOOSE(RANDBETWEEN(1, 4), 0, 10, 15, 20)</f>
        <v>10</v>
      </c>
      <c r="R132" s="3" t="s">
        <v>0</v>
      </c>
      <c r="S132" s="6">
        <v>1</v>
      </c>
      <c r="T132" s="3" t="s">
        <v>9</v>
      </c>
      <c r="U132" s="3" t="s">
        <v>9</v>
      </c>
      <c r="V132" s="4" t="str">
        <f t="shared" ref="V132:V195" ca="1" si="11">"INSERT INTO TB_SLE VALUES (" &amp; B132 &amp; ", '" &amp; C132 &amp; "', '"&amp; D132 &amp; "', '"&amp; E132 &amp; "', "&amp; F132 &amp; ", '"&amp; G132 &amp; "', '"&amp; H132 &amp; "', '"&amp; I132 &amp; "', '"&amp; K132 &amp; "', "&amp; L132 &amp; ", '"&amp; M132 &amp; "', '"&amp; N132 &amp; "', " &amp; O132 &amp; ", " &amp; P132 &amp; ", " &amp; Q132 &amp; ", " &amp; R132 &amp; ", " &amp; S132 &amp; ", " &amp; T132 &amp; ", " &amp; U132 &amp; "); "</f>
        <v xml:space="preserve">INSERT INTO TB_SLE VALUES (130, '솔가 EFA 1300mg 오메가 3 6 9 120소프트젤', 'https://cdn-pro-web-220-151.cdn-nhncommerce.com/nutri2tr3071_godomall_com/data/editor/goods/211202/102062_102659.jpg', 'https://cdn-pro-web-220-151.cdn-nhncommerce.com/nutri2tr3071_godomall_com/data/goods/15/09/08/1000000867/1000000867_main_091.jpg', 36800, '2', '2', '2', '3', 100, '뉴트렉스', 'N', TO_DATE(TO_CHAR(ADD_MONTHS(SYSDATE, -24) - 1, 'YYYY-MM-DD'), 'YYYY-MM-DD HH24:MI:SS'), TO_DATE('9999-12-31 23:59:59', 'YYYY-MM-DD HH24:MI:SS'), 10, SYSDATE, 1, NULL, NULL); </v>
      </c>
    </row>
    <row r="133" spans="2:22" x14ac:dyDescent="0.3">
      <c r="B133" s="6">
        <v>131</v>
      </c>
      <c r="C133" t="s">
        <v>97</v>
      </c>
      <c r="D133" s="1" t="s">
        <v>423</v>
      </c>
      <c r="E133" t="s">
        <v>107</v>
      </c>
      <c r="F133" s="13">
        <v>20070</v>
      </c>
      <c r="G133" s="3">
        <v>2</v>
      </c>
      <c r="H133" s="3">
        <v>2</v>
      </c>
      <c r="I133" s="3">
        <v>2</v>
      </c>
      <c r="J133" s="10"/>
      <c r="K133" s="3">
        <f t="shared" ca="1" si="8"/>
        <v>2</v>
      </c>
      <c r="L133" s="10">
        <v>100</v>
      </c>
      <c r="M133" s="14" t="s">
        <v>61</v>
      </c>
      <c r="N133" s="3" t="s">
        <v>50</v>
      </c>
      <c r="O133" s="3" t="str">
        <f t="shared" ca="1" si="9"/>
        <v>TO_DATE(TO_CHAR(ADD_MONTHS(SYSDATE, -24) - 13, 'YYYY-MM-DD'), 'YYYY-MM-DD HH24:MI:SS')</v>
      </c>
      <c r="P133" s="3" t="s">
        <v>10</v>
      </c>
      <c r="Q133" s="3">
        <f t="shared" ca="1" si="10"/>
        <v>15</v>
      </c>
      <c r="R133" s="3" t="s">
        <v>0</v>
      </c>
      <c r="S133" s="6">
        <v>1</v>
      </c>
      <c r="T133" s="3" t="s">
        <v>9</v>
      </c>
      <c r="U133" s="3" t="s">
        <v>9</v>
      </c>
      <c r="V133" s="4" t="str">
        <f t="shared" ca="1" si="11"/>
        <v xml:space="preserve">INSERT INTO TB_SLE VALUES (131, '솔가 오메가3 피쉬오일 콘센트레이트 240소프트젤', 'https://cdn-pro-web-220-151.cdn-nhncommerce.com/nutri2tr3071_godomall_com/data/skin/front/0685everest/img_new/goods_view/nordic/101354.jpg', 'https://cdn-pro-web-220-151.cdn-nhncommerce.com/nutri2tr3071_godomall_com/data/goods/14/06/20/1000000175/1000000175_main_01.jpg', 20070, '2', '2', '2', '2', 100, '가든오브라이프', 'N', TO_DATE(TO_CHAR(ADD_MONTHS(SYSDATE, -24) - 13, 'YYYY-MM-DD'), 'YYYY-MM-DD HH24:MI:SS'), TO_DATE('9999-12-31 23:59:59', 'YYYY-MM-DD HH24:MI:SS'), 15, SYSDATE, 1, NULL, NULL); </v>
      </c>
    </row>
    <row r="134" spans="2:22" x14ac:dyDescent="0.3">
      <c r="B134" s="6">
        <v>132</v>
      </c>
      <c r="C134" t="s">
        <v>157</v>
      </c>
      <c r="D134" s="1" t="s">
        <v>424</v>
      </c>
      <c r="E134" t="s">
        <v>164</v>
      </c>
      <c r="F134" s="13">
        <v>39800</v>
      </c>
      <c r="G134" s="3">
        <v>2</v>
      </c>
      <c r="H134" s="3">
        <v>2</v>
      </c>
      <c r="I134" s="3">
        <v>2</v>
      </c>
      <c r="J134" s="10"/>
      <c r="K134" s="3">
        <f t="shared" ca="1" si="8"/>
        <v>4</v>
      </c>
      <c r="L134" s="10">
        <v>100</v>
      </c>
      <c r="M134" s="14" t="s">
        <v>62</v>
      </c>
      <c r="N134" s="3" t="s">
        <v>50</v>
      </c>
      <c r="O134" s="3" t="str">
        <f t="shared" ca="1" si="9"/>
        <v>TO_DATE(TO_CHAR(ADD_MONTHS(SYSDATE, -24) - 18, 'YYYY-MM-DD'), 'YYYY-MM-DD HH24:MI:SS')</v>
      </c>
      <c r="P134" s="3" t="s">
        <v>10</v>
      </c>
      <c r="Q134" s="3">
        <f t="shared" ca="1" si="10"/>
        <v>20</v>
      </c>
      <c r="R134" s="3" t="s">
        <v>0</v>
      </c>
      <c r="S134" s="6">
        <v>1</v>
      </c>
      <c r="T134" s="3" t="s">
        <v>9</v>
      </c>
      <c r="U134" s="3" t="s">
        <v>9</v>
      </c>
      <c r="V134" s="4" t="str">
        <f t="shared" ca="1" si="11"/>
        <v xml:space="preserve">INSERT INTO TB_SLE VALUES (132, '노르딕내추럴스 얼티메이트 오메가 코큐텐 60 소프트젤', 'https://cdn-pro-web-220-151.cdn-nhncommerce.com/nutri2tr3071_godomall_com/data/editor/goods/231027/102777_174901.jpg', 'https://cdn-pro-web-220-151.cdn-nhncommerce.com/nutri2tr3071_godomall_com/data/goods/15/09/17/1000000969/1000000969_main_099.jpg', 39800, '2', '2', '2', '4', 100, '나트롤', 'N', TO_DATE(TO_CHAR(ADD_MONTHS(SYSDATE, -24) - 18, 'YYYY-MM-DD'), 'YYYY-MM-DD HH24:MI:SS'), TO_DATE('9999-12-31 23:59:59', 'YYYY-MM-DD HH24:MI:SS'), 20, SYSDATE, 1, NULL, NULL); </v>
      </c>
    </row>
    <row r="135" spans="2:22" x14ac:dyDescent="0.3">
      <c r="B135" s="6">
        <v>133</v>
      </c>
      <c r="C135" t="s">
        <v>158</v>
      </c>
      <c r="D135" s="1" t="s">
        <v>425</v>
      </c>
      <c r="E135" t="s">
        <v>165</v>
      </c>
      <c r="F135" s="13">
        <v>93200</v>
      </c>
      <c r="G135" s="3">
        <v>2</v>
      </c>
      <c r="H135" s="3">
        <v>2</v>
      </c>
      <c r="I135" s="3">
        <v>2</v>
      </c>
      <c r="J135" s="10"/>
      <c r="K135" s="3">
        <f t="shared" ca="1" si="8"/>
        <v>4</v>
      </c>
      <c r="L135" s="10">
        <v>100</v>
      </c>
      <c r="M135" s="14" t="s">
        <v>63</v>
      </c>
      <c r="N135" s="3" t="s">
        <v>50</v>
      </c>
      <c r="O135" s="3" t="str">
        <f t="shared" ca="1" si="9"/>
        <v>TO_DATE(TO_CHAR(ADD_MONTHS(SYSDATE, -24) - 7, 'YYYY-MM-DD'), 'YYYY-MM-DD HH24:MI:SS')</v>
      </c>
      <c r="P135" s="3" t="s">
        <v>10</v>
      </c>
      <c r="Q135" s="3">
        <f t="shared" ca="1" si="10"/>
        <v>15</v>
      </c>
      <c r="R135" s="3" t="s">
        <v>0</v>
      </c>
      <c r="S135" s="6">
        <v>1</v>
      </c>
      <c r="T135" s="3" t="s">
        <v>9</v>
      </c>
      <c r="U135" s="3" t="s">
        <v>9</v>
      </c>
      <c r="V135" s="4" t="str">
        <f t="shared" ca="1" si="11"/>
        <v xml:space="preserve">INSERT INTO TB_SLE VALUES (133, '노르딕내추럴스 얼티메이트 오메가 2X 레몬향 2150mg 120 소프트젤', 'https://cdn-pro-web-220-151.cdn-nhncommerce.com/nutri2tr3071_godomall_com/data/editor/goods/211202/102062_102659.jpg', 'https://cdn-pro-web-220-151.cdn-nhncommerce.com/nutri2tr3071_godomall_com/data/goods/18/10/44/1000002060/1000002060_main_03.jpg', 93200, '2', '2', '2', '4', 100, '소스내추럴스', 'N', TO_DATE(TO_CHAR(ADD_MONTHS(SYSDATE, -24) - 7, 'YYYY-MM-DD'), 'YYYY-MM-DD HH24:MI:SS'), TO_DATE('9999-12-31 23:59:59', 'YYYY-MM-DD HH24:MI:SS'), 15, SYSDATE, 1, NULL, NULL); </v>
      </c>
    </row>
    <row r="136" spans="2:22" x14ac:dyDescent="0.3">
      <c r="B136" s="6">
        <v>134</v>
      </c>
      <c r="C136" t="s">
        <v>215</v>
      </c>
      <c r="D136" s="1" t="s">
        <v>423</v>
      </c>
      <c r="E136" t="s">
        <v>217</v>
      </c>
      <c r="F136" s="13">
        <v>48900</v>
      </c>
      <c r="G136" s="3">
        <v>2</v>
      </c>
      <c r="H136" s="3">
        <v>2</v>
      </c>
      <c r="I136" s="3">
        <v>2</v>
      </c>
      <c r="J136" s="10"/>
      <c r="K136" s="3">
        <f t="shared" ca="1" si="8"/>
        <v>2</v>
      </c>
      <c r="L136" s="10">
        <v>100</v>
      </c>
      <c r="M136" s="14" t="s">
        <v>64</v>
      </c>
      <c r="N136" s="3" t="s">
        <v>50</v>
      </c>
      <c r="O136" s="3" t="str">
        <f t="shared" ca="1" si="9"/>
        <v>TO_DATE(TO_CHAR(ADD_MONTHS(SYSDATE, -24) - 23, 'YYYY-MM-DD'), 'YYYY-MM-DD HH24:MI:SS')</v>
      </c>
      <c r="P136" s="3" t="s">
        <v>10</v>
      </c>
      <c r="Q136" s="3">
        <f t="shared" ca="1" si="10"/>
        <v>20</v>
      </c>
      <c r="R136" s="3" t="s">
        <v>0</v>
      </c>
      <c r="S136" s="6">
        <v>1</v>
      </c>
      <c r="T136" s="3" t="s">
        <v>9</v>
      </c>
      <c r="U136" s="3" t="s">
        <v>9</v>
      </c>
      <c r="V136" s="4" t="str">
        <f t="shared" ca="1" si="11"/>
        <v xml:space="preserve">INSERT INTO TB_SLE VALUES (134, '나우푸드 넵튠 크릴오일 1,000mg 60 소프트젤', 'https://cdn-pro-web-220-151.cdn-nhncommerce.com/nutri2tr3071_godomall_com/data/skin/front/0685everest/img_new/goods_view/nordic/101354.jpg', 'https://cdn-pro-web-220-151.cdn-nhncommerce.com/nutri2tr3071_godomall_com/data/goods/19/02/08//1000002145/1000002145_main_069.jpg', 48900, '2', '2', '2', '2', 100, '컨트리라이프', 'N', TO_DATE(TO_CHAR(ADD_MONTHS(SYSDATE, -24) - 23, 'YYYY-MM-DD'), 'YYYY-MM-DD HH24:MI:SS'), TO_DATE('9999-12-31 23:59:59', 'YYYY-MM-DD HH24:MI:SS'), 20, SYSDATE, 1, NULL, NULL); </v>
      </c>
    </row>
    <row r="137" spans="2:22" x14ac:dyDescent="0.3">
      <c r="B137" s="6">
        <v>135</v>
      </c>
      <c r="C137" t="s">
        <v>183</v>
      </c>
      <c r="D137" s="1" t="s">
        <v>424</v>
      </c>
      <c r="E137" t="s">
        <v>188</v>
      </c>
      <c r="F137" s="13">
        <v>25800</v>
      </c>
      <c r="G137" s="3">
        <v>2</v>
      </c>
      <c r="H137" s="3">
        <v>2</v>
      </c>
      <c r="I137" s="3">
        <v>2</v>
      </c>
      <c r="J137" s="10"/>
      <c r="K137" s="3">
        <f t="shared" ca="1" si="8"/>
        <v>5</v>
      </c>
      <c r="L137" s="10">
        <v>100</v>
      </c>
      <c r="M137" s="14" t="s">
        <v>65</v>
      </c>
      <c r="N137" s="3" t="s">
        <v>50</v>
      </c>
      <c r="O137" s="3" t="str">
        <f t="shared" ca="1" si="9"/>
        <v>TO_DATE(TO_CHAR(ADD_MONTHS(SYSDATE, -24) - 6, 'YYYY-MM-DD'), 'YYYY-MM-DD HH24:MI:SS')</v>
      </c>
      <c r="P137" s="3" t="s">
        <v>10</v>
      </c>
      <c r="Q137" s="3">
        <f t="shared" ca="1" si="10"/>
        <v>20</v>
      </c>
      <c r="R137" s="3" t="s">
        <v>0</v>
      </c>
      <c r="S137" s="6">
        <v>1</v>
      </c>
      <c r="T137" s="3" t="s">
        <v>9</v>
      </c>
      <c r="U137" s="3" t="s">
        <v>9</v>
      </c>
      <c r="V137" s="4" t="str">
        <f t="shared" ca="1" si="11"/>
        <v xml:space="preserve">INSERT INTO TB_SLE VALUES (135, '노르딕내추럴스 어린이 DHA 180 소프트젤', 'https://cdn-pro-web-220-151.cdn-nhncommerce.com/nutri2tr3071_godomall_com/data/editor/goods/231027/102777_174901.jpg', 'https://cdn-pro-web-220-151.cdn-nhncommerce.com/nutri2tr3071_godomall_com/data/goods/15/10/01/1000000994/1000000994_main_045.jpg', 25800, '2', '2', '2', '5', 100, '레인보우라이트', 'N', TO_DATE(TO_CHAR(ADD_MONTHS(SYSDATE, -24) - 6, 'YYYY-MM-DD'), 'YYYY-MM-DD HH24:MI:SS'), TO_DATE('9999-12-31 23:59:59', 'YYYY-MM-DD HH24:MI:SS'), 20, SYSDATE, 1, NULL, NULL); </v>
      </c>
    </row>
    <row r="138" spans="2:22" x14ac:dyDescent="0.3">
      <c r="B138" s="6">
        <v>136</v>
      </c>
      <c r="C138" t="s">
        <v>216</v>
      </c>
      <c r="D138" s="1" t="s">
        <v>425</v>
      </c>
      <c r="E138" t="s">
        <v>218</v>
      </c>
      <c r="F138" s="13">
        <v>38200</v>
      </c>
      <c r="G138" s="3">
        <v>2</v>
      </c>
      <c r="H138" s="3">
        <v>2</v>
      </c>
      <c r="I138" s="3">
        <v>2</v>
      </c>
      <c r="J138" s="10"/>
      <c r="K138" s="3">
        <f t="shared" ca="1" si="8"/>
        <v>1</v>
      </c>
      <c r="L138" s="10">
        <v>100</v>
      </c>
      <c r="M138" s="14" t="s">
        <v>66</v>
      </c>
      <c r="N138" s="3" t="s">
        <v>50</v>
      </c>
      <c r="O138" s="3" t="str">
        <f t="shared" ca="1" si="9"/>
        <v>TO_DATE(TO_CHAR(ADD_MONTHS(SYSDATE, -24) - 12, 'YYYY-MM-DD'), 'YYYY-MM-DD HH24:MI:SS')</v>
      </c>
      <c r="P138" s="3" t="s">
        <v>10</v>
      </c>
      <c r="Q138" s="3">
        <f t="shared" ca="1" si="10"/>
        <v>0</v>
      </c>
      <c r="R138" s="3" t="s">
        <v>0</v>
      </c>
      <c r="S138" s="6">
        <v>1</v>
      </c>
      <c r="T138" s="3" t="s">
        <v>9</v>
      </c>
      <c r="U138" s="3" t="s">
        <v>9</v>
      </c>
      <c r="V138" s="4" t="str">
        <f t="shared" ca="1" si="11"/>
        <v xml:space="preserve">INSERT INTO TB_SLE VALUES (136, '노르딕내추럴스 얼티메이트 오메가 2X 딸기향 1120mg 60 미니 소프트젤', 'https://cdn-pro-web-220-151.cdn-nhncommerce.com/nutri2tr3071_godomall_com/data/editor/goods/211202/102062_102659.jpg', 'https://cdn-pro-web-220-151.cdn-nhncommerce.com/nutri2tr3071_godomall_com/data/goods/18/10/44/1000002059/1000002059_main_067.jpg', 38200, '2', '2', '2', '1', 100, '메가푸드', 'N', TO_DATE(TO_CHAR(ADD_MONTHS(SYSDATE, -24) - 12, 'YYYY-MM-DD'), 'YYYY-MM-DD HH24:MI:SS'), TO_DATE('9999-12-31 23:59:59', 'YYYY-MM-DD HH24:MI:SS'), 0, SYSDATE, 1, NULL, NULL); </v>
      </c>
    </row>
    <row r="139" spans="2:22" x14ac:dyDescent="0.3">
      <c r="B139" s="6">
        <v>137</v>
      </c>
      <c r="C139" t="s">
        <v>184</v>
      </c>
      <c r="D139" s="15" t="s">
        <v>426</v>
      </c>
      <c r="E139" t="s">
        <v>189</v>
      </c>
      <c r="F139" s="13">
        <v>30000</v>
      </c>
      <c r="G139" s="3">
        <v>2</v>
      </c>
      <c r="H139" s="3">
        <v>2</v>
      </c>
      <c r="I139" s="3">
        <v>2</v>
      </c>
      <c r="J139" s="10"/>
      <c r="K139" s="3">
        <f t="shared" ca="1" si="8"/>
        <v>7</v>
      </c>
      <c r="L139" s="10">
        <v>100</v>
      </c>
      <c r="M139" s="14" t="s">
        <v>67</v>
      </c>
      <c r="N139" s="3" t="s">
        <v>50</v>
      </c>
      <c r="O139" s="3" t="str">
        <f t="shared" ca="1" si="9"/>
        <v>TO_DATE(TO_CHAR(ADD_MONTHS(SYSDATE, -24) - 26, 'YYYY-MM-DD'), 'YYYY-MM-DD HH24:MI:SS')</v>
      </c>
      <c r="P139" s="3" t="s">
        <v>10</v>
      </c>
      <c r="Q139" s="3">
        <f t="shared" ca="1" si="10"/>
        <v>20</v>
      </c>
      <c r="R139" s="3" t="s">
        <v>0</v>
      </c>
      <c r="S139" s="6">
        <v>1</v>
      </c>
      <c r="T139" s="3" t="s">
        <v>9</v>
      </c>
      <c r="U139" s="3" t="s">
        <v>9</v>
      </c>
      <c r="V139" s="4" t="str">
        <f t="shared" ca="1" si="11"/>
        <v xml:space="preserve">INSERT INTO TB_SLE VALUES (137, '노르딕내추럴스 얼티메이트 오메가 D3 레몬향 60 소프트젤', 'https://cdn-pro-web-220-151.cdn-nhncommerce.com/nutri2tr3071_godomall_com/data/skin/front/0685everest/img_new/goods_view/nordic/101354.jpg', 'https://cdn-pro-web-220-151.cdn-nhncommerce.com/nutri2tr3071_godomall_com/data/goods/15/09/17/1000000968/1000000968_main_049.jpg', 30000, '2', '2', '2', '7', 100, '닥터스베스트', 'N', TO_DATE(TO_CHAR(ADD_MONTHS(SYSDATE, -24) - 26, 'YYYY-MM-DD'), 'YYYY-MM-DD HH24:MI:SS'), TO_DATE('9999-12-31 23:59:59', 'YYYY-MM-DD HH24:MI:SS'), 20, SYSDATE, 1, NULL, NULL); </v>
      </c>
    </row>
    <row r="140" spans="2:22" x14ac:dyDescent="0.3">
      <c r="B140" s="6">
        <v>138</v>
      </c>
      <c r="C140" t="s">
        <v>219</v>
      </c>
      <c r="D140" s="1" t="s">
        <v>427</v>
      </c>
      <c r="E140" t="s">
        <v>231</v>
      </c>
      <c r="F140" s="13">
        <v>54800</v>
      </c>
      <c r="G140" s="3">
        <v>2</v>
      </c>
      <c r="H140" s="3">
        <v>3</v>
      </c>
      <c r="I140" s="3">
        <v>2</v>
      </c>
      <c r="J140" s="10"/>
      <c r="K140" s="3">
        <f t="shared" ca="1" si="8"/>
        <v>2</v>
      </c>
      <c r="L140" s="10">
        <v>100</v>
      </c>
      <c r="M140" s="14" t="s">
        <v>68</v>
      </c>
      <c r="N140" s="3" t="s">
        <v>50</v>
      </c>
      <c r="O140" s="3" t="str">
        <f t="shared" ca="1" si="9"/>
        <v>TO_DATE(TO_CHAR(ADD_MONTHS(SYSDATE, -24) - 7, 'YYYY-MM-DD'), 'YYYY-MM-DD HH24:MI:SS')</v>
      </c>
      <c r="P140" s="3" t="s">
        <v>10</v>
      </c>
      <c r="Q140" s="3">
        <f t="shared" ca="1" si="10"/>
        <v>0</v>
      </c>
      <c r="R140" s="3" t="s">
        <v>0</v>
      </c>
      <c r="S140" s="6">
        <v>1</v>
      </c>
      <c r="T140" s="3" t="s">
        <v>9</v>
      </c>
      <c r="U140" s="3" t="s">
        <v>9</v>
      </c>
      <c r="V140" s="4" t="str">
        <f t="shared" ca="1" si="11"/>
        <v xml:space="preserve">INSERT INTO TB_SLE VALUES (138, '라이프익스텐션 미오이노시톨 캡슐 1,000mg, 베지 캡슐 360정', 'https://cdn-pro-web-220-151.cdn-nhncommerce.com/nutri2tr3071_godomall_com/data/editor/goods/230525/102545_155358.jpg', 'https://cdn-pro-web-220-151.cdn-nhncommerce.com/nutri2tr3071_godomall_com/data/goods/23/05/20/1000002981/1000002981_main_063.jpg', 54800, '2', '3', '2', '2', 100, '칼라일', 'N', TO_DATE(TO_CHAR(ADD_MONTHS(SYSDATE, -24) - 7, 'YYYY-MM-DD'), 'YYYY-MM-DD HH24:MI:SS'), TO_DATE('9999-12-31 23:59:59', 'YYYY-MM-DD HH24:MI:SS'), 0, SYSDATE, 1, NULL, NULL); </v>
      </c>
    </row>
    <row r="141" spans="2:22" x14ac:dyDescent="0.3">
      <c r="B141" s="6">
        <v>139</v>
      </c>
      <c r="C141" t="s">
        <v>220</v>
      </c>
      <c r="D141" s="1" t="s">
        <v>428</v>
      </c>
      <c r="E141" t="s">
        <v>232</v>
      </c>
      <c r="F141" s="13">
        <v>37600</v>
      </c>
      <c r="G141" s="3">
        <v>2</v>
      </c>
      <c r="H141" s="3">
        <v>3</v>
      </c>
      <c r="I141" s="3">
        <v>2</v>
      </c>
      <c r="J141" s="10"/>
      <c r="K141" s="3">
        <f t="shared" ca="1" si="8"/>
        <v>4</v>
      </c>
      <c r="L141" s="10">
        <v>100</v>
      </c>
      <c r="M141" s="14" t="s">
        <v>69</v>
      </c>
      <c r="N141" s="3" t="s">
        <v>50</v>
      </c>
      <c r="O141" s="3" t="str">
        <f t="shared" ca="1" si="9"/>
        <v>TO_DATE(TO_CHAR(ADD_MONTHS(SYSDATE, -24) - 14, 'YYYY-MM-DD'), 'YYYY-MM-DD HH24:MI:SS')</v>
      </c>
      <c r="P141" s="3" t="s">
        <v>10</v>
      </c>
      <c r="Q141" s="3">
        <f t="shared" ca="1" si="10"/>
        <v>0</v>
      </c>
      <c r="R141" s="3" t="s">
        <v>0</v>
      </c>
      <c r="S141" s="6">
        <v>1</v>
      </c>
      <c r="T141" s="3" t="s">
        <v>9</v>
      </c>
      <c r="U141" s="3" t="s">
        <v>9</v>
      </c>
      <c r="V141" s="4" t="str">
        <f t="shared" ca="1" si="11"/>
        <v xml:space="preserve">INSERT INTO TB_SLE VALUES (139, '라이프익스텐션 아테리얼 프로텍트 베지 캡슐 30정', 'https://cdn-pro-web-220-151.cdn-nhncommerce.com/nutri2tr3071_godomall_com/data/editor/goods/230224/102377_120108.jpg', 'https://cdn-pro-web-220-151.cdn-nhncommerce.com/nutri2tr3071_godomall_com/data/goods/23/05/20/1000002980/1000002980_main_080.jpg', 37600, '2', '3', '2', '4', 100, '마이카인드', 'N', TO_DATE(TO_CHAR(ADD_MONTHS(SYSDATE, -24) - 14, 'YYYY-MM-DD'), 'YYYY-MM-DD HH24:MI:SS'), TO_DATE('9999-12-31 23:59:59', 'YYYY-MM-DD HH24:MI:SS'), 0, SYSDATE, 1, NULL, NULL); </v>
      </c>
    </row>
    <row r="142" spans="2:22" x14ac:dyDescent="0.3">
      <c r="B142" s="6">
        <v>140</v>
      </c>
      <c r="C142" t="s">
        <v>221</v>
      </c>
      <c r="D142" s="1" t="s">
        <v>407</v>
      </c>
      <c r="E142" t="s">
        <v>233</v>
      </c>
      <c r="F142" s="13">
        <v>31500</v>
      </c>
      <c r="G142" s="3">
        <v>2</v>
      </c>
      <c r="H142" s="3">
        <v>3</v>
      </c>
      <c r="I142" s="3">
        <v>2</v>
      </c>
      <c r="J142" s="10"/>
      <c r="K142" s="3">
        <f t="shared" ca="1" si="8"/>
        <v>2</v>
      </c>
      <c r="L142" s="10">
        <v>100</v>
      </c>
      <c r="M142" s="14" t="s">
        <v>70</v>
      </c>
      <c r="N142" s="3" t="s">
        <v>50</v>
      </c>
      <c r="O142" s="3" t="str">
        <f t="shared" ca="1" si="9"/>
        <v>TO_DATE(TO_CHAR(ADD_MONTHS(SYSDATE, -24) - 12, 'YYYY-MM-DD'), 'YYYY-MM-DD HH24:MI:SS')</v>
      </c>
      <c r="P142" s="3" t="s">
        <v>10</v>
      </c>
      <c r="Q142" s="3">
        <f t="shared" ca="1" si="10"/>
        <v>10</v>
      </c>
      <c r="R142" s="3" t="s">
        <v>0</v>
      </c>
      <c r="S142" s="6">
        <v>1</v>
      </c>
      <c r="T142" s="3" t="s">
        <v>9</v>
      </c>
      <c r="U142" s="3" t="s">
        <v>9</v>
      </c>
      <c r="V142" s="4" t="str">
        <f t="shared" ca="1" si="11"/>
        <v xml:space="preserve">INSERT INTO TB_SLE VALUES (140, '솔가 크랜베리 플러스 에스터C 60베지캡슐', 'https://cdn-pro-web-220-151.cdn-nhncommerce.com/nutri2tr3071_godomall_com/data/editor/goods/240129/102241_180120.jpg', 'https://cdn-pro-web-220-151.cdn-nhncommerce.com/nutri2tr3071_godomall_com/data/goods/21/12/51/1000002968/1000002968_main_06.jpg', 31500, '2', '3', '2', '2', 100, '뉴트리콜로지', 'N', TO_DATE(TO_CHAR(ADD_MONTHS(SYSDATE, -24) - 12, 'YYYY-MM-DD'), 'YYYY-MM-DD HH24:MI:SS'), TO_DATE('9999-12-31 23:59:59', 'YYYY-MM-DD HH24:MI:SS'), 10, SYSDATE, 1, NULL, NULL); </v>
      </c>
    </row>
    <row r="143" spans="2:22" x14ac:dyDescent="0.3">
      <c r="B143" s="6">
        <v>141</v>
      </c>
      <c r="C143" t="s">
        <v>222</v>
      </c>
      <c r="D143" s="1" t="s">
        <v>427</v>
      </c>
      <c r="E143" t="s">
        <v>234</v>
      </c>
      <c r="F143" s="13">
        <v>26500</v>
      </c>
      <c r="G143" s="3">
        <v>2</v>
      </c>
      <c r="H143" s="3">
        <v>3</v>
      </c>
      <c r="I143" s="3">
        <v>2</v>
      </c>
      <c r="J143" s="10"/>
      <c r="K143" s="3">
        <f t="shared" ca="1" si="8"/>
        <v>6</v>
      </c>
      <c r="L143" s="10">
        <v>100</v>
      </c>
      <c r="M143" s="14" t="s">
        <v>71</v>
      </c>
      <c r="N143" s="3" t="s">
        <v>50</v>
      </c>
      <c r="O143" s="3" t="str">
        <f t="shared" ca="1" si="9"/>
        <v>TO_DATE(TO_CHAR(ADD_MONTHS(SYSDATE, -24) - 23, 'YYYY-MM-DD'), 'YYYY-MM-DD HH24:MI:SS')</v>
      </c>
      <c r="P143" s="3" t="s">
        <v>10</v>
      </c>
      <c r="Q143" s="3">
        <f t="shared" ca="1" si="10"/>
        <v>20</v>
      </c>
      <c r="R143" s="3" t="s">
        <v>0</v>
      </c>
      <c r="S143" s="6">
        <v>1</v>
      </c>
      <c r="T143" s="3" t="s">
        <v>9</v>
      </c>
      <c r="U143" s="3" t="s">
        <v>9</v>
      </c>
      <c r="V143" s="4" t="str">
        <f t="shared" ca="1" si="11"/>
        <v xml:space="preserve">INSERT INTO TB_SLE VALUES (141, '뉴트리콜로지 마이크로 리포소말 C 120ml (4 fl. oz.)', 'https://cdn-pro-web-220-151.cdn-nhncommerce.com/nutri2tr3071_godomall_com/data/editor/goods/230525/102545_155358.jpg', 'https://cdn-pro-web-220-151.cdn-nhncommerce.com/nutri2tr3071_godomall_com/data/goods/21/12/50/1000002965/1000002965_main_02.jpg', 26500, '2', '3', '2', '6', 100, '소스오브라이프', 'N', TO_DATE(TO_CHAR(ADD_MONTHS(SYSDATE, -24) - 23, 'YYYY-MM-DD'), 'YYYY-MM-DD HH24:MI:SS'), TO_DATE('9999-12-31 23:59:59', 'YYYY-MM-DD HH24:MI:SS'), 20, SYSDATE, 1, NULL, NULL); </v>
      </c>
    </row>
    <row r="144" spans="2:22" x14ac:dyDescent="0.3">
      <c r="B144" s="6">
        <v>142</v>
      </c>
      <c r="C144" t="s">
        <v>223</v>
      </c>
      <c r="D144" s="1" t="s">
        <v>428</v>
      </c>
      <c r="E144" t="s">
        <v>235</v>
      </c>
      <c r="F144" s="13">
        <v>66800</v>
      </c>
      <c r="G144" s="3">
        <v>2</v>
      </c>
      <c r="H144" s="3">
        <v>3</v>
      </c>
      <c r="I144" s="3">
        <v>2</v>
      </c>
      <c r="J144" s="10"/>
      <c r="K144" s="3">
        <f t="shared" ca="1" si="8"/>
        <v>5</v>
      </c>
      <c r="L144" s="10">
        <v>100</v>
      </c>
      <c r="M144" s="14" t="s">
        <v>72</v>
      </c>
      <c r="N144" s="3" t="s">
        <v>50</v>
      </c>
      <c r="O144" s="3" t="str">
        <f t="shared" ca="1" si="9"/>
        <v>TO_DATE(TO_CHAR(ADD_MONTHS(SYSDATE, -24) - 18, 'YYYY-MM-DD'), 'YYYY-MM-DD HH24:MI:SS')</v>
      </c>
      <c r="P144" s="3" t="s">
        <v>10</v>
      </c>
      <c r="Q144" s="3">
        <f t="shared" ca="1" si="10"/>
        <v>10</v>
      </c>
      <c r="R144" s="3" t="s">
        <v>0</v>
      </c>
      <c r="S144" s="6">
        <v>1</v>
      </c>
      <c r="T144" s="3" t="s">
        <v>9</v>
      </c>
      <c r="U144" s="3" t="s">
        <v>9</v>
      </c>
      <c r="V144" s="4" t="str">
        <f t="shared" ca="1" si="11"/>
        <v xml:space="preserve">INSERT INTO TB_SLE VALUES (142, '소스내추럴스 MBP 본리뉴 40mg 120캡슐', 'https://cdn-pro-web-220-151.cdn-nhncommerce.com/nutri2tr3071_godomall_com/data/editor/goods/230224/102377_120108.jpg', 'https://cdn-pro-web-220-151.cdn-nhncommerce.com/nutri2tr3071_godomall_com/data/goods/24/01/02/1000003015/1000003015_main_053.jpg', 66800, '2', '3', '2', '5', 100, '쿄릭', 'N', TO_DATE(TO_CHAR(ADD_MONTHS(SYSDATE, -24) - 18, 'YYYY-MM-DD'), 'YYYY-MM-DD HH24:MI:SS'), TO_DATE('9999-12-31 23:59:59', 'YYYY-MM-DD HH24:MI:SS'), 10, SYSDATE, 1, NULL, NULL); </v>
      </c>
    </row>
    <row r="145" spans="2:22" x14ac:dyDescent="0.3">
      <c r="B145" s="6">
        <v>143</v>
      </c>
      <c r="C145" t="s">
        <v>224</v>
      </c>
      <c r="D145" s="1" t="s">
        <v>407</v>
      </c>
      <c r="E145" t="s">
        <v>236</v>
      </c>
      <c r="F145" s="13">
        <v>16400</v>
      </c>
      <c r="G145" s="3">
        <v>2</v>
      </c>
      <c r="H145" s="3">
        <v>3</v>
      </c>
      <c r="I145" s="3">
        <v>2</v>
      </c>
      <c r="J145" s="10"/>
      <c r="K145" s="3">
        <f t="shared" ca="1" si="8"/>
        <v>2</v>
      </c>
      <c r="L145" s="10">
        <v>100</v>
      </c>
      <c r="M145" s="14" t="s">
        <v>73</v>
      </c>
      <c r="N145" s="3" t="s">
        <v>50</v>
      </c>
      <c r="O145" s="3" t="str">
        <f t="shared" ca="1" si="9"/>
        <v>TO_DATE(TO_CHAR(ADD_MONTHS(SYSDATE, -24) - 19, 'YYYY-MM-DD'), 'YYYY-MM-DD HH24:MI:SS')</v>
      </c>
      <c r="P145" s="3" t="s">
        <v>10</v>
      </c>
      <c r="Q145" s="3">
        <f t="shared" ca="1" si="10"/>
        <v>0</v>
      </c>
      <c r="R145" s="3" t="s">
        <v>0</v>
      </c>
      <c r="S145" s="6">
        <v>1</v>
      </c>
      <c r="T145" s="3" t="s">
        <v>9</v>
      </c>
      <c r="U145" s="3" t="s">
        <v>9</v>
      </c>
      <c r="V145" s="4" t="str">
        <f t="shared" ca="1" si="11"/>
        <v xml:space="preserve">INSERT INTO TB_SLE VALUES (143, '소스내추럴스 셀레늄 200mcg 120정', 'https://cdn-pro-web-220-151.cdn-nhncommerce.com/nutri2tr3071_godomall_com/data/editor/goods/240129/102241_180120.jpg', 'https://cdn-pro-web-220-151.cdn-nhncommerce.com/nutri2tr3071_godomall_com/data/goods/23/01/02/1000002974/1000002974_main_016.jpg', 16400, '2', '3', '2', '2', 100, '리뉴라이프', 'N', TO_DATE(TO_CHAR(ADD_MONTHS(SYSDATE, -24) - 19, 'YYYY-MM-DD'), 'YYYY-MM-DD HH24:MI:SS'), TO_DATE('9999-12-31 23:59:59', 'YYYY-MM-DD HH24:MI:SS'), 0, SYSDATE, 1, NULL, NULL); </v>
      </c>
    </row>
    <row r="146" spans="2:22" x14ac:dyDescent="0.3">
      <c r="B146" s="6">
        <v>144</v>
      </c>
      <c r="C146" t="s">
        <v>225</v>
      </c>
      <c r="D146" s="1" t="s">
        <v>427</v>
      </c>
      <c r="E146" t="s">
        <v>237</v>
      </c>
      <c r="F146" s="13">
        <v>29800</v>
      </c>
      <c r="G146" s="3">
        <v>2</v>
      </c>
      <c r="H146" s="3">
        <v>3</v>
      </c>
      <c r="I146" s="3">
        <v>2</v>
      </c>
      <c r="J146" s="10"/>
      <c r="K146" s="3">
        <f t="shared" ca="1" si="8"/>
        <v>7</v>
      </c>
      <c r="L146" s="10">
        <v>100</v>
      </c>
      <c r="M146" s="14" t="s">
        <v>74</v>
      </c>
      <c r="N146" s="3" t="s">
        <v>50</v>
      </c>
      <c r="O146" s="3" t="str">
        <f t="shared" ca="1" si="9"/>
        <v>TO_DATE(TO_CHAR(ADD_MONTHS(SYSDATE, -24) - 10, 'YYYY-MM-DD'), 'YYYY-MM-DD HH24:MI:SS')</v>
      </c>
      <c r="P146" s="3" t="s">
        <v>10</v>
      </c>
      <c r="Q146" s="3">
        <f t="shared" ca="1" si="10"/>
        <v>0</v>
      </c>
      <c r="R146" s="3" t="s">
        <v>0</v>
      </c>
      <c r="S146" s="6">
        <v>1</v>
      </c>
      <c r="T146" s="3" t="s">
        <v>9</v>
      </c>
      <c r="U146" s="3" t="s">
        <v>9</v>
      </c>
      <c r="V146" s="4" t="str">
        <f t="shared" ca="1" si="11"/>
        <v xml:space="preserve">INSERT INTO TB_SLE VALUES (144, '솔가 칼슘 "600" 240정', 'https://cdn-pro-web-220-151.cdn-nhncommerce.com/nutri2tr3071_godomall_com/data/editor/goods/230525/102545_155358.jpg', 'https://cdn-pro-web-220-151.cdn-nhncommerce.com/nutri2tr3071_godomall_com/data/goods/21/11/46/1000002950/1000002950_main_012.jpg', 29800, '2', '3', '2', '7', 100, '프리마포스', 'N', TO_DATE(TO_CHAR(ADD_MONTHS(SYSDATE, -24) - 10, 'YYYY-MM-DD'), 'YYYY-MM-DD HH24:MI:SS'), TO_DATE('9999-12-31 23:59:59', 'YYYY-MM-DD HH24:MI:SS'), 0, SYSDATE, 1, NULL, NULL); </v>
      </c>
    </row>
    <row r="147" spans="2:22" x14ac:dyDescent="0.3">
      <c r="B147" s="6">
        <v>145</v>
      </c>
      <c r="C147" t="s">
        <v>226</v>
      </c>
      <c r="D147" s="1" t="s">
        <v>428</v>
      </c>
      <c r="E147" t="s">
        <v>238</v>
      </c>
      <c r="F147" s="13">
        <v>15800</v>
      </c>
      <c r="G147" s="3">
        <v>2</v>
      </c>
      <c r="H147" s="3">
        <v>3</v>
      </c>
      <c r="I147" s="3">
        <v>2</v>
      </c>
      <c r="J147" s="10"/>
      <c r="K147" s="3">
        <f t="shared" ca="1" si="8"/>
        <v>7</v>
      </c>
      <c r="L147" s="10">
        <v>100</v>
      </c>
      <c r="M147" s="10" t="s">
        <v>51</v>
      </c>
      <c r="N147" s="3" t="s">
        <v>50</v>
      </c>
      <c r="O147" s="3" t="str">
        <f t="shared" ca="1" si="9"/>
        <v>TO_DATE(TO_CHAR(ADD_MONTHS(SYSDATE, -24) - 2, 'YYYY-MM-DD'), 'YYYY-MM-DD HH24:MI:SS')</v>
      </c>
      <c r="P147" s="3" t="s">
        <v>10</v>
      </c>
      <c r="Q147" s="3">
        <f t="shared" ca="1" si="10"/>
        <v>20</v>
      </c>
      <c r="R147" s="3" t="s">
        <v>0</v>
      </c>
      <c r="S147" s="6">
        <v>1</v>
      </c>
      <c r="T147" s="3" t="s">
        <v>9</v>
      </c>
      <c r="U147" s="3" t="s">
        <v>9</v>
      </c>
      <c r="V147" s="4" t="str">
        <f t="shared" ca="1" si="11"/>
        <v xml:space="preserve">INSERT INTO TB_SLE VALUES (145, '솔가 칼슘 "600" 120정', 'https://cdn-pro-web-220-151.cdn-nhncommerce.com/nutri2tr3071_godomall_com/data/editor/goods/230224/102377_120108.jpg', 'https://cdn-pro-web-220-151.cdn-nhncommerce.com/nutri2tr3071_godomall_com/data/goods/21/11/46/1000002949/1000002949_main_035.jpg', 15800, '2', '3', '2', '7', 100, '네이처스웨이', 'N', TO_DATE(TO_CHAR(ADD_MONTHS(SYSDATE, -24) - 2, 'YYYY-MM-DD'), 'YYYY-MM-DD HH24:MI:SS'), TO_DATE('9999-12-31 23:59:59', 'YYYY-MM-DD HH24:MI:SS'), 20, SYSDATE, 1, NULL, NULL); </v>
      </c>
    </row>
    <row r="148" spans="2:22" x14ac:dyDescent="0.3">
      <c r="B148" s="6">
        <v>146</v>
      </c>
      <c r="C148" t="s">
        <v>126</v>
      </c>
      <c r="D148" s="1" t="s">
        <v>407</v>
      </c>
      <c r="E148" t="s">
        <v>239</v>
      </c>
      <c r="F148" s="13">
        <v>19800</v>
      </c>
      <c r="G148" s="3">
        <v>2</v>
      </c>
      <c r="H148" s="3">
        <v>3</v>
      </c>
      <c r="I148" s="3">
        <v>2</v>
      </c>
      <c r="J148" s="10"/>
      <c r="K148" s="3">
        <f t="shared" ca="1" si="8"/>
        <v>3</v>
      </c>
      <c r="L148" s="10">
        <v>100</v>
      </c>
      <c r="M148" s="14" t="s">
        <v>52</v>
      </c>
      <c r="N148" s="3" t="s">
        <v>50</v>
      </c>
      <c r="O148" s="3" t="str">
        <f t="shared" ca="1" si="9"/>
        <v>TO_DATE(TO_CHAR(ADD_MONTHS(SYSDATE, -24) - 20, 'YYYY-MM-DD'), 'YYYY-MM-DD HH24:MI:SS')</v>
      </c>
      <c r="P148" s="3" t="s">
        <v>10</v>
      </c>
      <c r="Q148" s="3">
        <f t="shared" ca="1" si="10"/>
        <v>10</v>
      </c>
      <c r="R148" s="3" t="s">
        <v>0</v>
      </c>
      <c r="S148" s="6">
        <v>1</v>
      </c>
      <c r="T148" s="3" t="s">
        <v>9</v>
      </c>
      <c r="U148" s="3" t="s">
        <v>9</v>
      </c>
      <c r="V148" s="4" t="str">
        <f t="shared" ca="1" si="11"/>
        <v xml:space="preserve">INSERT INTO TB_SLE VALUES (146, '라이프익스텐션 본 리스토어 위드 비타민 K2 120캡슐', 'https://cdn-pro-web-220-151.cdn-nhncommerce.com/nutri2tr3071_godomall_com/data/editor/goods/240129/102241_180120.jpg', 'https://cdn-pro-web-220-151.cdn-nhncommerce.com/nutri2tr3071_godomall_com/data/goods/21/10/41/1000002935/1000002935_main_037.jpg', 19800, '2', '3', '2', '3', 100, '나우푸드', 'N', TO_DATE(TO_CHAR(ADD_MONTHS(SYSDATE, -24) - 20, 'YYYY-MM-DD'), 'YYYY-MM-DD HH24:MI:SS'), TO_DATE('9999-12-31 23:59:59', 'YYYY-MM-DD HH24:MI:SS'), 10, SYSDATE, 1, NULL, NULL); </v>
      </c>
    </row>
    <row r="149" spans="2:22" x14ac:dyDescent="0.3">
      <c r="B149" s="6">
        <v>147</v>
      </c>
      <c r="C149" t="s">
        <v>227</v>
      </c>
      <c r="D149" s="1" t="s">
        <v>427</v>
      </c>
      <c r="E149" t="s">
        <v>240</v>
      </c>
      <c r="F149" s="13">
        <v>37000</v>
      </c>
      <c r="G149" s="3">
        <v>2</v>
      </c>
      <c r="H149" s="3">
        <v>3</v>
      </c>
      <c r="I149" s="3">
        <v>2</v>
      </c>
      <c r="J149" s="10"/>
      <c r="K149" s="3">
        <f t="shared" ca="1" si="8"/>
        <v>5</v>
      </c>
      <c r="L149" s="10">
        <v>100</v>
      </c>
      <c r="M149" s="14" t="s">
        <v>53</v>
      </c>
      <c r="N149" s="3" t="s">
        <v>50</v>
      </c>
      <c r="O149" s="3" t="str">
        <f t="shared" ca="1" si="9"/>
        <v>TO_DATE(TO_CHAR(ADD_MONTHS(SYSDATE, -24) - 7, 'YYYY-MM-DD'), 'YYYY-MM-DD HH24:MI:SS')</v>
      </c>
      <c r="P149" s="3" t="s">
        <v>10</v>
      </c>
      <c r="Q149" s="3">
        <f t="shared" ca="1" si="10"/>
        <v>20</v>
      </c>
      <c r="R149" s="3" t="s">
        <v>0</v>
      </c>
      <c r="S149" s="6">
        <v>1</v>
      </c>
      <c r="T149" s="3" t="s">
        <v>9</v>
      </c>
      <c r="U149" s="3" t="s">
        <v>9</v>
      </c>
      <c r="V149" s="4" t="str">
        <f t="shared" ca="1" si="11"/>
        <v xml:space="preserve">INSERT INTO TB_SLE VALUES (147, '블루보넷 버퍼드 비타민C-1000mg 180캐플릿', 'https://cdn-pro-web-220-151.cdn-nhncommerce.com/nutri2tr3071_godomall_com/data/editor/goods/230525/102545_155358.jpg', 'https://cdn-pro-web-220-151.cdn-nhncommerce.com/nutri2tr3071_godomall_com/data/goods/21/09/37/1000002929/1000002929_main_095.jpg', 37000, '2', '3', '2', '5', 100, '솔가', 'N', TO_DATE(TO_CHAR(ADD_MONTHS(SYSDATE, -24) - 7, 'YYYY-MM-DD'), 'YYYY-MM-DD HH24:MI:SS'), TO_DATE('9999-12-31 23:59:59', 'YYYY-MM-DD HH24:MI:SS'), 20, SYSDATE, 1, NULL, NULL); </v>
      </c>
    </row>
    <row r="150" spans="2:22" x14ac:dyDescent="0.3">
      <c r="B150" s="6">
        <v>148</v>
      </c>
      <c r="C150" t="s">
        <v>228</v>
      </c>
      <c r="D150" s="1" t="s">
        <v>428</v>
      </c>
      <c r="E150" t="s">
        <v>241</v>
      </c>
      <c r="F150" s="13">
        <v>17800</v>
      </c>
      <c r="G150" s="3">
        <v>2</v>
      </c>
      <c r="H150" s="3">
        <v>3</v>
      </c>
      <c r="I150" s="3">
        <v>2</v>
      </c>
      <c r="J150" s="10"/>
      <c r="K150" s="3">
        <f t="shared" ca="1" si="8"/>
        <v>5</v>
      </c>
      <c r="L150" s="10">
        <v>100</v>
      </c>
      <c r="M150" s="14" t="s">
        <v>54</v>
      </c>
      <c r="N150" s="3" t="s">
        <v>50</v>
      </c>
      <c r="O150" s="3" t="str">
        <f t="shared" ca="1" si="9"/>
        <v>TO_DATE(TO_CHAR(ADD_MONTHS(SYSDATE, -24) - 27, 'YYYY-MM-DD'), 'YYYY-MM-DD HH24:MI:SS')</v>
      </c>
      <c r="P150" s="3" t="s">
        <v>10</v>
      </c>
      <c r="Q150" s="3">
        <f t="shared" ca="1" si="10"/>
        <v>20</v>
      </c>
      <c r="R150" s="3" t="s">
        <v>0</v>
      </c>
      <c r="S150" s="6">
        <v>1</v>
      </c>
      <c r="T150" s="3" t="s">
        <v>9</v>
      </c>
      <c r="U150" s="3" t="s">
        <v>9</v>
      </c>
      <c r="V150" s="4" t="str">
        <f t="shared" ca="1" si="11"/>
        <v xml:space="preserve">INSERT INTO TB_SLE VALUES (148, '라이프익스텐션 비건 비타민D3 5000IU 60베지캡슐', 'https://cdn-pro-web-220-151.cdn-nhncommerce.com/nutri2tr3071_godomall_com/data/editor/goods/230224/102377_120108.jpg', 'https://cdn-pro-web-220-151.cdn-nhncommerce.com/nutri2tr3071_godomall_com/data/goods/21/09/36/1000002928/1000002928_main_041.jpg', 17800, '2', '3', '2', '5', 100, '블루보넷', 'N', TO_DATE(TO_CHAR(ADD_MONTHS(SYSDATE, -24) - 27, 'YYYY-MM-DD'), 'YYYY-MM-DD HH24:MI:SS'), TO_DATE('9999-12-31 23:59:59', 'YYYY-MM-DD HH24:MI:SS'), 20, SYSDATE, 1, NULL, NULL); </v>
      </c>
    </row>
    <row r="151" spans="2:22" x14ac:dyDescent="0.3">
      <c r="B151" s="6">
        <v>149</v>
      </c>
      <c r="C151" t="s">
        <v>229</v>
      </c>
      <c r="D151" s="1" t="s">
        <v>407</v>
      </c>
      <c r="E151" t="s">
        <v>242</v>
      </c>
      <c r="F151" s="13">
        <v>36500</v>
      </c>
      <c r="G151" s="3">
        <v>2</v>
      </c>
      <c r="H151" s="3">
        <v>3</v>
      </c>
      <c r="I151" s="3">
        <v>2</v>
      </c>
      <c r="J151" s="10"/>
      <c r="K151" s="3">
        <f t="shared" ca="1" si="8"/>
        <v>7</v>
      </c>
      <c r="L151" s="10">
        <v>100</v>
      </c>
      <c r="M151" s="14" t="s">
        <v>55</v>
      </c>
      <c r="N151" s="3" t="s">
        <v>50</v>
      </c>
      <c r="O151" s="3" t="str">
        <f t="shared" ca="1" si="9"/>
        <v>TO_DATE(TO_CHAR(ADD_MONTHS(SYSDATE, -24) - 2, 'YYYY-MM-DD'), 'YYYY-MM-DD HH24:MI:SS')</v>
      </c>
      <c r="P151" s="3" t="s">
        <v>10</v>
      </c>
      <c r="Q151" s="3">
        <f t="shared" ca="1" si="10"/>
        <v>15</v>
      </c>
      <c r="R151" s="3" t="s">
        <v>0</v>
      </c>
      <c r="S151" s="6">
        <v>1</v>
      </c>
      <c r="T151" s="3" t="s">
        <v>9</v>
      </c>
      <c r="U151" s="3" t="s">
        <v>9</v>
      </c>
      <c r="V151" s="4" t="str">
        <f t="shared" ca="1" si="11"/>
        <v xml:space="preserve">INSERT INTO TB_SLE VALUES (149, '라이프익스텐션 알리포산 R리포산 60캡슐', 'https://cdn-pro-web-220-151.cdn-nhncommerce.com/nutri2tr3071_godomall_com/data/editor/goods/240129/102241_180120.jpg', 'https://cdn-pro-web-220-151.cdn-nhncommerce.com/nutri2tr3071_godomall_com/data/goods/23/10/43/1000002994/1000002994_main_030.jpg', 36500, '2', '3', '2', '7', 100, 'YS에코비팜', 'N', TO_DATE(TO_CHAR(ADD_MONTHS(SYSDATE, -24) - 2, 'YYYY-MM-DD'), 'YYYY-MM-DD HH24:MI:SS'), TO_DATE('9999-12-31 23:59:59', 'YYYY-MM-DD HH24:MI:SS'), 15, SYSDATE, 1, NULL, NULL); </v>
      </c>
    </row>
    <row r="152" spans="2:22" x14ac:dyDescent="0.3">
      <c r="B152" s="6">
        <v>150</v>
      </c>
      <c r="C152" t="s">
        <v>230</v>
      </c>
      <c r="D152" s="15" t="s">
        <v>429</v>
      </c>
      <c r="E152" t="s">
        <v>243</v>
      </c>
      <c r="F152" s="13">
        <v>29800</v>
      </c>
      <c r="G152" s="3">
        <v>2</v>
      </c>
      <c r="H152" s="3">
        <v>3</v>
      </c>
      <c r="I152" s="3">
        <v>2</v>
      </c>
      <c r="J152" s="10"/>
      <c r="K152" s="3">
        <f t="shared" ca="1" si="8"/>
        <v>5</v>
      </c>
      <c r="L152" s="10">
        <v>100</v>
      </c>
      <c r="M152" s="14" t="s">
        <v>56</v>
      </c>
      <c r="N152" s="3" t="s">
        <v>50</v>
      </c>
      <c r="O152" s="3" t="str">
        <f t="shared" ca="1" si="9"/>
        <v>TO_DATE(TO_CHAR(ADD_MONTHS(SYSDATE, -24) - 9, 'YYYY-MM-DD'), 'YYYY-MM-DD HH24:MI:SS')</v>
      </c>
      <c r="P152" s="3" t="s">
        <v>10</v>
      </c>
      <c r="Q152" s="3">
        <f t="shared" ca="1" si="10"/>
        <v>0</v>
      </c>
      <c r="R152" s="3" t="s">
        <v>0</v>
      </c>
      <c r="S152" s="6">
        <v>1</v>
      </c>
      <c r="T152" s="3" t="s">
        <v>9</v>
      </c>
      <c r="U152" s="3" t="s">
        <v>9</v>
      </c>
      <c r="V152" s="4" t="str">
        <f t="shared" ca="1" si="11"/>
        <v xml:space="preserve">INSERT INTO TB_SLE VALUES (150, '라이프익스텐션 알파리포산 위드 비오틴 60캡슐', 'https://cdn-pro-web-220-151.cdn-nhncommerce.com/nutri2tr3071_godomall_com/data/editor/goods/230525/102545_155358.jpg', 'https://cdn-pro-web-220-151.cdn-nhncommerce.com/nutri2tr3071_godomall_com/data/goods/21/07/29/1000002895/1000002895_main_029.jpg', 29800, '2', '3', '2', '5', 100, '네오셀', 'N', TO_DATE(TO_CHAR(ADD_MONTHS(SYSDATE, -24) - 9, 'YYYY-MM-DD'), 'YYYY-MM-DD HH24:MI:SS'), TO_DATE('9999-12-31 23:59:59', 'YYYY-MM-DD HH24:MI:SS'), 0, SYSDATE, 1, NULL, NULL); </v>
      </c>
    </row>
    <row r="153" spans="2:22" x14ac:dyDescent="0.3">
      <c r="B153" s="6">
        <v>151</v>
      </c>
      <c r="C153" t="s">
        <v>89</v>
      </c>
      <c r="D153" s="1" t="s">
        <v>388</v>
      </c>
      <c r="E153" t="s">
        <v>78</v>
      </c>
      <c r="F153" s="13">
        <v>69500</v>
      </c>
      <c r="G153" s="3">
        <v>2</v>
      </c>
      <c r="H153" s="3">
        <v>4</v>
      </c>
      <c r="I153" s="3">
        <v>2</v>
      </c>
      <c r="J153" s="10"/>
      <c r="K153" s="3">
        <f t="shared" ca="1" si="8"/>
        <v>6</v>
      </c>
      <c r="L153" s="10">
        <v>100</v>
      </c>
      <c r="M153" s="14" t="s">
        <v>57</v>
      </c>
      <c r="N153" s="3" t="s">
        <v>50</v>
      </c>
      <c r="O153" s="3" t="str">
        <f t="shared" ca="1" si="9"/>
        <v>TO_DATE(TO_CHAR(ADD_MONTHS(SYSDATE, -24) - 10, 'YYYY-MM-DD'), 'YYYY-MM-DD HH24:MI:SS')</v>
      </c>
      <c r="P153" s="3" t="s">
        <v>10</v>
      </c>
      <c r="Q153" s="3">
        <f t="shared" ca="1" si="10"/>
        <v>10</v>
      </c>
      <c r="R153" s="3" t="s">
        <v>0</v>
      </c>
      <c r="S153" s="6">
        <v>1</v>
      </c>
      <c r="T153" s="3" t="s">
        <v>9</v>
      </c>
      <c r="U153" s="3" t="s">
        <v>9</v>
      </c>
      <c r="V153" s="4" t="str">
        <f t="shared" ca="1" si="11"/>
        <v xml:space="preserve">INSERT INTO TB_SLE VALUES (151, '솔가 어드밴스드 멀티빌리언 도필러스 60캡슐 3병세트', 'https://cdn-pro-web-220-151.cdn-nhncommerce.com/nutri2tr3071_godomall_com/data/editor/goods/240126/100147_145629.jpg', 'https://cdn-pro-web-220-151.cdn-nhncommerce.com/nutri2tr3071_godomall_com/data/goods/16/08/03/1000001403/1000001403_main_093.jpg', 69500, '2', '4', '2', '6', 100, '라이프익스텐선', 'N', TO_DATE(TO_CHAR(ADD_MONTHS(SYSDATE, -24) - 10, 'YYYY-MM-DD'), 'YYYY-MM-DD HH24:MI:SS'), TO_DATE('9999-12-31 23:59:59', 'YYYY-MM-DD HH24:MI:SS'), 10, SYSDATE, 1, NULL, NULL); </v>
      </c>
    </row>
    <row r="154" spans="2:22" x14ac:dyDescent="0.3">
      <c r="B154" s="6">
        <v>152</v>
      </c>
      <c r="C154" t="s">
        <v>92</v>
      </c>
      <c r="D154" s="1" t="s">
        <v>430</v>
      </c>
      <c r="E154" t="s">
        <v>81</v>
      </c>
      <c r="F154" s="13">
        <v>24800</v>
      </c>
      <c r="G154" s="3">
        <v>2</v>
      </c>
      <c r="H154" s="3">
        <v>4</v>
      </c>
      <c r="I154" s="3">
        <v>2</v>
      </c>
      <c r="J154" s="10"/>
      <c r="K154" s="3">
        <f t="shared" ca="1" si="8"/>
        <v>5</v>
      </c>
      <c r="L154" s="10">
        <v>100</v>
      </c>
      <c r="M154" s="14" t="s">
        <v>58</v>
      </c>
      <c r="N154" s="3" t="s">
        <v>50</v>
      </c>
      <c r="O154" s="3" t="str">
        <f t="shared" ca="1" si="9"/>
        <v>TO_DATE(TO_CHAR(ADD_MONTHS(SYSDATE, -24) - 12, 'YYYY-MM-DD'), 'YYYY-MM-DD HH24:MI:SS')</v>
      </c>
      <c r="P154" s="3" t="s">
        <v>10</v>
      </c>
      <c r="Q154" s="3">
        <f t="shared" ca="1" si="10"/>
        <v>15</v>
      </c>
      <c r="R154" s="3" t="s">
        <v>0</v>
      </c>
      <c r="S154" s="6">
        <v>1</v>
      </c>
      <c r="T154" s="3" t="s">
        <v>9</v>
      </c>
      <c r="U154" s="3" t="s">
        <v>9</v>
      </c>
      <c r="V154" s="4" t="str">
        <f t="shared" ca="1" si="11"/>
        <v xml:space="preserve">INSERT INTO TB_SLE VALUES (152, '솔가 어드밴스드 멀티빌리언 도필러스 60 식물캡슐', 'https://cdn-pro-web-220-151.cdn-nhncommerce.com/nutri2tr3071_godomall_com/data/editor/goods/240415/102819_142005.jpg', 'https://cdn-pro-web-220-151.cdn-nhncommerce.com/nutri2tr3071_godomall_com/data/goods/14/06/20/1000000174/1000000174_main_047.jpg', 24800, '2', '4', '2', '5', 100, '노르딕내추럴스', 'N', TO_DATE(TO_CHAR(ADD_MONTHS(SYSDATE, -24) - 12, 'YYYY-MM-DD'), 'YYYY-MM-DD HH24:MI:SS'), TO_DATE('9999-12-31 23:59:59', 'YYYY-MM-DD HH24:MI:SS'), 15, SYSDATE, 1, NULL, NULL); </v>
      </c>
    </row>
    <row r="155" spans="2:22" x14ac:dyDescent="0.3">
      <c r="B155" s="6">
        <v>153</v>
      </c>
      <c r="C155" t="s">
        <v>244</v>
      </c>
      <c r="D155" s="1" t="s">
        <v>431</v>
      </c>
      <c r="E155" t="s">
        <v>254</v>
      </c>
      <c r="F155" s="13">
        <v>38600</v>
      </c>
      <c r="G155" s="3">
        <v>2</v>
      </c>
      <c r="H155" s="3">
        <v>4</v>
      </c>
      <c r="I155" s="3">
        <v>2</v>
      </c>
      <c r="J155" s="10"/>
      <c r="K155" s="3">
        <f t="shared" ca="1" si="8"/>
        <v>5</v>
      </c>
      <c r="L155" s="10">
        <v>100</v>
      </c>
      <c r="M155" s="14" t="s">
        <v>59</v>
      </c>
      <c r="N155" s="3" t="s">
        <v>50</v>
      </c>
      <c r="O155" s="3" t="str">
        <f t="shared" ca="1" si="9"/>
        <v>TO_DATE(TO_CHAR(ADD_MONTHS(SYSDATE, -24) - 25, 'YYYY-MM-DD'), 'YYYY-MM-DD HH24:MI:SS')</v>
      </c>
      <c r="P155" s="3" t="s">
        <v>10</v>
      </c>
      <c r="Q155" s="3">
        <f t="shared" ca="1" si="10"/>
        <v>15</v>
      </c>
      <c r="R155" s="3" t="s">
        <v>0</v>
      </c>
      <c r="S155" s="6">
        <v>1</v>
      </c>
      <c r="T155" s="3" t="s">
        <v>9</v>
      </c>
      <c r="U155" s="3" t="s">
        <v>9</v>
      </c>
      <c r="V155" s="4" t="str">
        <f t="shared" ca="1" si="11"/>
        <v xml:space="preserve">INSERT INTO TB_SLE VALUES (153, '자로우 도필러스 EPS 100억 프로바이오틱스 120캡슐', 'https://cdn-pro-web-220-151.cdn-nhncommerce.com/nutri2tr3071_godomall_com/data/editor/goods/240126/101919_145902.jpg', 'https://cdn-pro-web-220-151.cdn-nhncommerce.com/nutri2tr3071_godomall_com/data/goods/18/11/45//1000002066/1000002066_main_066.jpg', 38600, '2', '4', '2', '5', 100, '자로우', 'N', TO_DATE(TO_CHAR(ADD_MONTHS(SYSDATE, -24) - 25, 'YYYY-MM-DD'), 'YYYY-MM-DD HH24:MI:SS'), TO_DATE('9999-12-31 23:59:59', 'YYYY-MM-DD HH24:MI:SS'), 15, SYSDATE, 1, NULL, NULL); </v>
      </c>
    </row>
    <row r="156" spans="2:22" x14ac:dyDescent="0.3">
      <c r="B156" s="6">
        <v>154</v>
      </c>
      <c r="C156" t="s">
        <v>245</v>
      </c>
      <c r="D156" s="1" t="s">
        <v>388</v>
      </c>
      <c r="E156" t="s">
        <v>255</v>
      </c>
      <c r="F156" s="13">
        <v>18000</v>
      </c>
      <c r="G156" s="3">
        <v>2</v>
      </c>
      <c r="H156" s="3">
        <v>4</v>
      </c>
      <c r="I156" s="3">
        <v>2</v>
      </c>
      <c r="J156" s="10"/>
      <c r="K156" s="3">
        <f t="shared" ca="1" si="8"/>
        <v>3</v>
      </c>
      <c r="L156" s="10">
        <v>100</v>
      </c>
      <c r="M156" s="14" t="s">
        <v>60</v>
      </c>
      <c r="N156" s="3" t="s">
        <v>50</v>
      </c>
      <c r="O156" s="3" t="str">
        <f t="shared" ca="1" si="9"/>
        <v>TO_DATE(TO_CHAR(ADD_MONTHS(SYSDATE, -24) - 28, 'YYYY-MM-DD'), 'YYYY-MM-DD HH24:MI:SS')</v>
      </c>
      <c r="P156" s="3" t="s">
        <v>10</v>
      </c>
      <c r="Q156" s="3">
        <f t="shared" ca="1" si="10"/>
        <v>15</v>
      </c>
      <c r="R156" s="3" t="s">
        <v>0</v>
      </c>
      <c r="S156" s="6">
        <v>1</v>
      </c>
      <c r="T156" s="3" t="s">
        <v>9</v>
      </c>
      <c r="U156" s="3" t="s">
        <v>9</v>
      </c>
      <c r="V156" s="4" t="str">
        <f t="shared" ca="1" si="11"/>
        <v xml:space="preserve">INSERT INTO TB_SLE VALUES (154, '자로우 얌얌 도필러스 10억 유산균 라즈베리향 60츄어블', 'https://cdn-pro-web-220-151.cdn-nhncommerce.com/nutri2tr3071_godomall_com/data/editor/goods/240126/100147_145629.jpg', 'https://cdn-pro-web-220-151.cdn-nhncommerce.com/nutri2tr3071_godomall_com/data/goods/14/09/19/1000000222/1000000222_main_031.jpg', 18000, '2', '4', '2', '3', 100, '뉴트렉스', 'N', TO_DATE(TO_CHAR(ADD_MONTHS(SYSDATE, -24) - 28, 'YYYY-MM-DD'), 'YYYY-MM-DD HH24:MI:SS'), TO_DATE('9999-12-31 23:59:59', 'YYYY-MM-DD HH24:MI:SS'), 15, SYSDATE, 1, NULL, NULL); </v>
      </c>
    </row>
    <row r="157" spans="2:22" x14ac:dyDescent="0.3">
      <c r="B157" s="6">
        <v>155</v>
      </c>
      <c r="C157" t="s">
        <v>246</v>
      </c>
      <c r="D157" s="1" t="s">
        <v>430</v>
      </c>
      <c r="E157" t="s">
        <v>256</v>
      </c>
      <c r="F157" s="13">
        <v>33200</v>
      </c>
      <c r="G157" s="3">
        <v>2</v>
      </c>
      <c r="H157" s="3">
        <v>4</v>
      </c>
      <c r="I157" s="3">
        <v>2</v>
      </c>
      <c r="J157" s="10"/>
      <c r="K157" s="3">
        <f t="shared" ca="1" si="8"/>
        <v>5</v>
      </c>
      <c r="L157" s="10">
        <v>100</v>
      </c>
      <c r="M157" s="14" t="s">
        <v>61</v>
      </c>
      <c r="N157" s="3" t="s">
        <v>50</v>
      </c>
      <c r="O157" s="3" t="str">
        <f t="shared" ca="1" si="9"/>
        <v>TO_DATE(TO_CHAR(ADD_MONTHS(SYSDATE, -24) - 7, 'YYYY-MM-DD'), 'YYYY-MM-DD HH24:MI:SS')</v>
      </c>
      <c r="P157" s="3" t="s">
        <v>10</v>
      </c>
      <c r="Q157" s="3">
        <f t="shared" ca="1" si="10"/>
        <v>0</v>
      </c>
      <c r="R157" s="3" t="s">
        <v>0</v>
      </c>
      <c r="S157" s="6">
        <v>1</v>
      </c>
      <c r="T157" s="3" t="s">
        <v>9</v>
      </c>
      <c r="U157" s="3" t="s">
        <v>9</v>
      </c>
      <c r="V157" s="4" t="str">
        <f t="shared" ca="1" si="11"/>
        <v xml:space="preserve">INSERT INTO TB_SLE VALUES (155, '자로우 도필러스 EPS 250억 프로바이오틱스 30캡슐', 'https://cdn-pro-web-220-151.cdn-nhncommerce.com/nutri2tr3071_godomall_com/data/editor/goods/240415/102819_142005.jpg', 'https://cdn-pro-web-220-151.cdn-nhncommerce.com/nutri2tr3071_godomall_com/data/goods/14/09/19/1000000223/1000000223_main_020.jpg', 33200, '2', '4', '2', '5', 100, '가든오브라이프', 'N', TO_DATE(TO_CHAR(ADD_MONTHS(SYSDATE, -24) - 7, 'YYYY-MM-DD'), 'YYYY-MM-DD HH24:MI:SS'), TO_DATE('9999-12-31 23:59:59', 'YYYY-MM-DD HH24:MI:SS'), 0, SYSDATE, 1, NULL, NULL); </v>
      </c>
    </row>
    <row r="158" spans="2:22" x14ac:dyDescent="0.3">
      <c r="B158" s="6">
        <v>156</v>
      </c>
      <c r="C158" t="s">
        <v>247</v>
      </c>
      <c r="D158" s="1" t="s">
        <v>431</v>
      </c>
      <c r="E158" t="s">
        <v>257</v>
      </c>
      <c r="F158" s="13">
        <v>31200</v>
      </c>
      <c r="G158" s="3">
        <v>2</v>
      </c>
      <c r="H158" s="3">
        <v>4</v>
      </c>
      <c r="I158" s="3">
        <v>2</v>
      </c>
      <c r="J158" s="10"/>
      <c r="K158" s="3">
        <f t="shared" ca="1" si="8"/>
        <v>6</v>
      </c>
      <c r="L158" s="10">
        <v>100</v>
      </c>
      <c r="M158" s="14" t="s">
        <v>62</v>
      </c>
      <c r="N158" s="3" t="s">
        <v>50</v>
      </c>
      <c r="O158" s="3" t="str">
        <f t="shared" ca="1" si="9"/>
        <v>TO_DATE(TO_CHAR(ADD_MONTHS(SYSDATE, -24) - 24, 'YYYY-MM-DD'), 'YYYY-MM-DD HH24:MI:SS')</v>
      </c>
      <c r="P158" s="3" t="s">
        <v>10</v>
      </c>
      <c r="Q158" s="3">
        <f t="shared" ca="1" si="10"/>
        <v>20</v>
      </c>
      <c r="R158" s="3" t="s">
        <v>0</v>
      </c>
      <c r="S158" s="6">
        <v>1</v>
      </c>
      <c r="T158" s="3" t="s">
        <v>9</v>
      </c>
      <c r="U158" s="3" t="s">
        <v>9</v>
      </c>
      <c r="V158" s="4" t="str">
        <f t="shared" ca="1" si="11"/>
        <v xml:space="preserve">INSERT INTO TB_SLE VALUES (156, '자로우 펨 도필러스 60 캡슐 상온보관용', 'https://cdn-pro-web-220-151.cdn-nhncommerce.com/nutri2tr3071_godomall_com/data/editor/goods/240126/101919_145902.jpg', 'https://cdn-pro-web-220-151.cdn-nhncommerce.com/nutri2tr3071_godomall_com/data/goods/16/10/19/1000001552/1000001552_main_0100.jpg', 31200, '2', '4', '2', '6', 100, '나트롤', 'N', TO_DATE(TO_CHAR(ADD_MONTHS(SYSDATE, -24) - 24, 'YYYY-MM-DD'), 'YYYY-MM-DD HH24:MI:SS'), TO_DATE('9999-12-31 23:59:59', 'YYYY-MM-DD HH24:MI:SS'), 20, SYSDATE, 1, NULL, NULL); </v>
      </c>
    </row>
    <row r="159" spans="2:22" x14ac:dyDescent="0.3">
      <c r="B159" s="6">
        <v>157</v>
      </c>
      <c r="C159" t="s">
        <v>248</v>
      </c>
      <c r="D159" s="1" t="s">
        <v>388</v>
      </c>
      <c r="E159" t="s">
        <v>258</v>
      </c>
      <c r="F159" s="13">
        <v>23800</v>
      </c>
      <c r="G159" s="3">
        <v>2</v>
      </c>
      <c r="H159" s="3">
        <v>4</v>
      </c>
      <c r="I159" s="3">
        <v>2</v>
      </c>
      <c r="J159" s="10"/>
      <c r="K159" s="3">
        <f t="shared" ca="1" si="8"/>
        <v>7</v>
      </c>
      <c r="L159" s="10">
        <v>100</v>
      </c>
      <c r="M159" s="14" t="s">
        <v>63</v>
      </c>
      <c r="N159" s="3" t="s">
        <v>50</v>
      </c>
      <c r="O159" s="3" t="str">
        <f t="shared" ca="1" si="9"/>
        <v>TO_DATE(TO_CHAR(ADD_MONTHS(SYSDATE, -24) - 8, 'YYYY-MM-DD'), 'YYYY-MM-DD HH24:MI:SS')</v>
      </c>
      <c r="P159" s="3" t="s">
        <v>10</v>
      </c>
      <c r="Q159" s="3">
        <f t="shared" ca="1" si="10"/>
        <v>0</v>
      </c>
      <c r="R159" s="3" t="s">
        <v>0</v>
      </c>
      <c r="S159" s="6">
        <v>1</v>
      </c>
      <c r="T159" s="3" t="s">
        <v>9</v>
      </c>
      <c r="U159" s="3" t="s">
        <v>9</v>
      </c>
      <c r="V159" s="4" t="str">
        <f t="shared" ca="1" si="11"/>
        <v xml:space="preserve">INSERT INTO TB_SLE VALUES (157, '자로우 프리바이오틱스 XOS+GOS 90츄어블', 'https://cdn-pro-web-220-151.cdn-nhncommerce.com/nutri2tr3071_godomall_com/data/editor/goods/240126/100147_145629.jpg', 'https://cdn-pro-web-220-151.cdn-nhncommerce.com/nutri2tr3071_godomall_com/data/goods/18/07/28/1000001966/1000001966_main_054.jpg', 23800, '2', '4', '2', '7', 100, '소스내추럴스', 'N', TO_DATE(TO_CHAR(ADD_MONTHS(SYSDATE, -24) - 8, 'YYYY-MM-DD'), 'YYYY-MM-DD HH24:MI:SS'), TO_DATE('9999-12-31 23:59:59', 'YYYY-MM-DD HH24:MI:SS'), 0, SYSDATE, 1, NULL, NULL); </v>
      </c>
    </row>
    <row r="160" spans="2:22" x14ac:dyDescent="0.3">
      <c r="B160" s="6">
        <v>158</v>
      </c>
      <c r="C160" t="s">
        <v>249</v>
      </c>
      <c r="D160" s="1" t="s">
        <v>430</v>
      </c>
      <c r="E160" t="s">
        <v>259</v>
      </c>
      <c r="F160" s="13">
        <v>68500</v>
      </c>
      <c r="G160" s="3">
        <v>2</v>
      </c>
      <c r="H160" s="3">
        <v>4</v>
      </c>
      <c r="I160" s="3">
        <v>2</v>
      </c>
      <c r="J160" s="10"/>
      <c r="K160" s="3">
        <f t="shared" ca="1" si="8"/>
        <v>7</v>
      </c>
      <c r="L160" s="10">
        <v>100</v>
      </c>
      <c r="M160" s="14" t="s">
        <v>64</v>
      </c>
      <c r="N160" s="3" t="s">
        <v>50</v>
      </c>
      <c r="O160" s="3" t="str">
        <f t="shared" ca="1" si="9"/>
        <v>TO_DATE(TO_CHAR(ADD_MONTHS(SYSDATE, -24) - 12, 'YYYY-MM-DD'), 'YYYY-MM-DD HH24:MI:SS')</v>
      </c>
      <c r="P160" s="3" t="s">
        <v>10</v>
      </c>
      <c r="Q160" s="3">
        <f t="shared" ca="1" si="10"/>
        <v>0</v>
      </c>
      <c r="R160" s="3" t="s">
        <v>0</v>
      </c>
      <c r="S160" s="6">
        <v>1</v>
      </c>
      <c r="T160" s="3" t="s">
        <v>9</v>
      </c>
      <c r="U160" s="3" t="s">
        <v>9</v>
      </c>
      <c r="V160" s="4" t="str">
        <f t="shared" ca="1" si="11"/>
        <v xml:space="preserve">INSERT INTO TB_SLE VALUES (158, '가든오브라이프 프라이멀 디펜스 울트라 프로바이오틱스 90캡슐', 'https://cdn-pro-web-220-151.cdn-nhncommerce.com/nutri2tr3071_godomall_com/data/editor/goods/240415/102819_142005.jpg', 'https://cdn-pro-web-220-151.cdn-nhncommerce.com/nutri2tr3071_godomall_com/data/goods/14/03/27/1000000111/1000000111_main_01.jpg', 68500, '2', '4', '2', '7', 100, '컨트리라이프', 'N', TO_DATE(TO_CHAR(ADD_MONTHS(SYSDATE, -24) - 12, 'YYYY-MM-DD'), 'YYYY-MM-DD HH24:MI:SS'), TO_DATE('9999-12-31 23:59:59', 'YYYY-MM-DD HH24:MI:SS'), 0, SYSDATE, 1, NULL, NULL); </v>
      </c>
    </row>
    <row r="161" spans="2:22" x14ac:dyDescent="0.3">
      <c r="B161" s="6">
        <v>159</v>
      </c>
      <c r="C161" t="s">
        <v>250</v>
      </c>
      <c r="D161" s="1" t="s">
        <v>431</v>
      </c>
      <c r="E161" t="s">
        <v>260</v>
      </c>
      <c r="F161" s="13">
        <v>16400</v>
      </c>
      <c r="G161" s="3">
        <v>2</v>
      </c>
      <c r="H161" s="3">
        <v>4</v>
      </c>
      <c r="I161" s="3">
        <v>2</v>
      </c>
      <c r="J161" s="10"/>
      <c r="K161" s="3">
        <f t="shared" ca="1" si="8"/>
        <v>7</v>
      </c>
      <c r="L161" s="10">
        <v>100</v>
      </c>
      <c r="M161" s="14" t="s">
        <v>65</v>
      </c>
      <c r="N161" s="3" t="s">
        <v>50</v>
      </c>
      <c r="O161" s="3" t="str">
        <f t="shared" ca="1" si="9"/>
        <v>TO_DATE(TO_CHAR(ADD_MONTHS(SYSDATE, -24) - 27, 'YYYY-MM-DD'), 'YYYY-MM-DD HH24:MI:SS')</v>
      </c>
      <c r="P161" s="3" t="s">
        <v>10</v>
      </c>
      <c r="Q161" s="3">
        <f t="shared" ca="1" si="10"/>
        <v>20</v>
      </c>
      <c r="R161" s="3" t="s">
        <v>0</v>
      </c>
      <c r="S161" s="6">
        <v>1</v>
      </c>
      <c r="T161" s="3" t="s">
        <v>9</v>
      </c>
      <c r="U161" s="3" t="s">
        <v>9</v>
      </c>
      <c r="V161" s="4" t="str">
        <f t="shared" ca="1" si="11"/>
        <v xml:space="preserve">INSERT INTO TB_SLE VALUES (159, '네이처스웨이 프리마도필러스 키즈 오렌지맛 30정', 'https://cdn-pro-web-220-151.cdn-nhncommerce.com/nutri2tr3071_godomall_com/data/editor/goods/240126/101919_145902.jpg', 'https://cdn-pro-web-220-151.cdn-nhncommerce.com/nutri2tr3071_godomall_com/data/goods/13/10/29/1000000053/1000000053_main_033.jpg', 16400, '2', '4', '2', '7', 100, '레인보우라이트', 'N', TO_DATE(TO_CHAR(ADD_MONTHS(SYSDATE, -24) - 27, 'YYYY-MM-DD'), 'YYYY-MM-DD HH24:MI:SS'), TO_DATE('9999-12-31 23:59:59', 'YYYY-MM-DD HH24:MI:SS'), 20, SYSDATE, 1, NULL, NULL); </v>
      </c>
    </row>
    <row r="162" spans="2:22" x14ac:dyDescent="0.3">
      <c r="B162" s="6">
        <v>160</v>
      </c>
      <c r="C162" t="s">
        <v>251</v>
      </c>
      <c r="D162" s="1" t="s">
        <v>388</v>
      </c>
      <c r="E162" t="s">
        <v>261</v>
      </c>
      <c r="F162" s="13">
        <v>15000</v>
      </c>
      <c r="G162" s="3">
        <v>2</v>
      </c>
      <c r="H162" s="3">
        <v>4</v>
      </c>
      <c r="I162" s="3">
        <v>2</v>
      </c>
      <c r="J162" s="10"/>
      <c r="K162" s="3">
        <f t="shared" ca="1" si="8"/>
        <v>6</v>
      </c>
      <c r="L162" s="10">
        <v>100</v>
      </c>
      <c r="M162" s="14" t="s">
        <v>66</v>
      </c>
      <c r="N162" s="3" t="s">
        <v>50</v>
      </c>
      <c r="O162" s="3" t="str">
        <f t="shared" ca="1" si="9"/>
        <v>TO_DATE(TO_CHAR(ADD_MONTHS(SYSDATE, -24) - 5, 'YYYY-MM-DD'), 'YYYY-MM-DD HH24:MI:SS')</v>
      </c>
      <c r="P162" s="3" t="s">
        <v>10</v>
      </c>
      <c r="Q162" s="3">
        <f t="shared" ca="1" si="10"/>
        <v>10</v>
      </c>
      <c r="R162" s="3" t="s">
        <v>0</v>
      </c>
      <c r="S162" s="6">
        <v>1</v>
      </c>
      <c r="T162" s="3" t="s">
        <v>9</v>
      </c>
      <c r="U162" s="3" t="s">
        <v>9</v>
      </c>
      <c r="V162" s="4" t="str">
        <f t="shared" ca="1" si="11"/>
        <v xml:space="preserve">INSERT INTO TB_SLE VALUES (160, '네이처스웨이 프리마도필러스 키즈 체리맛 30정', 'https://cdn-pro-web-220-151.cdn-nhncommerce.com/nutri2tr3071_godomall_com/data/editor/goods/240126/100147_145629.jpg', 'https://cdn-pro-web-220-151.cdn-nhncommerce.com/nutri2tr3071_godomall_com/data/goods/14/01/16/1000000082/1000000082_main_074.jpg', 15000, '2', '4', '2', '6', 100, '메가푸드', 'N', TO_DATE(TO_CHAR(ADD_MONTHS(SYSDATE, -24) - 5, 'YYYY-MM-DD'), 'YYYY-MM-DD HH24:MI:SS'), TO_DATE('9999-12-31 23:59:59', 'YYYY-MM-DD HH24:MI:SS'), 10, SYSDATE, 1, NULL, NULL); </v>
      </c>
    </row>
    <row r="163" spans="2:22" x14ac:dyDescent="0.3">
      <c r="B163" s="6">
        <v>161</v>
      </c>
      <c r="C163" t="s">
        <v>252</v>
      </c>
      <c r="D163" s="1" t="s">
        <v>430</v>
      </c>
      <c r="E163" t="s">
        <v>262</v>
      </c>
      <c r="F163" s="13">
        <v>38200</v>
      </c>
      <c r="G163" s="3">
        <v>2</v>
      </c>
      <c r="H163" s="3">
        <v>4</v>
      </c>
      <c r="I163" s="3">
        <v>2</v>
      </c>
      <c r="J163" s="10"/>
      <c r="K163" s="3">
        <f t="shared" ca="1" si="8"/>
        <v>7</v>
      </c>
      <c r="L163" s="10">
        <v>100</v>
      </c>
      <c r="M163" s="14" t="s">
        <v>67</v>
      </c>
      <c r="N163" s="3" t="s">
        <v>50</v>
      </c>
      <c r="O163" s="3" t="str">
        <f t="shared" ca="1" si="9"/>
        <v>TO_DATE(TO_CHAR(ADD_MONTHS(SYSDATE, -24) - 5, 'YYYY-MM-DD'), 'YYYY-MM-DD HH24:MI:SS')</v>
      </c>
      <c r="P163" s="3" t="s">
        <v>10</v>
      </c>
      <c r="Q163" s="3">
        <f t="shared" ca="1" si="10"/>
        <v>10</v>
      </c>
      <c r="R163" s="3" t="s">
        <v>0</v>
      </c>
      <c r="S163" s="6">
        <v>1</v>
      </c>
      <c r="T163" s="3" t="s">
        <v>9</v>
      </c>
      <c r="U163" s="3" t="s">
        <v>9</v>
      </c>
      <c r="V163" s="4" t="str">
        <f t="shared" ca="1" si="11"/>
        <v xml:space="preserve">INSERT INTO TB_SLE VALUES (161, '가든오브라이프 원스데일리 여성 500억 프로바이오틱스 30식물성캡슐', 'https://cdn-pro-web-220-151.cdn-nhncommerce.com/nutri2tr3071_godomall_com/data/editor/goods/240415/102819_142005.jpg', 'https://cdn-pro-web-220-151.cdn-nhncommerce.com/nutri2tr3071_godomall_com/data/goods/19/07/28//1000002160/1000002160_main_097.jpg', 38200, '2', '4', '2', '7', 100, '닥터스베스트', 'N', TO_DATE(TO_CHAR(ADD_MONTHS(SYSDATE, -24) - 5, 'YYYY-MM-DD'), 'YYYY-MM-DD HH24:MI:SS'), TO_DATE('9999-12-31 23:59:59', 'YYYY-MM-DD HH24:MI:SS'), 10, SYSDATE, 1, NULL, NULL); </v>
      </c>
    </row>
    <row r="164" spans="2:22" x14ac:dyDescent="0.3">
      <c r="B164" s="6">
        <v>162</v>
      </c>
      <c r="C164" t="s">
        <v>253</v>
      </c>
      <c r="D164" s="15" t="s">
        <v>432</v>
      </c>
      <c r="E164" t="s">
        <v>263</v>
      </c>
      <c r="F164" s="13">
        <v>20300</v>
      </c>
      <c r="G164" s="3">
        <v>2</v>
      </c>
      <c r="H164" s="3">
        <v>4</v>
      </c>
      <c r="I164" s="3">
        <v>2</v>
      </c>
      <c r="J164" s="10"/>
      <c r="K164" s="3">
        <f t="shared" ca="1" si="8"/>
        <v>6</v>
      </c>
      <c r="L164" s="10">
        <v>100</v>
      </c>
      <c r="M164" s="14" t="s">
        <v>68</v>
      </c>
      <c r="N164" s="3" t="s">
        <v>50</v>
      </c>
      <c r="O164" s="3" t="str">
        <f t="shared" ca="1" si="9"/>
        <v>TO_DATE(TO_CHAR(ADD_MONTHS(SYSDATE, -24) - 19, 'YYYY-MM-DD'), 'YYYY-MM-DD HH24:MI:SS')</v>
      </c>
      <c r="P164" s="3" t="s">
        <v>10</v>
      </c>
      <c r="Q164" s="3">
        <f t="shared" ca="1" si="10"/>
        <v>20</v>
      </c>
      <c r="R164" s="3" t="s">
        <v>0</v>
      </c>
      <c r="S164" s="6">
        <v>1</v>
      </c>
      <c r="T164" s="3" t="s">
        <v>9</v>
      </c>
      <c r="U164" s="3" t="s">
        <v>9</v>
      </c>
      <c r="V164" s="4" t="str">
        <f t="shared" ca="1" si="11"/>
        <v xml:space="preserve">INSERT INTO TB_SLE VALUES (162, '블루보넷 레인포레스트 애니멀 Z 유산균 라즈베리 60츄어블', 'https://cdn-pro-web-220-151.cdn-nhncommerce.com/nutri2tr3071_godomall_com/data/editor/goods/240126/101919_145902.jpg', 'https://cdn-pro-web-220-151.cdn-nhncommerce.com/nutri2tr3071_godomall_com/data/goods/18/04/15/1000001923/1000001923_main_025.jpg', 20300, '2', '4', '2', '6', 100, '칼라일', 'N', TO_DATE(TO_CHAR(ADD_MONTHS(SYSDATE, -24) - 19, 'YYYY-MM-DD'), 'YYYY-MM-DD HH24:MI:SS'), TO_DATE('9999-12-31 23:59:59', 'YYYY-MM-DD HH24:MI:SS'), 20, SYSDATE, 1, NULL, NULL); </v>
      </c>
    </row>
    <row r="165" spans="2:22" x14ac:dyDescent="0.3">
      <c r="B165" s="6">
        <v>163</v>
      </c>
      <c r="C165" t="s">
        <v>118</v>
      </c>
      <c r="D165" s="15" t="s">
        <v>433</v>
      </c>
      <c r="E165" t="s">
        <v>272</v>
      </c>
      <c r="F165" s="13">
        <v>56800</v>
      </c>
      <c r="G165" s="3">
        <v>2</v>
      </c>
      <c r="H165" s="3">
        <v>5</v>
      </c>
      <c r="I165" s="3">
        <v>2</v>
      </c>
      <c r="J165" s="10"/>
      <c r="K165" s="3">
        <f t="shared" ca="1" si="8"/>
        <v>2</v>
      </c>
      <c r="L165" s="10">
        <v>100</v>
      </c>
      <c r="M165" s="14" t="s">
        <v>69</v>
      </c>
      <c r="N165" s="3" t="s">
        <v>50</v>
      </c>
      <c r="O165" s="3" t="str">
        <f t="shared" ca="1" si="9"/>
        <v>TO_DATE(TO_CHAR(ADD_MONTHS(SYSDATE, -24) - 15, 'YYYY-MM-DD'), 'YYYY-MM-DD HH24:MI:SS')</v>
      </c>
      <c r="P165" s="3" t="s">
        <v>10</v>
      </c>
      <c r="Q165" s="3">
        <f t="shared" ca="1" si="10"/>
        <v>20</v>
      </c>
      <c r="R165" s="3" t="s">
        <v>0</v>
      </c>
      <c r="S165" s="6">
        <v>1</v>
      </c>
      <c r="T165" s="3" t="s">
        <v>9</v>
      </c>
      <c r="U165" s="3" t="s">
        <v>9</v>
      </c>
      <c r="V165" s="4" t="str">
        <f t="shared" ca="1" si="11"/>
        <v xml:space="preserve">INSERT INTO TB_SLE VALUES (163, '솔가 글루코사민 히알루론산 콘드로이친 MSM 120 정', 'https://cdn-pro-web-220-151.cdn-nhncommerce.com/nutri2tr3071_godomall_com/data/editor/goods/230207/100512_140912.jpg', 'https://cdn-pro-web-220-151.cdn-nhncommerce.com/nutri2tr3071_godomall_com/data/goods/15/06/10/1000000548/1000000548_main_027.jpg', 56800, '2', '5', '2', '2', 100, '마이카인드', 'N', TO_DATE(TO_CHAR(ADD_MONTHS(SYSDATE, -24) - 15, 'YYYY-MM-DD'), 'YYYY-MM-DD HH24:MI:SS'), TO_DATE('9999-12-31 23:59:59', 'YYYY-MM-DD HH24:MI:SS'), 20, SYSDATE, 1, NULL, NULL); </v>
      </c>
    </row>
    <row r="166" spans="2:22" x14ac:dyDescent="0.3">
      <c r="B166" s="6">
        <v>164</v>
      </c>
      <c r="C166" t="s">
        <v>119</v>
      </c>
      <c r="D166" s="1" t="s">
        <v>434</v>
      </c>
      <c r="E166" t="s">
        <v>273</v>
      </c>
      <c r="F166" s="13">
        <v>49800</v>
      </c>
      <c r="G166" s="3">
        <v>2</v>
      </c>
      <c r="H166" s="3">
        <v>5</v>
      </c>
      <c r="I166" s="3">
        <v>2</v>
      </c>
      <c r="J166" s="10"/>
      <c r="K166" s="3">
        <f t="shared" ca="1" si="8"/>
        <v>4</v>
      </c>
      <c r="L166" s="10">
        <v>100</v>
      </c>
      <c r="M166" s="14" t="s">
        <v>70</v>
      </c>
      <c r="N166" s="3" t="s">
        <v>50</v>
      </c>
      <c r="O166" s="3" t="str">
        <f t="shared" ca="1" si="9"/>
        <v>TO_DATE(TO_CHAR(ADD_MONTHS(SYSDATE, -24) - 29, 'YYYY-MM-DD'), 'YYYY-MM-DD HH24:MI:SS')</v>
      </c>
      <c r="P166" s="3" t="s">
        <v>10</v>
      </c>
      <c r="Q166" s="3">
        <f t="shared" ca="1" si="10"/>
        <v>15</v>
      </c>
      <c r="R166" s="3" t="s">
        <v>0</v>
      </c>
      <c r="S166" s="6">
        <v>1</v>
      </c>
      <c r="T166" s="3" t="s">
        <v>9</v>
      </c>
      <c r="U166" s="3" t="s">
        <v>9</v>
      </c>
      <c r="V166" s="4" t="str">
        <f t="shared" ca="1" si="11"/>
        <v xml:space="preserve">INSERT INTO TB_SLE VALUES (164, '솔가 글루코사민 콘드로이친 MSM 위드 에스터 C 180정', 'https://cdn-pro-web-220-151.cdn-nhncommerce.com/nutri2tr3071_godomall_com/data/editor/goods/240103/102612_130206.jpg', 'https://cdn-pro-web-220-151.cdn-nhncommerce.com/nutri2tr3071_godomall_com/data/goods/14/06/20/1000000183/1000000183_main_031.jpg', 49800, '2', '5', '2', '4', 100, '뉴트리콜로지', 'N', TO_DATE(TO_CHAR(ADD_MONTHS(SYSDATE, -24) - 29, 'YYYY-MM-DD'), 'YYYY-MM-DD HH24:MI:SS'), TO_DATE('9999-12-31 23:59:59', 'YYYY-MM-DD HH24:MI:SS'), 15, SYSDATE, 1, NULL, NULL); </v>
      </c>
    </row>
    <row r="167" spans="2:22" x14ac:dyDescent="0.3">
      <c r="B167" s="6">
        <v>165</v>
      </c>
      <c r="C167" t="s">
        <v>264</v>
      </c>
      <c r="D167" s="1" t="s">
        <v>435</v>
      </c>
      <c r="E167" t="s">
        <v>274</v>
      </c>
      <c r="F167" s="13">
        <v>31800</v>
      </c>
      <c r="G167" s="3">
        <v>2</v>
      </c>
      <c r="H167" s="3">
        <v>5</v>
      </c>
      <c r="I167" s="3">
        <v>2</v>
      </c>
      <c r="J167" s="10"/>
      <c r="K167" s="3">
        <f t="shared" ca="1" si="8"/>
        <v>5</v>
      </c>
      <c r="L167" s="10">
        <v>100</v>
      </c>
      <c r="M167" s="14" t="s">
        <v>71</v>
      </c>
      <c r="N167" s="3" t="s">
        <v>50</v>
      </c>
      <c r="O167" s="3" t="str">
        <f t="shared" ca="1" si="9"/>
        <v>TO_DATE(TO_CHAR(ADD_MONTHS(SYSDATE, -24) - 24, 'YYYY-MM-DD'), 'YYYY-MM-DD HH24:MI:SS')</v>
      </c>
      <c r="P167" s="3" t="s">
        <v>10</v>
      </c>
      <c r="Q167" s="3">
        <f t="shared" ca="1" si="10"/>
        <v>20</v>
      </c>
      <c r="R167" s="3" t="s">
        <v>0</v>
      </c>
      <c r="S167" s="6">
        <v>1</v>
      </c>
      <c r="T167" s="3" t="s">
        <v>9</v>
      </c>
      <c r="U167" s="3" t="s">
        <v>9</v>
      </c>
      <c r="V167" s="4" t="str">
        <f t="shared" ca="1" si="11"/>
        <v xml:space="preserve">INSERT INTO TB_SLE VALUES (165, '솔가 스킨 네일 헤어 어드밴스드 MSM 120정', 'https://cdn-pro-web-220-151.cdn-nhncommerce.com/nutri2tr3071_godomall_com/data/editor/goods/211215/102282_130622.jpg', 'https://cdn-pro-web-220-151.cdn-nhncommerce.com/nutri2tr3071_godomall_com/data/goods/15/02/09/1000000336/1000000336_main_090.jpg', 31800, '2', '5', '2', '5', 100, '소스오브라이프', 'N', TO_DATE(TO_CHAR(ADD_MONTHS(SYSDATE, -24) - 24, 'YYYY-MM-DD'), 'YYYY-MM-DD HH24:MI:SS'), TO_DATE('9999-12-31 23:59:59', 'YYYY-MM-DD HH24:MI:SS'), 20, SYSDATE, 1, NULL, NULL); </v>
      </c>
    </row>
    <row r="168" spans="2:22" x14ac:dyDescent="0.3">
      <c r="B168" s="6">
        <v>166</v>
      </c>
      <c r="C168" t="s">
        <v>122</v>
      </c>
      <c r="D168" s="15" t="s">
        <v>433</v>
      </c>
      <c r="E168" t="s">
        <v>275</v>
      </c>
      <c r="F168" s="13">
        <v>23800</v>
      </c>
      <c r="G168" s="3">
        <v>2</v>
      </c>
      <c r="H168" s="3">
        <v>5</v>
      </c>
      <c r="I168" s="3">
        <v>2</v>
      </c>
      <c r="J168" s="10"/>
      <c r="K168" s="3">
        <f t="shared" ca="1" si="8"/>
        <v>3</v>
      </c>
      <c r="L168" s="10">
        <v>100</v>
      </c>
      <c r="M168" s="14" t="s">
        <v>72</v>
      </c>
      <c r="N168" s="3" t="s">
        <v>50</v>
      </c>
      <c r="O168" s="3" t="str">
        <f t="shared" ca="1" si="9"/>
        <v>TO_DATE(TO_CHAR(ADD_MONTHS(SYSDATE, -24) - 18, 'YYYY-MM-DD'), 'YYYY-MM-DD HH24:MI:SS')</v>
      </c>
      <c r="P168" s="3" t="s">
        <v>10</v>
      </c>
      <c r="Q168" s="3">
        <f t="shared" ca="1" si="10"/>
        <v>10</v>
      </c>
      <c r="R168" s="3" t="s">
        <v>0</v>
      </c>
      <c r="S168" s="6">
        <v>1</v>
      </c>
      <c r="T168" s="3" t="s">
        <v>9</v>
      </c>
      <c r="U168" s="3" t="s">
        <v>9</v>
      </c>
      <c r="V168" s="4" t="str">
        <f t="shared" ca="1" si="11"/>
        <v xml:space="preserve">INSERT INTO TB_SLE VALUES (166, '네이처스웨이 MSM 1000mg 퓨어옵티 200정', 'https://cdn-pro-web-220-151.cdn-nhncommerce.com/nutri2tr3071_godomall_com/data/editor/goods/230207/100512_140912.jpg', 'https://cdn-pro-web-220-151.cdn-nhncommerce.com/nutri2tr3071_godomall_com/data/goods/15/02/10/1000000341/1000000341_main_082.jpg', 23800, '2', '5', '2', '3', 100, '쿄릭', 'N', TO_DATE(TO_CHAR(ADD_MONTHS(SYSDATE, -24) - 18, 'YYYY-MM-DD'), 'YYYY-MM-DD HH24:MI:SS'), TO_DATE('9999-12-31 23:59:59', 'YYYY-MM-DD HH24:MI:SS'), 10, SYSDATE, 1, NULL, NULL); </v>
      </c>
    </row>
    <row r="169" spans="2:22" x14ac:dyDescent="0.3">
      <c r="B169" s="6">
        <v>167</v>
      </c>
      <c r="C169" t="s">
        <v>265</v>
      </c>
      <c r="D169" s="1" t="s">
        <v>434</v>
      </c>
      <c r="E169" t="s">
        <v>276</v>
      </c>
      <c r="F169" s="13">
        <v>46800</v>
      </c>
      <c r="G169" s="3">
        <v>2</v>
      </c>
      <c r="H169" s="3">
        <v>5</v>
      </c>
      <c r="I169" s="3">
        <v>2</v>
      </c>
      <c r="J169" s="10"/>
      <c r="K169" s="3">
        <f t="shared" ca="1" si="8"/>
        <v>5</v>
      </c>
      <c r="L169" s="10">
        <v>100</v>
      </c>
      <c r="M169" s="14" t="s">
        <v>73</v>
      </c>
      <c r="N169" s="3" t="s">
        <v>50</v>
      </c>
      <c r="O169" s="3" t="str">
        <f t="shared" ca="1" si="9"/>
        <v>TO_DATE(TO_CHAR(ADD_MONTHS(SYSDATE, -24) - 3, 'YYYY-MM-DD'), 'YYYY-MM-DD HH24:MI:SS')</v>
      </c>
      <c r="P169" s="3" t="s">
        <v>10</v>
      </c>
      <c r="Q169" s="3">
        <f t="shared" ca="1" si="10"/>
        <v>15</v>
      </c>
      <c r="R169" s="3" t="s">
        <v>0</v>
      </c>
      <c r="S169" s="6">
        <v>1</v>
      </c>
      <c r="T169" s="3" t="s">
        <v>9</v>
      </c>
      <c r="U169" s="3" t="s">
        <v>9</v>
      </c>
      <c r="V169" s="4" t="str">
        <f t="shared" ca="1" si="11"/>
        <v xml:space="preserve">INSERT INTO TB_SLE VALUES (167, '솔가 L 글루타치온 250mg 60 베지캡슐', 'https://cdn-pro-web-220-151.cdn-nhncommerce.com/nutri2tr3071_godomall_com/data/editor/goods/240103/102612_130206.jpg', 'https://cdn-pro-web-220-151.cdn-nhncommerce.com/nutri2tr3071_godomall_com/data/goods/15/06/10/1000000550/1000000550_main_031.jpg', 46800, '2', '5', '2', '5', 100, '리뉴라이프', 'N', TO_DATE(TO_CHAR(ADD_MONTHS(SYSDATE, -24) - 3, 'YYYY-MM-DD'), 'YYYY-MM-DD HH24:MI:SS'), TO_DATE('9999-12-31 23:59:59', 'YYYY-MM-DD HH24:MI:SS'), 15, SYSDATE, 1, NULL, NULL); </v>
      </c>
    </row>
    <row r="170" spans="2:22" x14ac:dyDescent="0.3">
      <c r="B170" s="6">
        <v>168</v>
      </c>
      <c r="C170" t="s">
        <v>266</v>
      </c>
      <c r="D170" s="1" t="s">
        <v>435</v>
      </c>
      <c r="E170" t="s">
        <v>277</v>
      </c>
      <c r="F170" s="13">
        <v>21200</v>
      </c>
      <c r="G170" s="3">
        <v>2</v>
      </c>
      <c r="H170" s="3">
        <v>5</v>
      </c>
      <c r="I170" s="3">
        <v>2</v>
      </c>
      <c r="J170" s="10"/>
      <c r="K170" s="3">
        <f t="shared" ca="1" si="8"/>
        <v>3</v>
      </c>
      <c r="L170" s="10">
        <v>100</v>
      </c>
      <c r="M170" s="14" t="s">
        <v>74</v>
      </c>
      <c r="N170" s="3" t="s">
        <v>50</v>
      </c>
      <c r="O170" s="3" t="str">
        <f t="shared" ca="1" si="9"/>
        <v>TO_DATE(TO_CHAR(ADD_MONTHS(SYSDATE, -24) - 8, 'YYYY-MM-DD'), 'YYYY-MM-DD HH24:MI:SS')</v>
      </c>
      <c r="P170" s="3" t="s">
        <v>10</v>
      </c>
      <c r="Q170" s="3">
        <f t="shared" ca="1" si="10"/>
        <v>15</v>
      </c>
      <c r="R170" s="3" t="s">
        <v>0</v>
      </c>
      <c r="S170" s="6">
        <v>1</v>
      </c>
      <c r="T170" s="3" t="s">
        <v>9</v>
      </c>
      <c r="U170" s="3" t="s">
        <v>9</v>
      </c>
      <c r="V170" s="4" t="str">
        <f t="shared" ca="1" si="11"/>
        <v xml:space="preserve">INSERT INTO TB_SLE VALUES (168, '나우푸드 MSM 1000mg 240베지캡슐', 'https://cdn-pro-web-220-151.cdn-nhncommerce.com/nutri2tr3071_godomall_com/data/editor/goods/211215/102282_130622.jpg', 'https://cdn-pro-web-220-151.cdn-nhncommerce.com/nutri2tr3071_godomall_com/data/goods/15/07/06/1000000757/1000000757_main_044.jpg', 21200, '2', '5', '2', '3', 100, '프리마포스', 'N', TO_DATE(TO_CHAR(ADD_MONTHS(SYSDATE, -24) - 8, 'YYYY-MM-DD'), 'YYYY-MM-DD HH24:MI:SS'), TO_DATE('9999-12-31 23:59:59', 'YYYY-MM-DD HH24:MI:SS'), 15, SYSDATE, 1, NULL, NULL); </v>
      </c>
    </row>
    <row r="171" spans="2:22" x14ac:dyDescent="0.3">
      <c r="B171" s="6">
        <v>169</v>
      </c>
      <c r="C171" t="s">
        <v>267</v>
      </c>
      <c r="D171" s="15" t="s">
        <v>433</v>
      </c>
      <c r="E171" t="s">
        <v>278</v>
      </c>
      <c r="F171" s="13">
        <v>35900</v>
      </c>
      <c r="G171" s="3">
        <v>2</v>
      </c>
      <c r="H171" s="3">
        <v>5</v>
      </c>
      <c r="I171" s="3">
        <v>2</v>
      </c>
      <c r="J171" s="10"/>
      <c r="K171" s="3">
        <f t="shared" ca="1" si="8"/>
        <v>2</v>
      </c>
      <c r="L171" s="10">
        <v>100</v>
      </c>
      <c r="M171" s="10" t="s">
        <v>51</v>
      </c>
      <c r="N171" s="3" t="s">
        <v>50</v>
      </c>
      <c r="O171" s="3" t="str">
        <f t="shared" ca="1" si="9"/>
        <v>TO_DATE(TO_CHAR(ADD_MONTHS(SYSDATE, -24) - 0, 'YYYY-MM-DD'), 'YYYY-MM-DD HH24:MI:SS')</v>
      </c>
      <c r="P171" s="3" t="s">
        <v>10</v>
      </c>
      <c r="Q171" s="3">
        <f t="shared" ca="1" si="10"/>
        <v>0</v>
      </c>
      <c r="R171" s="3" t="s">
        <v>0</v>
      </c>
      <c r="S171" s="6">
        <v>1</v>
      </c>
      <c r="T171" s="3" t="s">
        <v>9</v>
      </c>
      <c r="U171" s="3" t="s">
        <v>9</v>
      </c>
      <c r="V171" s="4" t="str">
        <f t="shared" ca="1" si="11"/>
        <v xml:space="preserve">INSERT INTO TB_SLE VALUES (169, '컨트리라이프 글루코사민 콘드로이친 포뮬러 90캡슐', 'https://cdn-pro-web-220-151.cdn-nhncommerce.com/nutri2tr3071_godomall_com/data/editor/goods/230207/100512_140912.jpg', 'https://cdn-pro-web-220-151.cdn-nhncommerce.com/nutri2tr3071_godomall_com/data/goods/15/05/28/1000000391/1000000391_main_073.jpg', 35900, '2', '5', '2', '2', 100, '네이처스웨이', 'N', TO_DATE(TO_CHAR(ADD_MONTHS(SYSDATE, -24) - 0, 'YYYY-MM-DD'), 'YYYY-MM-DD HH24:MI:SS'), TO_DATE('9999-12-31 23:59:59', 'YYYY-MM-DD HH24:MI:SS'), 0, SYSDATE, 1, NULL, NULL); </v>
      </c>
    </row>
    <row r="172" spans="2:22" x14ac:dyDescent="0.3">
      <c r="B172" s="6">
        <v>170</v>
      </c>
      <c r="C172" t="s">
        <v>268</v>
      </c>
      <c r="D172" s="1" t="s">
        <v>434</v>
      </c>
      <c r="E172" t="s">
        <v>279</v>
      </c>
      <c r="F172" s="13">
        <v>32600</v>
      </c>
      <c r="G172" s="3">
        <v>2</v>
      </c>
      <c r="H172" s="3">
        <v>5</v>
      </c>
      <c r="I172" s="3">
        <v>2</v>
      </c>
      <c r="J172" s="10"/>
      <c r="K172" s="3">
        <f t="shared" ca="1" si="8"/>
        <v>6</v>
      </c>
      <c r="L172" s="10">
        <v>100</v>
      </c>
      <c r="M172" s="14" t="s">
        <v>52</v>
      </c>
      <c r="N172" s="3" t="s">
        <v>50</v>
      </c>
      <c r="O172" s="3" t="str">
        <f t="shared" ca="1" si="9"/>
        <v>TO_DATE(TO_CHAR(ADD_MONTHS(SYSDATE, -24) - 1, 'YYYY-MM-DD'), 'YYYY-MM-DD HH24:MI:SS')</v>
      </c>
      <c r="P172" s="3" t="s">
        <v>10</v>
      </c>
      <c r="Q172" s="3">
        <f t="shared" ca="1" si="10"/>
        <v>0</v>
      </c>
      <c r="R172" s="3" t="s">
        <v>0</v>
      </c>
      <c r="S172" s="6">
        <v>1</v>
      </c>
      <c r="T172" s="3" t="s">
        <v>9</v>
      </c>
      <c r="U172" s="3" t="s">
        <v>9</v>
      </c>
      <c r="V172" s="4" t="str">
        <f t="shared" ca="1" si="11"/>
        <v xml:space="preserve">INSERT INTO TB_SLE VALUES (170, '나우푸드 글루코사민 &amp; MSM 240베지캡슐', 'https://cdn-pro-web-220-151.cdn-nhncommerce.com/nutri2tr3071_godomall_com/data/editor/goods/240103/102612_130206.jpg', 'https://cdn-pro-web-220-151.cdn-nhncommerce.com/nutri2tr3071_godomall_com/data/goods/15/09/16/1000000903/1000000903_main_010.jpg', 32600, '2', '5', '2', '6', 100, '나우푸드', 'N', TO_DATE(TO_CHAR(ADD_MONTHS(SYSDATE, -24) - 1, 'YYYY-MM-DD'), 'YYYY-MM-DD HH24:MI:SS'), TO_DATE('9999-12-31 23:59:59', 'YYYY-MM-DD HH24:MI:SS'), 0, SYSDATE, 1, NULL, NULL); </v>
      </c>
    </row>
    <row r="173" spans="2:22" x14ac:dyDescent="0.3">
      <c r="B173" s="6">
        <v>171</v>
      </c>
      <c r="C173" t="s">
        <v>269</v>
      </c>
      <c r="D173" s="1" t="s">
        <v>435</v>
      </c>
      <c r="E173" t="s">
        <v>280</v>
      </c>
      <c r="F173" s="13">
        <v>34800</v>
      </c>
      <c r="G173" s="3">
        <v>2</v>
      </c>
      <c r="H173" s="3">
        <v>5</v>
      </c>
      <c r="I173" s="3">
        <v>2</v>
      </c>
      <c r="J173" s="10"/>
      <c r="K173" s="3">
        <f t="shared" ca="1" si="8"/>
        <v>2</v>
      </c>
      <c r="L173" s="10">
        <v>100</v>
      </c>
      <c r="M173" s="14" t="s">
        <v>53</v>
      </c>
      <c r="N173" s="3" t="s">
        <v>50</v>
      </c>
      <c r="O173" s="3" t="str">
        <f t="shared" ca="1" si="9"/>
        <v>TO_DATE(TO_CHAR(ADD_MONTHS(SYSDATE, -24) - 11, 'YYYY-MM-DD'), 'YYYY-MM-DD HH24:MI:SS')</v>
      </c>
      <c r="P173" s="3" t="s">
        <v>10</v>
      </c>
      <c r="Q173" s="3">
        <f t="shared" ca="1" si="10"/>
        <v>20</v>
      </c>
      <c r="R173" s="3" t="s">
        <v>0</v>
      </c>
      <c r="S173" s="6">
        <v>1</v>
      </c>
      <c r="T173" s="3" t="s">
        <v>9</v>
      </c>
      <c r="U173" s="3" t="s">
        <v>9</v>
      </c>
      <c r="V173" s="4" t="str">
        <f t="shared" ca="1" si="11"/>
        <v xml:space="preserve">INSERT INTO TB_SLE VALUES (171, '소스내추럴스 글루코사민 콘드로이친 컴플렉스 위드 MSM 120정', 'https://cdn-pro-web-220-151.cdn-nhncommerce.com/nutri2tr3071_godomall_com/data/editor/goods/211215/102282_130622.jpg', 'https://cdn-pro-web-220-151.cdn-nhncommerce.com/nutri2tr3071_godomall_com/data/goods/16/05/04/1000001214/1000001214_main_095.jpg', 34800, '2', '5', '2', '2', 100, '솔가', 'N', TO_DATE(TO_CHAR(ADD_MONTHS(SYSDATE, -24) - 11, 'YYYY-MM-DD'), 'YYYY-MM-DD HH24:MI:SS'), TO_DATE('9999-12-31 23:59:59', 'YYYY-MM-DD HH24:MI:SS'), 20, SYSDATE, 1, NULL, NULL); </v>
      </c>
    </row>
    <row r="174" spans="2:22" x14ac:dyDescent="0.3">
      <c r="B174" s="6">
        <v>172</v>
      </c>
      <c r="C174" t="s">
        <v>270</v>
      </c>
      <c r="D174" s="15" t="s">
        <v>433</v>
      </c>
      <c r="E174" t="s">
        <v>281</v>
      </c>
      <c r="F174" s="13">
        <v>28900</v>
      </c>
      <c r="G174" s="3">
        <v>2</v>
      </c>
      <c r="H174" s="3">
        <v>5</v>
      </c>
      <c r="I174" s="3">
        <v>2</v>
      </c>
      <c r="J174" s="10"/>
      <c r="K174" s="3">
        <f t="shared" ca="1" si="8"/>
        <v>6</v>
      </c>
      <c r="L174" s="10">
        <v>100</v>
      </c>
      <c r="M174" s="14" t="s">
        <v>54</v>
      </c>
      <c r="N174" s="3" t="s">
        <v>50</v>
      </c>
      <c r="O174" s="3" t="str">
        <f t="shared" ca="1" si="9"/>
        <v>TO_DATE(TO_CHAR(ADD_MONTHS(SYSDATE, -24) - 2, 'YYYY-MM-DD'), 'YYYY-MM-DD HH24:MI:SS')</v>
      </c>
      <c r="P174" s="3" t="s">
        <v>10</v>
      </c>
      <c r="Q174" s="3">
        <f t="shared" ca="1" si="10"/>
        <v>15</v>
      </c>
      <c r="R174" s="3" t="s">
        <v>0</v>
      </c>
      <c r="S174" s="6">
        <v>1</v>
      </c>
      <c r="T174" s="3" t="s">
        <v>9</v>
      </c>
      <c r="U174" s="3" t="s">
        <v>9</v>
      </c>
      <c r="V174" s="4" t="str">
        <f t="shared" ca="1" si="11"/>
        <v xml:space="preserve">INSERT INTO TB_SLE VALUES (172, '나우푸드 MSM 1500mg 200정', 'https://cdn-pro-web-220-151.cdn-nhncommerce.com/nutri2tr3071_godomall_com/data/editor/goods/230207/100512_140912.jpg', 'https://cdn-pro-web-220-151.cdn-nhncommerce.com/nutri2tr3071_godomall_com/data/goods/21/06/23/1000002864/1000002864_main_088.jpg', 28900, '2', '5', '2', '6', 100, '블루보넷', 'N', TO_DATE(TO_CHAR(ADD_MONTHS(SYSDATE, -24) - 2, 'YYYY-MM-DD'), 'YYYY-MM-DD HH24:MI:SS'), TO_DATE('9999-12-31 23:59:59', 'YYYY-MM-DD HH24:MI:SS'), 15, SYSDATE, 1, NULL, NULL); </v>
      </c>
    </row>
    <row r="175" spans="2:22" x14ac:dyDescent="0.3">
      <c r="B175" s="6">
        <v>173</v>
      </c>
      <c r="C175" t="s">
        <v>271</v>
      </c>
      <c r="D175" s="1" t="s">
        <v>434</v>
      </c>
      <c r="E175" t="s">
        <v>282</v>
      </c>
      <c r="F175" s="13">
        <v>37000</v>
      </c>
      <c r="G175" s="3">
        <v>2</v>
      </c>
      <c r="H175" s="3">
        <v>5</v>
      </c>
      <c r="I175" s="3">
        <v>2</v>
      </c>
      <c r="J175" s="10"/>
      <c r="K175" s="3">
        <f t="shared" ca="1" si="8"/>
        <v>1</v>
      </c>
      <c r="L175" s="10">
        <v>100</v>
      </c>
      <c r="M175" s="14" t="s">
        <v>55</v>
      </c>
      <c r="N175" s="3" t="s">
        <v>50</v>
      </c>
      <c r="O175" s="3" t="str">
        <f t="shared" ca="1" si="9"/>
        <v>TO_DATE(TO_CHAR(ADD_MONTHS(SYSDATE, -24) - 5, 'YYYY-MM-DD'), 'YYYY-MM-DD HH24:MI:SS')</v>
      </c>
      <c r="P175" s="3" t="s">
        <v>10</v>
      </c>
      <c r="Q175" s="3">
        <f t="shared" ca="1" si="10"/>
        <v>15</v>
      </c>
      <c r="R175" s="3" t="s">
        <v>0</v>
      </c>
      <c r="S175" s="6">
        <v>1</v>
      </c>
      <c r="T175" s="3" t="s">
        <v>9</v>
      </c>
      <c r="U175" s="3" t="s">
        <v>9</v>
      </c>
      <c r="V175" s="4" t="str">
        <f t="shared" ca="1" si="11"/>
        <v xml:space="preserve">INSERT INTO TB_SLE VALUES (173, '나우푸드 글루코사민 콘드로이친 120정', 'https://cdn-pro-web-220-151.cdn-nhncommerce.com/nutri2tr3071_godomall_com/data/editor/goods/240103/102612_130206.jpg', 'https://cdn-pro-web-220-151.cdn-nhncommerce.com/nutri2tr3071_godomall_com/data/goods/21/04/15/1000002827/1000002827_main_02.jpg', 37000, '2', '5', '2', '1', 100, 'YS에코비팜', 'N', TO_DATE(TO_CHAR(ADD_MONTHS(SYSDATE, -24) - 5, 'YYYY-MM-DD'), 'YYYY-MM-DD HH24:MI:SS'), TO_DATE('9999-12-31 23:59:59', 'YYYY-MM-DD HH24:MI:SS'), 15, SYSDATE, 1, NULL, NULL); </v>
      </c>
    </row>
    <row r="176" spans="2:22" x14ac:dyDescent="0.3">
      <c r="B176" s="6">
        <v>174</v>
      </c>
      <c r="C176" t="s">
        <v>152</v>
      </c>
      <c r="D176" s="1" t="s">
        <v>405</v>
      </c>
      <c r="E176" t="s">
        <v>159</v>
      </c>
      <c r="F176" s="13">
        <v>73500</v>
      </c>
      <c r="G176" s="3">
        <v>2</v>
      </c>
      <c r="H176" s="3">
        <v>6</v>
      </c>
      <c r="I176" s="3">
        <v>2</v>
      </c>
      <c r="J176" s="10"/>
      <c r="K176" s="3">
        <f t="shared" ca="1" si="8"/>
        <v>4</v>
      </c>
      <c r="L176" s="10">
        <v>100</v>
      </c>
      <c r="M176" s="14" t="s">
        <v>56</v>
      </c>
      <c r="N176" s="3" t="s">
        <v>50</v>
      </c>
      <c r="O176" s="3" t="str">
        <f t="shared" ca="1" si="9"/>
        <v>TO_DATE(TO_CHAR(ADD_MONTHS(SYSDATE, -24) - 20, 'YYYY-MM-DD'), 'YYYY-MM-DD HH24:MI:SS')</v>
      </c>
      <c r="P176" s="3" t="s">
        <v>10</v>
      </c>
      <c r="Q176" s="3">
        <f t="shared" ca="1" si="10"/>
        <v>0</v>
      </c>
      <c r="R176" s="3" t="s">
        <v>0</v>
      </c>
      <c r="S176" s="6">
        <v>1</v>
      </c>
      <c r="T176" s="3" t="s">
        <v>9</v>
      </c>
      <c r="U176" s="3" t="s">
        <v>9</v>
      </c>
      <c r="V176" s="4" t="str">
        <f t="shared" ca="1" si="11"/>
        <v xml:space="preserve">INSERT INTO TB_SLE VALUES (174, '솔가 루테인 40mg 30 소프트젤 3병세트', 'https://cdn-pro-web-220-151.cdn-nhncommerce.com/nutri2tr3071_godomall_com/data/editor/goods/211202/100240_095929.jpg', 'https://cdn-pro-web-220-151.cdn-nhncommerce.com/nutri2tr3071_godomall_com/data/goods/16/08/03/1000001405/1000001405_main_072.jpg', 73500, '2', '6', '2', '4', 100, '네오셀', 'N', TO_DATE(TO_CHAR(ADD_MONTHS(SYSDATE, -24) - 20, 'YYYY-MM-DD'), 'YYYY-MM-DD HH24:MI:SS'), TO_DATE('9999-12-31 23:59:59', 'YYYY-MM-DD HH24:MI:SS'), 0, SYSDATE, 1, NULL, NULL); </v>
      </c>
    </row>
    <row r="177" spans="2:22" x14ac:dyDescent="0.3">
      <c r="B177" s="6">
        <v>175</v>
      </c>
      <c r="C177" t="s">
        <v>153</v>
      </c>
      <c r="D177" s="1" t="s">
        <v>436</v>
      </c>
      <c r="E177" t="s">
        <v>160</v>
      </c>
      <c r="F177" s="13">
        <v>24500</v>
      </c>
      <c r="G177" s="3">
        <v>2</v>
      </c>
      <c r="H177" s="3">
        <v>6</v>
      </c>
      <c r="I177" s="3">
        <v>2</v>
      </c>
      <c r="J177" s="10"/>
      <c r="K177" s="3">
        <f t="shared" ca="1" si="8"/>
        <v>6</v>
      </c>
      <c r="L177" s="10">
        <v>100</v>
      </c>
      <c r="M177" s="14" t="s">
        <v>57</v>
      </c>
      <c r="N177" s="3" t="s">
        <v>50</v>
      </c>
      <c r="O177" s="3" t="str">
        <f t="shared" ca="1" si="9"/>
        <v>TO_DATE(TO_CHAR(ADD_MONTHS(SYSDATE, -24) - 5, 'YYYY-MM-DD'), 'YYYY-MM-DD HH24:MI:SS')</v>
      </c>
      <c r="P177" s="3" t="s">
        <v>10</v>
      </c>
      <c r="Q177" s="3">
        <f t="shared" ca="1" si="10"/>
        <v>20</v>
      </c>
      <c r="R177" s="3" t="s">
        <v>0</v>
      </c>
      <c r="S177" s="6">
        <v>1</v>
      </c>
      <c r="T177" s="3" t="s">
        <v>9</v>
      </c>
      <c r="U177" s="3" t="s">
        <v>9</v>
      </c>
      <c r="V177" s="4" t="str">
        <f t="shared" ca="1" si="11"/>
        <v xml:space="preserve">INSERT INTO TB_SLE VALUES (175, '솔가 루테인 40mg 30 소프트젤', 'https://cdn-pro-web-220-151.cdn-nhncommerce.com/nutri2tr3071_godomall_com/data/editor/goods/210928/101283_115109.jpg', 'https://cdn-pro-web-220-151.cdn-nhncommerce.com/nutri2tr3071_godomall_com/data/goods/15/06/10/1000000538/1000000538_main_085.jpg', 24500, '2', '6', '2', '6', 100, '라이프익스텐선', 'N', TO_DATE(TO_CHAR(ADD_MONTHS(SYSDATE, -24) - 5, 'YYYY-MM-DD'), 'YYYY-MM-DD HH24:MI:SS'), TO_DATE('9999-12-31 23:59:59', 'YYYY-MM-DD HH24:MI:SS'), 20, SYSDATE, 1, NULL, NULL); </v>
      </c>
    </row>
    <row r="178" spans="2:22" x14ac:dyDescent="0.3">
      <c r="B178" s="6">
        <v>176</v>
      </c>
      <c r="C178" t="s">
        <v>154</v>
      </c>
      <c r="D178" s="1" t="s">
        <v>437</v>
      </c>
      <c r="F178" s="13">
        <v>39600</v>
      </c>
      <c r="G178" s="3">
        <v>2</v>
      </c>
      <c r="H178" s="3">
        <v>6</v>
      </c>
      <c r="I178" s="3">
        <v>2</v>
      </c>
      <c r="J178" s="10"/>
      <c r="K178" s="3">
        <f t="shared" ca="1" si="8"/>
        <v>7</v>
      </c>
      <c r="L178" s="10">
        <v>100</v>
      </c>
      <c r="M178" s="14" t="s">
        <v>58</v>
      </c>
      <c r="N178" s="3" t="s">
        <v>50</v>
      </c>
      <c r="O178" s="3" t="str">
        <f t="shared" ca="1" si="9"/>
        <v>TO_DATE(TO_CHAR(ADD_MONTHS(SYSDATE, -24) - 0, 'YYYY-MM-DD'), 'YYYY-MM-DD HH24:MI:SS')</v>
      </c>
      <c r="P178" s="3" t="s">
        <v>10</v>
      </c>
      <c r="Q178" s="3">
        <f t="shared" ca="1" si="10"/>
        <v>10</v>
      </c>
      <c r="R178" s="3" t="s">
        <v>0</v>
      </c>
      <c r="S178" s="6">
        <v>1</v>
      </c>
      <c r="T178" s="3" t="s">
        <v>9</v>
      </c>
      <c r="U178" s="3" t="s">
        <v>9</v>
      </c>
      <c r="V178" s="4" t="str">
        <f t="shared" ca="1" si="11"/>
        <v xml:space="preserve">INSERT INTO TB_SLE VALUES (176, '네이처스웨이 징크골드 아이즈 빌베리 60정', 'https://cdn-pro-web-220-151.cdn-nhncommerce.com/nutri2tr3071_godomall_com/data/editor/goods/231130/100844_132053.jpg', '', 39600, '2', '6', '2', '7', 100, '노르딕내추럴스', 'N', TO_DATE(TO_CHAR(ADD_MONTHS(SYSDATE, -24) - 0, 'YYYY-MM-DD'), 'YYYY-MM-DD HH24:MI:SS'), TO_DATE('9999-12-31 23:59:59', 'YYYY-MM-DD HH24:MI:SS'), 10, SYSDATE, 1, NULL, NULL); </v>
      </c>
    </row>
    <row r="179" spans="2:22" x14ac:dyDescent="0.3">
      <c r="B179" s="6">
        <v>177</v>
      </c>
      <c r="C179" t="s">
        <v>156</v>
      </c>
      <c r="D179" s="1" t="s">
        <v>405</v>
      </c>
      <c r="E179" t="s">
        <v>163</v>
      </c>
      <c r="F179" s="13">
        <v>24800</v>
      </c>
      <c r="G179" s="3">
        <v>2</v>
      </c>
      <c r="H179" s="3">
        <v>6</v>
      </c>
      <c r="I179" s="3">
        <v>2</v>
      </c>
      <c r="J179" s="10"/>
      <c r="K179" s="3">
        <f t="shared" ca="1" si="8"/>
        <v>4</v>
      </c>
      <c r="L179" s="10">
        <v>100</v>
      </c>
      <c r="M179" s="14" t="s">
        <v>59</v>
      </c>
      <c r="N179" s="3" t="s">
        <v>50</v>
      </c>
      <c r="O179" s="3" t="str">
        <f t="shared" ca="1" si="9"/>
        <v>TO_DATE(TO_CHAR(ADD_MONTHS(SYSDATE, -24) - 1, 'YYYY-MM-DD'), 'YYYY-MM-DD HH24:MI:SS')</v>
      </c>
      <c r="P179" s="3" t="s">
        <v>10</v>
      </c>
      <c r="Q179" s="3">
        <f t="shared" ca="1" si="10"/>
        <v>0</v>
      </c>
      <c r="R179" s="3" t="s">
        <v>0</v>
      </c>
      <c r="S179" s="6">
        <v>1</v>
      </c>
      <c r="T179" s="3" t="s">
        <v>9</v>
      </c>
      <c r="U179" s="3" t="s">
        <v>9</v>
      </c>
      <c r="V179" s="4" t="str">
        <f t="shared" ca="1" si="11"/>
        <v xml:space="preserve">INSERT INTO TB_SLE VALUES (177, '나우푸드 루테인 20mg 90캡슐', 'https://cdn-pro-web-220-151.cdn-nhncommerce.com/nutri2tr3071_godomall_com/data/editor/goods/211202/100240_095929.jpg', 'https://cdn-pro-web-220-151.cdn-nhncommerce.com/nutri2tr3071_godomall_com/data/goods/15/07/06/1000000755/1000000755_main_041.jpg', 24800, '2', '6', '2', '4', 100, '자로우', 'N', TO_DATE(TO_CHAR(ADD_MONTHS(SYSDATE, -24) - 1, 'YYYY-MM-DD'), 'YYYY-MM-DD HH24:MI:SS'), TO_DATE('9999-12-31 23:59:59', 'YYYY-MM-DD HH24:MI:SS'), 0, SYSDATE, 1, NULL, NULL); </v>
      </c>
    </row>
    <row r="180" spans="2:22" x14ac:dyDescent="0.3">
      <c r="B180" s="6">
        <v>178</v>
      </c>
      <c r="C180" t="s">
        <v>283</v>
      </c>
      <c r="D180" s="1" t="s">
        <v>436</v>
      </c>
      <c r="E180" t="s">
        <v>291</v>
      </c>
      <c r="F180" s="13">
        <v>16740</v>
      </c>
      <c r="G180" s="3">
        <v>2</v>
      </c>
      <c r="H180" s="3">
        <v>6</v>
      </c>
      <c r="I180" s="3">
        <v>2</v>
      </c>
      <c r="J180" s="10"/>
      <c r="K180" s="3">
        <f t="shared" ca="1" si="8"/>
        <v>3</v>
      </c>
      <c r="L180" s="10">
        <v>100</v>
      </c>
      <c r="M180" s="14" t="s">
        <v>60</v>
      </c>
      <c r="N180" s="3" t="s">
        <v>50</v>
      </c>
      <c r="O180" s="3" t="str">
        <f t="shared" ca="1" si="9"/>
        <v>TO_DATE(TO_CHAR(ADD_MONTHS(SYSDATE, -24) - 3, 'YYYY-MM-DD'), 'YYYY-MM-DD HH24:MI:SS')</v>
      </c>
      <c r="P180" s="3" t="s">
        <v>10</v>
      </c>
      <c r="Q180" s="3">
        <f t="shared" ca="1" si="10"/>
        <v>10</v>
      </c>
      <c r="R180" s="3" t="s">
        <v>0</v>
      </c>
      <c r="S180" s="6">
        <v>1</v>
      </c>
      <c r="T180" s="3" t="s">
        <v>9</v>
      </c>
      <c r="U180" s="3" t="s">
        <v>9</v>
      </c>
      <c r="V180" s="4" t="str">
        <f t="shared" ca="1" si="11"/>
        <v xml:space="preserve">INSERT INTO TB_SLE VALUES (178, '자로우 루테인 20mg 60소프트젤', 'https://cdn-pro-web-220-151.cdn-nhncommerce.com/nutri2tr3071_godomall_com/data/editor/goods/210928/101283_115109.jpg', 'https://cdn-pro-web-220-151.cdn-nhncommerce.com/nutri2tr3071_godomall_com/data/goods/16/04/26/1000001159/1000001159_main_054.jpg', 16740, '2', '6', '2', '3', 100, '뉴트렉스', 'N', TO_DATE(TO_CHAR(ADD_MONTHS(SYSDATE, -24) - 3, 'YYYY-MM-DD'), 'YYYY-MM-DD HH24:MI:SS'), TO_DATE('9999-12-31 23:59:59', 'YYYY-MM-DD HH24:MI:SS'), 10, SYSDATE, 1, NULL, NULL); </v>
      </c>
    </row>
    <row r="181" spans="2:22" x14ac:dyDescent="0.3">
      <c r="B181" s="6">
        <v>179</v>
      </c>
      <c r="C181" t="s">
        <v>284</v>
      </c>
      <c r="D181" s="1" t="s">
        <v>437</v>
      </c>
      <c r="E181" t="s">
        <v>292</v>
      </c>
      <c r="F181" s="13">
        <v>24800</v>
      </c>
      <c r="G181" s="3">
        <v>2</v>
      </c>
      <c r="H181" s="3">
        <v>6</v>
      </c>
      <c r="I181" s="3">
        <v>2</v>
      </c>
      <c r="J181" s="10"/>
      <c r="K181" s="3">
        <f t="shared" ca="1" si="8"/>
        <v>7</v>
      </c>
      <c r="L181" s="10">
        <v>100</v>
      </c>
      <c r="M181" s="14" t="s">
        <v>61</v>
      </c>
      <c r="N181" s="3" t="s">
        <v>50</v>
      </c>
      <c r="O181" s="3" t="str">
        <f t="shared" ca="1" si="9"/>
        <v>TO_DATE(TO_CHAR(ADD_MONTHS(SYSDATE, -24) - 13, 'YYYY-MM-DD'), 'YYYY-MM-DD HH24:MI:SS')</v>
      </c>
      <c r="P181" s="3" t="s">
        <v>10</v>
      </c>
      <c r="Q181" s="3">
        <f t="shared" ca="1" si="10"/>
        <v>10</v>
      </c>
      <c r="R181" s="3" t="s">
        <v>0</v>
      </c>
      <c r="S181" s="6">
        <v>1</v>
      </c>
      <c r="T181" s="3" t="s">
        <v>9</v>
      </c>
      <c r="U181" s="3" t="s">
        <v>9</v>
      </c>
      <c r="V181" s="4" t="str">
        <f t="shared" ca="1" si="11"/>
        <v xml:space="preserve">INSERT INTO TB_SLE VALUES (179, '나우푸드 루테인 지아잔틴 60소프트젤', 'https://cdn-pro-web-220-151.cdn-nhncommerce.com/nutri2tr3071_godomall_com/data/editor/goods/231130/100844_132053.jpg', 'https://cdn-pro-web-220-151.cdn-nhncommerce.com/nutri2tr3071_godomall_com/data/goods/21/04/17/1000002840/1000002840_main_091.jpg', 24800, '2', '6', '2', '7', 100, '가든오브라이프', 'N', TO_DATE(TO_CHAR(ADD_MONTHS(SYSDATE, -24) - 13, 'YYYY-MM-DD'), 'YYYY-MM-DD HH24:MI:SS'), TO_DATE('9999-12-31 23:59:59', 'YYYY-MM-DD HH24:MI:SS'), 10, SYSDATE, 1, NULL, NULL); </v>
      </c>
    </row>
    <row r="182" spans="2:22" x14ac:dyDescent="0.3">
      <c r="B182" s="6">
        <v>180</v>
      </c>
      <c r="C182" t="s">
        <v>285</v>
      </c>
      <c r="D182" s="1" t="s">
        <v>405</v>
      </c>
      <c r="E182" t="s">
        <v>293</v>
      </c>
      <c r="F182" s="13">
        <v>49500</v>
      </c>
      <c r="G182" s="3">
        <v>2</v>
      </c>
      <c r="H182" s="3">
        <v>6</v>
      </c>
      <c r="I182" s="3">
        <v>2</v>
      </c>
      <c r="J182" s="10"/>
      <c r="K182" s="3">
        <f t="shared" ca="1" si="8"/>
        <v>4</v>
      </c>
      <c r="L182" s="10">
        <v>100</v>
      </c>
      <c r="M182" s="14" t="s">
        <v>62</v>
      </c>
      <c r="N182" s="3" t="s">
        <v>50</v>
      </c>
      <c r="O182" s="3" t="str">
        <f t="shared" ca="1" si="9"/>
        <v>TO_DATE(TO_CHAR(ADD_MONTHS(SYSDATE, -24) - 7, 'YYYY-MM-DD'), 'YYYY-MM-DD HH24:MI:SS')</v>
      </c>
      <c r="P182" s="3" t="s">
        <v>10</v>
      </c>
      <c r="Q182" s="3">
        <f t="shared" ca="1" si="10"/>
        <v>15</v>
      </c>
      <c r="R182" s="3" t="s">
        <v>0</v>
      </c>
      <c r="S182" s="6">
        <v>1</v>
      </c>
      <c r="T182" s="3" t="s">
        <v>9</v>
      </c>
      <c r="U182" s="3" t="s">
        <v>9</v>
      </c>
      <c r="V182" s="4" t="str">
        <f t="shared" ca="1" si="11"/>
        <v xml:space="preserve">INSERT INTO TB_SLE VALUES (180, '노르딕내추럴스 오메가 비전 1460mg 60소프트젤', 'https://cdn-pro-web-220-151.cdn-nhncommerce.com/nutri2tr3071_godomall_com/data/editor/goods/211202/100240_095929.jpg', 'https://cdn-pro-web-220-151.cdn-nhncommerce.com/nutri2tr3071_godomall_com/data/goods/19/07/28//1000002162/1000002162_main_0100.jpg', 49500, '2', '6', '2', '4', 100, '나트롤', 'N', TO_DATE(TO_CHAR(ADD_MONTHS(SYSDATE, -24) - 7, 'YYYY-MM-DD'), 'YYYY-MM-DD HH24:MI:SS'), TO_DATE('9999-12-31 23:59:59', 'YYYY-MM-DD HH24:MI:SS'), 15, SYSDATE, 1, NULL, NULL); </v>
      </c>
    </row>
    <row r="183" spans="2:22" x14ac:dyDescent="0.3">
      <c r="B183" s="6">
        <v>181</v>
      </c>
      <c r="C183" t="s">
        <v>286</v>
      </c>
      <c r="D183" s="1" t="s">
        <v>436</v>
      </c>
      <c r="E183" t="s">
        <v>294</v>
      </c>
      <c r="F183" s="13">
        <v>29900</v>
      </c>
      <c r="G183" s="3">
        <v>2</v>
      </c>
      <c r="H183" s="3">
        <v>6</v>
      </c>
      <c r="I183" s="3">
        <v>2</v>
      </c>
      <c r="J183" s="10"/>
      <c r="K183" s="3">
        <f t="shared" ca="1" si="8"/>
        <v>3</v>
      </c>
      <c r="L183" s="10">
        <v>100</v>
      </c>
      <c r="M183" s="14" t="s">
        <v>63</v>
      </c>
      <c r="N183" s="3" t="s">
        <v>50</v>
      </c>
      <c r="O183" s="3" t="str">
        <f t="shared" ca="1" si="9"/>
        <v>TO_DATE(TO_CHAR(ADD_MONTHS(SYSDATE, -24) - 14, 'YYYY-MM-DD'), 'YYYY-MM-DD HH24:MI:SS')</v>
      </c>
      <c r="P183" s="3" t="s">
        <v>10</v>
      </c>
      <c r="Q183" s="3">
        <f t="shared" ca="1" si="10"/>
        <v>20</v>
      </c>
      <c r="R183" s="3" t="s">
        <v>0</v>
      </c>
      <c r="S183" s="6">
        <v>1</v>
      </c>
      <c r="T183" s="3" t="s">
        <v>9</v>
      </c>
      <c r="U183" s="3" t="s">
        <v>9</v>
      </c>
      <c r="V183" s="4" t="str">
        <f t="shared" ca="1" si="11"/>
        <v xml:space="preserve">INSERT INTO TB_SLE VALUES (181, '컨트리라이프 루테인 20mg 60소프트겔', 'https://cdn-pro-web-220-151.cdn-nhncommerce.com/nutri2tr3071_godomall_com/data/editor/goods/210928/101283_115109.jpg', 'https://cdn-pro-web-220-151.cdn-nhncommerce.com/nutri2tr3071_godomall_com/data/goods/15/06/01/1000000424/1000000424_main_046.jpg', 29900, '2', '6', '2', '3', 100, '소스내추럴스', 'N', TO_DATE(TO_CHAR(ADD_MONTHS(SYSDATE, -24) - 14, 'YYYY-MM-DD'), 'YYYY-MM-DD HH24:MI:SS'), TO_DATE('9999-12-31 23:59:59', 'YYYY-MM-DD HH24:MI:SS'), 20, SYSDATE, 1, NULL, NULL); </v>
      </c>
    </row>
    <row r="184" spans="2:22" x14ac:dyDescent="0.3">
      <c r="B184" s="6">
        <v>182</v>
      </c>
      <c r="C184" t="s">
        <v>287</v>
      </c>
      <c r="D184" s="1" t="s">
        <v>437</v>
      </c>
      <c r="E184" t="s">
        <v>295</v>
      </c>
      <c r="F184" s="13">
        <v>29500</v>
      </c>
      <c r="G184" s="3">
        <v>2</v>
      </c>
      <c r="H184" s="3">
        <v>6</v>
      </c>
      <c r="I184" s="3">
        <v>2</v>
      </c>
      <c r="J184" s="10"/>
      <c r="K184" s="3">
        <f t="shared" ca="1" si="8"/>
        <v>5</v>
      </c>
      <c r="L184" s="10">
        <v>100</v>
      </c>
      <c r="M184" s="14" t="s">
        <v>64</v>
      </c>
      <c r="N184" s="3" t="s">
        <v>50</v>
      </c>
      <c r="O184" s="3" t="str">
        <f t="shared" ca="1" si="9"/>
        <v>TO_DATE(TO_CHAR(ADD_MONTHS(SYSDATE, -24) - 22, 'YYYY-MM-DD'), 'YYYY-MM-DD HH24:MI:SS')</v>
      </c>
      <c r="P184" s="3" t="s">
        <v>10</v>
      </c>
      <c r="Q184" s="3">
        <f t="shared" ca="1" si="10"/>
        <v>0</v>
      </c>
      <c r="R184" s="3" t="s">
        <v>0</v>
      </c>
      <c r="S184" s="6">
        <v>1</v>
      </c>
      <c r="T184" s="3" t="s">
        <v>9</v>
      </c>
      <c r="U184" s="3" t="s">
        <v>9</v>
      </c>
      <c r="V184" s="4" t="str">
        <f t="shared" ca="1" si="11"/>
        <v xml:space="preserve">INSERT INTO TB_SLE VALUES (182, '솔가 루테인 20mg 60 소프트젤', 'https://cdn-pro-web-220-151.cdn-nhncommerce.com/nutri2tr3071_godomall_com/data/editor/goods/231130/100844_132053.jpg', 'https://cdn-pro-web-220-151.cdn-nhncommerce.com/nutri2tr3071_godomall_com/data/goods/19/02/08//1000002144/1000002144_main_035.jpg', 29500, '2', '6', '2', '5', 100, '컨트리라이프', 'N', TO_DATE(TO_CHAR(ADD_MONTHS(SYSDATE, -24) - 22, 'YYYY-MM-DD'), 'YYYY-MM-DD HH24:MI:SS'), TO_DATE('9999-12-31 23:59:59', 'YYYY-MM-DD HH24:MI:SS'), 0, SYSDATE, 1, NULL, NULL); </v>
      </c>
    </row>
    <row r="185" spans="2:22" x14ac:dyDescent="0.3">
      <c r="B185" s="6">
        <v>183</v>
      </c>
      <c r="C185" t="s">
        <v>288</v>
      </c>
      <c r="D185" s="1" t="s">
        <v>405</v>
      </c>
      <c r="E185" t="s">
        <v>296</v>
      </c>
      <c r="F185" s="13">
        <v>27900</v>
      </c>
      <c r="G185" s="3">
        <v>2</v>
      </c>
      <c r="H185" s="3">
        <v>6</v>
      </c>
      <c r="I185" s="3">
        <v>2</v>
      </c>
      <c r="J185" s="10"/>
      <c r="K185" s="3">
        <f t="shared" ca="1" si="8"/>
        <v>3</v>
      </c>
      <c r="L185" s="10">
        <v>100</v>
      </c>
      <c r="M185" s="14" t="s">
        <v>65</v>
      </c>
      <c r="N185" s="3" t="s">
        <v>50</v>
      </c>
      <c r="O185" s="3" t="str">
        <f t="shared" ca="1" si="9"/>
        <v>TO_DATE(TO_CHAR(ADD_MONTHS(SYSDATE, -24) - 1, 'YYYY-MM-DD'), 'YYYY-MM-DD HH24:MI:SS')</v>
      </c>
      <c r="P185" s="3" t="s">
        <v>10</v>
      </c>
      <c r="Q185" s="3">
        <f t="shared" ca="1" si="10"/>
        <v>15</v>
      </c>
      <c r="R185" s="3" t="s">
        <v>0</v>
      </c>
      <c r="S185" s="6">
        <v>1</v>
      </c>
      <c r="T185" s="3" t="s">
        <v>9</v>
      </c>
      <c r="U185" s="3" t="s">
        <v>9</v>
      </c>
      <c r="V185" s="4" t="str">
        <f t="shared" ca="1" si="11"/>
        <v xml:space="preserve">INSERT INTO TB_SLE VALUES (183, '자로우 블랙커런트&amp;루테인 복합제, 60캡슐', 'https://cdn-pro-web-220-151.cdn-nhncommerce.com/nutri2tr3071_godomall_com/data/editor/goods/211202/100240_095929.jpg', 'https://cdn-pro-web-220-151.cdn-nhncommerce.com/nutri2tr3071_godomall_com/data/goods/16/04/26/1000001163/1000001163_main_057.jpg', 27900, '2', '6', '2', '3', 100, '레인보우라이트', 'N', TO_DATE(TO_CHAR(ADD_MONTHS(SYSDATE, -24) - 1, 'YYYY-MM-DD'), 'YYYY-MM-DD HH24:MI:SS'), TO_DATE('9999-12-31 23:59:59', 'YYYY-MM-DD HH24:MI:SS'), 15, SYSDATE, 1, NULL, NULL); </v>
      </c>
    </row>
    <row r="186" spans="2:22" x14ac:dyDescent="0.3">
      <c r="B186" s="6">
        <v>184</v>
      </c>
      <c r="C186" t="s">
        <v>289</v>
      </c>
      <c r="D186" s="15" t="s">
        <v>438</v>
      </c>
      <c r="E186" t="s">
        <v>297</v>
      </c>
      <c r="F186" s="13">
        <v>22000</v>
      </c>
      <c r="G186" s="3">
        <v>2</v>
      </c>
      <c r="H186" s="3">
        <v>6</v>
      </c>
      <c r="I186" s="3">
        <v>2</v>
      </c>
      <c r="J186" s="10"/>
      <c r="K186" s="3">
        <f t="shared" ca="1" si="8"/>
        <v>2</v>
      </c>
      <c r="L186" s="10">
        <v>100</v>
      </c>
      <c r="M186" s="14" t="s">
        <v>66</v>
      </c>
      <c r="N186" s="3" t="s">
        <v>50</v>
      </c>
      <c r="O186" s="3" t="str">
        <f t="shared" ca="1" si="9"/>
        <v>TO_DATE(TO_CHAR(ADD_MONTHS(SYSDATE, -24) - 18, 'YYYY-MM-DD'), 'YYYY-MM-DD HH24:MI:SS')</v>
      </c>
      <c r="P186" s="3" t="s">
        <v>10</v>
      </c>
      <c r="Q186" s="3">
        <f t="shared" ca="1" si="10"/>
        <v>15</v>
      </c>
      <c r="R186" s="3" t="s">
        <v>0</v>
      </c>
      <c r="S186" s="6">
        <v>1</v>
      </c>
      <c r="T186" s="3" t="s">
        <v>9</v>
      </c>
      <c r="U186" s="3" t="s">
        <v>9</v>
      </c>
      <c r="V186" s="4" t="str">
        <f t="shared" ca="1" si="11"/>
        <v xml:space="preserve">INSERT INTO TB_SLE VALUES (184, '나우푸드 루테인 10mg 120소프트젤', 'https://cdn-pro-web-220-151.cdn-nhncommerce.com/nutri2tr3071_godomall_com/data/editor/goods/210928/101283_115109.jpg', 'https://cdn-pro-web-220-151.cdn-nhncommerce.com/nutri2tr3071_godomall_com/data/goods/16/05/02/1000001208/1000001208_main_086.jpg', 22000, '2', '6', '2', '2', 100, '메가푸드', 'N', TO_DATE(TO_CHAR(ADD_MONTHS(SYSDATE, -24) - 18, 'YYYY-MM-DD'), 'YYYY-MM-DD HH24:MI:SS'), TO_DATE('9999-12-31 23:59:59', 'YYYY-MM-DD HH24:MI:SS'), 15, SYSDATE, 1, NULL, NULL); </v>
      </c>
    </row>
    <row r="187" spans="2:22" x14ac:dyDescent="0.3">
      <c r="B187" s="6">
        <v>185</v>
      </c>
      <c r="C187" t="s">
        <v>290</v>
      </c>
      <c r="D187" s="1" t="s">
        <v>437</v>
      </c>
      <c r="E187" t="s">
        <v>298</v>
      </c>
      <c r="F187" s="13">
        <v>15930</v>
      </c>
      <c r="G187" s="3">
        <v>2</v>
      </c>
      <c r="H187" s="3">
        <v>6</v>
      </c>
      <c r="I187" s="3">
        <v>2</v>
      </c>
      <c r="J187" s="10"/>
      <c r="K187" s="3">
        <f t="shared" ca="1" si="8"/>
        <v>7</v>
      </c>
      <c r="L187" s="10">
        <v>100</v>
      </c>
      <c r="M187" s="14" t="s">
        <v>67</v>
      </c>
      <c r="N187" s="3" t="s">
        <v>50</v>
      </c>
      <c r="O187" s="3" t="str">
        <f t="shared" ca="1" si="9"/>
        <v>TO_DATE(TO_CHAR(ADD_MONTHS(SYSDATE, -24) - 30, 'YYYY-MM-DD'), 'YYYY-MM-DD HH24:MI:SS')</v>
      </c>
      <c r="P187" s="3" t="s">
        <v>10</v>
      </c>
      <c r="Q187" s="3">
        <f t="shared" ca="1" si="10"/>
        <v>0</v>
      </c>
      <c r="R187" s="3" t="s">
        <v>0</v>
      </c>
      <c r="S187" s="6">
        <v>1</v>
      </c>
      <c r="T187" s="3" t="s">
        <v>9</v>
      </c>
      <c r="U187" s="3" t="s">
        <v>9</v>
      </c>
      <c r="V187" s="4" t="str">
        <f t="shared" ca="1" si="11"/>
        <v xml:space="preserve">INSERT INTO TB_SLE VALUES (185, '[유통기한임박상품] 솔가 루테인 40mg 30 소프트젤', 'https://cdn-pro-web-220-151.cdn-nhncommerce.com/nutri2tr3071_godomall_com/data/editor/goods/231130/100844_132053.jpg', 'https://cdn-pro-web-220-151.cdn-nhncommerce.com/nutri2tr3071_godomall_com/data/goods/24/08/35/1000003049/1000000538_main_085.jpg', 15930, '2', '6', '2', '7', 100, '닥터스베스트', 'N', TO_DATE(TO_CHAR(ADD_MONTHS(SYSDATE, -24) - 30, 'YYYY-MM-DD'), 'YYYY-MM-DD HH24:MI:SS'), TO_DATE('9999-12-31 23:59:59', 'YYYY-MM-DD HH24:MI:SS'), 0, SYSDATE, 1, NULL, NULL); </v>
      </c>
    </row>
    <row r="188" spans="2:22" x14ac:dyDescent="0.3">
      <c r="B188" s="6">
        <v>186</v>
      </c>
      <c r="C188" t="s">
        <v>32</v>
      </c>
      <c r="D188" s="1" t="s">
        <v>439</v>
      </c>
      <c r="E188" t="s">
        <v>46</v>
      </c>
      <c r="F188" s="13">
        <v>49800</v>
      </c>
      <c r="G188" s="3">
        <v>2</v>
      </c>
      <c r="H188" s="3">
        <v>7</v>
      </c>
      <c r="I188" s="3">
        <v>2</v>
      </c>
      <c r="J188" s="10"/>
      <c r="K188" s="3">
        <f t="shared" ca="1" si="8"/>
        <v>3</v>
      </c>
      <c r="L188" s="10">
        <v>100</v>
      </c>
      <c r="M188" s="14" t="s">
        <v>68</v>
      </c>
      <c r="N188" s="3" t="s">
        <v>50</v>
      </c>
      <c r="O188" s="3" t="str">
        <f t="shared" ca="1" si="9"/>
        <v>TO_DATE(TO_CHAR(ADD_MONTHS(SYSDATE, -24) - 15, 'YYYY-MM-DD'), 'YYYY-MM-DD HH24:MI:SS')</v>
      </c>
      <c r="P188" s="3" t="s">
        <v>10</v>
      </c>
      <c r="Q188" s="3">
        <f t="shared" ca="1" si="10"/>
        <v>20</v>
      </c>
      <c r="R188" s="3" t="s">
        <v>0</v>
      </c>
      <c r="S188" s="6">
        <v>1</v>
      </c>
      <c r="T188" s="3" t="s">
        <v>9</v>
      </c>
      <c r="U188" s="3" t="s">
        <v>9</v>
      </c>
      <c r="V188" s="4" t="str">
        <f t="shared" ca="1" si="11"/>
        <v xml:space="preserve">INSERT INTO TB_SLE VALUES (186, '솔가 식물성 코큐텐 200mg 60캡슐', 'https://cdn-pro-web-220-151.cdn-nhncommerce.com/nutri2tr3071_godomall_com/data/editor/goods/231219/100579_153713.jpg', 'https://cdn-pro-web-220-151.cdn-nhncommerce.com/nutri2tr3071_godomall_com/data/goods/15/06/09/1000000480/1000000480_main_041.jpg', 49800, '2', '7', '2', '3', 100, '칼라일', 'N', TO_DATE(TO_CHAR(ADD_MONTHS(SYSDATE, -24) - 15, 'YYYY-MM-DD'), 'YYYY-MM-DD HH24:MI:SS'), TO_DATE('9999-12-31 23:59:59', 'YYYY-MM-DD HH24:MI:SS'), 20, SYSDATE, 1, NULL, NULL); </v>
      </c>
    </row>
    <row r="189" spans="2:22" x14ac:dyDescent="0.3">
      <c r="B189" s="6">
        <v>187</v>
      </c>
      <c r="C189" t="s">
        <v>299</v>
      </c>
      <c r="D189" s="1" t="s">
        <v>440</v>
      </c>
      <c r="E189" t="s">
        <v>310</v>
      </c>
      <c r="F189" s="13">
        <v>31500</v>
      </c>
      <c r="G189" s="3">
        <v>2</v>
      </c>
      <c r="H189" s="3">
        <v>7</v>
      </c>
      <c r="I189" s="3">
        <v>2</v>
      </c>
      <c r="J189" s="10"/>
      <c r="K189" s="3">
        <f t="shared" ca="1" si="8"/>
        <v>2</v>
      </c>
      <c r="L189" s="10">
        <v>100</v>
      </c>
      <c r="M189" s="14" t="s">
        <v>69</v>
      </c>
      <c r="N189" s="3" t="s">
        <v>50</v>
      </c>
      <c r="O189" s="3" t="str">
        <f t="shared" ca="1" si="9"/>
        <v>TO_DATE(TO_CHAR(ADD_MONTHS(SYSDATE, -24) - 19, 'YYYY-MM-DD'), 'YYYY-MM-DD HH24:MI:SS')</v>
      </c>
      <c r="P189" s="3" t="s">
        <v>10</v>
      </c>
      <c r="Q189" s="3">
        <f t="shared" ca="1" si="10"/>
        <v>20</v>
      </c>
      <c r="R189" s="3" t="s">
        <v>0</v>
      </c>
      <c r="S189" s="6">
        <v>1</v>
      </c>
      <c r="T189" s="3" t="s">
        <v>9</v>
      </c>
      <c r="U189" s="3" t="s">
        <v>9</v>
      </c>
      <c r="V189" s="4" t="str">
        <f t="shared" ca="1" si="11"/>
        <v xml:space="preserve">INSERT INTO TB_SLE VALUES (187, '솔가 메가솔브 코큐텐 100mg 60소프트젤', 'https://cdn-pro-web-220-151.cdn-nhncommerce.com/nutri2tr3071_godomall_com/data/skin/front/0685everest/img_new/goods_view/nordic/101112.jpg', 'https://cdn-pro-web-220-151.cdn-nhncommerce.com/nutri2tr3071_godomall_com/data/goods/15/09/08/1000000866/1000000866_main_062.png', 31500, '2', '7', '2', '2', 100, '마이카인드', 'N', TO_DATE(TO_CHAR(ADD_MONTHS(SYSDATE, -24) - 19, 'YYYY-MM-DD'), 'YYYY-MM-DD HH24:MI:SS'), TO_DATE('9999-12-31 23:59:59', 'YYYY-MM-DD HH24:MI:SS'), 20, SYSDATE, 1, NULL, NULL); </v>
      </c>
    </row>
    <row r="190" spans="2:22" x14ac:dyDescent="0.3">
      <c r="B190" s="6">
        <v>188</v>
      </c>
      <c r="C190" t="s">
        <v>157</v>
      </c>
      <c r="D190" s="1" t="s">
        <v>441</v>
      </c>
      <c r="E190" t="s">
        <v>164</v>
      </c>
      <c r="F190" s="13">
        <v>39800</v>
      </c>
      <c r="G190" s="3">
        <v>2</v>
      </c>
      <c r="H190" s="3">
        <v>7</v>
      </c>
      <c r="I190" s="3">
        <v>2</v>
      </c>
      <c r="J190" s="10"/>
      <c r="K190" s="3">
        <f t="shared" ca="1" si="8"/>
        <v>2</v>
      </c>
      <c r="L190" s="10">
        <v>100</v>
      </c>
      <c r="M190" s="14" t="s">
        <v>70</v>
      </c>
      <c r="N190" s="3" t="s">
        <v>50</v>
      </c>
      <c r="O190" s="3" t="str">
        <f t="shared" ca="1" si="9"/>
        <v>TO_DATE(TO_CHAR(ADD_MONTHS(SYSDATE, -24) - 1, 'YYYY-MM-DD'), 'YYYY-MM-DD HH24:MI:SS')</v>
      </c>
      <c r="P190" s="3" t="s">
        <v>10</v>
      </c>
      <c r="Q190" s="3">
        <f t="shared" ca="1" si="10"/>
        <v>0</v>
      </c>
      <c r="R190" s="3" t="s">
        <v>0</v>
      </c>
      <c r="S190" s="6">
        <v>1</v>
      </c>
      <c r="T190" s="3" t="s">
        <v>9</v>
      </c>
      <c r="U190" s="3" t="s">
        <v>9</v>
      </c>
      <c r="V190" s="4" t="str">
        <f t="shared" ca="1" si="11"/>
        <v xml:space="preserve">INSERT INTO TB_SLE VALUES (188, '노르딕내추럴스 얼티메이트 오메가 코큐텐 60 소프트젤', 'https://cdn-pro-web-220-151.cdn-nhncommerce.com/nutri2tr3071_godomall_com/data/editor/goods/211028/101908_162848.jpg', 'https://cdn-pro-web-220-151.cdn-nhncommerce.com/nutri2tr3071_godomall_com/data/goods/15/09/17/1000000969/1000000969_main_099.jpg', 39800, '2', '7', '2', '2', 100, '뉴트리콜로지', 'N', TO_DATE(TO_CHAR(ADD_MONTHS(SYSDATE, -24) - 1, 'YYYY-MM-DD'), 'YYYY-MM-DD HH24:MI:SS'), TO_DATE('9999-12-31 23:59:59', 'YYYY-MM-DD HH24:MI:SS'), 0, SYSDATE, 1, NULL, NULL); </v>
      </c>
    </row>
    <row r="191" spans="2:22" x14ac:dyDescent="0.3">
      <c r="B191" s="6">
        <v>189</v>
      </c>
      <c r="C191" t="s">
        <v>300</v>
      </c>
      <c r="D191" s="1" t="s">
        <v>439</v>
      </c>
      <c r="E191" t="s">
        <v>311</v>
      </c>
      <c r="F191" s="13">
        <v>33400</v>
      </c>
      <c r="G191" s="3">
        <v>2</v>
      </c>
      <c r="H191" s="3">
        <v>7</v>
      </c>
      <c r="I191" s="3">
        <v>2</v>
      </c>
      <c r="J191" s="10"/>
      <c r="K191" s="3">
        <f t="shared" ca="1" si="8"/>
        <v>5</v>
      </c>
      <c r="L191" s="10">
        <v>100</v>
      </c>
      <c r="M191" s="14" t="s">
        <v>71</v>
      </c>
      <c r="N191" s="3" t="s">
        <v>50</v>
      </c>
      <c r="O191" s="3" t="str">
        <f t="shared" ca="1" si="9"/>
        <v>TO_DATE(TO_CHAR(ADD_MONTHS(SYSDATE, -24) - 25, 'YYYY-MM-DD'), 'YYYY-MM-DD HH24:MI:SS')</v>
      </c>
      <c r="P191" s="3" t="s">
        <v>10</v>
      </c>
      <c r="Q191" s="3">
        <f t="shared" ca="1" si="10"/>
        <v>15</v>
      </c>
      <c r="R191" s="3" t="s">
        <v>0</v>
      </c>
      <c r="S191" s="6">
        <v>1</v>
      </c>
      <c r="T191" s="3" t="s">
        <v>9</v>
      </c>
      <c r="U191" s="3" t="s">
        <v>9</v>
      </c>
      <c r="V191" s="4" t="str">
        <f t="shared" ca="1" si="11"/>
        <v xml:space="preserve">INSERT INTO TB_SLE VALUES (189, '나우푸드 코큐텐 코엔자임 200mg 60베지캡슐', 'https://cdn-pro-web-220-151.cdn-nhncommerce.com/nutri2tr3071_godomall_com/data/editor/goods/231219/100579_153713.jpg', 'https://cdn-pro-web-220-151.cdn-nhncommerce.com/nutri2tr3071_godomall_com/data/goods/15/09/16/1000000927/1000000927_main_095.jpg', 33400, '2', '7', '2', '5', 100, '소스오브라이프', 'N', TO_DATE(TO_CHAR(ADD_MONTHS(SYSDATE, -24) - 25, 'YYYY-MM-DD'), 'YYYY-MM-DD HH24:MI:SS'), TO_DATE('9999-12-31 23:59:59', 'YYYY-MM-DD HH24:MI:SS'), 15, SYSDATE, 1, NULL, NULL); </v>
      </c>
    </row>
    <row r="192" spans="2:22" x14ac:dyDescent="0.3">
      <c r="B192" s="6">
        <v>190</v>
      </c>
      <c r="C192" t="s">
        <v>301</v>
      </c>
      <c r="D192" s="1" t="s">
        <v>440</v>
      </c>
      <c r="E192" t="s">
        <v>312</v>
      </c>
      <c r="F192" s="13">
        <v>41100</v>
      </c>
      <c r="G192" s="3">
        <v>2</v>
      </c>
      <c r="H192" s="3">
        <v>7</v>
      </c>
      <c r="I192" s="3">
        <v>2</v>
      </c>
      <c r="J192" s="10"/>
      <c r="K192" s="3">
        <f t="shared" ca="1" si="8"/>
        <v>3</v>
      </c>
      <c r="L192" s="10">
        <v>100</v>
      </c>
      <c r="M192" s="14" t="s">
        <v>72</v>
      </c>
      <c r="N192" s="3" t="s">
        <v>50</v>
      </c>
      <c r="O192" s="3" t="str">
        <f t="shared" ca="1" si="9"/>
        <v>TO_DATE(TO_CHAR(ADD_MONTHS(SYSDATE, -24) - 23, 'YYYY-MM-DD'), 'YYYY-MM-DD HH24:MI:SS')</v>
      </c>
      <c r="P192" s="3" t="s">
        <v>10</v>
      </c>
      <c r="Q192" s="3">
        <f t="shared" ca="1" si="10"/>
        <v>0</v>
      </c>
      <c r="R192" s="3" t="s">
        <v>0</v>
      </c>
      <c r="S192" s="6">
        <v>1</v>
      </c>
      <c r="T192" s="3" t="s">
        <v>9</v>
      </c>
      <c r="U192" s="3" t="s">
        <v>9</v>
      </c>
      <c r="V192" s="4" t="str">
        <f t="shared" ca="1" si="11"/>
        <v xml:space="preserve">INSERT INTO TB_SLE VALUES (190, '블루보넷 타겟 초이스 블러드 프레셔 90식물성캡슐', 'https://cdn-pro-web-220-151.cdn-nhncommerce.com/nutri2tr3071_godomall_com/data/skin/front/0685everest/img_new/goods_view/nordic/101112.jpg', 'https://cdn-pro-web-220-151.cdn-nhncommerce.com/nutri2tr3071_godomall_com/data/goods/18/06/26/1000001960/1000001960_main_061.jpg', 41100, '2', '7', '2', '3', 100, '쿄릭', 'N', TO_DATE(TO_CHAR(ADD_MONTHS(SYSDATE, -24) - 23, 'YYYY-MM-DD'), 'YYYY-MM-DD HH24:MI:SS'), TO_DATE('9999-12-31 23:59:59', 'YYYY-MM-DD HH24:MI:SS'), 0, SYSDATE, 1, NULL, NULL); </v>
      </c>
    </row>
    <row r="193" spans="2:22" x14ac:dyDescent="0.3">
      <c r="B193" s="6">
        <v>191</v>
      </c>
      <c r="C193" t="s">
        <v>302</v>
      </c>
      <c r="D193" s="1" t="s">
        <v>441</v>
      </c>
      <c r="E193" t="s">
        <v>313</v>
      </c>
      <c r="F193" s="13">
        <v>43600</v>
      </c>
      <c r="G193" s="3">
        <v>2</v>
      </c>
      <c r="H193" s="3">
        <v>7</v>
      </c>
      <c r="I193" s="3">
        <v>2</v>
      </c>
      <c r="J193" s="10"/>
      <c r="K193" s="3">
        <f t="shared" ca="1" si="8"/>
        <v>1</v>
      </c>
      <c r="L193" s="10">
        <v>100</v>
      </c>
      <c r="M193" s="14" t="s">
        <v>73</v>
      </c>
      <c r="N193" s="3" t="s">
        <v>50</v>
      </c>
      <c r="O193" s="3" t="str">
        <f t="shared" ca="1" si="9"/>
        <v>TO_DATE(TO_CHAR(ADD_MONTHS(SYSDATE, -24) - 18, 'YYYY-MM-DD'), 'YYYY-MM-DD HH24:MI:SS')</v>
      </c>
      <c r="P193" s="3" t="s">
        <v>10</v>
      </c>
      <c r="Q193" s="3">
        <f t="shared" ca="1" si="10"/>
        <v>20</v>
      </c>
      <c r="R193" s="3" t="s">
        <v>0</v>
      </c>
      <c r="S193" s="6">
        <v>1</v>
      </c>
      <c r="T193" s="3" t="s">
        <v>9</v>
      </c>
      <c r="U193" s="3" t="s">
        <v>9</v>
      </c>
      <c r="V193" s="4" t="str">
        <f t="shared" ca="1" si="11"/>
        <v xml:space="preserve">INSERT INTO TB_SLE VALUES (191, '블루보넷 코큐텐 200mg 60소프트젤', 'https://cdn-pro-web-220-151.cdn-nhncommerce.com/nutri2tr3071_godomall_com/data/editor/goods/211028/101908_162848.jpg', 'https://cdn-pro-web-220-151.cdn-nhncommerce.com/nutri2tr3071_godomall_com/data/goods/18/04/15/1000001914/1000001914_main_047.jpg', 43600, '2', '7', '2', '1', 100, '리뉴라이프', 'N', TO_DATE(TO_CHAR(ADD_MONTHS(SYSDATE, -24) - 18, 'YYYY-MM-DD'), 'YYYY-MM-DD HH24:MI:SS'), TO_DATE('9999-12-31 23:59:59', 'YYYY-MM-DD HH24:MI:SS'), 20, SYSDATE, 1, NULL, NULL); </v>
      </c>
    </row>
    <row r="194" spans="2:22" x14ac:dyDescent="0.3">
      <c r="B194" s="6">
        <v>192</v>
      </c>
      <c r="C194" t="s">
        <v>303</v>
      </c>
      <c r="D194" s="1" t="s">
        <v>439</v>
      </c>
      <c r="E194" t="s">
        <v>314</v>
      </c>
      <c r="F194" s="13">
        <v>62400</v>
      </c>
      <c r="G194" s="3">
        <v>2</v>
      </c>
      <c r="H194" s="3">
        <v>7</v>
      </c>
      <c r="I194" s="3">
        <v>2</v>
      </c>
      <c r="J194" s="10"/>
      <c r="K194" s="3">
        <f t="shared" ca="1" si="8"/>
        <v>1</v>
      </c>
      <c r="L194" s="10">
        <v>100</v>
      </c>
      <c r="M194" s="14" t="s">
        <v>74</v>
      </c>
      <c r="N194" s="3" t="s">
        <v>50</v>
      </c>
      <c r="O194" s="3" t="str">
        <f t="shared" ca="1" si="9"/>
        <v>TO_DATE(TO_CHAR(ADD_MONTHS(SYSDATE, -24) - 27, 'YYYY-MM-DD'), 'YYYY-MM-DD HH24:MI:SS')</v>
      </c>
      <c r="P194" s="3" t="s">
        <v>10</v>
      </c>
      <c r="Q194" s="3">
        <f t="shared" ca="1" si="10"/>
        <v>15</v>
      </c>
      <c r="R194" s="3" t="s">
        <v>0</v>
      </c>
      <c r="S194" s="6">
        <v>1</v>
      </c>
      <c r="T194" s="3" t="s">
        <v>9</v>
      </c>
      <c r="U194" s="3" t="s">
        <v>9</v>
      </c>
      <c r="V194" s="4" t="str">
        <f t="shared" ca="1" si="11"/>
        <v xml:space="preserve">INSERT INTO TB_SLE VALUES (192, '가든오브라이프 코큐텐 200mg 60캡슐', 'https://cdn-pro-web-220-151.cdn-nhncommerce.com/nutri2tr3071_godomall_com/data/editor/goods/231219/100579_153713.jpg', 'https://cdn-pro-web-220-151.cdn-nhncommerce.com/nutri2tr3071_godomall_com/data/goods/14/03/27/1000000120/1000000120_main_065.jpg', 62400, '2', '7', '2', '1', 100, '프리마포스', 'N', TO_DATE(TO_CHAR(ADD_MONTHS(SYSDATE, -24) - 27, 'YYYY-MM-DD'), 'YYYY-MM-DD HH24:MI:SS'), TO_DATE('9999-12-31 23:59:59', 'YYYY-MM-DD HH24:MI:SS'), 15, SYSDATE, 1, NULL, NULL); </v>
      </c>
    </row>
    <row r="195" spans="2:22" x14ac:dyDescent="0.3">
      <c r="B195" s="6">
        <v>193</v>
      </c>
      <c r="C195" t="s">
        <v>304</v>
      </c>
      <c r="D195" s="1" t="s">
        <v>440</v>
      </c>
      <c r="E195" t="s">
        <v>315</v>
      </c>
      <c r="F195" s="13">
        <v>35800</v>
      </c>
      <c r="G195" s="3">
        <v>2</v>
      </c>
      <c r="H195" s="3">
        <v>7</v>
      </c>
      <c r="I195" s="3">
        <v>2</v>
      </c>
      <c r="J195" s="10"/>
      <c r="K195" s="3">
        <f t="shared" ca="1" si="8"/>
        <v>2</v>
      </c>
      <c r="L195" s="10">
        <v>100</v>
      </c>
      <c r="M195" s="10" t="s">
        <v>51</v>
      </c>
      <c r="N195" s="3" t="s">
        <v>50</v>
      </c>
      <c r="O195" s="3" t="str">
        <f t="shared" ca="1" si="9"/>
        <v>TO_DATE(TO_CHAR(ADD_MONTHS(SYSDATE, -24) - 11, 'YYYY-MM-DD'), 'YYYY-MM-DD HH24:MI:SS')</v>
      </c>
      <c r="P195" s="3" t="s">
        <v>10</v>
      </c>
      <c r="Q195" s="3">
        <f t="shared" ca="1" si="10"/>
        <v>0</v>
      </c>
      <c r="R195" s="3" t="s">
        <v>0</v>
      </c>
      <c r="S195" s="6">
        <v>1</v>
      </c>
      <c r="T195" s="3" t="s">
        <v>9</v>
      </c>
      <c r="U195" s="3" t="s">
        <v>9</v>
      </c>
      <c r="V195" s="4" t="str">
        <f t="shared" ca="1" si="11"/>
        <v xml:space="preserve">INSERT INTO TB_SLE VALUES (193, '컨트리라이프 코큐텐 100mg 60캡슐', 'https://cdn-pro-web-220-151.cdn-nhncommerce.com/nutri2tr3071_godomall_com/data/skin/front/0685everest/img_new/goods_view/nordic/101112.jpg', 'https://cdn-pro-web-220-151.cdn-nhncommerce.com/nutri2tr3071_godomall_com/data/goods/15/06/01/1000000413/1000000413_main_059.jpg', 35800, '2', '7', '2', '2', 100, '네이처스웨이', 'N', TO_DATE(TO_CHAR(ADD_MONTHS(SYSDATE, -24) - 11, 'YYYY-MM-DD'), 'YYYY-MM-DD HH24:MI:SS'), TO_DATE('9999-12-31 23:59:59', 'YYYY-MM-DD HH24:MI:SS'), 0, SYSDATE, 1, NULL, NULL); </v>
      </c>
    </row>
    <row r="196" spans="2:22" x14ac:dyDescent="0.3">
      <c r="B196" s="6">
        <v>194</v>
      </c>
      <c r="C196" t="s">
        <v>305</v>
      </c>
      <c r="D196" s="1" t="s">
        <v>441</v>
      </c>
      <c r="E196" t="s">
        <v>316</v>
      </c>
      <c r="F196" s="13">
        <v>34200</v>
      </c>
      <c r="G196" s="3">
        <v>2</v>
      </c>
      <c r="H196" s="3">
        <v>7</v>
      </c>
      <c r="I196" s="3">
        <v>2</v>
      </c>
      <c r="J196" s="10"/>
      <c r="K196" s="3">
        <f t="shared" ref="K196:K257" ca="1" si="12">RANDBETWEEN(1, 7)</f>
        <v>3</v>
      </c>
      <c r="L196" s="10">
        <v>100</v>
      </c>
      <c r="M196" s="14" t="s">
        <v>52</v>
      </c>
      <c r="N196" s="3" t="s">
        <v>50</v>
      </c>
      <c r="O196" s="3" t="str">
        <f t="shared" ref="O196:O257" ca="1" si="13">"TO_DATE(TO_CHAR(ADD_MONTHS(SYSDATE, -24) - " &amp; RANDBETWEEN(0, 30) &amp; ", 'YYYY-MM-DD'), 'YYYY-MM-DD HH24:MI:SS')"</f>
        <v>TO_DATE(TO_CHAR(ADD_MONTHS(SYSDATE, -24) - 16, 'YYYY-MM-DD'), 'YYYY-MM-DD HH24:MI:SS')</v>
      </c>
      <c r="P196" s="3" t="s">
        <v>10</v>
      </c>
      <c r="Q196" s="3">
        <f t="shared" ref="Q196:Q257" ca="1" si="14">CHOOSE(RANDBETWEEN(1, 4), 0, 10, 15, 20)</f>
        <v>15</v>
      </c>
      <c r="R196" s="3" t="s">
        <v>0</v>
      </c>
      <c r="S196" s="6">
        <v>1</v>
      </c>
      <c r="T196" s="3" t="s">
        <v>9</v>
      </c>
      <c r="U196" s="3" t="s">
        <v>9</v>
      </c>
      <c r="V196" s="4" t="str">
        <f t="shared" ref="V196:V257" ca="1" si="15">"INSERT INTO TB_SLE VALUES (" &amp; B196 &amp; ", '" &amp; C196 &amp; "', '"&amp; D196 &amp; "', '"&amp; E196 &amp; "', "&amp; F196 &amp; ", '"&amp; G196 &amp; "', '"&amp; H196 &amp; "', '"&amp; I196 &amp; "', '"&amp; K196 &amp; "', "&amp; L196 &amp; ", '"&amp; M196 &amp; "', '"&amp; N196 &amp; "', " &amp; O196 &amp; ", " &amp; P196 &amp; ", " &amp; Q196 &amp; ", " &amp; R196 &amp; ", " &amp; S196 &amp; ", " &amp; T196 &amp; ", " &amp; U196 &amp; "); "</f>
        <v xml:space="preserve">INSERT INTO TB_SLE VALUES (194, '나우푸드 코큐텐 60mg 180캡슐', 'https://cdn-pro-web-220-151.cdn-nhncommerce.com/nutri2tr3071_godomall_com/data/editor/goods/211028/101908_162848.jpg', 'https://cdn-pro-web-220-151.cdn-nhncommerce.com/nutri2tr3071_godomall_com/data/goods/15/09/16/1000000917/1000000917_main_034.jpg', 34200, '2', '7', '2', '3', 100, '나우푸드', 'N', TO_DATE(TO_CHAR(ADD_MONTHS(SYSDATE, -24) - 16, 'YYYY-MM-DD'), 'YYYY-MM-DD HH24:MI:SS'), TO_DATE('9999-12-31 23:59:59', 'YYYY-MM-DD HH24:MI:SS'), 15, SYSDATE, 1, NULL, NULL); </v>
      </c>
    </row>
    <row r="197" spans="2:22" x14ac:dyDescent="0.3">
      <c r="B197" s="6">
        <v>195</v>
      </c>
      <c r="C197" t="s">
        <v>306</v>
      </c>
      <c r="D197" s="1" t="s">
        <v>439</v>
      </c>
      <c r="E197" t="s">
        <v>317</v>
      </c>
      <c r="F197" s="13">
        <v>21500</v>
      </c>
      <c r="G197" s="3">
        <v>2</v>
      </c>
      <c r="H197" s="3">
        <v>7</v>
      </c>
      <c r="I197" s="3">
        <v>2</v>
      </c>
      <c r="J197" s="10"/>
      <c r="K197" s="3">
        <f t="shared" ca="1" si="12"/>
        <v>4</v>
      </c>
      <c r="L197" s="10">
        <v>100</v>
      </c>
      <c r="M197" s="14" t="s">
        <v>53</v>
      </c>
      <c r="N197" s="3" t="s">
        <v>50</v>
      </c>
      <c r="O197" s="3" t="str">
        <f t="shared" ca="1" si="13"/>
        <v>TO_DATE(TO_CHAR(ADD_MONTHS(SYSDATE, -24) - 15, 'YYYY-MM-DD'), 'YYYY-MM-DD HH24:MI:SS')</v>
      </c>
      <c r="P197" s="3" t="s">
        <v>10</v>
      </c>
      <c r="Q197" s="3">
        <f t="shared" ca="1" si="14"/>
        <v>10</v>
      </c>
      <c r="R197" s="3" t="s">
        <v>0</v>
      </c>
      <c r="S197" s="6">
        <v>1</v>
      </c>
      <c r="T197" s="3" t="s">
        <v>9</v>
      </c>
      <c r="U197" s="3" t="s">
        <v>9</v>
      </c>
      <c r="V197" s="4" t="str">
        <f t="shared" ca="1" si="15"/>
        <v xml:space="preserve">INSERT INTO TB_SLE VALUES (195, '컨트리라이프 코큐텐 100mg 30캡슐', 'https://cdn-pro-web-220-151.cdn-nhncommerce.com/nutri2tr3071_godomall_com/data/editor/goods/231219/100579_153713.jpg', 'https://cdn-pro-web-220-151.cdn-nhncommerce.com/nutri2tr3071_godomall_com/data/goods/15/06/01/1000000412/1000000412_main_049.jpg', 21500, '2', '7', '2', '4', 100, '솔가', 'N', TO_DATE(TO_CHAR(ADD_MONTHS(SYSDATE, -24) - 15, 'YYYY-MM-DD'), 'YYYY-MM-DD HH24:MI:SS'), TO_DATE('9999-12-31 23:59:59', 'YYYY-MM-DD HH24:MI:SS'), 10, SYSDATE, 1, NULL, NULL); </v>
      </c>
    </row>
    <row r="198" spans="2:22" x14ac:dyDescent="0.3">
      <c r="B198" s="6">
        <v>196</v>
      </c>
      <c r="C198" t="s">
        <v>307</v>
      </c>
      <c r="D198" s="1" t="s">
        <v>440</v>
      </c>
      <c r="E198" t="s">
        <v>318</v>
      </c>
      <c r="F198" s="13">
        <v>37500</v>
      </c>
      <c r="G198" s="3">
        <v>2</v>
      </c>
      <c r="H198" s="3">
        <v>7</v>
      </c>
      <c r="I198" s="3">
        <v>2</v>
      </c>
      <c r="J198" s="10"/>
      <c r="K198" s="3">
        <f t="shared" ca="1" si="12"/>
        <v>4</v>
      </c>
      <c r="L198" s="10">
        <v>100</v>
      </c>
      <c r="M198" s="14" t="s">
        <v>54</v>
      </c>
      <c r="N198" s="3" t="s">
        <v>50</v>
      </c>
      <c r="O198" s="3" t="str">
        <f t="shared" ca="1" si="13"/>
        <v>TO_DATE(TO_CHAR(ADD_MONTHS(SYSDATE, -24) - 23, 'YYYY-MM-DD'), 'YYYY-MM-DD HH24:MI:SS')</v>
      </c>
      <c r="P198" s="3" t="s">
        <v>10</v>
      </c>
      <c r="Q198" s="3">
        <f t="shared" ca="1" si="14"/>
        <v>0</v>
      </c>
      <c r="R198" s="3" t="s">
        <v>0</v>
      </c>
      <c r="S198" s="6">
        <v>1</v>
      </c>
      <c r="T198" s="3" t="s">
        <v>9</v>
      </c>
      <c r="U198" s="3" t="s">
        <v>9</v>
      </c>
      <c r="V198" s="4" t="str">
        <f t="shared" ca="1" si="15"/>
        <v xml:space="preserve">INSERT INTO TB_SLE VALUES (196, '어메이징포뮬라 베르베린 1000mg 120캡슐', 'https://cdn-pro-web-220-151.cdn-nhncommerce.com/nutri2tr3071_godomall_com/data/skin/front/0685everest/img_new/goods_view/nordic/101112.jpg', 'https://cdn-pro-web-220-151.cdn-nhncommerce.com/nutri2tr3071_godomall_com/data/goods/23/11/48/1000003006/1000003006_main_02.jpg', 37500, '2', '7', '2', '4', 100, '블루보넷', 'N', TO_DATE(TO_CHAR(ADD_MONTHS(SYSDATE, -24) - 23, 'YYYY-MM-DD'), 'YYYY-MM-DD HH24:MI:SS'), TO_DATE('9999-12-31 23:59:59', 'YYYY-MM-DD HH24:MI:SS'), 0, SYSDATE, 1, NULL, NULL); </v>
      </c>
    </row>
    <row r="199" spans="2:22" x14ac:dyDescent="0.3">
      <c r="B199" s="6">
        <v>197</v>
      </c>
      <c r="C199" t="s">
        <v>308</v>
      </c>
      <c r="D199" s="1" t="s">
        <v>441</v>
      </c>
      <c r="E199" t="s">
        <v>319</v>
      </c>
      <c r="F199" s="13">
        <v>50500</v>
      </c>
      <c r="G199" s="3">
        <v>2</v>
      </c>
      <c r="H199" s="3">
        <v>7</v>
      </c>
      <c r="I199" s="3">
        <v>2</v>
      </c>
      <c r="J199" s="10"/>
      <c r="K199" s="3">
        <f t="shared" ca="1" si="12"/>
        <v>6</v>
      </c>
      <c r="L199" s="10">
        <v>100</v>
      </c>
      <c r="M199" s="14" t="s">
        <v>55</v>
      </c>
      <c r="N199" s="3" t="s">
        <v>50</v>
      </c>
      <c r="O199" s="3" t="str">
        <f t="shared" ca="1" si="13"/>
        <v>TO_DATE(TO_CHAR(ADD_MONTHS(SYSDATE, -24) - 7, 'YYYY-MM-DD'), 'YYYY-MM-DD HH24:MI:SS')</v>
      </c>
      <c r="P199" s="3" t="s">
        <v>10</v>
      </c>
      <c r="Q199" s="3">
        <f t="shared" ca="1" si="14"/>
        <v>10</v>
      </c>
      <c r="R199" s="3" t="s">
        <v>0</v>
      </c>
      <c r="S199" s="6">
        <v>1</v>
      </c>
      <c r="T199" s="3" t="s">
        <v>9</v>
      </c>
      <c r="U199" s="3" t="s">
        <v>9</v>
      </c>
      <c r="V199" s="4" t="str">
        <f t="shared" ca="1" si="15"/>
        <v xml:space="preserve">INSERT INTO TB_SLE VALUES (197, '나우푸드 코큐텐 100mg 호손베리 함유 180베지캡슐', 'https://cdn-pro-web-220-151.cdn-nhncommerce.com/nutri2tr3071_godomall_com/data/editor/goods/211028/101908_162848.jpg', 'https://cdn-pro-web-220-151.cdn-nhncommerce.com/nutri2tr3071_godomall_com/data/goods/15/09/16/1000000932/1000000932_main_053.jpg', 50500, '2', '7', '2', '6', 100, 'YS에코비팜', 'N', TO_DATE(TO_CHAR(ADD_MONTHS(SYSDATE, -24) - 7, 'YYYY-MM-DD'), 'YYYY-MM-DD HH24:MI:SS'), TO_DATE('9999-12-31 23:59:59', 'YYYY-MM-DD HH24:MI:SS'), 10, SYSDATE, 1, NULL, NULL); </v>
      </c>
    </row>
    <row r="200" spans="2:22" x14ac:dyDescent="0.3">
      <c r="B200" s="6">
        <v>198</v>
      </c>
      <c r="C200" t="s">
        <v>309</v>
      </c>
      <c r="D200" s="15" t="s">
        <v>442</v>
      </c>
      <c r="E200" t="s">
        <v>320</v>
      </c>
      <c r="F200" s="13">
        <v>31000</v>
      </c>
      <c r="G200" s="3">
        <v>2</v>
      </c>
      <c r="H200" s="3">
        <v>7</v>
      </c>
      <c r="I200" s="3">
        <v>2</v>
      </c>
      <c r="J200" s="10"/>
      <c r="K200" s="3">
        <f t="shared" ca="1" si="12"/>
        <v>4</v>
      </c>
      <c r="L200" s="10">
        <v>100</v>
      </c>
      <c r="M200" s="14" t="s">
        <v>56</v>
      </c>
      <c r="N200" s="3" t="s">
        <v>50</v>
      </c>
      <c r="O200" s="3" t="str">
        <f t="shared" ca="1" si="13"/>
        <v>TO_DATE(TO_CHAR(ADD_MONTHS(SYSDATE, -24) - 2, 'YYYY-MM-DD'), 'YYYY-MM-DD HH24:MI:SS')</v>
      </c>
      <c r="P200" s="3" t="s">
        <v>10</v>
      </c>
      <c r="Q200" s="3">
        <f t="shared" ca="1" si="14"/>
        <v>10</v>
      </c>
      <c r="R200" s="3" t="s">
        <v>0</v>
      </c>
      <c r="S200" s="6">
        <v>1</v>
      </c>
      <c r="T200" s="3" t="s">
        <v>9</v>
      </c>
      <c r="U200" s="3" t="s">
        <v>9</v>
      </c>
      <c r="V200" s="4" t="str">
        <f t="shared" ca="1" si="15"/>
        <v xml:space="preserve">INSERT INTO TB_SLE VALUES (198, '솔가 유비퀴놀 100mg 50소프트젤', 'https://cdn-pro-web-220-151.cdn-nhncommerce.com/nutri2tr3071_godomall_com/data/editor/goods/231219/100579_153713.jpg', 'https://cdn-pro-web-220-151.cdn-nhncommerce.com/nutri2tr3071_godomall_com/data/goods/21/06/25/1000002884/1000002884_main_032.jpg', 31000, '2', '7', '2', '4', 100, '네오셀', 'N', TO_DATE(TO_CHAR(ADD_MONTHS(SYSDATE, -24) - 2, 'YYYY-MM-DD'), 'YYYY-MM-DD HH24:MI:SS'), TO_DATE('9999-12-31 23:59:59', 'YYYY-MM-DD HH24:MI:SS'), 10, SYSDATE, 1, NULL, NULL); </v>
      </c>
    </row>
    <row r="201" spans="2:22" x14ac:dyDescent="0.3">
      <c r="B201" s="6">
        <v>199</v>
      </c>
      <c r="C201" t="s">
        <v>22</v>
      </c>
      <c r="D201" s="1" t="s">
        <v>443</v>
      </c>
      <c r="E201" t="s">
        <v>36</v>
      </c>
      <c r="F201" s="13">
        <v>57800</v>
      </c>
      <c r="G201" s="3">
        <v>2</v>
      </c>
      <c r="H201" s="3">
        <v>8</v>
      </c>
      <c r="I201" s="3">
        <v>2</v>
      </c>
      <c r="J201" s="10"/>
      <c r="K201" s="3">
        <f t="shared" ca="1" si="12"/>
        <v>2</v>
      </c>
      <c r="L201" s="10">
        <v>100</v>
      </c>
      <c r="M201" s="14" t="s">
        <v>57</v>
      </c>
      <c r="N201" s="3" t="s">
        <v>50</v>
      </c>
      <c r="O201" s="3" t="str">
        <f t="shared" ca="1" si="13"/>
        <v>TO_DATE(TO_CHAR(ADD_MONTHS(SYSDATE, -24) - 5, 'YYYY-MM-DD'), 'YYYY-MM-DD HH24:MI:SS')</v>
      </c>
      <c r="P201" s="3" t="s">
        <v>10</v>
      </c>
      <c r="Q201" s="3">
        <f t="shared" ca="1" si="14"/>
        <v>0</v>
      </c>
      <c r="R201" s="3" t="s">
        <v>0</v>
      </c>
      <c r="S201" s="6">
        <v>1</v>
      </c>
      <c r="T201" s="3" t="s">
        <v>9</v>
      </c>
      <c r="U201" s="3" t="s">
        <v>9</v>
      </c>
      <c r="V201" s="4" t="str">
        <f t="shared" ca="1" si="15"/>
        <v xml:space="preserve">INSERT INTO TB_SLE VALUES (199, '[열혈남자세트] 나우푸드 L-아르기닌+마카+아연', 'https://cdn-pro-web-220-151.cdn-nhncommerce.com/nutri2tr3071_godomall_com/data/editor/goods/230531/102469_170129.jpg', 'https://cdn-pro-web-220-151.cdn-nhncommerce.com/nutri2tr3071_godomall_com/data/goods/16/04/27/1000001180/1000001180_main_021.jpg', 57800, '2', '8', '2', '2', 100, '라이프익스텐선', 'N', TO_DATE(TO_CHAR(ADD_MONTHS(SYSDATE, -24) - 5, 'YYYY-MM-DD'), 'YYYY-MM-DD HH24:MI:SS'), TO_DATE('9999-12-31 23:59:59', 'YYYY-MM-DD HH24:MI:SS'), 0, SYSDATE, 1, NULL, NULL); </v>
      </c>
    </row>
    <row r="202" spans="2:22" x14ac:dyDescent="0.3">
      <c r="B202" s="6">
        <v>200</v>
      </c>
      <c r="C202" t="s">
        <v>26</v>
      </c>
      <c r="D202" s="15" t="s">
        <v>444</v>
      </c>
      <c r="E202" t="s">
        <v>40</v>
      </c>
      <c r="F202" s="13">
        <v>59400</v>
      </c>
      <c r="G202" s="3">
        <v>2</v>
      </c>
      <c r="H202" s="3">
        <v>8</v>
      </c>
      <c r="I202" s="3">
        <v>2</v>
      </c>
      <c r="J202" s="10"/>
      <c r="K202" s="3">
        <f t="shared" ca="1" si="12"/>
        <v>5</v>
      </c>
      <c r="L202" s="10">
        <v>100</v>
      </c>
      <c r="M202" s="14" t="s">
        <v>58</v>
      </c>
      <c r="N202" s="3" t="s">
        <v>50</v>
      </c>
      <c r="O202" s="3" t="str">
        <f t="shared" ca="1" si="13"/>
        <v>TO_DATE(TO_CHAR(ADD_MONTHS(SYSDATE, -24) - 13, 'YYYY-MM-DD'), 'YYYY-MM-DD HH24:MI:SS')</v>
      </c>
      <c r="P202" s="3" t="s">
        <v>10</v>
      </c>
      <c r="Q202" s="3">
        <f t="shared" ca="1" si="14"/>
        <v>10</v>
      </c>
      <c r="R202" s="3" t="s">
        <v>0</v>
      </c>
      <c r="S202" s="6">
        <v>1</v>
      </c>
      <c r="T202" s="3" t="s">
        <v>9</v>
      </c>
      <c r="U202" s="3" t="s">
        <v>9</v>
      </c>
      <c r="V202" s="4" t="str">
        <f t="shared" ca="1" si="15"/>
        <v xml:space="preserve">INSERT INTO TB_SLE VALUES (200, '나우푸드 L-아르기닌 1000mg 120정 3병 세트', 'https://cdn-pro-web-220-151.cdn-nhncommerce.com/nutri2tr3071_godomall_com/data/editor/goods/211201/101330_132002.jpg', 'https://cdn-pro-web-220-151.cdn-nhncommerce.com/nutri2tr3071_godomall_com/data/goods/16/02/16/1000001078/1000001078_main_061.jpg', 59400, '2', '8', '2', '5', 100, '노르딕내추럴스', 'N', TO_DATE(TO_CHAR(ADD_MONTHS(SYSDATE, -24) - 13, 'YYYY-MM-DD'), 'YYYY-MM-DD HH24:MI:SS'), TO_DATE('9999-12-31 23:59:59', 'YYYY-MM-DD HH24:MI:SS'), 10, SYSDATE, 1, NULL, NULL); </v>
      </c>
    </row>
    <row r="203" spans="2:22" x14ac:dyDescent="0.3">
      <c r="B203" s="6">
        <v>201</v>
      </c>
      <c r="C203" t="s">
        <v>28</v>
      </c>
      <c r="D203" s="1" t="s">
        <v>445</v>
      </c>
      <c r="E203" t="s">
        <v>42</v>
      </c>
      <c r="F203" s="13">
        <v>19800</v>
      </c>
      <c r="G203" s="3">
        <v>2</v>
      </c>
      <c r="H203" s="3">
        <v>8</v>
      </c>
      <c r="I203" s="3">
        <v>2</v>
      </c>
      <c r="J203" s="10"/>
      <c r="K203" s="3">
        <f t="shared" ca="1" si="12"/>
        <v>1</v>
      </c>
      <c r="L203" s="10">
        <v>100</v>
      </c>
      <c r="M203" s="14" t="s">
        <v>59</v>
      </c>
      <c r="N203" s="3" t="s">
        <v>50</v>
      </c>
      <c r="O203" s="3" t="str">
        <f t="shared" ca="1" si="13"/>
        <v>TO_DATE(TO_CHAR(ADD_MONTHS(SYSDATE, -24) - 21, 'YYYY-MM-DD'), 'YYYY-MM-DD HH24:MI:SS')</v>
      </c>
      <c r="P203" s="3" t="s">
        <v>10</v>
      </c>
      <c r="Q203" s="3">
        <f t="shared" ca="1" si="14"/>
        <v>10</v>
      </c>
      <c r="R203" s="3" t="s">
        <v>0</v>
      </c>
      <c r="S203" s="6">
        <v>1</v>
      </c>
      <c r="T203" s="3" t="s">
        <v>9</v>
      </c>
      <c r="U203" s="3" t="s">
        <v>9</v>
      </c>
      <c r="V203" s="4" t="str">
        <f t="shared" ca="1" si="15"/>
        <v xml:space="preserve">INSERT INTO TB_SLE VALUES (201, '나우푸드 L-아르기닌 1000mg 120정', 'https://cdn-pro-web-220-151.cdn-nhncommerce.com/nutri2tr3071_godomall_com/data/editor/goods/230216/101871_160440.jpg', 'https://cdn-pro-web-220-151.cdn-nhncommerce.com/nutri2tr3071_godomall_com/data/goods/15/07/02/1000000695/1000000695_main_065.jpg', 19800, '2', '8', '2', '1', 100, '자로우', 'N', TO_DATE(TO_CHAR(ADD_MONTHS(SYSDATE, -24) - 21, 'YYYY-MM-DD'), 'YYYY-MM-DD HH24:MI:SS'), TO_DATE('9999-12-31 23:59:59', 'YYYY-MM-DD HH24:MI:SS'), 10, SYSDATE, 1, NULL, NULL); </v>
      </c>
    </row>
    <row r="204" spans="2:22" x14ac:dyDescent="0.3">
      <c r="B204" s="6">
        <v>202</v>
      </c>
      <c r="C204" t="s">
        <v>321</v>
      </c>
      <c r="D204" s="1" t="s">
        <v>443</v>
      </c>
      <c r="E204" t="s">
        <v>330</v>
      </c>
      <c r="F204" s="13">
        <v>24600</v>
      </c>
      <c r="G204" s="3">
        <v>2</v>
      </c>
      <c r="H204" s="3">
        <v>8</v>
      </c>
      <c r="I204" s="3">
        <v>2</v>
      </c>
      <c r="J204" s="10"/>
      <c r="K204" s="3">
        <f t="shared" ca="1" si="12"/>
        <v>3</v>
      </c>
      <c r="L204" s="10">
        <v>100</v>
      </c>
      <c r="M204" s="14" t="s">
        <v>60</v>
      </c>
      <c r="N204" s="3" t="s">
        <v>50</v>
      </c>
      <c r="O204" s="3" t="str">
        <f t="shared" ca="1" si="13"/>
        <v>TO_DATE(TO_CHAR(ADD_MONTHS(SYSDATE, -24) - 29, 'YYYY-MM-DD'), 'YYYY-MM-DD HH24:MI:SS')</v>
      </c>
      <c r="P204" s="3" t="s">
        <v>10</v>
      </c>
      <c r="Q204" s="3">
        <f t="shared" ca="1" si="14"/>
        <v>0</v>
      </c>
      <c r="R204" s="3" t="s">
        <v>0</v>
      </c>
      <c r="S204" s="6">
        <v>1</v>
      </c>
      <c r="T204" s="3" t="s">
        <v>9</v>
      </c>
      <c r="U204" s="3" t="s">
        <v>9</v>
      </c>
      <c r="V204" s="4" t="str">
        <f t="shared" ca="1" si="15"/>
        <v xml:space="preserve">INSERT INTO TB_SLE VALUES (202, '솔가 L-아르기닌 1,000mg 90정', 'https://cdn-pro-web-220-151.cdn-nhncommerce.com/nutri2tr3071_godomall_com/data/editor/goods/230531/102469_170129.jpg', 'https://cdn-pro-web-220-151.cdn-nhncommerce.com/nutri2tr3071_godomall_com/data/goods/16/04/26/1000001175/1000001175_main_015.jpg', 24600, '2', '8', '2', '3', 100, '뉴트렉스', 'N', TO_DATE(TO_CHAR(ADD_MONTHS(SYSDATE, -24) - 29, 'YYYY-MM-DD'), 'YYYY-MM-DD HH24:MI:SS'), TO_DATE('9999-12-31 23:59:59', 'YYYY-MM-DD HH24:MI:SS'), 0, SYSDATE, 1, NULL, NULL); </v>
      </c>
    </row>
    <row r="205" spans="2:22" x14ac:dyDescent="0.3">
      <c r="B205" s="6">
        <v>203</v>
      </c>
      <c r="C205" t="s">
        <v>134</v>
      </c>
      <c r="D205" s="15" t="s">
        <v>444</v>
      </c>
      <c r="E205" t="s">
        <v>146</v>
      </c>
      <c r="F205" s="13">
        <v>23900</v>
      </c>
      <c r="G205" s="3">
        <v>2</v>
      </c>
      <c r="H205" s="3">
        <v>8</v>
      </c>
      <c r="I205" s="3">
        <v>2</v>
      </c>
      <c r="J205" s="10"/>
      <c r="K205" s="3">
        <f t="shared" ca="1" si="12"/>
        <v>5</v>
      </c>
      <c r="L205" s="10">
        <v>100</v>
      </c>
      <c r="M205" s="14" t="s">
        <v>61</v>
      </c>
      <c r="N205" s="3" t="s">
        <v>50</v>
      </c>
      <c r="O205" s="3" t="str">
        <f t="shared" ca="1" si="13"/>
        <v>TO_DATE(TO_CHAR(ADD_MONTHS(SYSDATE, -24) - 16, 'YYYY-MM-DD'), 'YYYY-MM-DD HH24:MI:SS')</v>
      </c>
      <c r="P205" s="3" t="s">
        <v>10</v>
      </c>
      <c r="Q205" s="3">
        <f t="shared" ca="1" si="14"/>
        <v>15</v>
      </c>
      <c r="R205" s="3" t="s">
        <v>0</v>
      </c>
      <c r="S205" s="6">
        <v>1</v>
      </c>
      <c r="T205" s="3" t="s">
        <v>9</v>
      </c>
      <c r="U205" s="3" t="s">
        <v>9</v>
      </c>
      <c r="V205" s="4" t="str">
        <f t="shared" ca="1" si="15"/>
        <v xml:space="preserve">INSERT INTO TB_SLE VALUES (203, '블루보넷 L-아르기닌 1000mg 100정', 'https://cdn-pro-web-220-151.cdn-nhncommerce.com/nutri2tr3071_godomall_com/data/editor/goods/211201/101330_132002.jpg', 'https://cdn-pro-web-220-151.cdn-nhncommerce.com/nutri2tr3071_godomall_com/data/goods/18/04/15/1000001917/1000001917_main_027.jpg', 23900, '2', '8', '2', '5', 100, '가든오브라이프', 'N', TO_DATE(TO_CHAR(ADD_MONTHS(SYSDATE, -24) - 16, 'YYYY-MM-DD'), 'YYYY-MM-DD HH24:MI:SS'), TO_DATE('9999-12-31 23:59:59', 'YYYY-MM-DD HH24:MI:SS'), 15, SYSDATE, 1, NULL, NULL); </v>
      </c>
    </row>
    <row r="206" spans="2:22" x14ac:dyDescent="0.3">
      <c r="B206" s="6">
        <v>204</v>
      </c>
      <c r="C206" t="s">
        <v>301</v>
      </c>
      <c r="D206" s="1" t="s">
        <v>445</v>
      </c>
      <c r="E206" t="s">
        <v>312</v>
      </c>
      <c r="F206" s="13">
        <v>41100</v>
      </c>
      <c r="G206" s="3">
        <v>2</v>
      </c>
      <c r="H206" s="3">
        <v>8</v>
      </c>
      <c r="I206" s="3">
        <v>2</v>
      </c>
      <c r="J206" s="10"/>
      <c r="K206" s="3">
        <f t="shared" ca="1" si="12"/>
        <v>3</v>
      </c>
      <c r="L206" s="10">
        <v>100</v>
      </c>
      <c r="M206" s="14" t="s">
        <v>62</v>
      </c>
      <c r="N206" s="3" t="s">
        <v>50</v>
      </c>
      <c r="O206" s="3" t="str">
        <f t="shared" ca="1" si="13"/>
        <v>TO_DATE(TO_CHAR(ADD_MONTHS(SYSDATE, -24) - 14, 'YYYY-MM-DD'), 'YYYY-MM-DD HH24:MI:SS')</v>
      </c>
      <c r="P206" s="3" t="s">
        <v>10</v>
      </c>
      <c r="Q206" s="3">
        <f t="shared" ca="1" si="14"/>
        <v>15</v>
      </c>
      <c r="R206" s="3" t="s">
        <v>0</v>
      </c>
      <c r="S206" s="6">
        <v>1</v>
      </c>
      <c r="T206" s="3" t="s">
        <v>9</v>
      </c>
      <c r="U206" s="3" t="s">
        <v>9</v>
      </c>
      <c r="V206" s="4" t="str">
        <f t="shared" ca="1" si="15"/>
        <v xml:space="preserve">INSERT INTO TB_SLE VALUES (204, '블루보넷 타겟 초이스 블러드 프레셔 90식물성캡슐', 'https://cdn-pro-web-220-151.cdn-nhncommerce.com/nutri2tr3071_godomall_com/data/editor/goods/230216/101871_160440.jpg', 'https://cdn-pro-web-220-151.cdn-nhncommerce.com/nutri2tr3071_godomall_com/data/goods/18/06/26/1000001960/1000001960_main_061.jpg', 41100, '2', '8', '2', '3', 100, '나트롤', 'N', TO_DATE(TO_CHAR(ADD_MONTHS(SYSDATE, -24) - 14, 'YYYY-MM-DD'), 'YYYY-MM-DD HH24:MI:SS'), TO_DATE('9999-12-31 23:59:59', 'YYYY-MM-DD HH24:MI:SS'), 15, SYSDATE, 1, NULL, NULL); </v>
      </c>
    </row>
    <row r="207" spans="2:22" x14ac:dyDescent="0.3">
      <c r="B207" s="6">
        <v>205</v>
      </c>
      <c r="C207" t="s">
        <v>322</v>
      </c>
      <c r="D207" s="1" t="s">
        <v>443</v>
      </c>
      <c r="E207" t="s">
        <v>331</v>
      </c>
      <c r="F207" s="13">
        <v>19800</v>
      </c>
      <c r="G207" s="3">
        <v>2</v>
      </c>
      <c r="H207" s="3">
        <v>8</v>
      </c>
      <c r="I207" s="3">
        <v>2</v>
      </c>
      <c r="J207" s="10"/>
      <c r="K207" s="3">
        <f t="shared" ca="1" si="12"/>
        <v>6</v>
      </c>
      <c r="L207" s="10">
        <v>100</v>
      </c>
      <c r="M207" s="14" t="s">
        <v>63</v>
      </c>
      <c r="N207" s="3" t="s">
        <v>50</v>
      </c>
      <c r="O207" s="3" t="str">
        <f t="shared" ca="1" si="13"/>
        <v>TO_DATE(TO_CHAR(ADD_MONTHS(SYSDATE, -24) - 0, 'YYYY-MM-DD'), 'YYYY-MM-DD HH24:MI:SS')</v>
      </c>
      <c r="P207" s="3" t="s">
        <v>10</v>
      </c>
      <c r="Q207" s="3">
        <f t="shared" ca="1" si="14"/>
        <v>15</v>
      </c>
      <c r="R207" s="3" t="s">
        <v>0</v>
      </c>
      <c r="S207" s="6">
        <v>1</v>
      </c>
      <c r="T207" s="3" t="s">
        <v>9</v>
      </c>
      <c r="U207" s="3" t="s">
        <v>9</v>
      </c>
      <c r="V207" s="4" t="str">
        <f t="shared" ca="1" si="15"/>
        <v xml:space="preserve">INSERT INTO TB_SLE VALUES (205, '소스내추럴스 L-아르기닌 프리폼 1000mg 100정', 'https://cdn-pro-web-220-151.cdn-nhncommerce.com/nutri2tr3071_godomall_com/data/editor/goods/230531/102469_170129.jpg', 'https://cdn-pro-web-220-151.cdn-nhncommerce.com/nutri2tr3071_godomall_com/data/goods/16/05/04/1000001218/1000001218_main_02.jpg', 19800, '2', '8', '2', '6', 100, '소스내추럴스', 'N', TO_DATE(TO_CHAR(ADD_MONTHS(SYSDATE, -24) - 0, 'YYYY-MM-DD'), 'YYYY-MM-DD HH24:MI:SS'), TO_DATE('9999-12-31 23:59:59', 'YYYY-MM-DD HH24:MI:SS'), 15, SYSDATE, 1, NULL, NULL); </v>
      </c>
    </row>
    <row r="208" spans="2:22" x14ac:dyDescent="0.3">
      <c r="B208" s="6">
        <v>206</v>
      </c>
      <c r="C208" t="s">
        <v>323</v>
      </c>
      <c r="D208" s="15" t="s">
        <v>444</v>
      </c>
      <c r="E208" t="s">
        <v>332</v>
      </c>
      <c r="F208" s="13">
        <v>22500</v>
      </c>
      <c r="G208" s="3">
        <v>2</v>
      </c>
      <c r="H208" s="3">
        <v>8</v>
      </c>
      <c r="I208" s="3">
        <v>2</v>
      </c>
      <c r="J208" s="10"/>
      <c r="K208" s="3">
        <f t="shared" ca="1" si="12"/>
        <v>5</v>
      </c>
      <c r="L208" s="10">
        <v>100</v>
      </c>
      <c r="M208" s="14" t="s">
        <v>64</v>
      </c>
      <c r="N208" s="3" t="s">
        <v>50</v>
      </c>
      <c r="O208" s="3" t="str">
        <f t="shared" ca="1" si="13"/>
        <v>TO_DATE(TO_CHAR(ADD_MONTHS(SYSDATE, -24) - 16, 'YYYY-MM-DD'), 'YYYY-MM-DD HH24:MI:SS')</v>
      </c>
      <c r="P208" s="3" t="s">
        <v>10</v>
      </c>
      <c r="Q208" s="3">
        <f t="shared" ca="1" si="14"/>
        <v>15</v>
      </c>
      <c r="R208" s="3" t="s">
        <v>0</v>
      </c>
      <c r="S208" s="6">
        <v>1</v>
      </c>
      <c r="T208" s="3" t="s">
        <v>9</v>
      </c>
      <c r="U208" s="3" t="s">
        <v>9</v>
      </c>
      <c r="V208" s="4" t="str">
        <f t="shared" ca="1" si="15"/>
        <v xml:space="preserve">INSERT INTO TB_SLE VALUES (206, '나우푸드 L-아르기닌 500mg 250베지캡슐', 'https://cdn-pro-web-220-151.cdn-nhncommerce.com/nutri2tr3071_godomall_com/data/editor/goods/211201/101330_132002.jpg', 'https://cdn-pro-web-220-151.cdn-nhncommerce.com/nutri2tr3071_godomall_com/data/goods/16/05/02/1000001206/1000001206_main_065.jpg', 22500, '2', '8', '2', '5', 100, '컨트리라이프', 'N', TO_DATE(TO_CHAR(ADD_MONTHS(SYSDATE, -24) - 16, 'YYYY-MM-DD'), 'YYYY-MM-DD HH24:MI:SS'), TO_DATE('9999-12-31 23:59:59', 'YYYY-MM-DD HH24:MI:SS'), 15, SYSDATE, 1, NULL, NULL); </v>
      </c>
    </row>
    <row r="209" spans="2:22" x14ac:dyDescent="0.3">
      <c r="B209" s="6">
        <v>207</v>
      </c>
      <c r="C209" t="s">
        <v>324</v>
      </c>
      <c r="D209" s="1" t="s">
        <v>445</v>
      </c>
      <c r="E209" t="s">
        <v>333</v>
      </c>
      <c r="F209" s="13">
        <v>18800</v>
      </c>
      <c r="G209" s="3">
        <v>2</v>
      </c>
      <c r="H209" s="3">
        <v>8</v>
      </c>
      <c r="I209" s="3">
        <v>2</v>
      </c>
      <c r="J209" s="10"/>
      <c r="K209" s="3">
        <f t="shared" ca="1" si="12"/>
        <v>5</v>
      </c>
      <c r="L209" s="10">
        <v>100</v>
      </c>
      <c r="M209" s="14" t="s">
        <v>65</v>
      </c>
      <c r="N209" s="3" t="s">
        <v>50</v>
      </c>
      <c r="O209" s="3" t="str">
        <f t="shared" ca="1" si="13"/>
        <v>TO_DATE(TO_CHAR(ADD_MONTHS(SYSDATE, -24) - 6, 'YYYY-MM-DD'), 'YYYY-MM-DD HH24:MI:SS')</v>
      </c>
      <c r="P209" s="3" t="s">
        <v>10</v>
      </c>
      <c r="Q209" s="3">
        <f t="shared" ca="1" si="14"/>
        <v>0</v>
      </c>
      <c r="R209" s="3" t="s">
        <v>0</v>
      </c>
      <c r="S209" s="6">
        <v>1</v>
      </c>
      <c r="T209" s="3" t="s">
        <v>9</v>
      </c>
      <c r="U209" s="3" t="s">
        <v>9</v>
      </c>
      <c r="V209" s="4" t="str">
        <f t="shared" ca="1" si="15"/>
        <v xml:space="preserve">INSERT INTO TB_SLE VALUES (207, '컨트리라이프 L 아르기닌 500mg 100캡슐', 'https://cdn-pro-web-220-151.cdn-nhncommerce.com/nutri2tr3071_godomall_com/data/editor/goods/230216/101871_160440.jpg', 'https://cdn-pro-web-220-151.cdn-nhncommerce.com/nutri2tr3071_godomall_com/data/goods/15/05/28/1000000377/1000000377_main_011.jpg', 18800, '2', '8', '2', '5', 100, '레인보우라이트', 'N', TO_DATE(TO_CHAR(ADD_MONTHS(SYSDATE, -24) - 6, 'YYYY-MM-DD'), 'YYYY-MM-DD HH24:MI:SS'), TO_DATE('9999-12-31 23:59:59', 'YYYY-MM-DD HH24:MI:SS'), 0, SYSDATE, 1, NULL, NULL); </v>
      </c>
    </row>
    <row r="210" spans="2:22" x14ac:dyDescent="0.3">
      <c r="B210" s="6">
        <v>208</v>
      </c>
      <c r="C210" t="s">
        <v>325</v>
      </c>
      <c r="D210" s="1" t="s">
        <v>443</v>
      </c>
      <c r="E210" t="s">
        <v>334</v>
      </c>
      <c r="F210" s="13">
        <v>29800</v>
      </c>
      <c r="G210" s="3">
        <v>2</v>
      </c>
      <c r="H210" s="3">
        <v>8</v>
      </c>
      <c r="I210" s="3">
        <v>2</v>
      </c>
      <c r="J210" s="10"/>
      <c r="K210" s="3">
        <f t="shared" ca="1" si="12"/>
        <v>7</v>
      </c>
      <c r="L210" s="10">
        <v>100</v>
      </c>
      <c r="M210" s="14" t="s">
        <v>66</v>
      </c>
      <c r="N210" s="3" t="s">
        <v>50</v>
      </c>
      <c r="O210" s="3" t="str">
        <f t="shared" ca="1" si="13"/>
        <v>TO_DATE(TO_CHAR(ADD_MONTHS(SYSDATE, -24) - 14, 'YYYY-MM-DD'), 'YYYY-MM-DD HH24:MI:SS')</v>
      </c>
      <c r="P210" s="3" t="s">
        <v>10</v>
      </c>
      <c r="Q210" s="3">
        <f t="shared" ca="1" si="14"/>
        <v>0</v>
      </c>
      <c r="R210" s="3" t="s">
        <v>0</v>
      </c>
      <c r="S210" s="6">
        <v>1</v>
      </c>
      <c r="T210" s="3" t="s">
        <v>9</v>
      </c>
      <c r="U210" s="3" t="s">
        <v>9</v>
      </c>
      <c r="V210" s="4" t="str">
        <f t="shared" ca="1" si="15"/>
        <v xml:space="preserve">INSERT INTO TB_SLE VALUES (208, '닥터스베스트 서방형 아르기닌 120정', 'https://cdn-pro-web-220-151.cdn-nhncommerce.com/nutri2tr3071_godomall_com/data/editor/goods/230531/102469_170129.jpg', 'https://cdn-pro-web-220-151.cdn-nhncommerce.com/nutri2tr3071_godomall_com/data/goods/21/09/36/1000002926/1000002926_main_091.jpg', 29800, '2', '8', '2', '7', 100, '메가푸드', 'N', TO_DATE(TO_CHAR(ADD_MONTHS(SYSDATE, -24) - 14, 'YYYY-MM-DD'), 'YYYY-MM-DD HH24:MI:SS'), TO_DATE('9999-12-31 23:59:59', 'YYYY-MM-DD HH24:MI:SS'), 0, SYSDATE, 1, NULL, NULL); </v>
      </c>
    </row>
    <row r="211" spans="2:22" x14ac:dyDescent="0.3">
      <c r="B211" s="6">
        <v>209</v>
      </c>
      <c r="C211" t="s">
        <v>326</v>
      </c>
      <c r="D211" s="15" t="s">
        <v>444</v>
      </c>
      <c r="E211" t="s">
        <v>335</v>
      </c>
      <c r="F211" s="13">
        <v>30900</v>
      </c>
      <c r="G211" s="3">
        <v>2</v>
      </c>
      <c r="H211" s="3">
        <v>8</v>
      </c>
      <c r="I211" s="3">
        <v>2</v>
      </c>
      <c r="J211" s="10"/>
      <c r="K211" s="3">
        <f t="shared" ca="1" si="12"/>
        <v>7</v>
      </c>
      <c r="L211" s="10">
        <v>100</v>
      </c>
      <c r="M211" s="14" t="s">
        <v>67</v>
      </c>
      <c r="N211" s="3" t="s">
        <v>50</v>
      </c>
      <c r="O211" s="3" t="str">
        <f t="shared" ca="1" si="13"/>
        <v>TO_DATE(TO_CHAR(ADD_MONTHS(SYSDATE, -24) - 30, 'YYYY-MM-DD'), 'YYYY-MM-DD HH24:MI:SS')</v>
      </c>
      <c r="P211" s="3" t="s">
        <v>10</v>
      </c>
      <c r="Q211" s="3">
        <f t="shared" ca="1" si="14"/>
        <v>0</v>
      </c>
      <c r="R211" s="3" t="s">
        <v>0</v>
      </c>
      <c r="S211" s="6">
        <v>1</v>
      </c>
      <c r="T211" s="3" t="s">
        <v>9</v>
      </c>
      <c r="U211" s="3" t="s">
        <v>9</v>
      </c>
      <c r="V211" s="4" t="str">
        <f t="shared" ca="1" si="15"/>
        <v xml:space="preserve">INSERT INTO TB_SLE VALUES (209, '소스내추럴 아르기닌 100정+ 마카 60정', 'https://cdn-pro-web-220-151.cdn-nhncommerce.com/nutri2tr3071_godomall_com/data/editor/goods/211201/101330_132002.jpg', 'https://cdn-pro-web-220-151.cdn-nhncommerce.com/nutri2tr3071_godomall_com/data/goods/20/01/04/1000002187/1000002187_main_023.jpg', 30900, '2', '8', '2', '7', 100, '닥터스베스트', 'N', TO_DATE(TO_CHAR(ADD_MONTHS(SYSDATE, -24) - 30, 'YYYY-MM-DD'), 'YYYY-MM-DD HH24:MI:SS'), TO_DATE('9999-12-31 23:59:59', 'YYYY-MM-DD HH24:MI:SS'), 0, SYSDATE, 1, NULL, NULL); </v>
      </c>
    </row>
    <row r="212" spans="2:22" x14ac:dyDescent="0.3">
      <c r="B212" s="6">
        <v>210</v>
      </c>
      <c r="C212" t="s">
        <v>327</v>
      </c>
      <c r="D212" s="1" t="s">
        <v>445</v>
      </c>
      <c r="E212" t="s">
        <v>336</v>
      </c>
      <c r="F212" s="13">
        <v>39600</v>
      </c>
      <c r="G212" s="3">
        <v>2</v>
      </c>
      <c r="H212" s="3">
        <v>8</v>
      </c>
      <c r="I212" s="3">
        <v>2</v>
      </c>
      <c r="J212" s="10"/>
      <c r="K212" s="3">
        <f t="shared" ca="1" si="12"/>
        <v>1</v>
      </c>
      <c r="L212" s="10">
        <v>100</v>
      </c>
      <c r="M212" s="14" t="s">
        <v>68</v>
      </c>
      <c r="N212" s="3" t="s">
        <v>50</v>
      </c>
      <c r="O212" s="3" t="str">
        <f t="shared" ca="1" si="13"/>
        <v>TO_DATE(TO_CHAR(ADD_MONTHS(SYSDATE, -24) - 9, 'YYYY-MM-DD'), 'YYYY-MM-DD HH24:MI:SS')</v>
      </c>
      <c r="P212" s="3" t="s">
        <v>10</v>
      </c>
      <c r="Q212" s="3">
        <f t="shared" ca="1" si="14"/>
        <v>0</v>
      </c>
      <c r="R212" s="3" t="s">
        <v>0</v>
      </c>
      <c r="S212" s="6">
        <v>1</v>
      </c>
      <c r="T212" s="3" t="s">
        <v>9</v>
      </c>
      <c r="U212" s="3" t="s">
        <v>9</v>
      </c>
      <c r="V212" s="4" t="str">
        <f t="shared" ca="1" si="15"/>
        <v xml:space="preserve">INSERT INTO TB_SLE VALUES (210, '닥터스베스트 니트로시진 아르기닌 60정', 'https://cdn-pro-web-220-151.cdn-nhncommerce.com/nutri2tr3071_godomall_com/data/editor/goods/230216/101871_160440.jpg', 'https://cdn-pro-web-220-151.cdn-nhncommerce.com/nutri2tr3071_godomall_com/data/goods/21/09/36/1000002927/1000002927_main_060.jpg', 39600, '2', '8', '2', '1', 100, '칼라일', 'N', TO_DATE(TO_CHAR(ADD_MONTHS(SYSDATE, -24) - 9, 'YYYY-MM-DD'), 'YYYY-MM-DD HH24:MI:SS'), TO_DATE('9999-12-31 23:59:59', 'YYYY-MM-DD HH24:MI:SS'), 0, SYSDATE, 1, NULL, NULL); </v>
      </c>
    </row>
    <row r="213" spans="2:22" x14ac:dyDescent="0.3">
      <c r="B213" s="6">
        <v>211</v>
      </c>
      <c r="C213" t="s">
        <v>328</v>
      </c>
      <c r="D213" s="1" t="s">
        <v>443</v>
      </c>
      <c r="E213" t="s">
        <v>337</v>
      </c>
      <c r="F213" s="13">
        <v>19900</v>
      </c>
      <c r="G213" s="3">
        <v>2</v>
      </c>
      <c r="H213" s="3">
        <v>8</v>
      </c>
      <c r="I213" s="3">
        <v>2</v>
      </c>
      <c r="J213" s="10"/>
      <c r="K213" s="3">
        <f t="shared" ca="1" si="12"/>
        <v>4</v>
      </c>
      <c r="L213" s="10">
        <v>100</v>
      </c>
      <c r="M213" s="14" t="s">
        <v>69</v>
      </c>
      <c r="N213" s="3" t="s">
        <v>50</v>
      </c>
      <c r="O213" s="3" t="str">
        <f t="shared" ca="1" si="13"/>
        <v>TO_DATE(TO_CHAR(ADD_MONTHS(SYSDATE, -24) - 23, 'YYYY-MM-DD'), 'YYYY-MM-DD HH24:MI:SS')</v>
      </c>
      <c r="P213" s="3" t="s">
        <v>10</v>
      </c>
      <c r="Q213" s="3">
        <f t="shared" ca="1" si="14"/>
        <v>20</v>
      </c>
      <c r="R213" s="3" t="s">
        <v>0</v>
      </c>
      <c r="S213" s="6">
        <v>1</v>
      </c>
      <c r="T213" s="3" t="s">
        <v>9</v>
      </c>
      <c r="U213" s="3" t="s">
        <v>9</v>
      </c>
      <c r="V213" s="4" t="str">
        <f t="shared" ca="1" si="15"/>
        <v xml:space="preserve">INSERT INTO TB_SLE VALUES (211, '컨트리라이프 맥스 아미노 90캡슐', 'https://cdn-pro-web-220-151.cdn-nhncommerce.com/nutri2tr3071_godomall_com/data/editor/goods/230531/102469_170129.jpg', 'https://cdn-pro-web-220-151.cdn-nhncommerce.com/nutri2tr3071_godomall_com/data/goods/15/05/28/1000000382/1432780653362s0.jpg', 19900, '2', '8', '2', '4', 100, '마이카인드', 'N', TO_DATE(TO_CHAR(ADD_MONTHS(SYSDATE, -24) - 23, 'YYYY-MM-DD'), 'YYYY-MM-DD HH24:MI:SS'), TO_DATE('9999-12-31 23:59:59', 'YYYY-MM-DD HH24:MI:SS'), 20, SYSDATE, 1, NULL, NULL); </v>
      </c>
    </row>
    <row r="214" spans="2:22" x14ac:dyDescent="0.3">
      <c r="B214" s="6">
        <v>212</v>
      </c>
      <c r="C214" t="s">
        <v>329</v>
      </c>
      <c r="D214" s="15" t="s">
        <v>444</v>
      </c>
      <c r="E214" t="s">
        <v>338</v>
      </c>
      <c r="F214" s="13">
        <v>32900</v>
      </c>
      <c r="G214" s="3">
        <v>2</v>
      </c>
      <c r="H214" s="3">
        <v>8</v>
      </c>
      <c r="I214" s="3">
        <v>2</v>
      </c>
      <c r="J214" s="10"/>
      <c r="K214" s="3">
        <f t="shared" ca="1" si="12"/>
        <v>7</v>
      </c>
      <c r="L214" s="10">
        <v>100</v>
      </c>
      <c r="M214" s="14" t="s">
        <v>70</v>
      </c>
      <c r="N214" s="3" t="s">
        <v>50</v>
      </c>
      <c r="O214" s="3" t="str">
        <f t="shared" ca="1" si="13"/>
        <v>TO_DATE(TO_CHAR(ADD_MONTHS(SYSDATE, -24) - 30, 'YYYY-MM-DD'), 'YYYY-MM-DD HH24:MI:SS')</v>
      </c>
      <c r="P214" s="3" t="s">
        <v>10</v>
      </c>
      <c r="Q214" s="3">
        <f t="shared" ca="1" si="14"/>
        <v>0</v>
      </c>
      <c r="R214" s="3" t="s">
        <v>0</v>
      </c>
      <c r="S214" s="6">
        <v>1</v>
      </c>
      <c r="T214" s="3" t="s">
        <v>9</v>
      </c>
      <c r="U214" s="3" t="s">
        <v>9</v>
      </c>
      <c r="V214" s="4" t="str">
        <f t="shared" ca="1" si="15"/>
        <v xml:space="preserve">INSERT INTO TB_SLE VALUES (212, '1+1나우푸드 L-아르기닌 1000mg 120정', 'https://cdn-pro-web-220-151.cdn-nhncommerce.com/nutri2tr3071_godomall_com/data/editor/goods/211201/101330_132002.jpg', 'https://cdn-pro-web-220-151.cdn-nhncommerce.com/nutri2tr3071_godomall_com/data/goods/18/05/22/1000001939/1000001939_main_056.jpg', 32900, '2', '8', '2', '7', 100, '뉴트리콜로지', 'N', TO_DATE(TO_CHAR(ADD_MONTHS(SYSDATE, -24) - 30, 'YYYY-MM-DD'), 'YYYY-MM-DD HH24:MI:SS'), TO_DATE('9999-12-31 23:59:59', 'YYYY-MM-DD HH24:MI:SS'), 0, SYSDATE, 1, NULL, NULL); </v>
      </c>
    </row>
    <row r="215" spans="2:22" x14ac:dyDescent="0.3">
      <c r="B215" s="6">
        <v>213</v>
      </c>
      <c r="C215" t="s">
        <v>128</v>
      </c>
      <c r="D215" s="15" t="s">
        <v>446</v>
      </c>
      <c r="E215" t="s">
        <v>140</v>
      </c>
      <c r="F215" s="13">
        <v>61800</v>
      </c>
      <c r="G215" s="3">
        <v>2</v>
      </c>
      <c r="H215" s="3">
        <v>9</v>
      </c>
      <c r="I215" s="3">
        <v>2</v>
      </c>
      <c r="J215" s="10"/>
      <c r="K215" s="3">
        <f t="shared" ca="1" si="12"/>
        <v>4</v>
      </c>
      <c r="L215" s="10">
        <v>100</v>
      </c>
      <c r="M215" s="14" t="s">
        <v>71</v>
      </c>
      <c r="N215" s="3" t="s">
        <v>50</v>
      </c>
      <c r="O215" s="3" t="str">
        <f t="shared" ca="1" si="13"/>
        <v>TO_DATE(TO_CHAR(ADD_MONTHS(SYSDATE, -24) - 7, 'YYYY-MM-DD'), 'YYYY-MM-DD HH24:MI:SS')</v>
      </c>
      <c r="P215" s="3" t="s">
        <v>10</v>
      </c>
      <c r="Q215" s="3">
        <f t="shared" ca="1" si="14"/>
        <v>20</v>
      </c>
      <c r="R215" s="3" t="s">
        <v>0</v>
      </c>
      <c r="S215" s="6">
        <v>1</v>
      </c>
      <c r="T215" s="3" t="s">
        <v>9</v>
      </c>
      <c r="U215" s="3" t="s">
        <v>9</v>
      </c>
      <c r="V215" s="4" t="str">
        <f t="shared" ca="1" si="15"/>
        <v xml:space="preserve">INSERT INTO TB_SLE VALUES (213, '나우푸드 실리마린 밀크씨슬 300mg 200 캡슐 2병세트', 'https://cdn-pro-web-220-151.cdn-nhncommerce.com/nutri2tr3071_godomall_com/data/skin/front/0685everest/img_new/goods_view/jarrow/100974.jpg', 'https://cdn-pro-web-220-151.cdn-nhncommerce.com/nutri2tr3071_godomall_com/data/goods/17/09/20/1000001668/1000001668_main_055.jpg', 61800, '2', '9', '2', '4', 100, '소스오브라이프', 'N', TO_DATE(TO_CHAR(ADD_MONTHS(SYSDATE, -24) - 7, 'YYYY-MM-DD'), 'YYYY-MM-DD HH24:MI:SS'), TO_DATE('9999-12-31 23:59:59', 'YYYY-MM-DD HH24:MI:SS'), 20, SYSDATE, 1, NULL, NULL); </v>
      </c>
    </row>
    <row r="216" spans="2:22" x14ac:dyDescent="0.3">
      <c r="B216" s="6">
        <v>214</v>
      </c>
      <c r="C216" t="s">
        <v>129</v>
      </c>
      <c r="D216" s="1" t="s">
        <v>447</v>
      </c>
      <c r="E216" t="s">
        <v>141</v>
      </c>
      <c r="F216" s="13">
        <v>30900</v>
      </c>
      <c r="G216" s="3">
        <v>2</v>
      </c>
      <c r="H216" s="3">
        <v>9</v>
      </c>
      <c r="I216" s="3">
        <v>2</v>
      </c>
      <c r="J216" s="10"/>
      <c r="K216" s="3">
        <f t="shared" ca="1" si="12"/>
        <v>6</v>
      </c>
      <c r="L216" s="10">
        <v>100</v>
      </c>
      <c r="M216" s="14" t="s">
        <v>72</v>
      </c>
      <c r="N216" s="3" t="s">
        <v>50</v>
      </c>
      <c r="O216" s="3" t="str">
        <f t="shared" ca="1" si="13"/>
        <v>TO_DATE(TO_CHAR(ADD_MONTHS(SYSDATE, -24) - 1, 'YYYY-MM-DD'), 'YYYY-MM-DD HH24:MI:SS')</v>
      </c>
      <c r="P216" s="3" t="s">
        <v>10</v>
      </c>
      <c r="Q216" s="3">
        <f t="shared" ca="1" si="14"/>
        <v>20</v>
      </c>
      <c r="R216" s="3" t="s">
        <v>0</v>
      </c>
      <c r="S216" s="6">
        <v>1</v>
      </c>
      <c r="T216" s="3" t="s">
        <v>9</v>
      </c>
      <c r="U216" s="3" t="s">
        <v>9</v>
      </c>
      <c r="V216" s="4" t="str">
        <f t="shared" ca="1" si="15"/>
        <v xml:space="preserve">INSERT INTO TB_SLE VALUES (214, '나우푸드 실리마린 밀크씨슬 300mg 200 캡슐', 'https://cdn-pro-web-220-151.cdn-nhncommerce.com/nutri2tr3071_godomall_com/data/skin/front/0685everest/img_new/goods_view/naturesway/100258.jpg', 'https://cdn-pro-web-220-151.cdn-nhncommerce.com/nutri2tr3071_godomall_com/data/goods/15/09/16/1000000897/1000000897_main_077.jpg', 30900, '2', '9', '2', '6', 100, '쿄릭', 'N', TO_DATE(TO_CHAR(ADD_MONTHS(SYSDATE, -24) - 1, 'YYYY-MM-DD'), 'YYYY-MM-DD HH24:MI:SS'), TO_DATE('9999-12-31 23:59:59', 'YYYY-MM-DD HH24:MI:SS'), 20, SYSDATE, 1, NULL, NULL); </v>
      </c>
    </row>
    <row r="217" spans="2:22" x14ac:dyDescent="0.3">
      <c r="B217" s="6">
        <v>215</v>
      </c>
      <c r="C217" t="s">
        <v>193</v>
      </c>
      <c r="D217" s="1" t="s">
        <v>418</v>
      </c>
      <c r="E217" t="s">
        <v>203</v>
      </c>
      <c r="F217" s="13">
        <v>48800</v>
      </c>
      <c r="G217" s="3">
        <v>2</v>
      </c>
      <c r="H217" s="3">
        <v>9</v>
      </c>
      <c r="I217" s="3">
        <v>2</v>
      </c>
      <c r="J217" s="10"/>
      <c r="K217" s="3">
        <f t="shared" ca="1" si="12"/>
        <v>4</v>
      </c>
      <c r="L217" s="10">
        <v>100</v>
      </c>
      <c r="M217" s="14" t="s">
        <v>73</v>
      </c>
      <c r="N217" s="3" t="s">
        <v>50</v>
      </c>
      <c r="O217" s="3" t="str">
        <f t="shared" ca="1" si="13"/>
        <v>TO_DATE(TO_CHAR(ADD_MONTHS(SYSDATE, -24) - 5, 'YYYY-MM-DD'), 'YYYY-MM-DD HH24:MI:SS')</v>
      </c>
      <c r="P217" s="3" t="s">
        <v>10</v>
      </c>
      <c r="Q217" s="3">
        <f t="shared" ca="1" si="14"/>
        <v>20</v>
      </c>
      <c r="R217" s="3" t="s">
        <v>0</v>
      </c>
      <c r="S217" s="6">
        <v>1</v>
      </c>
      <c r="T217" s="3" t="s">
        <v>9</v>
      </c>
      <c r="U217" s="3" t="s">
        <v>9</v>
      </c>
      <c r="V217" s="4" t="str">
        <f t="shared" ca="1" si="15"/>
        <v xml:space="preserve">INSERT INTO TB_SLE VALUES (215, '솔가 밀크씨슬 250 캡슐', 'https://cdn-pro-web-220-151.cdn-nhncommerce.com/nutri2tr3071_godomall_com/data/editor/goods/210903/101007_165158.jpg', 'https://cdn-pro-web-220-151.cdn-nhncommerce.com/nutri2tr3071_godomall_com/data/goods/15/09/08/1000000869/1000000869_main_082.jpg', 48800, '2', '9', '2', '4', 100, '리뉴라이프', 'N', TO_DATE(TO_CHAR(ADD_MONTHS(SYSDATE, -24) - 5, 'YYYY-MM-DD'), 'YYYY-MM-DD HH24:MI:SS'), TO_DATE('9999-12-31 23:59:59', 'YYYY-MM-DD HH24:MI:SS'), 20, SYSDATE, 1, NULL, NULL); </v>
      </c>
    </row>
    <row r="218" spans="2:22" x14ac:dyDescent="0.3">
      <c r="B218" s="6">
        <v>216</v>
      </c>
      <c r="C218" t="s">
        <v>132</v>
      </c>
      <c r="D218" s="15" t="s">
        <v>446</v>
      </c>
      <c r="E218" t="s">
        <v>144</v>
      </c>
      <c r="F218" s="13">
        <v>92700</v>
      </c>
      <c r="G218" s="3">
        <v>2</v>
      </c>
      <c r="H218" s="3">
        <v>9</v>
      </c>
      <c r="I218" s="3">
        <v>2</v>
      </c>
      <c r="J218" s="10"/>
      <c r="K218" s="3">
        <f t="shared" ca="1" si="12"/>
        <v>2</v>
      </c>
      <c r="L218" s="10">
        <v>100</v>
      </c>
      <c r="M218" s="14" t="s">
        <v>74</v>
      </c>
      <c r="N218" s="3" t="s">
        <v>50</v>
      </c>
      <c r="O218" s="3" t="str">
        <f t="shared" ca="1" si="13"/>
        <v>TO_DATE(TO_CHAR(ADD_MONTHS(SYSDATE, -24) - 13, 'YYYY-MM-DD'), 'YYYY-MM-DD HH24:MI:SS')</v>
      </c>
      <c r="P218" s="3" t="s">
        <v>10</v>
      </c>
      <c r="Q218" s="3">
        <f t="shared" ca="1" si="14"/>
        <v>10</v>
      </c>
      <c r="R218" s="3" t="s">
        <v>0</v>
      </c>
      <c r="S218" s="6">
        <v>1</v>
      </c>
      <c r="T218" s="3" t="s">
        <v>9</v>
      </c>
      <c r="U218" s="3" t="s">
        <v>9</v>
      </c>
      <c r="V218" s="4" t="str">
        <f t="shared" ca="1" si="15"/>
        <v xml:space="preserve">INSERT INTO TB_SLE VALUES (216, '나우푸드 실리마린 밀크씨슬 300mg 200 캡슐 3병세트', 'https://cdn-pro-web-220-151.cdn-nhncommerce.com/nutri2tr3071_godomall_com/data/skin/front/0685everest/img_new/goods_view/jarrow/100974.jpg', 'https://cdn-pro-web-220-151.cdn-nhncommerce.com/nutri2tr3071_godomall_com/data/goods/16/08/04/1000001413/1000001413_main_06.jpg', 92700, '2', '9', '2', '2', 100, '프리마포스', 'N', TO_DATE(TO_CHAR(ADD_MONTHS(SYSDATE, -24) - 13, 'YYYY-MM-DD'), 'YYYY-MM-DD HH24:MI:SS'), TO_DATE('9999-12-31 23:59:59', 'YYYY-MM-DD HH24:MI:SS'), 10, SYSDATE, 1, NULL, NULL); </v>
      </c>
    </row>
    <row r="219" spans="2:22" x14ac:dyDescent="0.3">
      <c r="B219" s="6">
        <v>217</v>
      </c>
      <c r="C219" t="s">
        <v>195</v>
      </c>
      <c r="D219" s="1" t="s">
        <v>447</v>
      </c>
      <c r="E219" t="s">
        <v>205</v>
      </c>
      <c r="F219" s="13">
        <v>33600</v>
      </c>
      <c r="G219" s="3">
        <v>2</v>
      </c>
      <c r="H219" s="3">
        <v>9</v>
      </c>
      <c r="I219" s="3">
        <v>2</v>
      </c>
      <c r="J219" s="10"/>
      <c r="K219" s="3">
        <f t="shared" ca="1" si="12"/>
        <v>4</v>
      </c>
      <c r="L219" s="10">
        <v>100</v>
      </c>
      <c r="M219" s="10" t="s">
        <v>51</v>
      </c>
      <c r="N219" s="3" t="s">
        <v>50</v>
      </c>
      <c r="O219" s="3" t="str">
        <f t="shared" ca="1" si="13"/>
        <v>TO_DATE(TO_CHAR(ADD_MONTHS(SYSDATE, -24) - 14, 'YYYY-MM-DD'), 'YYYY-MM-DD HH24:MI:SS')</v>
      </c>
      <c r="P219" s="3" t="s">
        <v>10</v>
      </c>
      <c r="Q219" s="3">
        <f t="shared" ca="1" si="14"/>
        <v>10</v>
      </c>
      <c r="R219" s="3" t="s">
        <v>0</v>
      </c>
      <c r="S219" s="6">
        <v>1</v>
      </c>
      <c r="T219" s="3" t="s">
        <v>9</v>
      </c>
      <c r="U219" s="3" t="s">
        <v>9</v>
      </c>
      <c r="V219" s="4" t="str">
        <f t="shared" ca="1" si="15"/>
        <v xml:space="preserve">INSERT INTO TB_SLE VALUES (217, '네이처스웨이 밀크씨슬 120캡슐', 'https://cdn-pro-web-220-151.cdn-nhncommerce.com/nutri2tr3071_godomall_com/data/skin/front/0685everest/img_new/goods_view/naturesway/100258.jpg', 'https://cdn-pro-web-220-151.cdn-nhncommerce.com/nutri2tr3071_godomall_com/data/goods/14/03/27/1000000156/1000000156_main_027.jpg', 33600, '2', '9', '2', '4', 100, '네이처스웨이', 'N', TO_DATE(TO_CHAR(ADD_MONTHS(SYSDATE, -24) - 14, 'YYYY-MM-DD'), 'YYYY-MM-DD HH24:MI:SS'), TO_DATE('9999-12-31 23:59:59', 'YYYY-MM-DD HH24:MI:SS'), 10, SYSDATE, 1, NULL, NULL); </v>
      </c>
    </row>
    <row r="220" spans="2:22" x14ac:dyDescent="0.3">
      <c r="B220" s="6">
        <v>218</v>
      </c>
      <c r="C220" t="s">
        <v>196</v>
      </c>
      <c r="D220" s="1" t="s">
        <v>418</v>
      </c>
      <c r="E220" t="s">
        <v>206</v>
      </c>
      <c r="F220" s="13">
        <v>7120</v>
      </c>
      <c r="G220" s="3">
        <v>2</v>
      </c>
      <c r="H220" s="3">
        <v>9</v>
      </c>
      <c r="I220" s="3">
        <v>2</v>
      </c>
      <c r="J220" s="10"/>
      <c r="K220" s="3">
        <f t="shared" ca="1" si="12"/>
        <v>6</v>
      </c>
      <c r="L220" s="10">
        <v>100</v>
      </c>
      <c r="M220" s="14" t="s">
        <v>52</v>
      </c>
      <c r="N220" s="3" t="s">
        <v>50</v>
      </c>
      <c r="O220" s="3" t="str">
        <f t="shared" ca="1" si="13"/>
        <v>TO_DATE(TO_CHAR(ADD_MONTHS(SYSDATE, -24) - 0, 'YYYY-MM-DD'), 'YYYY-MM-DD HH24:MI:SS')</v>
      </c>
      <c r="P220" s="3" t="s">
        <v>10</v>
      </c>
      <c r="Q220" s="3">
        <f t="shared" ca="1" si="14"/>
        <v>10</v>
      </c>
      <c r="R220" s="3" t="s">
        <v>0</v>
      </c>
      <c r="S220" s="6">
        <v>1</v>
      </c>
      <c r="T220" s="3" t="s">
        <v>9</v>
      </c>
      <c r="U220" s="3" t="s">
        <v>9</v>
      </c>
      <c r="V220" s="4" t="str">
        <f t="shared" ca="1" si="15"/>
        <v xml:space="preserve">INSERT INTO TB_SLE VALUES (218, '[유통기한임박상품] 자로우 밀크씨슬 150mg 100캡슐', 'https://cdn-pro-web-220-151.cdn-nhncommerce.com/nutri2tr3071_godomall_com/data/editor/goods/210903/101007_165158.jpg', 'https://cdn-pro-web-220-151.cdn-nhncommerce.com/nutri2tr3071_godomall_com/data/goods/15/08/17/1000000834/1000000834_main_048.jpg', 7120, '2', '9', '2', '6', 100, '나우푸드', 'N', TO_DATE(TO_CHAR(ADD_MONTHS(SYSDATE, -24) - 0, 'YYYY-MM-DD'), 'YYYY-MM-DD HH24:MI:SS'), TO_DATE('9999-12-31 23:59:59', 'YYYY-MM-DD HH24:MI:SS'), 10, SYSDATE, 1, NULL, NULL); </v>
      </c>
    </row>
    <row r="221" spans="2:22" x14ac:dyDescent="0.3">
      <c r="B221" s="6">
        <v>219</v>
      </c>
      <c r="C221" t="s">
        <v>198</v>
      </c>
      <c r="D221" s="15" t="s">
        <v>446</v>
      </c>
      <c r="E221" t="s">
        <v>208</v>
      </c>
      <c r="F221" s="13">
        <v>39600</v>
      </c>
      <c r="G221" s="3">
        <v>2</v>
      </c>
      <c r="H221" s="3">
        <v>9</v>
      </c>
      <c r="I221" s="3">
        <v>2</v>
      </c>
      <c r="J221" s="10"/>
      <c r="K221" s="3">
        <f t="shared" ca="1" si="12"/>
        <v>4</v>
      </c>
      <c r="L221" s="10">
        <v>100</v>
      </c>
      <c r="M221" s="14" t="s">
        <v>53</v>
      </c>
      <c r="N221" s="3" t="s">
        <v>50</v>
      </c>
      <c r="O221" s="3" t="str">
        <f t="shared" ca="1" si="13"/>
        <v>TO_DATE(TO_CHAR(ADD_MONTHS(SYSDATE, -24) - 8, 'YYYY-MM-DD'), 'YYYY-MM-DD HH24:MI:SS')</v>
      </c>
      <c r="P221" s="3" t="s">
        <v>10</v>
      </c>
      <c r="Q221" s="3">
        <f t="shared" ca="1" si="14"/>
        <v>20</v>
      </c>
      <c r="R221" s="3" t="s">
        <v>0</v>
      </c>
      <c r="S221" s="6">
        <v>1</v>
      </c>
      <c r="T221" s="3" t="s">
        <v>9</v>
      </c>
      <c r="U221" s="3" t="s">
        <v>9</v>
      </c>
      <c r="V221" s="4" t="str">
        <f t="shared" ca="1" si="15"/>
        <v xml:space="preserve">INSERT INTO TB_SLE VALUES (219, '블루보넷 타겟 초이스 리버 디톡스 60식물성캡슐', 'https://cdn-pro-web-220-151.cdn-nhncommerce.com/nutri2tr3071_godomall_com/data/skin/front/0685everest/img_new/goods_view/jarrow/100974.jpg', 'https://cdn-pro-web-220-151.cdn-nhncommerce.com/nutri2tr3071_godomall_com/data/goods/18/06/26/1000001958/1000001958_main_015.jpg', 39600, '2', '9', '2', '4', 100, '솔가', 'N', TO_DATE(TO_CHAR(ADD_MONTHS(SYSDATE, -24) - 8, 'YYYY-MM-DD'), 'YYYY-MM-DD HH24:MI:SS'), TO_DATE('9999-12-31 23:59:59', 'YYYY-MM-DD HH24:MI:SS'), 20, SYSDATE, 1, NULL, NULL); </v>
      </c>
    </row>
    <row r="222" spans="2:22" x14ac:dyDescent="0.3">
      <c r="B222" s="6">
        <v>220</v>
      </c>
      <c r="C222" t="s">
        <v>200</v>
      </c>
      <c r="D222" s="1" t="s">
        <v>447</v>
      </c>
      <c r="E222" t="s">
        <v>210</v>
      </c>
      <c r="F222" s="13">
        <v>29760</v>
      </c>
      <c r="G222" s="3">
        <v>2</v>
      </c>
      <c r="H222" s="3">
        <v>9</v>
      </c>
      <c r="I222" s="3">
        <v>2</v>
      </c>
      <c r="J222" s="10"/>
      <c r="K222" s="3">
        <f t="shared" ca="1" si="12"/>
        <v>7</v>
      </c>
      <c r="L222" s="10">
        <v>100</v>
      </c>
      <c r="M222" s="14" t="s">
        <v>54</v>
      </c>
      <c r="N222" s="3" t="s">
        <v>50</v>
      </c>
      <c r="O222" s="3" t="str">
        <f t="shared" ca="1" si="13"/>
        <v>TO_DATE(TO_CHAR(ADD_MONTHS(SYSDATE, -24) - 16, 'YYYY-MM-DD'), 'YYYY-MM-DD HH24:MI:SS')</v>
      </c>
      <c r="P222" s="3" t="s">
        <v>10</v>
      </c>
      <c r="Q222" s="3">
        <f t="shared" ca="1" si="14"/>
        <v>20</v>
      </c>
      <c r="R222" s="3" t="s">
        <v>0</v>
      </c>
      <c r="S222" s="6">
        <v>1</v>
      </c>
      <c r="T222" s="3" t="s">
        <v>9</v>
      </c>
      <c r="U222" s="3" t="s">
        <v>9</v>
      </c>
      <c r="V222" s="4" t="str">
        <f t="shared" ca="1" si="15"/>
        <v xml:space="preserve">INSERT INTO TB_SLE VALUES (220, '자로우 밀크씨슬 150mg 100 캡슐 2개 세트', 'https://cdn-pro-web-220-151.cdn-nhncommerce.com/nutri2tr3071_godomall_com/data/skin/front/0685everest/img_new/goods_view/naturesway/100258.jpg', 'https://cdn-pro-web-220-151.cdn-nhncommerce.com/nutri2tr3071_godomall_com/data/goods/15/09/08/1000000880/1000000880_main_072.jpg', 29760, '2', '9', '2', '7', 100, '블루보넷', 'N', TO_DATE(TO_CHAR(ADD_MONTHS(SYSDATE, -24) - 16, 'YYYY-MM-DD'), 'YYYY-MM-DD HH24:MI:SS'), TO_DATE('9999-12-31 23:59:59', 'YYYY-MM-DD HH24:MI:SS'), 20, SYSDATE, 1, NULL, NULL); </v>
      </c>
    </row>
    <row r="223" spans="2:22" x14ac:dyDescent="0.3">
      <c r="B223" s="6">
        <v>221</v>
      </c>
      <c r="C223" t="s">
        <v>339</v>
      </c>
      <c r="D223" s="1" t="s">
        <v>418</v>
      </c>
      <c r="E223" t="s">
        <v>343</v>
      </c>
      <c r="F223" s="13">
        <v>35600</v>
      </c>
      <c r="G223" s="3">
        <v>2</v>
      </c>
      <c r="H223" s="3">
        <v>9</v>
      </c>
      <c r="I223" s="3">
        <v>2</v>
      </c>
      <c r="J223" s="10"/>
      <c r="K223" s="3">
        <f t="shared" ca="1" si="12"/>
        <v>2</v>
      </c>
      <c r="L223" s="10">
        <v>100</v>
      </c>
      <c r="M223" s="14" t="s">
        <v>55</v>
      </c>
      <c r="N223" s="3" t="s">
        <v>50</v>
      </c>
      <c r="O223" s="3" t="str">
        <f t="shared" ca="1" si="13"/>
        <v>TO_DATE(TO_CHAR(ADD_MONTHS(SYSDATE, -24) - 7, 'YYYY-MM-DD'), 'YYYY-MM-DD HH24:MI:SS')</v>
      </c>
      <c r="P223" s="3" t="s">
        <v>10</v>
      </c>
      <c r="Q223" s="3">
        <f t="shared" ca="1" si="14"/>
        <v>20</v>
      </c>
      <c r="R223" s="3" t="s">
        <v>0</v>
      </c>
      <c r="S223" s="6">
        <v>1</v>
      </c>
      <c r="T223" s="3" t="s">
        <v>9</v>
      </c>
      <c r="U223" s="3" t="s">
        <v>9</v>
      </c>
      <c r="V223" s="4" t="str">
        <f t="shared" ca="1" si="15"/>
        <v xml:space="preserve">INSERT INTO TB_SLE VALUES (221, '라이프익스텐션 어드밴스드 밀크씨슬 120 소프트젤', 'https://cdn-pro-web-220-151.cdn-nhncommerce.com/nutri2tr3071_godomall_com/data/editor/goods/210903/101007_165158.jpg', 'https://cdn-pro-web-220-151.cdn-nhncommerce.com/nutri2tr3071_godomall_com/data/goods/21/04/14/1000002807/1000002807_main_022.jpg', 35600, '2', '9', '2', '2', 100, 'YS에코비팜', 'N', TO_DATE(TO_CHAR(ADD_MONTHS(SYSDATE, -24) - 7, 'YYYY-MM-DD'), 'YYYY-MM-DD HH24:MI:SS'), TO_DATE('9999-12-31 23:59:59', 'YYYY-MM-DD HH24:MI:SS'), 20, SYSDATE, 1, NULL, NULL); </v>
      </c>
    </row>
    <row r="224" spans="2:22" x14ac:dyDescent="0.3">
      <c r="B224" s="6">
        <v>222</v>
      </c>
      <c r="C224" t="s">
        <v>340</v>
      </c>
      <c r="D224" s="15" t="s">
        <v>446</v>
      </c>
      <c r="E224" t="s">
        <v>344</v>
      </c>
      <c r="F224" s="13">
        <v>99000</v>
      </c>
      <c r="G224" s="3">
        <v>2</v>
      </c>
      <c r="H224" s="3">
        <v>9</v>
      </c>
      <c r="I224" s="3">
        <v>2</v>
      </c>
      <c r="J224" s="10"/>
      <c r="K224" s="3">
        <f t="shared" ca="1" si="12"/>
        <v>5</v>
      </c>
      <c r="L224" s="10">
        <v>100</v>
      </c>
      <c r="M224" s="14" t="s">
        <v>56</v>
      </c>
      <c r="N224" s="3" t="s">
        <v>50</v>
      </c>
      <c r="O224" s="3" t="str">
        <f t="shared" ca="1" si="13"/>
        <v>TO_DATE(TO_CHAR(ADD_MONTHS(SYSDATE, -24) - 26, 'YYYY-MM-DD'), 'YYYY-MM-DD HH24:MI:SS')</v>
      </c>
      <c r="P224" s="3" t="s">
        <v>10</v>
      </c>
      <c r="Q224" s="3">
        <f t="shared" ca="1" si="14"/>
        <v>10</v>
      </c>
      <c r="R224" s="3" t="s">
        <v>0</v>
      </c>
      <c r="S224" s="6">
        <v>1</v>
      </c>
      <c r="T224" s="3" t="s">
        <v>9</v>
      </c>
      <c r="U224" s="3" t="s">
        <v>9</v>
      </c>
      <c r="V224" s="4" t="str">
        <f t="shared" ca="1" si="15"/>
        <v xml:space="preserve">INSERT INTO TB_SLE VALUES (222, '네이처스웨이 밀크씨슬 120캡슐 3병세트', 'https://cdn-pro-web-220-151.cdn-nhncommerce.com/nutri2tr3071_godomall_com/data/skin/front/0685everest/img_new/goods_view/jarrow/100974.jpg', 'https://cdn-pro-web-220-151.cdn-nhncommerce.com/nutri2tr3071_godomall_com/data/goods/20/02/07/1000002196/1000002196_main_07.jpg', 99000, '2', '9', '2', '5', 100, '네오셀', 'N', TO_DATE(TO_CHAR(ADD_MONTHS(SYSDATE, -24) - 26, 'YYYY-MM-DD'), 'YYYY-MM-DD HH24:MI:SS'), TO_DATE('9999-12-31 23:59:59', 'YYYY-MM-DD HH24:MI:SS'), 10, SYSDATE, 1, NULL, NULL); </v>
      </c>
    </row>
    <row r="225" spans="2:22" x14ac:dyDescent="0.3">
      <c r="B225" s="6">
        <v>223</v>
      </c>
      <c r="C225" t="s">
        <v>341</v>
      </c>
      <c r="D225" s="1" t="s">
        <v>447</v>
      </c>
      <c r="E225" t="s">
        <v>345</v>
      </c>
      <c r="F225" s="13">
        <v>27900</v>
      </c>
      <c r="G225" s="3">
        <v>2</v>
      </c>
      <c r="H225" s="3">
        <v>9</v>
      </c>
      <c r="I225" s="3">
        <v>2</v>
      </c>
      <c r="J225" s="10"/>
      <c r="K225" s="3">
        <f t="shared" ca="1" si="12"/>
        <v>4</v>
      </c>
      <c r="L225" s="10">
        <v>100</v>
      </c>
      <c r="M225" s="14" t="s">
        <v>57</v>
      </c>
      <c r="N225" s="3" t="s">
        <v>50</v>
      </c>
      <c r="O225" s="3" t="str">
        <f t="shared" ca="1" si="13"/>
        <v>TO_DATE(TO_CHAR(ADD_MONTHS(SYSDATE, -24) - 23, 'YYYY-MM-DD'), 'YYYY-MM-DD HH24:MI:SS')</v>
      </c>
      <c r="P225" s="3" t="s">
        <v>10</v>
      </c>
      <c r="Q225" s="3">
        <f t="shared" ca="1" si="14"/>
        <v>0</v>
      </c>
      <c r="R225" s="3" t="s">
        <v>0</v>
      </c>
      <c r="S225" s="6">
        <v>1</v>
      </c>
      <c r="T225" s="3" t="s">
        <v>9</v>
      </c>
      <c r="U225" s="3" t="s">
        <v>9</v>
      </c>
      <c r="V225" s="4" t="str">
        <f t="shared" ca="1" si="15"/>
        <v xml:space="preserve">INSERT INTO TB_SLE VALUES (223, '자로우 밀크씨슬 150mg 200캡슐', 'https://cdn-pro-web-220-151.cdn-nhncommerce.com/nutri2tr3071_godomall_com/data/skin/front/0685everest/img_new/goods_view/naturesway/100258.jpg', 'https://cdn-pro-web-220-151.cdn-nhncommerce.com/nutri2tr3071_godomall_com/data/goods/21/01/03/1000002765/1000002765_main_058.jpg', 27900, '2', '9', '2', '4', 100, '라이프익스텐선', 'N', TO_DATE(TO_CHAR(ADD_MONTHS(SYSDATE, -24) - 23, 'YYYY-MM-DD'), 'YYYY-MM-DD HH24:MI:SS'), TO_DATE('9999-12-31 23:59:59', 'YYYY-MM-DD HH24:MI:SS'), 0, SYSDATE, 1, NULL, NULL); </v>
      </c>
    </row>
    <row r="226" spans="2:22" x14ac:dyDescent="0.3">
      <c r="B226" s="6">
        <v>224</v>
      </c>
      <c r="C226" t="s">
        <v>342</v>
      </c>
      <c r="D226" s="15" t="s">
        <v>448</v>
      </c>
      <c r="E226" t="s">
        <v>346</v>
      </c>
      <c r="F226" s="13">
        <v>146400</v>
      </c>
      <c r="G226" s="3">
        <v>2</v>
      </c>
      <c r="H226" s="3">
        <v>9</v>
      </c>
      <c r="I226" s="3">
        <v>2</v>
      </c>
      <c r="J226" s="10"/>
      <c r="K226" s="3">
        <f t="shared" ca="1" si="12"/>
        <v>5</v>
      </c>
      <c r="L226" s="10">
        <v>100</v>
      </c>
      <c r="M226" s="14" t="s">
        <v>58</v>
      </c>
      <c r="N226" s="3" t="s">
        <v>50</v>
      </c>
      <c r="O226" s="3" t="str">
        <f t="shared" ca="1" si="13"/>
        <v>TO_DATE(TO_CHAR(ADD_MONTHS(SYSDATE, -24) - 24, 'YYYY-MM-DD'), 'YYYY-MM-DD HH24:MI:SS')</v>
      </c>
      <c r="P226" s="3" t="s">
        <v>10</v>
      </c>
      <c r="Q226" s="3">
        <f t="shared" ca="1" si="14"/>
        <v>0</v>
      </c>
      <c r="R226" s="3" t="s">
        <v>0</v>
      </c>
      <c r="S226" s="6">
        <v>1</v>
      </c>
      <c r="T226" s="3" t="s">
        <v>9</v>
      </c>
      <c r="U226" s="3" t="s">
        <v>9</v>
      </c>
      <c r="V226" s="4" t="str">
        <f t="shared" ca="1" si="15"/>
        <v xml:space="preserve">INSERT INTO TB_SLE VALUES (224, '솔가 밀크씨슬 250 캡슐 3병세트', 'https://cdn-pro-web-220-151.cdn-nhncommerce.com/nutri2tr3071_godomall_com/data/editor/goods/210903/101007_165158.jpg', 'https://cdn-pro-web-220-151.cdn-nhncommerce.com/nutri2tr3071_godomall_com/data/goods/16/08/04/1000001411/1000001411_main_086.jpg', 146400, '2', '9', '2', '5', 100, '노르딕내추럴스', 'N', TO_DATE(TO_CHAR(ADD_MONTHS(SYSDATE, -24) - 24, 'YYYY-MM-DD'), 'YYYY-MM-DD HH24:MI:SS'), TO_DATE('9999-12-31 23:59:59', 'YYYY-MM-DD HH24:MI:SS'), 0, SYSDATE, 1, NULL, NULL); </v>
      </c>
    </row>
    <row r="227" spans="2:22" x14ac:dyDescent="0.3">
      <c r="B227" s="6">
        <v>225</v>
      </c>
      <c r="C227" t="s">
        <v>94</v>
      </c>
      <c r="D227" s="15" t="s">
        <v>449</v>
      </c>
      <c r="E227" t="s">
        <v>83</v>
      </c>
      <c r="F227" s="13">
        <v>28900</v>
      </c>
      <c r="G227" s="3">
        <v>3</v>
      </c>
      <c r="H227" s="3">
        <v>1</v>
      </c>
      <c r="I227" s="3">
        <v>2</v>
      </c>
      <c r="J227" s="10"/>
      <c r="K227" s="3">
        <f t="shared" ca="1" si="12"/>
        <v>7</v>
      </c>
      <c r="L227" s="10">
        <v>100</v>
      </c>
      <c r="M227" s="14" t="s">
        <v>59</v>
      </c>
      <c r="N227" s="3" t="s">
        <v>50</v>
      </c>
      <c r="O227" s="3" t="str">
        <f t="shared" ca="1" si="13"/>
        <v>TO_DATE(TO_CHAR(ADD_MONTHS(SYSDATE, -24) - 29, 'YYYY-MM-DD'), 'YYYY-MM-DD HH24:MI:SS')</v>
      </c>
      <c r="P227" s="3" t="s">
        <v>10</v>
      </c>
      <c r="Q227" s="3">
        <f t="shared" ca="1" si="14"/>
        <v>0</v>
      </c>
      <c r="R227" s="3" t="s">
        <v>0</v>
      </c>
      <c r="S227" s="6">
        <v>1</v>
      </c>
      <c r="T227" s="3" t="s">
        <v>9</v>
      </c>
      <c r="U227" s="3" t="s">
        <v>9</v>
      </c>
      <c r="V227" s="4" t="str">
        <f t="shared" ca="1" si="15"/>
        <v xml:space="preserve">INSERT INTO TB_SLE VALUES (225, '라이프익스텐션 투퍼데이 멀티비타민 120정', 'https://cdn-pro-web-220-151.cdn-nhncommerce.com/nutri2tr3071_godomall_com/data/editor/goods/211015/101911_161631.jpg', 'https://cdn-pro-web-220-151.cdn-nhncommerce.com/nutri2tr3071_godomall_com/data/goods/21/03/09/1000002782/1000002782_main_067.jpg', 28900, '3', '1', '2', '7', 100, '자로우', 'N', TO_DATE(TO_CHAR(ADD_MONTHS(SYSDATE, -24) - 29, 'YYYY-MM-DD'), 'YYYY-MM-DD HH24:MI:SS'), TO_DATE('9999-12-31 23:59:59', 'YYYY-MM-DD HH24:MI:SS'), 0, SYSDATE, 1, NULL, NULL); </v>
      </c>
    </row>
    <row r="228" spans="2:22" x14ac:dyDescent="0.3">
      <c r="B228" s="6">
        <v>226</v>
      </c>
      <c r="C228" t="s">
        <v>347</v>
      </c>
      <c r="D228" s="1" t="s">
        <v>450</v>
      </c>
      <c r="E228" t="s">
        <v>355</v>
      </c>
      <c r="F228" s="13">
        <v>24800</v>
      </c>
      <c r="G228" s="3">
        <v>3</v>
      </c>
      <c r="H228" s="3">
        <v>1</v>
      </c>
      <c r="I228" s="3">
        <v>2</v>
      </c>
      <c r="J228" s="10"/>
      <c r="K228" s="3">
        <f t="shared" ca="1" si="12"/>
        <v>4</v>
      </c>
      <c r="L228" s="10">
        <v>100</v>
      </c>
      <c r="M228" s="14" t="s">
        <v>60</v>
      </c>
      <c r="N228" s="3" t="s">
        <v>50</v>
      </c>
      <c r="O228" s="3" t="str">
        <f t="shared" ca="1" si="13"/>
        <v>TO_DATE(TO_CHAR(ADD_MONTHS(SYSDATE, -24) - 6, 'YYYY-MM-DD'), 'YYYY-MM-DD HH24:MI:SS')</v>
      </c>
      <c r="P228" s="3" t="s">
        <v>10</v>
      </c>
      <c r="Q228" s="3">
        <f t="shared" ca="1" si="14"/>
        <v>15</v>
      </c>
      <c r="R228" s="3" t="s">
        <v>0</v>
      </c>
      <c r="S228" s="6">
        <v>1</v>
      </c>
      <c r="T228" s="3" t="s">
        <v>9</v>
      </c>
      <c r="U228" s="3" t="s">
        <v>9</v>
      </c>
      <c r="V228" s="4" t="str">
        <f t="shared" ca="1" si="15"/>
        <v xml:space="preserve">INSERT INTO TB_SLE VALUES (226, '네이처스웨이 얼라이브 원스 데일리 남성 멀티비타민 60정', 'https://cdn-pro-web-220-151.cdn-nhncommerce.com/nutri2tr3071_godomall_com/data/skin/front/0685everest/img_new/goods_view/Solgar/100156_B-ComplexStressFormula_250T.jpg', 'https://cdn-pro-web-220-151.cdn-nhncommerce.com/nutri2tr3071_godomall_com/data/goods/14/01/16/1000000085/1000000085_main_017.jpg', 24800, '3', '1', '2', '4', 100, '뉴트렉스', 'N', TO_DATE(TO_CHAR(ADD_MONTHS(SYSDATE, -24) - 6, 'YYYY-MM-DD'), 'YYYY-MM-DD HH24:MI:SS'), TO_DATE('9999-12-31 23:59:59', 'YYYY-MM-DD HH24:MI:SS'), 15, SYSDATE, 1, NULL, NULL); </v>
      </c>
    </row>
    <row r="229" spans="2:22" x14ac:dyDescent="0.3">
      <c r="B229" s="6">
        <v>227</v>
      </c>
      <c r="C229" t="s">
        <v>348</v>
      </c>
      <c r="D229" s="1" t="s">
        <v>451</v>
      </c>
      <c r="E229" t="s">
        <v>356</v>
      </c>
      <c r="F229" s="13">
        <v>19800</v>
      </c>
      <c r="G229" s="3">
        <v>3</v>
      </c>
      <c r="H229" s="3">
        <v>1</v>
      </c>
      <c r="I229" s="3">
        <v>2</v>
      </c>
      <c r="J229" s="10"/>
      <c r="K229" s="3">
        <f t="shared" ca="1" si="12"/>
        <v>7</v>
      </c>
      <c r="L229" s="10">
        <v>100</v>
      </c>
      <c r="M229" s="14" t="s">
        <v>61</v>
      </c>
      <c r="N229" s="3" t="s">
        <v>50</v>
      </c>
      <c r="O229" s="3" t="str">
        <f t="shared" ca="1" si="13"/>
        <v>TO_DATE(TO_CHAR(ADD_MONTHS(SYSDATE, -24) - 27, 'YYYY-MM-DD'), 'YYYY-MM-DD HH24:MI:SS')</v>
      </c>
      <c r="P229" s="3" t="s">
        <v>10</v>
      </c>
      <c r="Q229" s="3">
        <f t="shared" ca="1" si="14"/>
        <v>15</v>
      </c>
      <c r="R229" s="3" t="s">
        <v>0</v>
      </c>
      <c r="S229" s="6">
        <v>1</v>
      </c>
      <c r="T229" s="3" t="s">
        <v>9</v>
      </c>
      <c r="U229" s="3" t="s">
        <v>9</v>
      </c>
      <c r="V229" s="4" t="str">
        <f t="shared" ca="1" si="15"/>
        <v xml:space="preserve">INSERT INTO TB_SLE VALUES (227, '솔가 맥주효모 7 1,2 그레인 위드 비타민 B12 250정', 'https://cdn-pro-web-220-151.cdn-nhncommerce.com/nutri2tr3071_godomall_com/data/skin/front/0685everest/img_new/goods_view/naturesway/100943.jpg', 'https://cdn-pro-web-220-151.cdn-nhncommerce.com/nutri2tr3071_godomall_com/data/goods/15/03/03/1000000350/1000000350_main_047.jpg', 19800, '3', '1', '2', '7', 100, '가든오브라이프', 'N', TO_DATE(TO_CHAR(ADD_MONTHS(SYSDATE, -24) - 27, 'YYYY-MM-DD'), 'YYYY-MM-DD HH24:MI:SS'), TO_DATE('9999-12-31 23:59:59', 'YYYY-MM-DD HH24:MI:SS'), 15, SYSDATE, 1, NULL, NULL); </v>
      </c>
    </row>
    <row r="230" spans="2:22" x14ac:dyDescent="0.3">
      <c r="B230" s="6">
        <v>228</v>
      </c>
      <c r="C230" t="s">
        <v>131</v>
      </c>
      <c r="D230" s="15" t="s">
        <v>452</v>
      </c>
      <c r="E230" t="s">
        <v>143</v>
      </c>
      <c r="F230" s="13">
        <v>28900</v>
      </c>
      <c r="G230" s="3">
        <v>3</v>
      </c>
      <c r="H230" s="3">
        <v>1</v>
      </c>
      <c r="I230" s="3">
        <v>2</v>
      </c>
      <c r="J230" s="10"/>
      <c r="K230" s="3">
        <f t="shared" ca="1" si="12"/>
        <v>2</v>
      </c>
      <c r="L230" s="10">
        <v>100</v>
      </c>
      <c r="M230" s="14" t="s">
        <v>62</v>
      </c>
      <c r="N230" s="3" t="s">
        <v>50</v>
      </c>
      <c r="O230" s="3" t="str">
        <f t="shared" ca="1" si="13"/>
        <v>TO_DATE(TO_CHAR(ADD_MONTHS(SYSDATE, -24) - 1, 'YYYY-MM-DD'), 'YYYY-MM-DD HH24:MI:SS')</v>
      </c>
      <c r="P230" s="3" t="s">
        <v>10</v>
      </c>
      <c r="Q230" s="3">
        <f t="shared" ca="1" si="14"/>
        <v>10</v>
      </c>
      <c r="R230" s="3" t="s">
        <v>0</v>
      </c>
      <c r="S230" s="6">
        <v>1</v>
      </c>
      <c r="T230" s="3" t="s">
        <v>9</v>
      </c>
      <c r="U230" s="3" t="s">
        <v>9</v>
      </c>
      <c r="V230" s="4" t="str">
        <f t="shared" ca="1" si="15"/>
        <v xml:space="preserve">INSERT INTO TB_SLE VALUES (228, '라이프익스텐션 투퍼데이 멀티비타민 120캡슐', 'https://cdn-pro-web-220-151.cdn-nhncommerce.com/nutri2tr3071_godomall_com/data/editor/goods/230525/102076_140139.jpg', 'https://cdn-pro-web-220-151.cdn-nhncommerce.com/nutri2tr3071_godomall_com/data/goods/21/03/09/1000002781/1000002781_main_019.jpg', 28900, '3', '1', '2', '2', 100, '나트롤', 'N', TO_DATE(TO_CHAR(ADD_MONTHS(SYSDATE, -24) - 1, 'YYYY-MM-DD'), 'YYYY-MM-DD HH24:MI:SS'), TO_DATE('9999-12-31 23:59:59', 'YYYY-MM-DD HH24:MI:SS'), 10, SYSDATE, 1, NULL, NULL); </v>
      </c>
    </row>
    <row r="231" spans="2:22" x14ac:dyDescent="0.3">
      <c r="B231" s="6">
        <v>229</v>
      </c>
      <c r="C231" t="s">
        <v>349</v>
      </c>
      <c r="D231" s="1" t="s">
        <v>453</v>
      </c>
      <c r="E231" t="s">
        <v>357</v>
      </c>
      <c r="F231" s="13">
        <v>49600</v>
      </c>
      <c r="G231" s="3">
        <v>3</v>
      </c>
      <c r="H231" s="3">
        <v>1</v>
      </c>
      <c r="I231" s="3">
        <v>2</v>
      </c>
      <c r="J231" s="10"/>
      <c r="K231" s="3">
        <f t="shared" ca="1" si="12"/>
        <v>2</v>
      </c>
      <c r="L231" s="10">
        <v>100</v>
      </c>
      <c r="M231" s="14" t="s">
        <v>63</v>
      </c>
      <c r="N231" s="3" t="s">
        <v>50</v>
      </c>
      <c r="O231" s="3" t="str">
        <f t="shared" ca="1" si="13"/>
        <v>TO_DATE(TO_CHAR(ADD_MONTHS(SYSDATE, -24) - 3, 'YYYY-MM-DD'), 'YYYY-MM-DD HH24:MI:SS')</v>
      </c>
      <c r="P231" s="3" t="s">
        <v>10</v>
      </c>
      <c r="Q231" s="3">
        <f t="shared" ca="1" si="14"/>
        <v>0</v>
      </c>
      <c r="R231" s="3" t="s">
        <v>0</v>
      </c>
      <c r="S231" s="6">
        <v>1</v>
      </c>
      <c r="T231" s="3" t="s">
        <v>9</v>
      </c>
      <c r="U231" s="3" t="s">
        <v>9</v>
      </c>
      <c r="V231" s="4" t="str">
        <f t="shared" ca="1" si="15"/>
        <v xml:space="preserve">INSERT INTO TB_SLE VALUES (229, '네이처스웨이 얼라이브 맥스3 멀티비타민 180정', 'https://cdn-pro-web-220-151.cdn-nhncommerce.com/nutri2tr3071_godomall_com/data/editor/goods/231219/100226_160138.jpg', 'https://cdn-pro-web-220-151.cdn-nhncommerce.com/nutri2tr3071_godomall_com/data/goods/14/11/26/1000000265/1000000265_main_084.jpg', 49600, '3', '1', '2', '2', 100, '소스내추럴스', 'N', TO_DATE(TO_CHAR(ADD_MONTHS(SYSDATE, -24) - 3, 'YYYY-MM-DD'), 'YYYY-MM-DD HH24:MI:SS'), TO_DATE('9999-12-31 23:59:59', 'YYYY-MM-DD HH24:MI:SS'), 0, SYSDATE, 1, NULL, NULL); </v>
      </c>
    </row>
    <row r="232" spans="2:22" x14ac:dyDescent="0.3">
      <c r="B232" s="6">
        <v>230</v>
      </c>
      <c r="C232" t="s">
        <v>350</v>
      </c>
      <c r="D232" s="15" t="s">
        <v>449</v>
      </c>
      <c r="E232" t="s">
        <v>358</v>
      </c>
      <c r="F232" s="13">
        <v>27500</v>
      </c>
      <c r="G232" s="3">
        <v>3</v>
      </c>
      <c r="H232" s="3">
        <v>1</v>
      </c>
      <c r="I232" s="3">
        <v>2</v>
      </c>
      <c r="J232" s="10"/>
      <c r="K232" s="3">
        <f t="shared" ca="1" si="12"/>
        <v>4</v>
      </c>
      <c r="L232" s="10">
        <v>100</v>
      </c>
      <c r="M232" s="14" t="s">
        <v>64</v>
      </c>
      <c r="N232" s="3" t="s">
        <v>50</v>
      </c>
      <c r="O232" s="3" t="str">
        <f t="shared" ca="1" si="13"/>
        <v>TO_DATE(TO_CHAR(ADD_MONTHS(SYSDATE, -24) - 13, 'YYYY-MM-DD'), 'YYYY-MM-DD HH24:MI:SS')</v>
      </c>
      <c r="P232" s="3" t="s">
        <v>10</v>
      </c>
      <c r="Q232" s="3">
        <f t="shared" ca="1" si="14"/>
        <v>15</v>
      </c>
      <c r="R232" s="3" t="s">
        <v>0</v>
      </c>
      <c r="S232" s="6">
        <v>1</v>
      </c>
      <c r="T232" s="3" t="s">
        <v>9</v>
      </c>
      <c r="U232" s="3" t="s">
        <v>9</v>
      </c>
      <c r="V232" s="4" t="str">
        <f t="shared" ca="1" si="15"/>
        <v xml:space="preserve">INSERT INTO TB_SLE VALUES (230, '네이처스웨이 얼라이브 남성 멀티비타민 90정', 'https://cdn-pro-web-220-151.cdn-nhncommerce.com/nutri2tr3071_godomall_com/data/editor/goods/211015/101911_161631.jpg', 'https://cdn-pro-web-220-151.cdn-nhncommerce.com/nutri2tr3071_godomall_com/data/goods/14/01/16/1000000084/1000000084_main_058.jpg', 27500, '3', '1', '2', '4', 100, '컨트리라이프', 'N', TO_DATE(TO_CHAR(ADD_MONTHS(SYSDATE, -24) - 13, 'YYYY-MM-DD'), 'YYYY-MM-DD HH24:MI:SS'), TO_DATE('9999-12-31 23:59:59', 'YYYY-MM-DD HH24:MI:SS'), 15, SYSDATE, 1, NULL, NULL); </v>
      </c>
    </row>
    <row r="233" spans="2:22" x14ac:dyDescent="0.3">
      <c r="B233" s="6">
        <v>231</v>
      </c>
      <c r="C233" t="s">
        <v>351</v>
      </c>
      <c r="D233" s="1" t="s">
        <v>450</v>
      </c>
      <c r="E233" t="s">
        <v>359</v>
      </c>
      <c r="F233" s="13">
        <v>23500</v>
      </c>
      <c r="G233" s="3">
        <v>3</v>
      </c>
      <c r="H233" s="3">
        <v>1</v>
      </c>
      <c r="I233" s="3">
        <v>2</v>
      </c>
      <c r="J233" s="10"/>
      <c r="K233" s="3">
        <f t="shared" ca="1" si="12"/>
        <v>2</v>
      </c>
      <c r="L233" s="10">
        <v>100</v>
      </c>
      <c r="M233" s="14" t="s">
        <v>65</v>
      </c>
      <c r="N233" s="3" t="s">
        <v>50</v>
      </c>
      <c r="O233" s="3" t="str">
        <f t="shared" ca="1" si="13"/>
        <v>TO_DATE(TO_CHAR(ADD_MONTHS(SYSDATE, -24) - 10, 'YYYY-MM-DD'), 'YYYY-MM-DD HH24:MI:SS')</v>
      </c>
      <c r="P233" s="3" t="s">
        <v>10</v>
      </c>
      <c r="Q233" s="3">
        <f t="shared" ca="1" si="14"/>
        <v>15</v>
      </c>
      <c r="R233" s="3" t="s">
        <v>0</v>
      </c>
      <c r="S233" s="6">
        <v>1</v>
      </c>
      <c r="T233" s="3" t="s">
        <v>9</v>
      </c>
      <c r="U233" s="3" t="s">
        <v>9</v>
      </c>
      <c r="V233" s="4" t="str">
        <f t="shared" ca="1" si="15"/>
        <v xml:space="preserve">INSERT INTO TB_SLE VALUES (231, '솔가 비타민B 컴플렉스 100mg 100정', 'https://cdn-pro-web-220-151.cdn-nhncommerce.com/nutri2tr3071_godomall_com/data/skin/front/0685everest/img_new/goods_view/Solgar/100156_B-ComplexStressFormula_250T.jpg', 'https://cdn-pro-web-220-151.cdn-nhncommerce.com/nutri2tr3071_godomall_com/data/goods/15/06/10/1000000529/1000000529_main_032.jpg', 23500, '3', '1', '2', '2', 100, '레인보우라이트', 'N', TO_DATE(TO_CHAR(ADD_MONTHS(SYSDATE, -24) - 10, 'YYYY-MM-DD'), 'YYYY-MM-DD HH24:MI:SS'), TO_DATE('9999-12-31 23:59:59', 'YYYY-MM-DD HH24:MI:SS'), 15, SYSDATE, 1, NULL, NULL); </v>
      </c>
    </row>
    <row r="234" spans="2:22" x14ac:dyDescent="0.3">
      <c r="B234" s="6">
        <v>232</v>
      </c>
      <c r="C234" t="s">
        <v>352</v>
      </c>
      <c r="D234" s="1" t="s">
        <v>451</v>
      </c>
      <c r="E234" t="s">
        <v>360</v>
      </c>
      <c r="F234" s="13">
        <v>36500</v>
      </c>
      <c r="G234" s="3">
        <v>3</v>
      </c>
      <c r="H234" s="3">
        <v>1</v>
      </c>
      <c r="I234" s="3">
        <v>2</v>
      </c>
      <c r="J234" s="10"/>
      <c r="K234" s="3">
        <f t="shared" ca="1" si="12"/>
        <v>1</v>
      </c>
      <c r="L234" s="10">
        <v>100</v>
      </c>
      <c r="M234" s="14" t="s">
        <v>66</v>
      </c>
      <c r="N234" s="3" t="s">
        <v>50</v>
      </c>
      <c r="O234" s="3" t="str">
        <f t="shared" ca="1" si="13"/>
        <v>TO_DATE(TO_CHAR(ADD_MONTHS(SYSDATE, -24) - 4, 'YYYY-MM-DD'), 'YYYY-MM-DD HH24:MI:SS')</v>
      </c>
      <c r="P234" s="3" t="s">
        <v>10</v>
      </c>
      <c r="Q234" s="3">
        <f t="shared" ca="1" si="14"/>
        <v>20</v>
      </c>
      <c r="R234" s="3" t="s">
        <v>0</v>
      </c>
      <c r="S234" s="6">
        <v>1</v>
      </c>
      <c r="T234" s="3" t="s">
        <v>9</v>
      </c>
      <c r="U234" s="3" t="s">
        <v>9</v>
      </c>
      <c r="V234" s="4" t="str">
        <f t="shared" ca="1" si="15"/>
        <v xml:space="preserve">INSERT INTO TB_SLE VALUES (232, '닥터스베스트 멀티비타민 90베지 캡슐', 'https://cdn-pro-web-220-151.cdn-nhncommerce.com/nutri2tr3071_godomall_com/data/skin/front/0685everest/img_new/goods_view/naturesway/100943.jpg', 'https://cdn-pro-web-220-151.cdn-nhncommerce.com/nutri2tr3071_godomall_com/data/goods/21/04/14/1000002812/1000002812_main_092.jpg', 36500, '3', '1', '2', '1', 100, '메가푸드', 'N', TO_DATE(TO_CHAR(ADD_MONTHS(SYSDATE, -24) - 4, 'YYYY-MM-DD'), 'YYYY-MM-DD HH24:MI:SS'), TO_DATE('9999-12-31 23:59:59', 'YYYY-MM-DD HH24:MI:SS'), 20, SYSDATE, 1, NULL, NULL); </v>
      </c>
    </row>
    <row r="235" spans="2:22" x14ac:dyDescent="0.3">
      <c r="B235" s="6">
        <v>233</v>
      </c>
      <c r="C235" t="s">
        <v>353</v>
      </c>
      <c r="D235" s="15" t="s">
        <v>452</v>
      </c>
      <c r="E235" t="s">
        <v>361</v>
      </c>
      <c r="F235" s="13">
        <v>39600</v>
      </c>
      <c r="G235" s="3">
        <v>3</v>
      </c>
      <c r="H235" s="3">
        <v>1</v>
      </c>
      <c r="I235" s="3">
        <v>2</v>
      </c>
      <c r="J235" s="10"/>
      <c r="K235" s="3">
        <f t="shared" ca="1" si="12"/>
        <v>7</v>
      </c>
      <c r="L235" s="10">
        <v>100</v>
      </c>
      <c r="M235" s="14" t="s">
        <v>67</v>
      </c>
      <c r="N235" s="3" t="s">
        <v>50</v>
      </c>
      <c r="O235" s="3" t="str">
        <f t="shared" ca="1" si="13"/>
        <v>TO_DATE(TO_CHAR(ADD_MONTHS(SYSDATE, -24) - 6, 'YYYY-MM-DD'), 'YYYY-MM-DD HH24:MI:SS')</v>
      </c>
      <c r="P235" s="3" t="s">
        <v>10</v>
      </c>
      <c r="Q235" s="3">
        <f t="shared" ca="1" si="14"/>
        <v>20</v>
      </c>
      <c r="R235" s="3" t="s">
        <v>0</v>
      </c>
      <c r="S235" s="6">
        <v>1</v>
      </c>
      <c r="T235" s="3" t="s">
        <v>9</v>
      </c>
      <c r="U235" s="3" t="s">
        <v>9</v>
      </c>
      <c r="V235" s="4" t="str">
        <f t="shared" ca="1" si="15"/>
        <v xml:space="preserve">INSERT INTO TB_SLE VALUES (233, '솔가 맥주효모+비오틴 5000mcg', 'https://cdn-pro-web-220-151.cdn-nhncommerce.com/nutri2tr3071_godomall_com/data/editor/goods/230525/102076_140139.jpg', 'https://cdn-pro-web-220-151.cdn-nhncommerce.com/nutri2tr3071_godomall_com/data/goods/20/07/31/1000002207/1000002207_main_028.jpg', 39600, '3', '1', '2', '7', 100, '닥터스베스트', 'N', TO_DATE(TO_CHAR(ADD_MONTHS(SYSDATE, -24) - 6, 'YYYY-MM-DD'), 'YYYY-MM-DD HH24:MI:SS'), TO_DATE('9999-12-31 23:59:59', 'YYYY-MM-DD HH24:MI:SS'), 20, SYSDATE, 1, NULL, NULL); </v>
      </c>
    </row>
    <row r="236" spans="2:22" x14ac:dyDescent="0.3">
      <c r="B236" s="6">
        <v>234</v>
      </c>
      <c r="C236" t="s">
        <v>354</v>
      </c>
      <c r="D236" s="1" t="s">
        <v>453</v>
      </c>
      <c r="E236" t="s">
        <v>362</v>
      </c>
      <c r="F236" s="13">
        <v>18300</v>
      </c>
      <c r="G236" s="3">
        <v>3</v>
      </c>
      <c r="H236" s="3">
        <v>1</v>
      </c>
      <c r="I236" s="3">
        <v>2</v>
      </c>
      <c r="J236" s="10"/>
      <c r="K236" s="3">
        <f t="shared" ca="1" si="12"/>
        <v>4</v>
      </c>
      <c r="L236" s="10">
        <v>100</v>
      </c>
      <c r="M236" s="14" t="s">
        <v>68</v>
      </c>
      <c r="N236" s="3" t="s">
        <v>50</v>
      </c>
      <c r="O236" s="3" t="str">
        <f t="shared" ca="1" si="13"/>
        <v>TO_DATE(TO_CHAR(ADD_MONTHS(SYSDATE, -24) - 1, 'YYYY-MM-DD'), 'YYYY-MM-DD HH24:MI:SS')</v>
      </c>
      <c r="P236" s="3" t="s">
        <v>10</v>
      </c>
      <c r="Q236" s="3">
        <f t="shared" ca="1" si="14"/>
        <v>15</v>
      </c>
      <c r="R236" s="3" t="s">
        <v>0</v>
      </c>
      <c r="S236" s="6">
        <v>1</v>
      </c>
      <c r="T236" s="3" t="s">
        <v>9</v>
      </c>
      <c r="U236" s="3" t="s">
        <v>9</v>
      </c>
      <c r="V236" s="4" t="str">
        <f t="shared" ca="1" si="15"/>
        <v xml:space="preserve">INSERT INTO TB_SLE VALUES (234, '블루보넷 뷰티풀 앨리 비오틴 10,000mcg 90캡슐', 'https://cdn-pro-web-220-151.cdn-nhncommerce.com/nutri2tr3071_godomall_com/data/editor/goods/231219/100226_160138.jpg', 'https://cdn-pro-web-220-151.cdn-nhncommerce.com/nutri2tr3071_godomall_com/data/goods/18/06/26/1000001957/1000001957_main_081.jpg', 18300, '3', '1', '2', '4', 100, '칼라일', 'N', TO_DATE(TO_CHAR(ADD_MONTHS(SYSDATE, -24) - 1, 'YYYY-MM-DD'), 'YYYY-MM-DD HH24:MI:SS'), TO_DATE('9999-12-31 23:59:59', 'YYYY-MM-DD HH24:MI:SS'), 15, SYSDATE, 1, NULL, NULL); </v>
      </c>
    </row>
    <row r="237" spans="2:22" x14ac:dyDescent="0.3">
      <c r="B237" s="6">
        <v>235</v>
      </c>
      <c r="C237" t="s">
        <v>26</v>
      </c>
      <c r="D237" s="15" t="s">
        <v>449</v>
      </c>
      <c r="E237" t="s">
        <v>40</v>
      </c>
      <c r="F237" s="13">
        <v>59400</v>
      </c>
      <c r="G237" s="3">
        <v>3</v>
      </c>
      <c r="H237" s="3">
        <v>1</v>
      </c>
      <c r="I237" s="3">
        <v>2</v>
      </c>
      <c r="J237" s="10"/>
      <c r="K237" s="3">
        <f t="shared" ca="1" si="12"/>
        <v>2</v>
      </c>
      <c r="L237" s="10">
        <v>100</v>
      </c>
      <c r="M237" s="14" t="s">
        <v>69</v>
      </c>
      <c r="N237" s="3" t="s">
        <v>50</v>
      </c>
      <c r="O237" s="3" t="str">
        <f t="shared" ca="1" si="13"/>
        <v>TO_DATE(TO_CHAR(ADD_MONTHS(SYSDATE, -24) - 24, 'YYYY-MM-DD'), 'YYYY-MM-DD HH24:MI:SS')</v>
      </c>
      <c r="P237" s="3" t="s">
        <v>10</v>
      </c>
      <c r="Q237" s="3">
        <f t="shared" ca="1" si="14"/>
        <v>10</v>
      </c>
      <c r="R237" s="3" t="s">
        <v>0</v>
      </c>
      <c r="S237" s="6">
        <v>1</v>
      </c>
      <c r="T237" s="3" t="s">
        <v>9</v>
      </c>
      <c r="U237" s="3" t="s">
        <v>9</v>
      </c>
      <c r="V237" s="4" t="str">
        <f t="shared" ca="1" si="15"/>
        <v xml:space="preserve">INSERT INTO TB_SLE VALUES (235, '나우푸드 L-아르기닌 1000mg 120정 3병 세트', 'https://cdn-pro-web-220-151.cdn-nhncommerce.com/nutri2tr3071_godomall_com/data/editor/goods/211015/101911_161631.jpg', 'https://cdn-pro-web-220-151.cdn-nhncommerce.com/nutri2tr3071_godomall_com/data/goods/16/02/16/1000001078/1000001078_main_061.jpg', 59400, '3', '1', '2', '2', 100, '마이카인드', 'N', TO_DATE(TO_CHAR(ADD_MONTHS(SYSDATE, -24) - 24, 'YYYY-MM-DD'), 'YYYY-MM-DD HH24:MI:SS'), TO_DATE('9999-12-31 23:59:59', 'YYYY-MM-DD HH24:MI:SS'), 10, SYSDATE, 1, NULL, NULL); </v>
      </c>
    </row>
    <row r="238" spans="2:22" x14ac:dyDescent="0.3">
      <c r="B238" s="6">
        <v>236</v>
      </c>
      <c r="C238" t="s">
        <v>27</v>
      </c>
      <c r="D238" s="1" t="s">
        <v>450</v>
      </c>
      <c r="E238" t="s">
        <v>41</v>
      </c>
      <c r="F238" s="13">
        <v>38800</v>
      </c>
      <c r="G238" s="3">
        <v>3</v>
      </c>
      <c r="H238" s="3">
        <v>1</v>
      </c>
      <c r="I238" s="3">
        <v>2</v>
      </c>
      <c r="J238" s="10"/>
      <c r="K238" s="3">
        <f t="shared" ca="1" si="12"/>
        <v>6</v>
      </c>
      <c r="L238" s="10">
        <v>100</v>
      </c>
      <c r="M238" s="14" t="s">
        <v>70</v>
      </c>
      <c r="N238" s="3" t="s">
        <v>50</v>
      </c>
      <c r="O238" s="3" t="str">
        <f t="shared" ca="1" si="13"/>
        <v>TO_DATE(TO_CHAR(ADD_MONTHS(SYSDATE, -24) - 20, 'YYYY-MM-DD'), 'YYYY-MM-DD HH24:MI:SS')</v>
      </c>
      <c r="P238" s="3" t="s">
        <v>10</v>
      </c>
      <c r="Q238" s="3">
        <f t="shared" ca="1" si="14"/>
        <v>10</v>
      </c>
      <c r="R238" s="3" t="s">
        <v>0</v>
      </c>
      <c r="S238" s="6">
        <v>1</v>
      </c>
      <c r="T238" s="3" t="s">
        <v>9</v>
      </c>
      <c r="U238" s="3" t="s">
        <v>9</v>
      </c>
      <c r="V238" s="4" t="str">
        <f t="shared" ca="1" si="15"/>
        <v xml:space="preserve">INSERT INTO TB_SLE VALUES (236, '솔가 오메가3 EPA DHA 950mg 100소프트젤', 'https://cdn-pro-web-220-151.cdn-nhncommerce.com/nutri2tr3071_godomall_com/data/skin/front/0685everest/img_new/goods_view/Solgar/100156_B-ComplexStressFormula_250T.jpg', 'https://cdn-pro-web-220-151.cdn-nhncommerce.com/nutri2tr3071_godomall_com/data/goods/14/06/20/1000000176/1000000176_main_010.jpg', 38800, '3', '1', '2', '6', 100, '뉴트리콜로지', 'N', TO_DATE(TO_CHAR(ADD_MONTHS(SYSDATE, -24) - 20, 'YYYY-MM-DD'), 'YYYY-MM-DD HH24:MI:SS'), TO_DATE('9999-12-31 23:59:59', 'YYYY-MM-DD HH24:MI:SS'), 10, SYSDATE, 1, NULL, NULL); </v>
      </c>
    </row>
    <row r="239" spans="2:22" x14ac:dyDescent="0.3">
      <c r="B239" s="6">
        <v>237</v>
      </c>
      <c r="C239" t="s">
        <v>29</v>
      </c>
      <c r="D239" s="1" t="s">
        <v>451</v>
      </c>
      <c r="E239" t="s">
        <v>43</v>
      </c>
      <c r="F239" s="13">
        <v>29500</v>
      </c>
      <c r="G239" s="3">
        <v>3</v>
      </c>
      <c r="H239" s="3">
        <v>1</v>
      </c>
      <c r="I239" s="3">
        <v>2</v>
      </c>
      <c r="J239" s="10"/>
      <c r="K239" s="3">
        <f t="shared" ca="1" si="12"/>
        <v>3</v>
      </c>
      <c r="L239" s="10">
        <v>100</v>
      </c>
      <c r="M239" s="14" t="s">
        <v>71</v>
      </c>
      <c r="N239" s="3" t="s">
        <v>50</v>
      </c>
      <c r="O239" s="3" t="str">
        <f t="shared" ca="1" si="13"/>
        <v>TO_DATE(TO_CHAR(ADD_MONTHS(SYSDATE, -24) - 1, 'YYYY-MM-DD'), 'YYYY-MM-DD HH24:MI:SS')</v>
      </c>
      <c r="P239" s="3" t="s">
        <v>10</v>
      </c>
      <c r="Q239" s="3">
        <f t="shared" ca="1" si="14"/>
        <v>0</v>
      </c>
      <c r="R239" s="3" t="s">
        <v>0</v>
      </c>
      <c r="S239" s="6">
        <v>1</v>
      </c>
      <c r="T239" s="3" t="s">
        <v>9</v>
      </c>
      <c r="U239" s="3" t="s">
        <v>9</v>
      </c>
      <c r="V239" s="4" t="str">
        <f t="shared" ca="1" si="15"/>
        <v xml:space="preserve">INSERT INTO TB_SLE VALUES (237, '솔가 폴리코사놀 20mg 100캡슐', 'https://cdn-pro-web-220-151.cdn-nhncommerce.com/nutri2tr3071_godomall_com/data/skin/front/0685everest/img_new/goods_view/naturesway/100943.jpg', 'https://cdn-pro-web-220-151.cdn-nhncommerce.com/nutri2tr3071_godomall_com/data/goods/14/06/20/1000000178/1000000178_main_045.jpg', 29500, '3', '1', '2', '3', 100, '소스오브라이프', 'N', TO_DATE(TO_CHAR(ADD_MONTHS(SYSDATE, -24) - 1, 'YYYY-MM-DD'), 'YYYY-MM-DD HH24:MI:SS'), TO_DATE('9999-12-31 23:59:59', 'YYYY-MM-DD HH24:MI:SS'), 0, SYSDATE, 1, NULL, NULL); </v>
      </c>
    </row>
    <row r="240" spans="2:22" x14ac:dyDescent="0.3">
      <c r="B240" s="6">
        <v>238</v>
      </c>
      <c r="C240" t="s">
        <v>32</v>
      </c>
      <c r="D240" s="15" t="s">
        <v>452</v>
      </c>
      <c r="E240" t="s">
        <v>46</v>
      </c>
      <c r="F240" s="13">
        <v>49800</v>
      </c>
      <c r="G240" s="3">
        <v>3</v>
      </c>
      <c r="H240" s="3">
        <v>1</v>
      </c>
      <c r="I240" s="3">
        <v>2</v>
      </c>
      <c r="J240" s="10"/>
      <c r="K240" s="3">
        <f t="shared" ca="1" si="12"/>
        <v>7</v>
      </c>
      <c r="L240" s="10">
        <v>100</v>
      </c>
      <c r="M240" s="14" t="s">
        <v>72</v>
      </c>
      <c r="N240" s="3" t="s">
        <v>50</v>
      </c>
      <c r="O240" s="3" t="str">
        <f t="shared" ca="1" si="13"/>
        <v>TO_DATE(TO_CHAR(ADD_MONTHS(SYSDATE, -24) - 1, 'YYYY-MM-DD'), 'YYYY-MM-DD HH24:MI:SS')</v>
      </c>
      <c r="P240" s="3" t="s">
        <v>10</v>
      </c>
      <c r="Q240" s="3">
        <f t="shared" ca="1" si="14"/>
        <v>10</v>
      </c>
      <c r="R240" s="3" t="s">
        <v>0</v>
      </c>
      <c r="S240" s="6">
        <v>1</v>
      </c>
      <c r="T240" s="3" t="s">
        <v>9</v>
      </c>
      <c r="U240" s="3" t="s">
        <v>9</v>
      </c>
      <c r="V240" s="4" t="str">
        <f t="shared" ca="1" si="15"/>
        <v xml:space="preserve">INSERT INTO TB_SLE VALUES (238, '솔가 식물성 코큐텐 200mg 60캡슐', 'https://cdn-pro-web-220-151.cdn-nhncommerce.com/nutri2tr3071_godomall_com/data/editor/goods/230525/102076_140139.jpg', 'https://cdn-pro-web-220-151.cdn-nhncommerce.com/nutri2tr3071_godomall_com/data/goods/15/06/09/1000000480/1000000480_main_041.jpg', 49800, '3', '1', '2', '7', 100, '쿄릭', 'N', TO_DATE(TO_CHAR(ADD_MONTHS(SYSDATE, -24) - 1, 'YYYY-MM-DD'), 'YYYY-MM-DD HH24:MI:SS'), TO_DATE('9999-12-31 23:59:59', 'YYYY-MM-DD HH24:MI:SS'), 10, SYSDATE, 1, NULL, NULL); </v>
      </c>
    </row>
    <row r="241" spans="2:22" x14ac:dyDescent="0.3">
      <c r="B241" s="6">
        <v>239</v>
      </c>
      <c r="C241" t="s">
        <v>33</v>
      </c>
      <c r="D241" s="1" t="s">
        <v>453</v>
      </c>
      <c r="E241" t="s">
        <v>47</v>
      </c>
      <c r="F241" s="13">
        <v>31600</v>
      </c>
      <c r="G241" s="3">
        <v>3</v>
      </c>
      <c r="H241" s="3">
        <v>1</v>
      </c>
      <c r="I241" s="3">
        <v>2</v>
      </c>
      <c r="J241" s="10"/>
      <c r="K241" s="3">
        <f t="shared" ca="1" si="12"/>
        <v>1</v>
      </c>
      <c r="L241" s="10">
        <v>100</v>
      </c>
      <c r="M241" s="14" t="s">
        <v>73</v>
      </c>
      <c r="N241" s="3" t="s">
        <v>50</v>
      </c>
      <c r="O241" s="3" t="str">
        <f t="shared" ca="1" si="13"/>
        <v>TO_DATE(TO_CHAR(ADD_MONTHS(SYSDATE, -24) - 11, 'YYYY-MM-DD'), 'YYYY-MM-DD HH24:MI:SS')</v>
      </c>
      <c r="P241" s="3" t="s">
        <v>10</v>
      </c>
      <c r="Q241" s="3">
        <f t="shared" ca="1" si="14"/>
        <v>10</v>
      </c>
      <c r="R241" s="3" t="s">
        <v>0</v>
      </c>
      <c r="S241" s="6">
        <v>1</v>
      </c>
      <c r="T241" s="3" t="s">
        <v>9</v>
      </c>
      <c r="U241" s="3" t="s">
        <v>9</v>
      </c>
      <c r="V241" s="4" t="str">
        <f t="shared" ca="1" si="15"/>
        <v xml:space="preserve">INSERT INTO TB_SLE VALUES (239, '노르딕내추럴스 얼티메이트 오메가3 레몬향 60소프트젤', 'https://cdn-pro-web-220-151.cdn-nhncommerce.com/nutri2tr3071_godomall_com/data/editor/goods/231219/100226_160138.jpg', 'https://cdn-pro-web-220-151.cdn-nhncommerce.com/nutri2tr3071_godomall_com/data/goods/13/10/25/1000000034/1000000034_main_016.jpg', 31600, '3', '1', '2', '1', 100, '리뉴라이프', 'N', TO_DATE(TO_CHAR(ADD_MONTHS(SYSDATE, -24) - 11, 'YYYY-MM-DD'), 'YYYY-MM-DD HH24:MI:SS'), TO_DATE('9999-12-31 23:59:59', 'YYYY-MM-DD HH24:MI:SS'), 10, SYSDATE, 1, NULL, NULL); </v>
      </c>
    </row>
    <row r="242" spans="2:22" x14ac:dyDescent="0.3">
      <c r="B242" s="6">
        <v>240</v>
      </c>
      <c r="C242" t="s">
        <v>120</v>
      </c>
      <c r="D242" s="15" t="s">
        <v>449</v>
      </c>
      <c r="E242" t="s">
        <v>363</v>
      </c>
      <c r="F242" s="13">
        <v>46800</v>
      </c>
      <c r="G242" s="3">
        <v>3</v>
      </c>
      <c r="H242" s="3">
        <v>1</v>
      </c>
      <c r="I242" s="3">
        <v>2</v>
      </c>
      <c r="J242" s="10"/>
      <c r="K242" s="3">
        <f t="shared" ca="1" si="12"/>
        <v>6</v>
      </c>
      <c r="L242" s="10">
        <v>100</v>
      </c>
      <c r="M242" s="14" t="s">
        <v>74</v>
      </c>
      <c r="N242" s="3" t="s">
        <v>50</v>
      </c>
      <c r="O242" s="3" t="str">
        <f t="shared" ca="1" si="13"/>
        <v>TO_DATE(TO_CHAR(ADD_MONTHS(SYSDATE, -24) - 9, 'YYYY-MM-DD'), 'YYYY-MM-DD HH24:MI:SS')</v>
      </c>
      <c r="P242" s="3" t="s">
        <v>10</v>
      </c>
      <c r="Q242" s="3">
        <f t="shared" ca="1" si="14"/>
        <v>20</v>
      </c>
      <c r="R242" s="3" t="s">
        <v>0</v>
      </c>
      <c r="S242" s="6">
        <v>1</v>
      </c>
      <c r="T242" s="3" t="s">
        <v>9</v>
      </c>
      <c r="U242" s="3" t="s">
        <v>9</v>
      </c>
      <c r="V242" s="4" t="str">
        <f t="shared" ca="1" si="15"/>
        <v xml:space="preserve">INSERT INTO TB_SLE VALUES (240, '블루보넷 버퍼드 킬레이트 마그네슘 120베지캡슐', 'https://cdn-pro-web-220-151.cdn-nhncommerce.com/nutri2tr3071_godomall_com/data/editor/goods/211015/101911_161631.jpg', 'https://cdn-pro-web-220-151.cdn-nhncommerce.com/nutri2tr3071_godomall_com/data/goods/21/01/01//1000002763/1000002763_main_032.jpg', 46800, '3', '1', '2', '6', 100, '프리마포스', 'N', TO_DATE(TO_CHAR(ADD_MONTHS(SYSDATE, -24) - 9, 'YYYY-MM-DD'), 'YYYY-MM-DD HH24:MI:SS'), TO_DATE('9999-12-31 23:59:59', 'YYYY-MM-DD HH24:MI:SS'), 20, SYSDATE, 1, NULL, NULL); </v>
      </c>
    </row>
    <row r="243" spans="2:22" x14ac:dyDescent="0.3">
      <c r="B243" s="6">
        <v>241</v>
      </c>
      <c r="C243" t="s">
        <v>364</v>
      </c>
      <c r="D243" s="1" t="s">
        <v>454</v>
      </c>
      <c r="E243" t="s">
        <v>373</v>
      </c>
      <c r="F243" s="13">
        <v>31800</v>
      </c>
      <c r="G243" s="3">
        <v>3</v>
      </c>
      <c r="H243" s="3">
        <v>2</v>
      </c>
      <c r="I243" s="3">
        <v>2</v>
      </c>
      <c r="J243" s="10"/>
      <c r="K243" s="3">
        <f t="shared" ca="1" si="12"/>
        <v>3</v>
      </c>
      <c r="L243" s="10">
        <v>100</v>
      </c>
      <c r="M243" s="10" t="s">
        <v>51</v>
      </c>
      <c r="N243" s="3" t="s">
        <v>50</v>
      </c>
      <c r="O243" s="3" t="str">
        <f t="shared" ca="1" si="13"/>
        <v>TO_DATE(TO_CHAR(ADD_MONTHS(SYSDATE, -24) - 24, 'YYYY-MM-DD'), 'YYYY-MM-DD HH24:MI:SS')</v>
      </c>
      <c r="P243" s="3" t="s">
        <v>10</v>
      </c>
      <c r="Q243" s="3">
        <f t="shared" ca="1" si="14"/>
        <v>10</v>
      </c>
      <c r="R243" s="3" t="s">
        <v>0</v>
      </c>
      <c r="S243" s="6">
        <v>1</v>
      </c>
      <c r="T243" s="3" t="s">
        <v>9</v>
      </c>
      <c r="U243" s="3" t="s">
        <v>9</v>
      </c>
      <c r="V243" s="4" t="str">
        <f t="shared" ca="1" si="15"/>
        <v xml:space="preserve">INSERT INTO TB_SLE VALUES (241, '네이처스웨이 얼라이브 여성 멀티비타민 90정', 'https://cdn-pro-web-220-151.cdn-nhncommerce.com/nutri2tr3071_godomall_com/data/editor/goods/231127/102176_161239.jpg', 'https://cdn-pro-web-220-151.cdn-nhncommerce.com/nutri2tr3071_godomall_com/data/goods/15/01/22/1000000305/1000000305_main_075.jpg', 31800, '3', '2', '2', '3', 100, '네이처스웨이', 'N', TO_DATE(TO_CHAR(ADD_MONTHS(SYSDATE, -24) - 24, 'YYYY-MM-DD'), 'YYYY-MM-DD HH24:MI:SS'), TO_DATE('9999-12-31 23:59:59', 'YYYY-MM-DD HH24:MI:SS'), 10, SYSDATE, 1, NULL, NULL); </v>
      </c>
    </row>
    <row r="244" spans="2:22" x14ac:dyDescent="0.3">
      <c r="B244" s="6">
        <v>242</v>
      </c>
      <c r="C244" t="s">
        <v>352</v>
      </c>
      <c r="D244" s="1" t="s">
        <v>389</v>
      </c>
      <c r="E244" t="s">
        <v>360</v>
      </c>
      <c r="F244" s="13">
        <v>36500</v>
      </c>
      <c r="G244" s="3">
        <v>3</v>
      </c>
      <c r="H244" s="3">
        <v>2</v>
      </c>
      <c r="I244" s="3">
        <v>2</v>
      </c>
      <c r="J244" s="10"/>
      <c r="K244" s="3">
        <f t="shared" ca="1" si="12"/>
        <v>2</v>
      </c>
      <c r="L244" s="10">
        <v>100</v>
      </c>
      <c r="M244" s="14" t="s">
        <v>52</v>
      </c>
      <c r="N244" s="3" t="s">
        <v>50</v>
      </c>
      <c r="O244" s="3" t="str">
        <f t="shared" ca="1" si="13"/>
        <v>TO_DATE(TO_CHAR(ADD_MONTHS(SYSDATE, -24) - 22, 'YYYY-MM-DD'), 'YYYY-MM-DD HH24:MI:SS')</v>
      </c>
      <c r="P244" s="3" t="s">
        <v>10</v>
      </c>
      <c r="Q244" s="3">
        <f t="shared" ca="1" si="14"/>
        <v>10</v>
      </c>
      <c r="R244" s="3" t="s">
        <v>0</v>
      </c>
      <c r="S244" s="6">
        <v>1</v>
      </c>
      <c r="T244" s="3" t="s">
        <v>9</v>
      </c>
      <c r="U244" s="3" t="s">
        <v>9</v>
      </c>
      <c r="V244" s="4" t="str">
        <f t="shared" ca="1" si="15"/>
        <v xml:space="preserve">INSERT INTO TB_SLE VALUES (242, '닥터스베스트 멀티비타민 90베지 캡슐', 'https://cdn-pro-web-220-151.cdn-nhncommerce.com/nutri2tr3071_godomall_com/data/editor/goods/230207/100251_120020.jpg', 'https://cdn-pro-web-220-151.cdn-nhncommerce.com/nutri2tr3071_godomall_com/data/goods/21/04/14/1000002812/1000002812_main_092.jpg', 36500, '3', '2', '2', '2', 100, '나우푸드', 'N', TO_DATE(TO_CHAR(ADD_MONTHS(SYSDATE, -24) - 22, 'YYYY-MM-DD'), 'YYYY-MM-DD HH24:MI:SS'), TO_DATE('9999-12-31 23:59:59', 'YYYY-MM-DD HH24:MI:SS'), 10, SYSDATE, 1, NULL, NULL); </v>
      </c>
    </row>
    <row r="245" spans="2:22" x14ac:dyDescent="0.3">
      <c r="B245" s="6">
        <v>243</v>
      </c>
      <c r="C245" t="s">
        <v>354</v>
      </c>
      <c r="D245" s="1" t="s">
        <v>455</v>
      </c>
      <c r="E245" t="s">
        <v>362</v>
      </c>
      <c r="F245" s="13">
        <v>18300</v>
      </c>
      <c r="G245" s="3">
        <v>3</v>
      </c>
      <c r="H245" s="3">
        <v>2</v>
      </c>
      <c r="I245" s="3">
        <v>2</v>
      </c>
      <c r="J245" s="10"/>
      <c r="K245" s="3">
        <f t="shared" ca="1" si="12"/>
        <v>3</v>
      </c>
      <c r="L245" s="10">
        <v>100</v>
      </c>
      <c r="M245" s="14" t="s">
        <v>53</v>
      </c>
      <c r="N245" s="3" t="s">
        <v>50</v>
      </c>
      <c r="O245" s="3" t="str">
        <f t="shared" ca="1" si="13"/>
        <v>TO_DATE(TO_CHAR(ADD_MONTHS(SYSDATE, -24) - 30, 'YYYY-MM-DD'), 'YYYY-MM-DD HH24:MI:SS')</v>
      </c>
      <c r="P245" s="3" t="s">
        <v>10</v>
      </c>
      <c r="Q245" s="3">
        <f t="shared" ca="1" si="14"/>
        <v>10</v>
      </c>
      <c r="R245" s="3" t="s">
        <v>0</v>
      </c>
      <c r="S245" s="6">
        <v>1</v>
      </c>
      <c r="T245" s="3" t="s">
        <v>9</v>
      </c>
      <c r="U245" s="3" t="s">
        <v>9</v>
      </c>
      <c r="V245" s="4" t="str">
        <f t="shared" ca="1" si="15"/>
        <v xml:space="preserve">INSERT INTO TB_SLE VALUES (243, '블루보넷 뷰티풀 앨리 비오틴 10,000mcg 90캡슐', 'https://cdn-pro-web-220-151.cdn-nhncommerce.com/nutri2tr3071_godomall_com/data/editor/goods/231114/102438_175913.jpg', 'https://cdn-pro-web-220-151.cdn-nhncommerce.com/nutri2tr3071_godomall_com/data/goods/18/06/26/1000001957/1000001957_main_081.jpg', 18300, '3', '2', '2', '3', 100, '솔가', 'N', TO_DATE(TO_CHAR(ADD_MONTHS(SYSDATE, -24) - 30, 'YYYY-MM-DD'), 'YYYY-MM-DD HH24:MI:SS'), TO_DATE('9999-12-31 23:59:59', 'YYYY-MM-DD HH24:MI:SS'), 10, SYSDATE, 1, NULL, NULL); </v>
      </c>
    </row>
    <row r="246" spans="2:22" x14ac:dyDescent="0.3">
      <c r="B246" s="6">
        <v>244</v>
      </c>
      <c r="C246" t="s">
        <v>365</v>
      </c>
      <c r="D246" s="1" t="s">
        <v>456</v>
      </c>
      <c r="E246" t="s">
        <v>374</v>
      </c>
      <c r="F246" s="13">
        <v>12400</v>
      </c>
      <c r="G246" s="3">
        <v>3</v>
      </c>
      <c r="H246" s="3">
        <v>2</v>
      </c>
      <c r="I246" s="3">
        <v>2</v>
      </c>
      <c r="J246" s="10"/>
      <c r="K246" s="3">
        <f t="shared" ca="1" si="12"/>
        <v>2</v>
      </c>
      <c r="L246" s="10">
        <v>100</v>
      </c>
      <c r="M246" s="14" t="s">
        <v>54</v>
      </c>
      <c r="N246" s="3" t="s">
        <v>50</v>
      </c>
      <c r="O246" s="3" t="str">
        <f t="shared" ca="1" si="13"/>
        <v>TO_DATE(TO_CHAR(ADD_MONTHS(SYSDATE, -24) - 15, 'YYYY-MM-DD'), 'YYYY-MM-DD HH24:MI:SS')</v>
      </c>
      <c r="P246" s="3" t="s">
        <v>10</v>
      </c>
      <c r="Q246" s="3">
        <f t="shared" ca="1" si="14"/>
        <v>10</v>
      </c>
      <c r="R246" s="3" t="s">
        <v>0</v>
      </c>
      <c r="S246" s="6">
        <v>1</v>
      </c>
      <c r="T246" s="3" t="s">
        <v>9</v>
      </c>
      <c r="U246" s="3" t="s">
        <v>9</v>
      </c>
      <c r="V246" s="4" t="str">
        <f t="shared" ca="1" si="15"/>
        <v xml:space="preserve">INSERT INTO TB_SLE VALUES (244, '나우푸드 맥주효모 650mg 200정', 'https://cdn-pro-web-220-151.cdn-nhncommerce.com/nutri2tr3071_godomall_com/data/editor/goods/230412/100492_165816.jpg', 'https://cdn-pro-web-220-151.cdn-nhncommerce.com/nutri2tr3071_godomall_com/data/goods/19/02/08//1000002138/1000002138_main_02.jpg', 12400, '3', '2', '2', '2', 100, '블루보넷', 'N', TO_DATE(TO_CHAR(ADD_MONTHS(SYSDATE, -24) - 15, 'YYYY-MM-DD'), 'YYYY-MM-DD HH24:MI:SS'), TO_DATE('9999-12-31 23:59:59', 'YYYY-MM-DD HH24:MI:SS'), 10, SYSDATE, 1, NULL, NULL); </v>
      </c>
    </row>
    <row r="247" spans="2:22" x14ac:dyDescent="0.3">
      <c r="B247" s="6">
        <v>245</v>
      </c>
      <c r="C247" t="s">
        <v>137</v>
      </c>
      <c r="D247" s="1" t="s">
        <v>457</v>
      </c>
      <c r="F247" s="13">
        <v>26460</v>
      </c>
      <c r="G247" s="3">
        <v>3</v>
      </c>
      <c r="H247" s="3">
        <v>2</v>
      </c>
      <c r="I247" s="3">
        <v>2</v>
      </c>
      <c r="J247" s="10"/>
      <c r="K247" s="3">
        <f t="shared" ca="1" si="12"/>
        <v>7</v>
      </c>
      <c r="L247" s="10">
        <v>100</v>
      </c>
      <c r="M247" s="14" t="s">
        <v>55</v>
      </c>
      <c r="N247" s="3" t="s">
        <v>50</v>
      </c>
      <c r="O247" s="3" t="str">
        <f t="shared" ca="1" si="13"/>
        <v>TO_DATE(TO_CHAR(ADD_MONTHS(SYSDATE, -24) - 21, 'YYYY-MM-DD'), 'YYYY-MM-DD HH24:MI:SS')</v>
      </c>
      <c r="P247" s="3" t="s">
        <v>10</v>
      </c>
      <c r="Q247" s="3">
        <f t="shared" ca="1" si="14"/>
        <v>15</v>
      </c>
      <c r="R247" s="3" t="s">
        <v>0</v>
      </c>
      <c r="S247" s="6">
        <v>1</v>
      </c>
      <c r="T247" s="3" t="s">
        <v>9</v>
      </c>
      <c r="U247" s="3" t="s">
        <v>9</v>
      </c>
      <c r="V247" s="4" t="str">
        <f t="shared" ca="1" si="15"/>
        <v xml:space="preserve">INSERT INTO TB_SLE VALUES (245, '[유통기한임박상품] 레인보우라이트 우먼즈 원 멀티비타민 120정', 'https://cdn-pro-web-220-151.cdn-nhncommerce.com/nutri2tr3071_godomall_com/data/skin/front/0685everest/img_new/goods_view/naturesway/101932.jpg', '', 26460, '3', '2', '2', '7', 100, 'YS에코비팜', 'N', TO_DATE(TO_CHAR(ADD_MONTHS(SYSDATE, -24) - 21, 'YYYY-MM-DD'), 'YYYY-MM-DD HH24:MI:SS'), TO_DATE('9999-12-31 23:59:59', 'YYYY-MM-DD HH24:MI:SS'), 15, SYSDATE, 1, NULL, NULL); </v>
      </c>
    </row>
    <row r="248" spans="2:22" x14ac:dyDescent="0.3">
      <c r="B248" s="6">
        <v>246</v>
      </c>
      <c r="C248" t="s">
        <v>366</v>
      </c>
      <c r="D248" s="1" t="s">
        <v>454</v>
      </c>
      <c r="E248" t="s">
        <v>375</v>
      </c>
      <c r="F248" s="13">
        <v>33200</v>
      </c>
      <c r="G248" s="3">
        <v>3</v>
      </c>
      <c r="H248" s="3">
        <v>2</v>
      </c>
      <c r="I248" s="3">
        <v>2</v>
      </c>
      <c r="J248" s="10"/>
      <c r="K248" s="3">
        <f t="shared" ca="1" si="12"/>
        <v>2</v>
      </c>
      <c r="L248" s="10">
        <v>100</v>
      </c>
      <c r="M248" s="14" t="s">
        <v>56</v>
      </c>
      <c r="N248" s="3" t="s">
        <v>50</v>
      </c>
      <c r="O248" s="3" t="str">
        <f t="shared" ca="1" si="13"/>
        <v>TO_DATE(TO_CHAR(ADD_MONTHS(SYSDATE, -24) - 3, 'YYYY-MM-DD'), 'YYYY-MM-DD HH24:MI:SS')</v>
      </c>
      <c r="P248" s="3" t="s">
        <v>10</v>
      </c>
      <c r="Q248" s="3">
        <f t="shared" ca="1" si="14"/>
        <v>15</v>
      </c>
      <c r="R248" s="3" t="s">
        <v>0</v>
      </c>
      <c r="S248" s="6">
        <v>1</v>
      </c>
      <c r="T248" s="3" t="s">
        <v>9</v>
      </c>
      <c r="U248" s="3" t="s">
        <v>9</v>
      </c>
      <c r="V248" s="4" t="str">
        <f t="shared" ca="1" si="15"/>
        <v xml:space="preserve">INSERT INTO TB_SLE VALUES (246, '네이처스웨이 비타민 C 1000 위드 로즈힙 250캡슐', 'https://cdn-pro-web-220-151.cdn-nhncommerce.com/nutri2tr3071_godomall_com/data/editor/goods/231127/102176_161239.jpg', 'https://cdn-pro-web-220-151.cdn-nhncommerce.com/nutri2tr3071_godomall_com/data/goods/15/02/10/1000000340/1000000340_main_023.jpg', 33200, '3', '2', '2', '2', 100, '네오셀', 'N', TO_DATE(TO_CHAR(ADD_MONTHS(SYSDATE, -24) - 3, 'YYYY-MM-DD'), 'YYYY-MM-DD HH24:MI:SS'), TO_DATE('9999-12-31 23:59:59', 'YYYY-MM-DD HH24:MI:SS'), 15, SYSDATE, 1, NULL, NULL); </v>
      </c>
    </row>
    <row r="249" spans="2:22" x14ac:dyDescent="0.3">
      <c r="B249" s="6">
        <v>247</v>
      </c>
      <c r="C249" t="s">
        <v>367</v>
      </c>
      <c r="D249" s="1" t="s">
        <v>389</v>
      </c>
      <c r="E249" t="s">
        <v>376</v>
      </c>
      <c r="F249" s="13">
        <v>49700</v>
      </c>
      <c r="G249" s="3">
        <v>3</v>
      </c>
      <c r="H249" s="3">
        <v>2</v>
      </c>
      <c r="I249" s="3">
        <v>2</v>
      </c>
      <c r="J249" s="10"/>
      <c r="K249" s="3">
        <f t="shared" ca="1" si="12"/>
        <v>3</v>
      </c>
      <c r="L249" s="10">
        <v>100</v>
      </c>
      <c r="M249" s="14" t="s">
        <v>57</v>
      </c>
      <c r="N249" s="3" t="s">
        <v>50</v>
      </c>
      <c r="O249" s="3" t="str">
        <f t="shared" ca="1" si="13"/>
        <v>TO_DATE(TO_CHAR(ADD_MONTHS(SYSDATE, -24) - 30, 'YYYY-MM-DD'), 'YYYY-MM-DD HH24:MI:SS')</v>
      </c>
      <c r="P249" s="3" t="s">
        <v>10</v>
      </c>
      <c r="Q249" s="3">
        <f t="shared" ca="1" si="14"/>
        <v>0</v>
      </c>
      <c r="R249" s="3" t="s">
        <v>0</v>
      </c>
      <c r="S249" s="6">
        <v>1</v>
      </c>
      <c r="T249" s="3" t="s">
        <v>9</v>
      </c>
      <c r="U249" s="3" t="s">
        <v>9</v>
      </c>
      <c r="V249" s="4" t="str">
        <f t="shared" ca="1" si="15"/>
        <v xml:space="preserve">INSERT INTO TB_SLE VALUES (247, '메가푸드 우먼스 원 데일리 90정', 'https://cdn-pro-web-220-151.cdn-nhncommerce.com/nutri2tr3071_godomall_com/data/editor/goods/230207/100251_120020.jpg', 'https://cdn-pro-web-220-151.cdn-nhncommerce.com/nutri2tr3071_godomall_com/data/goods/14/03/27/1000000145/1000000145_main_063.jpg', 49700, '3', '2', '2', '3', 100, '라이프익스텐선', 'N', TO_DATE(TO_CHAR(ADD_MONTHS(SYSDATE, -24) - 30, 'YYYY-MM-DD'), 'YYYY-MM-DD HH24:MI:SS'), TO_DATE('9999-12-31 23:59:59', 'YYYY-MM-DD HH24:MI:SS'), 0, SYSDATE, 1, NULL, NULL); </v>
      </c>
    </row>
    <row r="250" spans="2:22" x14ac:dyDescent="0.3">
      <c r="B250" s="6">
        <v>248</v>
      </c>
      <c r="C250" t="s">
        <v>368</v>
      </c>
      <c r="D250" s="1" t="s">
        <v>455</v>
      </c>
      <c r="E250" t="s">
        <v>377</v>
      </c>
      <c r="F250" s="13">
        <v>25000</v>
      </c>
      <c r="G250" s="3">
        <v>3</v>
      </c>
      <c r="H250" s="3">
        <v>2</v>
      </c>
      <c r="I250" s="3">
        <v>2</v>
      </c>
      <c r="J250" s="10"/>
      <c r="K250" s="3">
        <f t="shared" ca="1" si="12"/>
        <v>3</v>
      </c>
      <c r="L250" s="10">
        <v>100</v>
      </c>
      <c r="M250" s="14" t="s">
        <v>58</v>
      </c>
      <c r="N250" s="3" t="s">
        <v>50</v>
      </c>
      <c r="O250" s="3" t="str">
        <f t="shared" ca="1" si="13"/>
        <v>TO_DATE(TO_CHAR(ADD_MONTHS(SYSDATE, -24) - 15, 'YYYY-MM-DD'), 'YYYY-MM-DD HH24:MI:SS')</v>
      </c>
      <c r="P250" s="3" t="s">
        <v>10</v>
      </c>
      <c r="Q250" s="3">
        <f t="shared" ca="1" si="14"/>
        <v>15</v>
      </c>
      <c r="R250" s="3" t="s">
        <v>0</v>
      </c>
      <c r="S250" s="6">
        <v>1</v>
      </c>
      <c r="T250" s="3" t="s">
        <v>9</v>
      </c>
      <c r="U250" s="3" t="s">
        <v>9</v>
      </c>
      <c r="V250" s="4" t="str">
        <f t="shared" ca="1" si="15"/>
        <v xml:space="preserve">INSERT INTO TB_SLE VALUES (248, '가든오브라이프 비타민코드 철분 30식물성캡슐', 'https://cdn-pro-web-220-151.cdn-nhncommerce.com/nutri2tr3071_godomall_com/data/editor/goods/231114/102438_175913.jpg', 'https://cdn-pro-web-220-151.cdn-nhncommerce.com/nutri2tr3071_godomall_com/data/goods/15/06/15/1000000584/1000000584_main_073.jpg', 25000, '3', '2', '2', '3', 100, '노르딕내추럴스', 'N', TO_DATE(TO_CHAR(ADD_MONTHS(SYSDATE, -24) - 15, 'YYYY-MM-DD'), 'YYYY-MM-DD HH24:MI:SS'), TO_DATE('9999-12-31 23:59:59', 'YYYY-MM-DD HH24:MI:SS'), 15, SYSDATE, 1, NULL, NULL); </v>
      </c>
    </row>
    <row r="251" spans="2:22" x14ac:dyDescent="0.3">
      <c r="B251" s="6">
        <v>249</v>
      </c>
      <c r="C251" t="s">
        <v>369</v>
      </c>
      <c r="D251" s="1" t="s">
        <v>456</v>
      </c>
      <c r="E251" t="s">
        <v>378</v>
      </c>
      <c r="F251" s="13">
        <v>29900</v>
      </c>
      <c r="G251" s="3">
        <v>3</v>
      </c>
      <c r="H251" s="3">
        <v>2</v>
      </c>
      <c r="I251" s="3">
        <v>2</v>
      </c>
      <c r="J251" s="10"/>
      <c r="K251" s="3">
        <f t="shared" ca="1" si="12"/>
        <v>5</v>
      </c>
      <c r="L251" s="10">
        <v>100</v>
      </c>
      <c r="M251" s="14" t="s">
        <v>59</v>
      </c>
      <c r="N251" s="3" t="s">
        <v>50</v>
      </c>
      <c r="O251" s="3" t="str">
        <f t="shared" ca="1" si="13"/>
        <v>TO_DATE(TO_CHAR(ADD_MONTHS(SYSDATE, -24) - 0, 'YYYY-MM-DD'), 'YYYY-MM-DD HH24:MI:SS')</v>
      </c>
      <c r="P251" s="3" t="s">
        <v>10</v>
      </c>
      <c r="Q251" s="3">
        <f t="shared" ca="1" si="14"/>
        <v>15</v>
      </c>
      <c r="R251" s="3" t="s">
        <v>0</v>
      </c>
      <c r="S251" s="6">
        <v>1</v>
      </c>
      <c r="T251" s="3" t="s">
        <v>9</v>
      </c>
      <c r="U251" s="3" t="s">
        <v>9</v>
      </c>
      <c r="V251" s="4" t="str">
        <f t="shared" ca="1" si="15"/>
        <v xml:space="preserve">INSERT INTO TB_SLE VALUES (249, '컨트리라이프 맥시C 컴플렉스 1000mg 180정', 'https://cdn-pro-web-220-151.cdn-nhncommerce.com/nutri2tr3071_godomall_com/data/editor/goods/230412/100492_165816.jpg', 'https://cdn-pro-web-220-151.cdn-nhncommerce.com/nutri2tr3071_godomall_com/data/goods/15/06/02/1000000432/1000000432_main_095.jpg', 29900, '3', '2', '2', '5', 100, '자로우', 'N', TO_DATE(TO_CHAR(ADD_MONTHS(SYSDATE, -24) - 0, 'YYYY-MM-DD'), 'YYYY-MM-DD HH24:MI:SS'), TO_DATE('9999-12-31 23:59:59', 'YYYY-MM-DD HH24:MI:SS'), 15, SYSDATE, 1, NULL, NULL); </v>
      </c>
    </row>
    <row r="252" spans="2:22" x14ac:dyDescent="0.3">
      <c r="B252" s="6">
        <v>250</v>
      </c>
      <c r="C252" t="s">
        <v>370</v>
      </c>
      <c r="D252" s="1" t="s">
        <v>457</v>
      </c>
      <c r="E252" t="s">
        <v>379</v>
      </c>
      <c r="F252" s="13">
        <v>14300</v>
      </c>
      <c r="G252" s="3">
        <v>3</v>
      </c>
      <c r="H252" s="3">
        <v>2</v>
      </c>
      <c r="I252" s="3">
        <v>2</v>
      </c>
      <c r="J252" s="10"/>
      <c r="K252" s="3">
        <f t="shared" ca="1" si="12"/>
        <v>4</v>
      </c>
      <c r="L252" s="10">
        <v>100</v>
      </c>
      <c r="M252" s="14" t="s">
        <v>60</v>
      </c>
      <c r="N252" s="3" t="s">
        <v>50</v>
      </c>
      <c r="O252" s="3" t="str">
        <f t="shared" ca="1" si="13"/>
        <v>TO_DATE(TO_CHAR(ADD_MONTHS(SYSDATE, -24) - 23, 'YYYY-MM-DD'), 'YYYY-MM-DD HH24:MI:SS')</v>
      </c>
      <c r="P252" s="3" t="s">
        <v>10</v>
      </c>
      <c r="Q252" s="3">
        <f t="shared" ca="1" si="14"/>
        <v>15</v>
      </c>
      <c r="R252" s="3" t="s">
        <v>0</v>
      </c>
      <c r="S252" s="6">
        <v>1</v>
      </c>
      <c r="T252" s="3" t="s">
        <v>9</v>
      </c>
      <c r="U252" s="3" t="s">
        <v>9</v>
      </c>
      <c r="V252" s="4" t="str">
        <f t="shared" ca="1" si="15"/>
        <v xml:space="preserve">INSERT INTO TB_SLE VALUES (250, '솔가 비타민 C 1000mg 위드 로즈힙 100정', 'https://cdn-pro-web-220-151.cdn-nhncommerce.com/nutri2tr3071_godomall_com/data/skin/front/0685everest/img_new/goods_view/naturesway/101932.jpg', 'https://cdn-pro-web-220-151.cdn-nhncommerce.com/nutri2tr3071_godomall_com/data/goods/14/06/20/1000000184/1000000184_main_022.jpg', 14300, '3', '2', '2', '4', 100, '뉴트렉스', 'N', TO_DATE(TO_CHAR(ADD_MONTHS(SYSDATE, -24) - 23, 'YYYY-MM-DD'), 'YYYY-MM-DD HH24:MI:SS'), TO_DATE('9999-12-31 23:59:59', 'YYYY-MM-DD HH24:MI:SS'), 15, SYSDATE, 1, NULL, NULL); </v>
      </c>
    </row>
    <row r="253" spans="2:22" x14ac:dyDescent="0.3">
      <c r="B253" s="6">
        <v>251</v>
      </c>
      <c r="C253" t="s">
        <v>371</v>
      </c>
      <c r="D253" s="1" t="s">
        <v>454</v>
      </c>
      <c r="E253" t="s">
        <v>380</v>
      </c>
      <c r="F253" s="13">
        <v>55000</v>
      </c>
      <c r="G253" s="3">
        <v>3</v>
      </c>
      <c r="H253" s="3">
        <v>2</v>
      </c>
      <c r="I253" s="3">
        <v>2</v>
      </c>
      <c r="J253" s="10"/>
      <c r="K253" s="3">
        <f t="shared" ca="1" si="12"/>
        <v>4</v>
      </c>
      <c r="L253" s="10">
        <v>100</v>
      </c>
      <c r="M253" s="14" t="s">
        <v>61</v>
      </c>
      <c r="N253" s="3" t="s">
        <v>50</v>
      </c>
      <c r="O253" s="3" t="str">
        <f t="shared" ca="1" si="13"/>
        <v>TO_DATE(TO_CHAR(ADD_MONTHS(SYSDATE, -24) - 1, 'YYYY-MM-DD'), 'YYYY-MM-DD HH24:MI:SS')</v>
      </c>
      <c r="P253" s="3" t="s">
        <v>10</v>
      </c>
      <c r="Q253" s="3">
        <f t="shared" ca="1" si="14"/>
        <v>10</v>
      </c>
      <c r="R253" s="3" t="s">
        <v>0</v>
      </c>
      <c r="S253" s="6">
        <v>1</v>
      </c>
      <c r="T253" s="3" t="s">
        <v>9</v>
      </c>
      <c r="U253" s="3" t="s">
        <v>9</v>
      </c>
      <c r="V253" s="4" t="str">
        <f t="shared" ca="1" si="15"/>
        <v xml:space="preserve">INSERT INTO TB_SLE VALUES (251, '네이처스웨이 얼라이브 멀티비타민 여성 + 남성 90정 세트', 'https://cdn-pro-web-220-151.cdn-nhncommerce.com/nutri2tr3071_godomall_com/data/editor/goods/231127/102176_161239.jpg', 'https://cdn-pro-web-220-151.cdn-nhncommerce.com/nutri2tr3071_godomall_com/data/goods/19/12/52/1000002186/1000002186_main_080.jpg', 55000, '3', '2', '2', '4', 100, '가든오브라이프', 'N', TO_DATE(TO_CHAR(ADD_MONTHS(SYSDATE, -24) - 1, 'YYYY-MM-DD'), 'YYYY-MM-DD HH24:MI:SS'), TO_DATE('9999-12-31 23:59:59', 'YYYY-MM-DD HH24:MI:SS'), 10, SYSDATE, 1, NULL, NULL); </v>
      </c>
    </row>
    <row r="254" spans="2:22" x14ac:dyDescent="0.3">
      <c r="B254" s="6">
        <v>252</v>
      </c>
      <c r="C254" t="s">
        <v>372</v>
      </c>
      <c r="D254" s="1" t="s">
        <v>389</v>
      </c>
      <c r="E254" t="s">
        <v>381</v>
      </c>
      <c r="F254" s="13">
        <v>58200</v>
      </c>
      <c r="G254" s="3">
        <v>3</v>
      </c>
      <c r="H254" s="3">
        <v>2</v>
      </c>
      <c r="I254" s="3">
        <v>2</v>
      </c>
      <c r="J254" s="10"/>
      <c r="K254" s="3">
        <f t="shared" ca="1" si="12"/>
        <v>3</v>
      </c>
      <c r="L254" s="10">
        <v>100</v>
      </c>
      <c r="M254" s="14" t="s">
        <v>62</v>
      </c>
      <c r="N254" s="3" t="s">
        <v>50</v>
      </c>
      <c r="O254" s="3" t="str">
        <f t="shared" ca="1" si="13"/>
        <v>TO_DATE(TO_CHAR(ADD_MONTHS(SYSDATE, -24) - 29, 'YYYY-MM-DD'), 'YYYY-MM-DD HH24:MI:SS')</v>
      </c>
      <c r="P254" s="3" t="s">
        <v>10</v>
      </c>
      <c r="Q254" s="3">
        <f t="shared" ca="1" si="14"/>
        <v>15</v>
      </c>
      <c r="R254" s="3" t="s">
        <v>0</v>
      </c>
      <c r="S254" s="6">
        <v>1</v>
      </c>
      <c r="T254" s="3" t="s">
        <v>9</v>
      </c>
      <c r="U254" s="3" t="s">
        <v>9</v>
      </c>
      <c r="V254" s="4" t="str">
        <f t="shared" ca="1" si="15"/>
        <v xml:space="preserve">INSERT INTO TB_SLE VALUES (252, '레인보우라이트 우먼즈+맨즈 원 멀티비타민 120정', 'https://cdn-pro-web-220-151.cdn-nhncommerce.com/nutri2tr3071_godomall_com/data/editor/goods/230207/100251_120020.jpg', 'https://cdn-pro-web-220-151.cdn-nhncommerce.com/nutri2tr3071_godomall_com/data/goods/20/11/46/1000002731/1000002731_main_072.jpg', 58200, '3', '2', '2', '3', 100, '나트롤', 'N', TO_DATE(TO_CHAR(ADD_MONTHS(SYSDATE, -24) - 29, 'YYYY-MM-DD'), 'YYYY-MM-DD HH24:MI:SS'), TO_DATE('9999-12-31 23:59:59', 'YYYY-MM-DD HH24:MI:SS'), 15, SYSDATE, 1, NULL, NULL); </v>
      </c>
    </row>
    <row r="255" spans="2:22" x14ac:dyDescent="0.3">
      <c r="B255" s="6">
        <v>253</v>
      </c>
      <c r="C255" t="s">
        <v>92</v>
      </c>
      <c r="D255" s="1" t="s">
        <v>455</v>
      </c>
      <c r="E255" t="s">
        <v>81</v>
      </c>
      <c r="F255" s="13">
        <v>24800</v>
      </c>
      <c r="G255" s="3">
        <v>3</v>
      </c>
      <c r="H255" s="3">
        <v>2</v>
      </c>
      <c r="I255" s="3">
        <v>2</v>
      </c>
      <c r="J255" s="10"/>
      <c r="K255" s="3">
        <f t="shared" ca="1" si="12"/>
        <v>4</v>
      </c>
      <c r="L255" s="10">
        <v>100</v>
      </c>
      <c r="M255" s="14" t="s">
        <v>63</v>
      </c>
      <c r="N255" s="3" t="s">
        <v>50</v>
      </c>
      <c r="O255" s="3" t="str">
        <f t="shared" ca="1" si="13"/>
        <v>TO_DATE(TO_CHAR(ADD_MONTHS(SYSDATE, -24) - 2, 'YYYY-MM-DD'), 'YYYY-MM-DD HH24:MI:SS')</v>
      </c>
      <c r="P255" s="3" t="s">
        <v>10</v>
      </c>
      <c r="Q255" s="3">
        <f t="shared" ca="1" si="14"/>
        <v>0</v>
      </c>
      <c r="R255" s="3" t="s">
        <v>0</v>
      </c>
      <c r="S255" s="6">
        <v>1</v>
      </c>
      <c r="T255" s="3" t="s">
        <v>9</v>
      </c>
      <c r="U255" s="3" t="s">
        <v>9</v>
      </c>
      <c r="V255" s="4" t="str">
        <f t="shared" ca="1" si="15"/>
        <v xml:space="preserve">INSERT INTO TB_SLE VALUES (253, '솔가 어드밴스드 멀티빌리언 도필러스 60 식물캡슐', 'https://cdn-pro-web-220-151.cdn-nhncommerce.com/nutri2tr3071_godomall_com/data/editor/goods/231114/102438_175913.jpg', 'https://cdn-pro-web-220-151.cdn-nhncommerce.com/nutri2tr3071_godomall_com/data/goods/14/06/20/1000000174/1000000174_main_047.jpg', 24800, '3', '2', '2', '4', 100, '소스내추럴스', 'N', TO_DATE(TO_CHAR(ADD_MONTHS(SYSDATE, -24) - 2, 'YYYY-MM-DD'), 'YYYY-MM-DD HH24:MI:SS'), TO_DATE('9999-12-31 23:59:59', 'YYYY-MM-DD HH24:MI:SS'), 0, SYSDATE, 1, NULL, NULL); </v>
      </c>
    </row>
    <row r="256" spans="2:22" x14ac:dyDescent="0.3">
      <c r="B256" s="6">
        <v>254</v>
      </c>
      <c r="C256" t="s">
        <v>244</v>
      </c>
      <c r="D256" s="1" t="s">
        <v>456</v>
      </c>
      <c r="E256" t="s">
        <v>254</v>
      </c>
      <c r="F256" s="13">
        <v>38600</v>
      </c>
      <c r="G256" s="3">
        <v>3</v>
      </c>
      <c r="H256" s="3">
        <v>2</v>
      </c>
      <c r="I256" s="3">
        <v>2</v>
      </c>
      <c r="J256" s="10"/>
      <c r="K256" s="3">
        <f t="shared" ca="1" si="12"/>
        <v>5</v>
      </c>
      <c r="L256" s="10">
        <v>100</v>
      </c>
      <c r="M256" s="14" t="s">
        <v>64</v>
      </c>
      <c r="N256" s="3" t="s">
        <v>50</v>
      </c>
      <c r="O256" s="3" t="str">
        <f t="shared" ca="1" si="13"/>
        <v>TO_DATE(TO_CHAR(ADD_MONTHS(SYSDATE, -24) - 9, 'YYYY-MM-DD'), 'YYYY-MM-DD HH24:MI:SS')</v>
      </c>
      <c r="P256" s="3" t="s">
        <v>10</v>
      </c>
      <c r="Q256" s="3">
        <f t="shared" ca="1" si="14"/>
        <v>0</v>
      </c>
      <c r="R256" s="3" t="s">
        <v>0</v>
      </c>
      <c r="S256" s="6">
        <v>1</v>
      </c>
      <c r="T256" s="3" t="s">
        <v>9</v>
      </c>
      <c r="U256" s="3" t="s">
        <v>9</v>
      </c>
      <c r="V256" s="4" t="str">
        <f t="shared" ca="1" si="15"/>
        <v xml:space="preserve">INSERT INTO TB_SLE VALUES (254, '자로우 도필러스 EPS 100억 프로바이오틱스 120캡슐', 'https://cdn-pro-web-220-151.cdn-nhncommerce.com/nutri2tr3071_godomall_com/data/editor/goods/230412/100492_165816.jpg', 'https://cdn-pro-web-220-151.cdn-nhncommerce.com/nutri2tr3071_godomall_com/data/goods/18/11/45//1000002066/1000002066_main_066.jpg', 38600, '3', '2', '2', '5', 100, '컨트리라이프', 'N', TO_DATE(TO_CHAR(ADD_MONTHS(SYSDATE, -24) - 9, 'YYYY-MM-DD'), 'YYYY-MM-DD HH24:MI:SS'), TO_DATE('9999-12-31 23:59:59', 'YYYY-MM-DD HH24:MI:SS'), 0, SYSDATE, 1, NULL, NULL); </v>
      </c>
    </row>
    <row r="257" spans="2:22" x14ac:dyDescent="0.3">
      <c r="B257" s="6">
        <v>255</v>
      </c>
      <c r="C257" t="s">
        <v>246</v>
      </c>
      <c r="D257" s="15" t="s">
        <v>458</v>
      </c>
      <c r="E257" t="s">
        <v>256</v>
      </c>
      <c r="F257" s="13">
        <v>33200</v>
      </c>
      <c r="G257" s="3">
        <v>3</v>
      </c>
      <c r="H257" s="3">
        <v>2</v>
      </c>
      <c r="I257" s="3">
        <v>2</v>
      </c>
      <c r="J257" s="10"/>
      <c r="K257" s="3">
        <f t="shared" ca="1" si="12"/>
        <v>2</v>
      </c>
      <c r="L257" s="10">
        <v>100</v>
      </c>
      <c r="M257" s="14" t="s">
        <v>65</v>
      </c>
      <c r="N257" s="3" t="s">
        <v>50</v>
      </c>
      <c r="O257" s="3" t="str">
        <f t="shared" ca="1" si="13"/>
        <v>TO_DATE(TO_CHAR(ADD_MONTHS(SYSDATE, -24) - 2, 'YYYY-MM-DD'), 'YYYY-MM-DD HH24:MI:SS')</v>
      </c>
      <c r="P257" s="3" t="s">
        <v>10</v>
      </c>
      <c r="Q257" s="3">
        <f t="shared" ca="1" si="14"/>
        <v>20</v>
      </c>
      <c r="R257" s="3" t="s">
        <v>0</v>
      </c>
      <c r="S257" s="6">
        <v>1</v>
      </c>
      <c r="T257" s="3" t="s">
        <v>9</v>
      </c>
      <c r="U257" s="3" t="s">
        <v>9</v>
      </c>
      <c r="V257" s="4" t="str">
        <f t="shared" ca="1" si="15"/>
        <v xml:space="preserve">INSERT INTO TB_SLE VALUES (255, '자로우 도필러스 EPS 250억 프로바이오틱스 30캡슐', 'https://cdn-pro-web-220-151.cdn-nhncommerce.com/nutri2tr3071_godomall_com/data/skin/front/0685everest/img_new/goods_view/naturesway/101932.jpg', 'https://cdn-pro-web-220-151.cdn-nhncommerce.com/nutri2tr3071_godomall_com/data/goods/14/09/19/1000000223/1000000223_main_020.jpg', 33200, '3', '2', '2', '2', 100, '레인보우라이트', 'N', TO_DATE(TO_CHAR(ADD_MONTHS(SYSDATE, -24) - 2, 'YYYY-MM-DD'), 'YYYY-MM-DD HH24:MI:SS'), TO_DATE('9999-12-31 23:59:59', 'YYYY-MM-DD HH24:MI:SS'), 20, SYSDATE, 1, NULL, NULL); </v>
      </c>
    </row>
    <row r="258" spans="2:22" x14ac:dyDescent="0.3">
      <c r="I258" s="3"/>
      <c r="J258" s="10"/>
      <c r="K258" s="3"/>
      <c r="L258" s="10"/>
      <c r="M258" s="14"/>
      <c r="N258" s="3"/>
      <c r="O258" s="3"/>
      <c r="P258" s="3"/>
      <c r="Q258" s="3"/>
      <c r="R258" s="3"/>
      <c r="S258" s="6"/>
      <c r="T258" s="3"/>
      <c r="U258" s="3"/>
    </row>
    <row r="259" spans="2:22" x14ac:dyDescent="0.3">
      <c r="I259" s="3"/>
      <c r="J259" s="10"/>
      <c r="K259" s="3"/>
      <c r="L259" s="10"/>
      <c r="M259" s="14"/>
      <c r="N259" s="3"/>
      <c r="O259" s="3"/>
      <c r="P259" s="3"/>
      <c r="Q259" s="3"/>
      <c r="R259" s="3"/>
      <c r="S259" s="6"/>
      <c r="T259" s="3"/>
      <c r="U259" s="3"/>
    </row>
    <row r="260" spans="2:22" x14ac:dyDescent="0.3">
      <c r="I260" s="3"/>
      <c r="J260" s="10"/>
      <c r="K260" s="3"/>
      <c r="L260" s="10"/>
      <c r="M260" s="14"/>
      <c r="N260" s="3"/>
      <c r="O260" s="3"/>
      <c r="P260" s="3"/>
      <c r="Q260" s="3"/>
      <c r="R260" s="3"/>
      <c r="S260" s="6"/>
      <c r="T260" s="3"/>
      <c r="U260" s="3"/>
    </row>
    <row r="261" spans="2:22" x14ac:dyDescent="0.3">
      <c r="I261" s="3"/>
      <c r="J261" s="10"/>
      <c r="K261" s="3"/>
      <c r="L261" s="10"/>
      <c r="M261" s="14"/>
      <c r="N261" s="3"/>
      <c r="O261" s="3"/>
      <c r="P261" s="3"/>
      <c r="Q261" s="3"/>
      <c r="R261" s="3"/>
      <c r="S261" s="6"/>
      <c r="T261" s="3"/>
      <c r="U261" s="3"/>
    </row>
    <row r="262" spans="2:22" x14ac:dyDescent="0.3">
      <c r="I262" s="3"/>
      <c r="J262" s="10"/>
      <c r="K262" s="3"/>
      <c r="L262" s="10"/>
      <c r="M262" s="14"/>
      <c r="N262" s="3"/>
      <c r="O262" s="3"/>
      <c r="P262" s="3"/>
      <c r="Q262" s="3"/>
      <c r="R262" s="3"/>
      <c r="S262" s="6"/>
      <c r="T262" s="3"/>
      <c r="U262" s="3"/>
    </row>
    <row r="263" spans="2:22" x14ac:dyDescent="0.3">
      <c r="I263" s="3"/>
      <c r="J263" s="10"/>
      <c r="K263" s="3"/>
      <c r="L263" s="10"/>
      <c r="M263" s="14"/>
      <c r="N263" s="3"/>
      <c r="O263" s="3"/>
      <c r="P263" s="3"/>
      <c r="Q263" s="3"/>
      <c r="R263" s="3"/>
      <c r="S263" s="6"/>
      <c r="T263" s="3"/>
      <c r="U263" s="3"/>
    </row>
    <row r="264" spans="2:22" x14ac:dyDescent="0.3">
      <c r="I264" s="3"/>
      <c r="J264" s="10"/>
      <c r="K264" s="3"/>
      <c r="L264" s="10"/>
      <c r="M264" s="14"/>
      <c r="N264" s="3"/>
      <c r="O264" s="3"/>
      <c r="P264" s="3"/>
      <c r="Q264" s="3"/>
      <c r="R264" s="3"/>
      <c r="S264" s="6"/>
      <c r="T264" s="3"/>
      <c r="U264" s="3"/>
    </row>
    <row r="265" spans="2:22" x14ac:dyDescent="0.3">
      <c r="I265" s="3"/>
      <c r="J265" s="10"/>
      <c r="K265" s="3"/>
      <c r="L265" s="10"/>
      <c r="M265" s="14"/>
      <c r="N265" s="3"/>
      <c r="O265" s="3"/>
      <c r="P265" s="3"/>
      <c r="Q265" s="3"/>
      <c r="R265" s="3"/>
      <c r="S265" s="6"/>
      <c r="T265" s="3"/>
      <c r="U265" s="3"/>
    </row>
    <row r="266" spans="2:22" x14ac:dyDescent="0.3">
      <c r="I266" s="3"/>
      <c r="J266" s="10"/>
      <c r="K266" s="3"/>
      <c r="L266" s="10"/>
      <c r="M266" s="14"/>
      <c r="N266" s="3"/>
      <c r="O266" s="3"/>
      <c r="P266" s="3"/>
      <c r="Q266" s="3"/>
      <c r="R266" s="3"/>
      <c r="S266" s="6"/>
      <c r="T266" s="3"/>
      <c r="U266" s="3"/>
    </row>
    <row r="267" spans="2:22" x14ac:dyDescent="0.3">
      <c r="I267" s="3"/>
      <c r="J267" s="10"/>
      <c r="K267" s="3"/>
      <c r="L267" s="10"/>
      <c r="M267" s="10"/>
      <c r="N267" s="3"/>
      <c r="O267" s="3"/>
      <c r="P267" s="3"/>
      <c r="Q267" s="3"/>
      <c r="R267" s="3"/>
      <c r="S267" s="6"/>
      <c r="T267" s="3"/>
      <c r="U267" s="3"/>
    </row>
    <row r="268" spans="2:22" x14ac:dyDescent="0.3">
      <c r="I268" s="3"/>
      <c r="J268" s="10"/>
      <c r="K268" s="3"/>
      <c r="L268" s="10"/>
      <c r="M268" s="14"/>
      <c r="N268" s="3"/>
      <c r="O268" s="3"/>
      <c r="P268" s="3"/>
      <c r="Q268" s="3"/>
      <c r="R268" s="3"/>
      <c r="S268" s="6"/>
      <c r="T268" s="3"/>
      <c r="U268" s="3"/>
    </row>
    <row r="269" spans="2:22" x14ac:dyDescent="0.3">
      <c r="I269" s="3"/>
      <c r="J269" s="10"/>
      <c r="K269" s="3"/>
      <c r="L269" s="10"/>
      <c r="M269" s="14"/>
      <c r="N269" s="3"/>
      <c r="O269" s="3"/>
      <c r="P269" s="3"/>
      <c r="Q269" s="3"/>
      <c r="R269" s="3"/>
      <c r="S269" s="6"/>
      <c r="T269" s="3"/>
      <c r="U269" s="3"/>
    </row>
    <row r="270" spans="2:22" x14ac:dyDescent="0.3">
      <c r="I270" s="3"/>
      <c r="J270" s="10"/>
      <c r="K270" s="3"/>
      <c r="L270" s="10"/>
      <c r="M270" s="14"/>
      <c r="N270" s="3"/>
      <c r="O270" s="3"/>
      <c r="P270" s="3"/>
      <c r="Q270" s="3"/>
      <c r="R270" s="3"/>
      <c r="S270" s="6"/>
      <c r="T270" s="3"/>
      <c r="U270" s="3"/>
    </row>
    <row r="271" spans="2:22" x14ac:dyDescent="0.3">
      <c r="I271" s="3"/>
      <c r="J271" s="10"/>
      <c r="K271" s="3"/>
      <c r="L271" s="10"/>
      <c r="M271" s="14"/>
      <c r="N271" s="3"/>
      <c r="O271" s="3"/>
      <c r="P271" s="3"/>
      <c r="Q271" s="3"/>
      <c r="R271" s="3"/>
      <c r="S271" s="6"/>
      <c r="T271" s="3"/>
      <c r="U271" s="3"/>
    </row>
    <row r="272" spans="2:22" x14ac:dyDescent="0.3">
      <c r="I272" s="3"/>
      <c r="J272" s="10"/>
      <c r="K272" s="3"/>
      <c r="L272" s="10"/>
      <c r="M272" s="14"/>
      <c r="N272" s="3"/>
      <c r="O272" s="3"/>
      <c r="P272" s="3"/>
      <c r="Q272" s="3"/>
      <c r="R272" s="3"/>
      <c r="S272" s="6"/>
      <c r="T272" s="3"/>
      <c r="U272" s="3"/>
    </row>
    <row r="273" spans="9:21" x14ac:dyDescent="0.3">
      <c r="I273" s="3"/>
      <c r="J273" s="10"/>
      <c r="K273" s="3"/>
      <c r="L273" s="10"/>
      <c r="M273" s="14"/>
      <c r="N273" s="3"/>
      <c r="O273" s="3"/>
      <c r="P273" s="3"/>
      <c r="Q273" s="3"/>
      <c r="R273" s="3"/>
      <c r="S273" s="6"/>
      <c r="T273" s="3"/>
      <c r="U273" s="3"/>
    </row>
    <row r="274" spans="9:21" x14ac:dyDescent="0.3">
      <c r="I274" s="3"/>
      <c r="J274" s="10"/>
      <c r="K274" s="3"/>
      <c r="L274" s="10"/>
      <c r="M274" s="14"/>
      <c r="N274" s="3"/>
      <c r="O274" s="3"/>
      <c r="P274" s="3"/>
      <c r="Q274" s="3"/>
      <c r="R274" s="3"/>
      <c r="S274" s="6"/>
      <c r="T274" s="3"/>
      <c r="U274" s="3"/>
    </row>
    <row r="275" spans="9:21" x14ac:dyDescent="0.3">
      <c r="I275" s="3"/>
      <c r="J275" s="10"/>
      <c r="K275" s="3"/>
      <c r="L275" s="10"/>
      <c r="M275" s="14"/>
      <c r="N275" s="3"/>
      <c r="O275" s="3"/>
      <c r="P275" s="3"/>
      <c r="Q275" s="3"/>
      <c r="R275" s="3"/>
      <c r="S275" s="6"/>
      <c r="T275" s="3"/>
      <c r="U275" s="3"/>
    </row>
    <row r="276" spans="9:21" x14ac:dyDescent="0.3">
      <c r="I276" s="3"/>
      <c r="J276" s="10"/>
      <c r="K276" s="3"/>
      <c r="L276" s="10"/>
      <c r="M276" s="14"/>
      <c r="N276" s="3"/>
      <c r="O276" s="3"/>
      <c r="P276" s="3"/>
      <c r="Q276" s="3"/>
      <c r="R276" s="3"/>
      <c r="S276" s="6"/>
      <c r="T276" s="3"/>
      <c r="U276" s="3"/>
    </row>
    <row r="277" spans="9:21" x14ac:dyDescent="0.3">
      <c r="I277" s="3"/>
      <c r="J277" s="10"/>
      <c r="K277" s="3"/>
      <c r="L277" s="10"/>
      <c r="M277" s="14"/>
      <c r="N277" s="3"/>
      <c r="O277" s="3"/>
      <c r="P277" s="3"/>
      <c r="Q277" s="3"/>
      <c r="R277" s="3"/>
      <c r="S277" s="6"/>
      <c r="T277" s="3"/>
      <c r="U277" s="3"/>
    </row>
    <row r="278" spans="9:21" x14ac:dyDescent="0.3">
      <c r="I278" s="3"/>
      <c r="J278" s="10"/>
      <c r="K278" s="3"/>
      <c r="L278" s="10"/>
      <c r="M278" s="14"/>
      <c r="N278" s="3"/>
      <c r="O278" s="3"/>
      <c r="P278" s="3"/>
      <c r="Q278" s="3"/>
      <c r="R278" s="3"/>
      <c r="S278" s="6"/>
      <c r="T278" s="3"/>
      <c r="U278" s="3"/>
    </row>
    <row r="279" spans="9:21" x14ac:dyDescent="0.3">
      <c r="I279" s="3"/>
      <c r="J279" s="10"/>
      <c r="K279" s="3"/>
      <c r="L279" s="10"/>
      <c r="M279" s="14"/>
      <c r="N279" s="3"/>
      <c r="O279" s="3"/>
      <c r="P279" s="3"/>
      <c r="Q279" s="3"/>
      <c r="R279" s="3"/>
      <c r="S279" s="6"/>
      <c r="T279" s="3"/>
      <c r="U279" s="3"/>
    </row>
    <row r="280" spans="9:21" x14ac:dyDescent="0.3">
      <c r="I280" s="3"/>
      <c r="J280" s="10"/>
      <c r="K280" s="3"/>
      <c r="L280" s="10"/>
      <c r="M280" s="14"/>
      <c r="N280" s="3"/>
      <c r="O280" s="3"/>
      <c r="P280" s="3"/>
      <c r="Q280" s="3"/>
      <c r="R280" s="3"/>
      <c r="S280" s="6"/>
      <c r="T280" s="3"/>
      <c r="U280" s="3"/>
    </row>
    <row r="281" spans="9:21" x14ac:dyDescent="0.3">
      <c r="I281" s="3"/>
      <c r="J281" s="10"/>
      <c r="K281" s="3"/>
      <c r="L281" s="10"/>
      <c r="M281" s="14"/>
      <c r="N281" s="3"/>
      <c r="O281" s="3"/>
      <c r="P281" s="3"/>
      <c r="Q281" s="3"/>
      <c r="R281" s="3"/>
      <c r="S281" s="6"/>
      <c r="T281" s="3"/>
      <c r="U281" s="3"/>
    </row>
    <row r="282" spans="9:21" x14ac:dyDescent="0.3">
      <c r="I282" s="3"/>
      <c r="J282" s="10"/>
      <c r="K282" s="3"/>
      <c r="L282" s="10"/>
      <c r="M282" s="14"/>
      <c r="N282" s="3"/>
      <c r="O282" s="3"/>
      <c r="P282" s="3"/>
      <c r="Q282" s="3"/>
      <c r="R282" s="3"/>
      <c r="S282" s="6"/>
      <c r="T282" s="3"/>
      <c r="U282" s="3"/>
    </row>
    <row r="283" spans="9:21" x14ac:dyDescent="0.3">
      <c r="I283" s="3"/>
      <c r="J283" s="10"/>
      <c r="K283" s="3"/>
      <c r="L283" s="10"/>
      <c r="M283" s="14"/>
      <c r="N283" s="3"/>
      <c r="O283" s="3"/>
      <c r="P283" s="3"/>
      <c r="Q283" s="3"/>
      <c r="R283" s="3"/>
      <c r="S283" s="6"/>
      <c r="T283" s="3"/>
      <c r="U283" s="3"/>
    </row>
    <row r="284" spans="9:21" x14ac:dyDescent="0.3">
      <c r="I284" s="3"/>
      <c r="J284" s="10"/>
      <c r="K284" s="3"/>
      <c r="L284" s="10"/>
      <c r="M284" s="14"/>
      <c r="N284" s="3"/>
      <c r="O284" s="3"/>
      <c r="P284" s="3"/>
      <c r="Q284" s="3"/>
      <c r="R284" s="3"/>
      <c r="S284" s="6"/>
      <c r="T284" s="3"/>
      <c r="U284" s="3"/>
    </row>
    <row r="285" spans="9:21" x14ac:dyDescent="0.3">
      <c r="I285" s="3"/>
      <c r="J285" s="10"/>
      <c r="K285" s="3"/>
      <c r="L285" s="10"/>
      <c r="M285" s="14"/>
      <c r="N285" s="3"/>
      <c r="O285" s="3"/>
      <c r="P285" s="3"/>
      <c r="Q285" s="3"/>
      <c r="R285" s="3"/>
      <c r="S285" s="6"/>
      <c r="T285" s="3"/>
      <c r="U285" s="3"/>
    </row>
    <row r="286" spans="9:21" x14ac:dyDescent="0.3">
      <c r="I286" s="3"/>
      <c r="J286" s="10"/>
      <c r="K286" s="3"/>
      <c r="L286" s="10"/>
      <c r="M286" s="14"/>
      <c r="N286" s="3"/>
      <c r="O286" s="3"/>
      <c r="P286" s="3"/>
      <c r="Q286" s="3"/>
      <c r="R286" s="3"/>
      <c r="S286" s="6"/>
      <c r="T286" s="3"/>
      <c r="U286" s="3"/>
    </row>
    <row r="287" spans="9:21" x14ac:dyDescent="0.3">
      <c r="I287" s="3"/>
      <c r="J287" s="10"/>
      <c r="K287" s="3"/>
      <c r="L287" s="10"/>
      <c r="M287" s="14"/>
      <c r="N287" s="3"/>
      <c r="O287" s="3"/>
      <c r="P287" s="3"/>
      <c r="Q287" s="3"/>
      <c r="R287" s="3"/>
      <c r="S287" s="6"/>
      <c r="T287" s="3"/>
      <c r="U287" s="3"/>
    </row>
    <row r="288" spans="9:21" x14ac:dyDescent="0.3">
      <c r="I288" s="3"/>
      <c r="J288" s="10"/>
      <c r="K288" s="3"/>
      <c r="L288" s="10"/>
      <c r="M288" s="14"/>
      <c r="N288" s="3"/>
      <c r="O288" s="3"/>
      <c r="P288" s="3"/>
      <c r="Q288" s="3"/>
      <c r="R288" s="3"/>
      <c r="S288" s="6"/>
      <c r="T288" s="3"/>
      <c r="U288" s="3"/>
    </row>
    <row r="289" spans="9:21" x14ac:dyDescent="0.3">
      <c r="I289" s="3"/>
      <c r="J289" s="10"/>
      <c r="K289" s="3"/>
      <c r="L289" s="10"/>
      <c r="M289" s="14"/>
      <c r="N289" s="3"/>
      <c r="O289" s="3"/>
      <c r="P289" s="3"/>
      <c r="Q289" s="3"/>
      <c r="R289" s="3"/>
      <c r="S289" s="6"/>
      <c r="T289" s="3"/>
      <c r="U289" s="3"/>
    </row>
    <row r="290" spans="9:21" x14ac:dyDescent="0.3">
      <c r="I290" s="3"/>
      <c r="J290" s="10"/>
      <c r="K290" s="3"/>
      <c r="L290" s="10"/>
      <c r="M290" s="14"/>
      <c r="N290" s="3"/>
      <c r="O290" s="3"/>
      <c r="P290" s="3"/>
      <c r="Q290" s="3"/>
      <c r="R290" s="3"/>
      <c r="S290" s="6"/>
      <c r="T290" s="3"/>
      <c r="U290" s="3"/>
    </row>
    <row r="291" spans="9:21" x14ac:dyDescent="0.3">
      <c r="I291" s="3"/>
      <c r="J291" s="10"/>
      <c r="K291" s="3"/>
      <c r="L291" s="10"/>
      <c r="M291" s="10"/>
      <c r="N291" s="3"/>
      <c r="O291" s="3"/>
      <c r="P291" s="3"/>
      <c r="Q291" s="3"/>
      <c r="R291" s="3"/>
      <c r="S291" s="6"/>
      <c r="T291" s="3"/>
      <c r="U291" s="3"/>
    </row>
    <row r="292" spans="9:21" x14ac:dyDescent="0.3">
      <c r="I292" s="3"/>
      <c r="J292" s="10"/>
      <c r="K292" s="3"/>
      <c r="L292" s="10"/>
      <c r="M292" s="14"/>
      <c r="N292" s="3"/>
      <c r="O292" s="3"/>
      <c r="P292" s="3"/>
      <c r="Q292" s="3"/>
      <c r="R292" s="3"/>
      <c r="S292" s="6"/>
      <c r="T292" s="3"/>
      <c r="U292" s="3"/>
    </row>
    <row r="293" spans="9:21" x14ac:dyDescent="0.3">
      <c r="I293" s="3"/>
      <c r="J293" s="10"/>
      <c r="K293" s="3"/>
      <c r="L293" s="10"/>
      <c r="M293" s="14"/>
      <c r="N293" s="3"/>
      <c r="O293" s="3"/>
      <c r="P293" s="3"/>
      <c r="Q293" s="3"/>
      <c r="R293" s="3"/>
      <c r="S293" s="6"/>
      <c r="T293" s="3"/>
      <c r="U293" s="3"/>
    </row>
    <row r="294" spans="9:21" x14ac:dyDescent="0.3">
      <c r="I294" s="3"/>
      <c r="J294" s="10"/>
      <c r="K294" s="3"/>
      <c r="L294" s="10"/>
      <c r="M294" s="14"/>
      <c r="N294" s="3"/>
      <c r="O294" s="3"/>
      <c r="P294" s="3"/>
      <c r="Q294" s="3"/>
      <c r="R294" s="3"/>
      <c r="S294" s="6"/>
      <c r="T294" s="3"/>
      <c r="U294" s="3"/>
    </row>
    <row r="295" spans="9:21" x14ac:dyDescent="0.3">
      <c r="I295" s="3"/>
      <c r="J295" s="10"/>
      <c r="K295" s="3"/>
      <c r="L295" s="10"/>
      <c r="M295" s="14"/>
      <c r="N295" s="3"/>
      <c r="O295" s="3"/>
      <c r="P295" s="3"/>
      <c r="Q295" s="3"/>
      <c r="R295" s="3"/>
      <c r="S295" s="6"/>
      <c r="T295" s="3"/>
      <c r="U295" s="3"/>
    </row>
    <row r="296" spans="9:21" x14ac:dyDescent="0.3">
      <c r="I296" s="3"/>
      <c r="J296" s="10"/>
      <c r="K296" s="3"/>
      <c r="L296" s="10"/>
      <c r="M296" s="14"/>
      <c r="N296" s="3"/>
      <c r="O296" s="3"/>
      <c r="P296" s="3"/>
      <c r="Q296" s="3"/>
      <c r="R296" s="3"/>
      <c r="S296" s="6"/>
      <c r="T296" s="3"/>
      <c r="U296" s="3"/>
    </row>
    <row r="297" spans="9:21" x14ac:dyDescent="0.3">
      <c r="I297" s="3"/>
      <c r="J297" s="10"/>
      <c r="K297" s="3"/>
      <c r="L297" s="10"/>
      <c r="M297" s="14"/>
      <c r="N297" s="3"/>
      <c r="O297" s="3"/>
      <c r="P297" s="3"/>
      <c r="Q297" s="3"/>
      <c r="R297" s="3"/>
      <c r="S297" s="6"/>
      <c r="T297" s="3"/>
      <c r="U297" s="3"/>
    </row>
    <row r="298" spans="9:21" x14ac:dyDescent="0.3">
      <c r="I298" s="3"/>
      <c r="J298" s="10"/>
      <c r="K298" s="3"/>
      <c r="L298" s="10"/>
      <c r="M298" s="14"/>
      <c r="N298" s="3"/>
      <c r="O298" s="3"/>
      <c r="P298" s="3"/>
      <c r="Q298" s="3"/>
      <c r="R298" s="3"/>
      <c r="S298" s="6"/>
      <c r="T298" s="3"/>
      <c r="U298" s="3"/>
    </row>
    <row r="299" spans="9:21" x14ac:dyDescent="0.3">
      <c r="I299" s="3"/>
      <c r="J299" s="10"/>
      <c r="K299" s="3"/>
      <c r="L299" s="10"/>
      <c r="M299" s="14"/>
      <c r="N299" s="3"/>
      <c r="O299" s="3"/>
      <c r="P299" s="3"/>
      <c r="Q299" s="3"/>
      <c r="R299" s="3"/>
      <c r="S299" s="6"/>
      <c r="T299" s="3"/>
      <c r="U299" s="3"/>
    </row>
    <row r="300" spans="9:21" x14ac:dyDescent="0.3">
      <c r="I300" s="3"/>
      <c r="J300" s="10"/>
      <c r="K300" s="3"/>
      <c r="L300" s="10"/>
      <c r="M300" s="14"/>
      <c r="N300" s="3"/>
      <c r="O300" s="3"/>
      <c r="P300" s="3"/>
      <c r="Q300" s="3"/>
      <c r="R300" s="3"/>
      <c r="S300" s="6"/>
      <c r="T300" s="3"/>
      <c r="U300" s="3"/>
    </row>
    <row r="301" spans="9:21" x14ac:dyDescent="0.3">
      <c r="I301" s="3"/>
      <c r="J301" s="10"/>
      <c r="K301" s="3"/>
      <c r="L301" s="10"/>
      <c r="M301" s="14"/>
      <c r="N301" s="3"/>
      <c r="O301" s="3"/>
      <c r="P301" s="3"/>
      <c r="Q301" s="3"/>
      <c r="R301" s="3"/>
      <c r="S301" s="6"/>
      <c r="T301" s="3"/>
      <c r="U301" s="3"/>
    </row>
    <row r="302" spans="9:21" x14ac:dyDescent="0.3">
      <c r="I302" s="3"/>
      <c r="J302" s="10"/>
      <c r="K302" s="3"/>
      <c r="L302" s="10"/>
      <c r="M302" s="14"/>
      <c r="N302" s="3"/>
      <c r="O302" s="3"/>
      <c r="P302" s="3"/>
      <c r="Q302" s="3"/>
      <c r="R302" s="3"/>
      <c r="S302" s="6"/>
      <c r="T302" s="3"/>
      <c r="U302" s="3"/>
    </row>
    <row r="303" spans="9:21" x14ac:dyDescent="0.3">
      <c r="I303" s="3"/>
      <c r="J303" s="10"/>
      <c r="K303" s="3"/>
      <c r="L303" s="10"/>
      <c r="M303" s="14"/>
      <c r="N303" s="3"/>
      <c r="O303" s="3"/>
      <c r="P303" s="3"/>
      <c r="Q303" s="3"/>
      <c r="R303" s="3"/>
      <c r="S303" s="6"/>
      <c r="T303" s="3"/>
      <c r="U303" s="3"/>
    </row>
    <row r="304" spans="9:21" x14ac:dyDescent="0.3">
      <c r="I304" s="3"/>
      <c r="J304" s="10"/>
      <c r="K304" s="3"/>
      <c r="L304" s="10"/>
      <c r="M304" s="14"/>
      <c r="N304" s="3"/>
      <c r="O304" s="3"/>
      <c r="P304" s="3"/>
      <c r="Q304" s="3"/>
      <c r="R304" s="3"/>
      <c r="S304" s="6"/>
      <c r="T304" s="3"/>
      <c r="U304" s="3"/>
    </row>
    <row r="305" spans="9:21" x14ac:dyDescent="0.3">
      <c r="I305" s="3"/>
      <c r="J305" s="10"/>
      <c r="K305" s="3"/>
      <c r="L305" s="10"/>
      <c r="M305" s="14"/>
      <c r="N305" s="3"/>
      <c r="O305" s="3"/>
      <c r="P305" s="3"/>
      <c r="Q305" s="3"/>
      <c r="R305" s="3"/>
      <c r="S305" s="6"/>
      <c r="T305" s="3"/>
      <c r="U305" s="3"/>
    </row>
    <row r="306" spans="9:21" x14ac:dyDescent="0.3">
      <c r="I306" s="3"/>
      <c r="J306" s="10"/>
      <c r="K306" s="3"/>
      <c r="L306" s="10"/>
      <c r="M306" s="14"/>
      <c r="N306" s="3"/>
      <c r="O306" s="3"/>
      <c r="P306" s="3"/>
      <c r="Q306" s="3"/>
      <c r="R306" s="3"/>
      <c r="S306" s="6"/>
      <c r="T306" s="3"/>
      <c r="U306" s="3"/>
    </row>
    <row r="307" spans="9:21" x14ac:dyDescent="0.3">
      <c r="I307" s="3"/>
      <c r="J307" s="10"/>
      <c r="K307" s="3"/>
      <c r="L307" s="10"/>
      <c r="M307" s="14"/>
      <c r="N307" s="3"/>
      <c r="O307" s="3"/>
      <c r="P307" s="3"/>
      <c r="Q307" s="3"/>
      <c r="R307" s="3"/>
      <c r="S307" s="6"/>
      <c r="T307" s="3"/>
      <c r="U307" s="3"/>
    </row>
    <row r="308" spans="9:21" x14ac:dyDescent="0.3">
      <c r="I308" s="3"/>
      <c r="J308" s="10"/>
      <c r="K308" s="3"/>
      <c r="L308" s="10"/>
      <c r="M308" s="14"/>
      <c r="N308" s="3"/>
      <c r="O308" s="3"/>
      <c r="P308" s="3"/>
      <c r="Q308" s="3"/>
      <c r="R308" s="3"/>
      <c r="S308" s="6"/>
      <c r="T308" s="3"/>
      <c r="U308" s="3"/>
    </row>
    <row r="309" spans="9:21" x14ac:dyDescent="0.3">
      <c r="I309" s="3"/>
      <c r="J309" s="10"/>
      <c r="K309" s="3"/>
      <c r="L309" s="10"/>
      <c r="M309" s="14"/>
      <c r="N309" s="3"/>
      <c r="O309" s="3"/>
      <c r="P309" s="3"/>
      <c r="Q309" s="3"/>
      <c r="R309" s="3"/>
      <c r="S309" s="6"/>
      <c r="T309" s="3"/>
      <c r="U309" s="3"/>
    </row>
    <row r="310" spans="9:21" x14ac:dyDescent="0.3">
      <c r="I310" s="3"/>
      <c r="J310" s="10"/>
      <c r="K310" s="3"/>
      <c r="L310" s="10"/>
      <c r="M310" s="14"/>
      <c r="N310" s="3"/>
      <c r="O310" s="3"/>
      <c r="P310" s="3"/>
      <c r="Q310" s="3"/>
      <c r="R310" s="3"/>
      <c r="S310" s="6"/>
      <c r="T310" s="3"/>
      <c r="U310" s="3"/>
    </row>
    <row r="311" spans="9:21" x14ac:dyDescent="0.3">
      <c r="I311" s="3"/>
      <c r="J311" s="10"/>
      <c r="K311" s="3"/>
      <c r="L311" s="10"/>
      <c r="M311" s="14"/>
      <c r="N311" s="3"/>
      <c r="O311" s="3"/>
      <c r="P311" s="3"/>
      <c r="Q311" s="3"/>
      <c r="R311" s="3"/>
      <c r="S311" s="6"/>
      <c r="T311" s="3"/>
      <c r="U311" s="3"/>
    </row>
    <row r="312" spans="9:21" x14ac:dyDescent="0.3">
      <c r="I312" s="3"/>
      <c r="J312" s="10"/>
      <c r="K312" s="3"/>
      <c r="L312" s="10"/>
      <c r="M312" s="14"/>
      <c r="N312" s="3"/>
      <c r="O312" s="3"/>
      <c r="P312" s="3"/>
      <c r="Q312" s="3"/>
      <c r="R312" s="3"/>
      <c r="S312" s="6"/>
      <c r="T312" s="3"/>
      <c r="U312" s="3"/>
    </row>
    <row r="313" spans="9:21" x14ac:dyDescent="0.3">
      <c r="I313" s="3"/>
      <c r="J313" s="10"/>
      <c r="K313" s="3"/>
      <c r="L313" s="10"/>
      <c r="M313" s="14"/>
      <c r="N313" s="3"/>
      <c r="O313" s="3"/>
      <c r="P313" s="3"/>
      <c r="Q313" s="3"/>
      <c r="R313" s="3"/>
      <c r="S313" s="6"/>
      <c r="T313" s="3"/>
      <c r="U313" s="3"/>
    </row>
    <row r="314" spans="9:21" x14ac:dyDescent="0.3">
      <c r="I314" s="3"/>
      <c r="J314" s="10"/>
      <c r="K314" s="3"/>
      <c r="L314" s="10"/>
      <c r="M314" s="14"/>
      <c r="N314" s="3"/>
      <c r="O314" s="3"/>
      <c r="P314" s="3"/>
      <c r="Q314" s="3"/>
      <c r="R314" s="3"/>
      <c r="S314" s="6"/>
      <c r="T314" s="3"/>
      <c r="U314" s="3"/>
    </row>
    <row r="315" spans="9:21" x14ac:dyDescent="0.3">
      <c r="I315" s="3"/>
      <c r="J315" s="10"/>
      <c r="K315" s="3"/>
      <c r="L315" s="10"/>
      <c r="M315" s="10"/>
      <c r="N315" s="3"/>
      <c r="O315" s="3"/>
      <c r="P315" s="3"/>
      <c r="Q315" s="3"/>
      <c r="R315" s="3"/>
      <c r="S315" s="6"/>
      <c r="T315" s="3"/>
      <c r="U315" s="3"/>
    </row>
    <row r="316" spans="9:21" x14ac:dyDescent="0.3">
      <c r="I316" s="3"/>
      <c r="J316" s="10"/>
      <c r="K316" s="3"/>
      <c r="L316" s="10"/>
      <c r="M316" s="14"/>
      <c r="N316" s="3"/>
      <c r="O316" s="3"/>
      <c r="P316" s="3"/>
      <c r="Q316" s="3"/>
      <c r="R316" s="3"/>
      <c r="S316" s="6"/>
      <c r="T316" s="3"/>
      <c r="U316" s="3"/>
    </row>
    <row r="317" spans="9:21" x14ac:dyDescent="0.3">
      <c r="I317" s="3"/>
      <c r="J317" s="10"/>
      <c r="K317" s="3"/>
      <c r="L317" s="10"/>
      <c r="M317" s="14"/>
      <c r="N317" s="3"/>
      <c r="O317" s="3"/>
      <c r="P317" s="3"/>
      <c r="Q317" s="3"/>
      <c r="R317" s="3"/>
      <c r="S317" s="6"/>
      <c r="T317" s="3"/>
      <c r="U317" s="3"/>
    </row>
    <row r="318" spans="9:21" x14ac:dyDescent="0.3">
      <c r="I318" s="3"/>
      <c r="J318" s="10"/>
      <c r="K318" s="3"/>
      <c r="L318" s="10"/>
      <c r="M318" s="14"/>
      <c r="N318" s="3"/>
      <c r="O318" s="3"/>
      <c r="P318" s="3"/>
      <c r="Q318" s="3"/>
      <c r="R318" s="3"/>
      <c r="S318" s="6"/>
      <c r="T318" s="3"/>
      <c r="U318" s="3"/>
    </row>
    <row r="319" spans="9:21" x14ac:dyDescent="0.3">
      <c r="I319" s="3"/>
      <c r="J319" s="10"/>
      <c r="K319" s="3"/>
      <c r="L319" s="10"/>
      <c r="M319" s="14"/>
      <c r="N319" s="3"/>
      <c r="O319" s="3"/>
      <c r="P319" s="3"/>
      <c r="Q319" s="3"/>
      <c r="R319" s="3"/>
      <c r="S319" s="6"/>
      <c r="T319" s="3"/>
      <c r="U319" s="3"/>
    </row>
    <row r="320" spans="9:21" x14ac:dyDescent="0.3">
      <c r="I320" s="3"/>
      <c r="J320" s="10"/>
      <c r="K320" s="3"/>
      <c r="L320" s="10"/>
      <c r="M320" s="14"/>
      <c r="N320" s="3"/>
      <c r="O320" s="3"/>
      <c r="P320" s="3"/>
      <c r="Q320" s="3"/>
      <c r="R320" s="3"/>
      <c r="S320" s="6"/>
      <c r="T320" s="3"/>
      <c r="U320" s="3"/>
    </row>
    <row r="321" spans="9:21" x14ac:dyDescent="0.3">
      <c r="I321" s="3"/>
      <c r="J321" s="10"/>
      <c r="K321" s="3"/>
      <c r="L321" s="10"/>
      <c r="M321" s="14"/>
      <c r="N321" s="3"/>
      <c r="O321" s="3"/>
      <c r="P321" s="3"/>
      <c r="Q321" s="3"/>
      <c r="R321" s="3"/>
      <c r="S321" s="6"/>
      <c r="T321" s="3"/>
      <c r="U321" s="3"/>
    </row>
    <row r="322" spans="9:21" x14ac:dyDescent="0.3">
      <c r="I322" s="3"/>
      <c r="J322" s="10"/>
      <c r="K322" s="3"/>
      <c r="L322" s="10"/>
      <c r="M322" s="14"/>
      <c r="N322" s="3"/>
      <c r="O322" s="3"/>
      <c r="P322" s="3"/>
      <c r="Q322" s="3"/>
      <c r="R322" s="3"/>
      <c r="S322" s="6"/>
      <c r="T322" s="3"/>
      <c r="U322" s="3"/>
    </row>
    <row r="323" spans="9:21" x14ac:dyDescent="0.3">
      <c r="I323" s="3"/>
      <c r="J323" s="10"/>
      <c r="K323" s="3"/>
      <c r="L323" s="10"/>
      <c r="M323" s="14"/>
      <c r="N323" s="3"/>
      <c r="O323" s="3"/>
      <c r="P323" s="3"/>
      <c r="Q323" s="3"/>
      <c r="R323" s="3"/>
      <c r="S323" s="6"/>
      <c r="T323" s="3"/>
      <c r="U323" s="3"/>
    </row>
    <row r="324" spans="9:21" x14ac:dyDescent="0.3">
      <c r="I324" s="3"/>
      <c r="J324" s="10"/>
      <c r="K324" s="3"/>
      <c r="L324" s="10"/>
      <c r="M324" s="14"/>
      <c r="N324" s="3"/>
      <c r="O324" s="3"/>
      <c r="P324" s="3"/>
      <c r="Q324" s="3"/>
      <c r="R324" s="3"/>
      <c r="S324" s="6"/>
      <c r="T324" s="3"/>
      <c r="U324" s="3"/>
    </row>
    <row r="325" spans="9:21" x14ac:dyDescent="0.3">
      <c r="I325" s="3"/>
      <c r="J325" s="10"/>
      <c r="K325" s="3"/>
      <c r="L325" s="10"/>
      <c r="M325" s="14"/>
      <c r="N325" s="3"/>
      <c r="O325" s="3"/>
      <c r="P325" s="3"/>
      <c r="Q325" s="3"/>
      <c r="R325" s="3"/>
      <c r="S325" s="6"/>
      <c r="T325" s="3"/>
      <c r="U325" s="3"/>
    </row>
    <row r="326" spans="9:21" x14ac:dyDescent="0.3">
      <c r="I326" s="3"/>
      <c r="J326" s="10"/>
      <c r="K326" s="3"/>
      <c r="L326" s="10"/>
      <c r="M326" s="14"/>
      <c r="N326" s="3"/>
      <c r="O326" s="3"/>
      <c r="P326" s="3"/>
      <c r="Q326" s="3"/>
      <c r="R326" s="3"/>
      <c r="S326" s="6"/>
      <c r="T326" s="3"/>
      <c r="U326" s="3"/>
    </row>
    <row r="327" spans="9:21" x14ac:dyDescent="0.3">
      <c r="I327" s="3"/>
      <c r="J327" s="10"/>
      <c r="K327" s="3"/>
      <c r="L327" s="10"/>
      <c r="M327" s="14"/>
      <c r="N327" s="3"/>
      <c r="O327" s="3"/>
      <c r="P327" s="3"/>
      <c r="Q327" s="3"/>
      <c r="R327" s="3"/>
      <c r="S327" s="6"/>
      <c r="T327" s="3"/>
      <c r="U327" s="3"/>
    </row>
    <row r="328" spans="9:21" x14ac:dyDescent="0.3">
      <c r="I328" s="3"/>
      <c r="J328" s="10"/>
      <c r="K328" s="3"/>
      <c r="L328" s="10"/>
      <c r="M328" s="14"/>
      <c r="N328" s="3"/>
      <c r="O328" s="3"/>
      <c r="P328" s="3"/>
      <c r="Q328" s="3"/>
      <c r="R328" s="3"/>
      <c r="S328" s="6"/>
      <c r="T328" s="3"/>
      <c r="U328" s="3"/>
    </row>
    <row r="329" spans="9:21" x14ac:dyDescent="0.3">
      <c r="I329" s="3"/>
      <c r="J329" s="10"/>
      <c r="K329" s="3"/>
      <c r="L329" s="10"/>
      <c r="M329" s="14"/>
      <c r="N329" s="3"/>
      <c r="O329" s="3"/>
      <c r="P329" s="3"/>
      <c r="Q329" s="3"/>
      <c r="R329" s="3"/>
      <c r="S329" s="6"/>
      <c r="T329" s="3"/>
      <c r="U329" s="3"/>
    </row>
    <row r="330" spans="9:21" x14ac:dyDescent="0.3">
      <c r="I330" s="3"/>
      <c r="J330" s="10"/>
      <c r="K330" s="3"/>
      <c r="L330" s="10"/>
      <c r="M330" s="14"/>
      <c r="N330" s="3"/>
      <c r="O330" s="3"/>
      <c r="P330" s="3"/>
      <c r="Q330" s="3"/>
      <c r="R330" s="3"/>
      <c r="S330" s="6"/>
      <c r="T330" s="3"/>
      <c r="U330" s="3"/>
    </row>
    <row r="331" spans="9:21" x14ac:dyDescent="0.3">
      <c r="I331" s="3"/>
      <c r="J331" s="10"/>
      <c r="K331" s="3"/>
      <c r="L331" s="10"/>
      <c r="M331" s="14"/>
      <c r="N331" s="3"/>
      <c r="O331" s="3"/>
      <c r="P331" s="3"/>
      <c r="Q331" s="3"/>
      <c r="R331" s="3"/>
      <c r="S331" s="6"/>
      <c r="T331" s="3"/>
      <c r="U331" s="3"/>
    </row>
    <row r="332" spans="9:21" x14ac:dyDescent="0.3">
      <c r="I332" s="3"/>
      <c r="J332" s="10"/>
      <c r="K332" s="3"/>
      <c r="L332" s="10"/>
      <c r="M332" s="14"/>
      <c r="N332" s="3"/>
      <c r="O332" s="3"/>
      <c r="P332" s="3"/>
      <c r="Q332" s="3"/>
      <c r="R332" s="3"/>
      <c r="S332" s="6"/>
      <c r="T332" s="3"/>
      <c r="U332" s="3"/>
    </row>
    <row r="333" spans="9:21" x14ac:dyDescent="0.3">
      <c r="I333" s="3"/>
      <c r="J333" s="10"/>
      <c r="K333" s="3"/>
      <c r="L333" s="10"/>
      <c r="M333" s="14"/>
      <c r="N333" s="3"/>
      <c r="O333" s="3"/>
      <c r="P333" s="3"/>
      <c r="Q333" s="3"/>
      <c r="R333" s="3"/>
      <c r="S333" s="6"/>
      <c r="T333" s="3"/>
      <c r="U333" s="3"/>
    </row>
    <row r="334" spans="9:21" x14ac:dyDescent="0.3">
      <c r="I334" s="3"/>
      <c r="J334" s="10"/>
      <c r="K334" s="3"/>
      <c r="L334" s="10"/>
      <c r="M334" s="14"/>
      <c r="N334" s="3"/>
      <c r="O334" s="3"/>
      <c r="P334" s="3"/>
      <c r="Q334" s="3"/>
      <c r="R334" s="3"/>
      <c r="S334" s="6"/>
      <c r="T334" s="3"/>
      <c r="U334" s="3"/>
    </row>
    <row r="335" spans="9:21" x14ac:dyDescent="0.3">
      <c r="I335" s="3"/>
      <c r="J335" s="10"/>
      <c r="K335" s="3"/>
      <c r="L335" s="10"/>
      <c r="M335" s="14"/>
      <c r="N335" s="3"/>
      <c r="O335" s="3"/>
      <c r="P335" s="3"/>
      <c r="Q335" s="3"/>
      <c r="R335" s="3"/>
      <c r="S335" s="6"/>
      <c r="T335" s="3"/>
      <c r="U335" s="3"/>
    </row>
    <row r="336" spans="9:21" x14ac:dyDescent="0.3">
      <c r="I336" s="3"/>
      <c r="J336" s="10"/>
      <c r="K336" s="3"/>
      <c r="L336" s="10"/>
      <c r="M336" s="14"/>
      <c r="N336" s="3"/>
      <c r="O336" s="3"/>
      <c r="P336" s="3"/>
      <c r="Q336" s="3"/>
      <c r="R336" s="3"/>
      <c r="S336" s="6"/>
      <c r="T336" s="3"/>
      <c r="U336" s="3"/>
    </row>
    <row r="337" spans="9:21" x14ac:dyDescent="0.3">
      <c r="I337" s="3"/>
      <c r="J337" s="10"/>
      <c r="K337" s="3"/>
      <c r="L337" s="10"/>
      <c r="M337" s="14"/>
      <c r="N337" s="3"/>
      <c r="O337" s="3"/>
      <c r="P337" s="3"/>
      <c r="Q337" s="3"/>
      <c r="R337" s="3"/>
      <c r="S337" s="6"/>
      <c r="T337" s="3"/>
      <c r="U337" s="3"/>
    </row>
    <row r="338" spans="9:21" x14ac:dyDescent="0.3">
      <c r="I338" s="3"/>
      <c r="J338" s="10"/>
      <c r="K338" s="3"/>
      <c r="L338" s="10"/>
      <c r="M338" s="14"/>
      <c r="N338" s="3"/>
      <c r="O338" s="3"/>
      <c r="P338" s="3"/>
      <c r="Q338" s="3"/>
      <c r="R338" s="3"/>
      <c r="S338" s="6"/>
      <c r="T338" s="3"/>
      <c r="U338" s="3"/>
    </row>
    <row r="339" spans="9:21" x14ac:dyDescent="0.3">
      <c r="I339" s="3"/>
      <c r="J339" s="10"/>
      <c r="K339" s="3"/>
      <c r="L339" s="10"/>
      <c r="M339" s="10"/>
      <c r="N339" s="3"/>
      <c r="O339" s="3"/>
      <c r="P339" s="3"/>
      <c r="Q339" s="3"/>
      <c r="R339" s="3"/>
      <c r="S339" s="6"/>
      <c r="T339" s="3"/>
      <c r="U339" s="3"/>
    </row>
    <row r="340" spans="9:21" x14ac:dyDescent="0.3">
      <c r="I340" s="3"/>
      <c r="J340" s="10"/>
      <c r="K340" s="3"/>
      <c r="L340" s="10"/>
      <c r="M340" s="14"/>
      <c r="N340" s="3"/>
      <c r="O340" s="3"/>
      <c r="P340" s="3"/>
      <c r="Q340" s="3"/>
      <c r="R340" s="3"/>
      <c r="S340" s="6"/>
      <c r="T340" s="3"/>
      <c r="U340" s="3"/>
    </row>
    <row r="341" spans="9:21" x14ac:dyDescent="0.3">
      <c r="I341" s="3"/>
      <c r="J341" s="10"/>
      <c r="K341" s="3"/>
      <c r="L341" s="10"/>
      <c r="M341" s="14"/>
      <c r="N341" s="3"/>
      <c r="O341" s="3"/>
      <c r="P341" s="3"/>
      <c r="Q341" s="3"/>
      <c r="R341" s="3"/>
      <c r="S341" s="6"/>
      <c r="T341" s="3"/>
      <c r="U341" s="3"/>
    </row>
    <row r="342" spans="9:21" x14ac:dyDescent="0.3">
      <c r="I342" s="3"/>
      <c r="J342" s="10"/>
      <c r="K342" s="3"/>
      <c r="L342" s="10"/>
      <c r="M342" s="14"/>
      <c r="N342" s="3"/>
      <c r="O342" s="3"/>
      <c r="P342" s="3"/>
      <c r="Q342" s="3"/>
      <c r="R342" s="3"/>
      <c r="S342" s="6"/>
      <c r="T342" s="3"/>
      <c r="U342" s="3"/>
    </row>
    <row r="343" spans="9:21" x14ac:dyDescent="0.3">
      <c r="I343" s="3"/>
      <c r="J343" s="10"/>
      <c r="K343" s="3"/>
      <c r="L343" s="10"/>
      <c r="M343" s="14"/>
      <c r="N343" s="3"/>
      <c r="O343" s="3"/>
      <c r="P343" s="3"/>
      <c r="Q343" s="3"/>
      <c r="R343" s="3"/>
      <c r="S343" s="6"/>
      <c r="T343" s="3"/>
      <c r="U343" s="3"/>
    </row>
    <row r="344" spans="9:21" x14ac:dyDescent="0.3">
      <c r="I344" s="3"/>
      <c r="J344" s="10"/>
      <c r="K344" s="3"/>
      <c r="L344" s="10"/>
      <c r="M344" s="14"/>
      <c r="N344" s="3"/>
      <c r="O344" s="3"/>
      <c r="P344" s="3"/>
      <c r="Q344" s="3"/>
      <c r="R344" s="3"/>
      <c r="S344" s="6"/>
      <c r="T344" s="3"/>
      <c r="U344" s="3"/>
    </row>
    <row r="345" spans="9:21" x14ac:dyDescent="0.3">
      <c r="I345" s="3"/>
      <c r="J345" s="10"/>
      <c r="K345" s="3"/>
      <c r="L345" s="10"/>
      <c r="M345" s="14"/>
      <c r="N345" s="3"/>
      <c r="O345" s="3"/>
      <c r="P345" s="3"/>
      <c r="Q345" s="3"/>
      <c r="R345" s="3"/>
      <c r="S345" s="6"/>
      <c r="T345" s="3"/>
      <c r="U345" s="3"/>
    </row>
    <row r="346" spans="9:21" x14ac:dyDescent="0.3">
      <c r="I346" s="3"/>
      <c r="J346" s="10"/>
      <c r="K346" s="3"/>
      <c r="L346" s="10"/>
      <c r="M346" s="14"/>
      <c r="N346" s="3"/>
      <c r="O346" s="3"/>
      <c r="P346" s="3"/>
      <c r="Q346" s="3"/>
      <c r="R346" s="3"/>
      <c r="S346" s="6"/>
      <c r="T346" s="3"/>
      <c r="U346" s="3"/>
    </row>
    <row r="347" spans="9:21" x14ac:dyDescent="0.3">
      <c r="I347" s="3"/>
      <c r="J347" s="10"/>
      <c r="K347" s="3"/>
      <c r="L347" s="10"/>
      <c r="M347" s="14"/>
      <c r="N347" s="3"/>
      <c r="O347" s="3"/>
      <c r="P347" s="3"/>
      <c r="Q347" s="3"/>
      <c r="R347" s="3"/>
      <c r="S347" s="6"/>
      <c r="T347" s="3"/>
      <c r="U347" s="3"/>
    </row>
    <row r="348" spans="9:21" x14ac:dyDescent="0.3">
      <c r="I348" s="3"/>
      <c r="J348" s="10"/>
      <c r="K348" s="3"/>
      <c r="L348" s="10"/>
      <c r="M348" s="14"/>
      <c r="N348" s="3"/>
      <c r="O348" s="3"/>
      <c r="P348" s="3"/>
      <c r="Q348" s="3"/>
      <c r="R348" s="3"/>
      <c r="S348" s="6"/>
      <c r="T348" s="3"/>
      <c r="U348" s="3"/>
    </row>
    <row r="349" spans="9:21" x14ac:dyDescent="0.3">
      <c r="I349" s="3"/>
      <c r="J349" s="10"/>
      <c r="K349" s="3"/>
      <c r="L349" s="10"/>
      <c r="M349" s="14"/>
      <c r="N349" s="3"/>
      <c r="O349" s="3"/>
      <c r="P349" s="3"/>
      <c r="Q349" s="3"/>
      <c r="R349" s="3"/>
      <c r="S349" s="6"/>
      <c r="T349" s="3"/>
      <c r="U349" s="3"/>
    </row>
    <row r="350" spans="9:21" x14ac:dyDescent="0.3">
      <c r="I350" s="3"/>
      <c r="J350" s="10"/>
      <c r="K350" s="3"/>
      <c r="L350" s="10"/>
      <c r="M350" s="14"/>
      <c r="N350" s="3"/>
      <c r="O350" s="3"/>
      <c r="P350" s="3"/>
      <c r="Q350" s="3"/>
      <c r="R350" s="3"/>
      <c r="S350" s="6"/>
      <c r="T350" s="3"/>
      <c r="U350" s="3"/>
    </row>
    <row r="351" spans="9:21" x14ac:dyDescent="0.3">
      <c r="I351" s="3"/>
      <c r="J351" s="10"/>
      <c r="K351" s="3"/>
      <c r="L351" s="10"/>
      <c r="M351" s="14"/>
      <c r="N351" s="3"/>
      <c r="O351" s="3"/>
      <c r="P351" s="3"/>
      <c r="Q351" s="3"/>
      <c r="R351" s="3"/>
      <c r="S351" s="6"/>
      <c r="T351" s="3"/>
      <c r="U351" s="3"/>
    </row>
    <row r="352" spans="9:21" x14ac:dyDescent="0.3">
      <c r="I352" s="3"/>
      <c r="J352" s="10"/>
      <c r="K352" s="3"/>
      <c r="L352" s="10"/>
      <c r="M352" s="14"/>
      <c r="N352" s="3"/>
      <c r="O352" s="3"/>
      <c r="P352" s="3"/>
      <c r="Q352" s="3"/>
      <c r="R352" s="3"/>
      <c r="S352" s="6"/>
      <c r="T352" s="3"/>
      <c r="U352" s="3"/>
    </row>
    <row r="353" spans="9:21" x14ac:dyDescent="0.3">
      <c r="I353" s="3"/>
      <c r="J353" s="10"/>
      <c r="K353" s="3"/>
      <c r="L353" s="10"/>
      <c r="M353" s="14"/>
      <c r="N353" s="3"/>
      <c r="O353" s="3"/>
      <c r="P353" s="3"/>
      <c r="Q353" s="3"/>
      <c r="R353" s="3"/>
      <c r="S353" s="6"/>
      <c r="T353" s="3"/>
      <c r="U353" s="3"/>
    </row>
    <row r="354" spans="9:21" x14ac:dyDescent="0.3">
      <c r="I354" s="3"/>
      <c r="J354" s="10"/>
      <c r="K354" s="3"/>
      <c r="L354" s="10"/>
      <c r="M354" s="14"/>
      <c r="N354" s="3"/>
      <c r="O354" s="3"/>
      <c r="P354" s="3"/>
      <c r="Q354" s="3"/>
      <c r="R354" s="3"/>
      <c r="S354" s="6"/>
      <c r="T354" s="3"/>
      <c r="U354" s="3"/>
    </row>
    <row r="355" spans="9:21" x14ac:dyDescent="0.3">
      <c r="I355" s="3"/>
      <c r="J355" s="10"/>
      <c r="K355" s="3"/>
      <c r="L355" s="10"/>
      <c r="M355" s="14"/>
      <c r="N355" s="3"/>
      <c r="O355" s="3"/>
      <c r="P355" s="3"/>
      <c r="Q355" s="3"/>
      <c r="R355" s="3"/>
      <c r="S355" s="6"/>
      <c r="T355" s="3"/>
      <c r="U355" s="3"/>
    </row>
    <row r="356" spans="9:21" x14ac:dyDescent="0.3">
      <c r="I356" s="3"/>
      <c r="J356" s="10"/>
      <c r="K356" s="3"/>
      <c r="L356" s="10"/>
      <c r="M356" s="14"/>
      <c r="N356" s="3"/>
      <c r="O356" s="3"/>
      <c r="P356" s="3"/>
      <c r="Q356" s="3"/>
      <c r="R356" s="3"/>
      <c r="S356" s="6"/>
      <c r="T356" s="3"/>
      <c r="U356" s="3"/>
    </row>
    <row r="357" spans="9:21" x14ac:dyDescent="0.3">
      <c r="I357" s="3"/>
      <c r="J357" s="10"/>
      <c r="K357" s="3"/>
      <c r="L357" s="10"/>
      <c r="M357" s="14"/>
      <c r="N357" s="3"/>
      <c r="O357" s="3"/>
      <c r="P357" s="3"/>
      <c r="Q357" s="3"/>
      <c r="R357" s="3"/>
      <c r="S357" s="6"/>
      <c r="T357" s="3"/>
      <c r="U357" s="3"/>
    </row>
    <row r="358" spans="9:21" x14ac:dyDescent="0.3">
      <c r="I358" s="3"/>
      <c r="J358" s="10"/>
      <c r="K358" s="3"/>
      <c r="L358" s="10"/>
      <c r="M358" s="14"/>
      <c r="N358" s="3"/>
      <c r="O358" s="3"/>
      <c r="P358" s="3"/>
      <c r="Q358" s="3"/>
      <c r="R358" s="3"/>
      <c r="S358" s="6"/>
      <c r="T358" s="3"/>
      <c r="U358" s="3"/>
    </row>
    <row r="359" spans="9:21" x14ac:dyDescent="0.3">
      <c r="I359" s="3"/>
      <c r="J359" s="10"/>
      <c r="K359" s="3"/>
      <c r="L359" s="10"/>
      <c r="M359" s="14"/>
      <c r="N359" s="3"/>
      <c r="O359" s="3"/>
      <c r="P359" s="3"/>
      <c r="Q359" s="3"/>
      <c r="R359" s="3"/>
      <c r="S359" s="6"/>
      <c r="T359" s="3"/>
      <c r="U359" s="3"/>
    </row>
    <row r="360" spans="9:21" x14ac:dyDescent="0.3">
      <c r="I360" s="3"/>
      <c r="J360" s="10"/>
      <c r="K360" s="3"/>
      <c r="L360" s="10"/>
      <c r="M360" s="14"/>
      <c r="N360" s="3"/>
      <c r="O360" s="3"/>
      <c r="P360" s="3"/>
      <c r="Q360" s="3"/>
      <c r="R360" s="3"/>
      <c r="S360" s="6"/>
      <c r="T360" s="3"/>
      <c r="U360" s="3"/>
    </row>
    <row r="361" spans="9:21" x14ac:dyDescent="0.3">
      <c r="I361" s="3"/>
      <c r="J361" s="10"/>
      <c r="K361" s="3"/>
      <c r="L361" s="10"/>
      <c r="M361" s="14"/>
      <c r="N361" s="3"/>
      <c r="O361" s="3"/>
      <c r="P361" s="3"/>
      <c r="Q361" s="3"/>
      <c r="R361" s="3"/>
      <c r="S361" s="6"/>
      <c r="T361" s="3"/>
      <c r="U361" s="3"/>
    </row>
    <row r="362" spans="9:21" x14ac:dyDescent="0.3">
      <c r="I362" s="3"/>
      <c r="J362" s="10"/>
      <c r="K362" s="3"/>
      <c r="L362" s="10"/>
      <c r="M362" s="14"/>
      <c r="N362" s="3"/>
      <c r="O362" s="3"/>
      <c r="P362" s="3"/>
      <c r="Q362" s="3"/>
      <c r="R362" s="3"/>
      <c r="S362" s="6"/>
      <c r="T362" s="3"/>
      <c r="U362" s="3"/>
    </row>
    <row r="363" spans="9:21" x14ac:dyDescent="0.3">
      <c r="I363" s="3"/>
      <c r="J363" s="10"/>
      <c r="K363" s="3"/>
      <c r="L363" s="10"/>
      <c r="M363" s="10"/>
      <c r="N363" s="3"/>
      <c r="O363" s="3"/>
      <c r="P363" s="3"/>
      <c r="Q363" s="3"/>
      <c r="R363" s="3"/>
      <c r="S363" s="6"/>
      <c r="T363" s="3"/>
      <c r="U363" s="3"/>
    </row>
    <row r="364" spans="9:21" x14ac:dyDescent="0.3">
      <c r="I364" s="3"/>
      <c r="J364" s="10"/>
      <c r="K364" s="3"/>
      <c r="L364" s="10"/>
      <c r="M364" s="14"/>
      <c r="N364" s="3"/>
      <c r="O364" s="3"/>
      <c r="P364" s="3"/>
      <c r="Q364" s="3"/>
      <c r="R364" s="3"/>
      <c r="S364" s="6"/>
      <c r="T364" s="3"/>
      <c r="U364" s="3"/>
    </row>
    <row r="365" spans="9:21" x14ac:dyDescent="0.3">
      <c r="I365" s="3"/>
      <c r="J365" s="10"/>
      <c r="K365" s="3"/>
      <c r="L365" s="10"/>
      <c r="M365" s="14"/>
      <c r="N365" s="3"/>
      <c r="O365" s="3"/>
      <c r="P365" s="3"/>
      <c r="Q365" s="3"/>
      <c r="R365" s="3"/>
      <c r="S365" s="6"/>
      <c r="T365" s="3"/>
      <c r="U365" s="3"/>
    </row>
    <row r="366" spans="9:21" x14ac:dyDescent="0.3">
      <c r="I366" s="3"/>
      <c r="J366" s="10"/>
      <c r="K366" s="3"/>
      <c r="L366" s="10"/>
      <c r="M366" s="14"/>
      <c r="N366" s="3"/>
      <c r="O366" s="3"/>
      <c r="P366" s="3"/>
      <c r="Q366" s="3"/>
      <c r="R366" s="3"/>
      <c r="S366" s="6"/>
      <c r="T366" s="3"/>
      <c r="U366" s="3"/>
    </row>
    <row r="367" spans="9:21" x14ac:dyDescent="0.3">
      <c r="I367" s="3"/>
      <c r="J367" s="10"/>
      <c r="K367" s="3"/>
      <c r="L367" s="10"/>
      <c r="M367" s="14"/>
      <c r="N367" s="3"/>
      <c r="O367" s="3"/>
      <c r="P367" s="3"/>
      <c r="Q367" s="3"/>
      <c r="R367" s="3"/>
      <c r="S367" s="6"/>
      <c r="T367" s="3"/>
      <c r="U367" s="3"/>
    </row>
    <row r="368" spans="9:21" x14ac:dyDescent="0.3">
      <c r="I368" s="3"/>
      <c r="J368" s="10"/>
      <c r="K368" s="3"/>
      <c r="L368" s="10"/>
      <c r="M368" s="14"/>
      <c r="N368" s="3"/>
      <c r="O368" s="3"/>
      <c r="P368" s="3"/>
      <c r="Q368" s="3"/>
      <c r="R368" s="3"/>
      <c r="S368" s="6"/>
      <c r="T368" s="3"/>
      <c r="U368" s="3"/>
    </row>
    <row r="369" spans="9:21" x14ac:dyDescent="0.3">
      <c r="I369" s="3"/>
      <c r="J369" s="10"/>
      <c r="K369" s="3"/>
      <c r="L369" s="10"/>
      <c r="M369" s="14"/>
      <c r="N369" s="3"/>
      <c r="O369" s="3"/>
      <c r="P369" s="3"/>
      <c r="Q369" s="3"/>
      <c r="R369" s="3"/>
      <c r="S369" s="6"/>
      <c r="T369" s="3"/>
      <c r="U369" s="3"/>
    </row>
    <row r="370" spans="9:21" x14ac:dyDescent="0.3">
      <c r="I370" s="3"/>
      <c r="J370" s="10"/>
      <c r="K370" s="3"/>
      <c r="L370" s="10"/>
      <c r="M370" s="14"/>
      <c r="N370" s="3"/>
      <c r="O370" s="3"/>
      <c r="P370" s="3"/>
      <c r="Q370" s="3"/>
      <c r="R370" s="3"/>
      <c r="S370" s="6"/>
      <c r="T370" s="3"/>
      <c r="U370" s="3"/>
    </row>
    <row r="371" spans="9:21" x14ac:dyDescent="0.3">
      <c r="I371" s="3"/>
      <c r="J371" s="10"/>
      <c r="K371" s="3"/>
      <c r="L371" s="10"/>
      <c r="M371" s="14"/>
      <c r="N371" s="3"/>
      <c r="O371" s="3"/>
      <c r="P371" s="3"/>
      <c r="Q371" s="3"/>
      <c r="R371" s="3"/>
      <c r="S371" s="6"/>
      <c r="T371" s="3"/>
      <c r="U371" s="3"/>
    </row>
    <row r="372" spans="9:21" x14ac:dyDescent="0.3">
      <c r="I372" s="3"/>
      <c r="J372" s="10"/>
      <c r="K372" s="3"/>
      <c r="L372" s="10"/>
      <c r="M372" s="14"/>
      <c r="N372" s="3"/>
      <c r="O372" s="3"/>
      <c r="P372" s="3"/>
      <c r="Q372" s="3"/>
      <c r="R372" s="3"/>
      <c r="S372" s="6"/>
      <c r="T372" s="3"/>
      <c r="U372" s="3"/>
    </row>
    <row r="373" spans="9:21" x14ac:dyDescent="0.3">
      <c r="I373" s="3"/>
      <c r="J373" s="10"/>
      <c r="K373" s="3"/>
      <c r="L373" s="10"/>
      <c r="M373" s="14"/>
      <c r="N373" s="3"/>
      <c r="O373" s="3"/>
      <c r="P373" s="3"/>
      <c r="Q373" s="3"/>
      <c r="R373" s="3"/>
      <c r="S373" s="6"/>
      <c r="T373" s="3"/>
      <c r="U373" s="3"/>
    </row>
    <row r="374" spans="9:21" x14ac:dyDescent="0.3">
      <c r="I374" s="3"/>
      <c r="J374" s="10"/>
      <c r="K374" s="3"/>
      <c r="L374" s="10"/>
      <c r="M374" s="14"/>
      <c r="N374" s="3"/>
      <c r="O374" s="3"/>
      <c r="P374" s="3"/>
      <c r="Q374" s="3"/>
      <c r="R374" s="3"/>
      <c r="S374" s="6"/>
      <c r="T374" s="3"/>
      <c r="U374" s="3"/>
    </row>
    <row r="375" spans="9:21" x14ac:dyDescent="0.3">
      <c r="I375" s="3"/>
      <c r="J375" s="10"/>
      <c r="K375" s="3"/>
      <c r="L375" s="10"/>
      <c r="M375" s="14"/>
      <c r="N375" s="3"/>
      <c r="O375" s="3"/>
      <c r="P375" s="3"/>
      <c r="Q375" s="3"/>
      <c r="R375" s="3"/>
      <c r="S375" s="6"/>
      <c r="T375" s="3"/>
      <c r="U375" s="3"/>
    </row>
    <row r="376" spans="9:21" x14ac:dyDescent="0.3">
      <c r="I376" s="3"/>
      <c r="J376" s="10"/>
      <c r="K376" s="3"/>
      <c r="L376" s="10"/>
      <c r="M376" s="14"/>
      <c r="N376" s="3"/>
      <c r="O376" s="3"/>
      <c r="P376" s="3"/>
      <c r="Q376" s="3"/>
      <c r="R376" s="3"/>
      <c r="S376" s="6"/>
      <c r="T376" s="3"/>
      <c r="U376" s="3"/>
    </row>
    <row r="377" spans="9:21" x14ac:dyDescent="0.3">
      <c r="I377" s="3"/>
      <c r="J377" s="10"/>
      <c r="K377" s="3"/>
      <c r="L377" s="10"/>
      <c r="M377" s="14"/>
      <c r="N377" s="3"/>
      <c r="O377" s="3"/>
      <c r="P377" s="3"/>
      <c r="Q377" s="3"/>
      <c r="R377" s="3"/>
      <c r="S377" s="6"/>
      <c r="T377" s="3"/>
      <c r="U377" s="3"/>
    </row>
    <row r="378" spans="9:21" x14ac:dyDescent="0.3">
      <c r="I378" s="3"/>
      <c r="J378" s="10"/>
      <c r="K378" s="3"/>
      <c r="L378" s="10"/>
      <c r="M378" s="14"/>
      <c r="N378" s="3"/>
      <c r="O378" s="3"/>
      <c r="P378" s="3"/>
      <c r="Q378" s="3"/>
      <c r="R378" s="3"/>
      <c r="S378" s="6"/>
      <c r="T378" s="3"/>
      <c r="U378" s="3"/>
    </row>
    <row r="379" spans="9:21" x14ac:dyDescent="0.3">
      <c r="I379" s="3"/>
      <c r="J379" s="10"/>
      <c r="K379" s="3"/>
      <c r="L379" s="10"/>
      <c r="M379" s="14"/>
      <c r="N379" s="3"/>
      <c r="O379" s="3"/>
      <c r="P379" s="3"/>
      <c r="Q379" s="3"/>
      <c r="R379" s="3"/>
      <c r="S379" s="6"/>
      <c r="T379" s="3"/>
      <c r="U379" s="3"/>
    </row>
    <row r="380" spans="9:21" x14ac:dyDescent="0.3">
      <c r="I380" s="3"/>
      <c r="J380" s="10"/>
      <c r="K380" s="3"/>
      <c r="L380" s="10"/>
      <c r="M380" s="14"/>
      <c r="N380" s="3"/>
      <c r="O380" s="3"/>
      <c r="P380" s="3"/>
      <c r="Q380" s="3"/>
      <c r="R380" s="3"/>
      <c r="S380" s="6"/>
      <c r="T380" s="3"/>
      <c r="U380" s="3"/>
    </row>
    <row r="381" spans="9:21" x14ac:dyDescent="0.3">
      <c r="I381" s="3"/>
      <c r="J381" s="10"/>
      <c r="K381" s="3"/>
      <c r="L381" s="10"/>
      <c r="M381" s="14"/>
      <c r="N381" s="3"/>
      <c r="O381" s="3"/>
      <c r="P381" s="3"/>
      <c r="Q381" s="3"/>
      <c r="R381" s="3"/>
      <c r="S381" s="6"/>
      <c r="T381" s="3"/>
      <c r="U381" s="3"/>
    </row>
    <row r="382" spans="9:21" x14ac:dyDescent="0.3">
      <c r="I382" s="3"/>
      <c r="J382" s="10"/>
      <c r="K382" s="3"/>
      <c r="L382" s="10"/>
      <c r="M382" s="14"/>
      <c r="N382" s="3"/>
      <c r="O382" s="3"/>
      <c r="P382" s="3"/>
      <c r="Q382" s="3"/>
      <c r="R382" s="3"/>
      <c r="S382" s="6"/>
      <c r="T382" s="3"/>
      <c r="U382" s="3"/>
    </row>
    <row r="383" spans="9:21" x14ac:dyDescent="0.3">
      <c r="I383" s="3"/>
      <c r="J383" s="10"/>
      <c r="K383" s="3"/>
      <c r="L383" s="10"/>
      <c r="M383" s="14"/>
      <c r="N383" s="3"/>
      <c r="O383" s="3"/>
      <c r="P383" s="3"/>
      <c r="Q383" s="3"/>
      <c r="R383" s="3"/>
      <c r="S383" s="6"/>
      <c r="T383" s="3"/>
      <c r="U383" s="3"/>
    </row>
    <row r="384" spans="9:21" x14ac:dyDescent="0.3">
      <c r="I384" s="3"/>
      <c r="J384" s="10"/>
      <c r="K384" s="3"/>
      <c r="L384" s="10"/>
      <c r="M384" s="14"/>
      <c r="N384" s="3"/>
      <c r="O384" s="3"/>
      <c r="P384" s="3"/>
      <c r="Q384" s="3"/>
      <c r="R384" s="3"/>
      <c r="S384" s="6"/>
      <c r="T384" s="3"/>
      <c r="U384" s="3"/>
    </row>
    <row r="385" spans="9:21" x14ac:dyDescent="0.3">
      <c r="I385" s="3"/>
      <c r="J385" s="10"/>
      <c r="K385" s="3"/>
      <c r="L385" s="10"/>
      <c r="M385" s="14"/>
      <c r="N385" s="3"/>
      <c r="O385" s="3"/>
      <c r="P385" s="3"/>
      <c r="Q385" s="3"/>
      <c r="R385" s="3"/>
      <c r="S385" s="6"/>
      <c r="T385" s="3"/>
      <c r="U385" s="3"/>
    </row>
    <row r="386" spans="9:21" x14ac:dyDescent="0.3">
      <c r="I386" s="3"/>
      <c r="J386" s="10"/>
      <c r="K386" s="3"/>
      <c r="L386" s="10"/>
      <c r="M386" s="14"/>
      <c r="N386" s="3"/>
      <c r="O386" s="3"/>
      <c r="P386" s="3"/>
      <c r="Q386" s="3"/>
      <c r="R386" s="3"/>
      <c r="S386" s="6"/>
      <c r="T386" s="3"/>
      <c r="U386" s="3"/>
    </row>
    <row r="387" spans="9:21" x14ac:dyDescent="0.3">
      <c r="I387" s="3"/>
      <c r="J387" s="10"/>
      <c r="K387" s="3"/>
      <c r="L387" s="10"/>
      <c r="M387" s="10"/>
      <c r="N387" s="3"/>
      <c r="O387" s="3"/>
      <c r="P387" s="3"/>
      <c r="Q387" s="3"/>
      <c r="R387" s="3"/>
      <c r="S387" s="6"/>
      <c r="T387" s="3"/>
      <c r="U387" s="3"/>
    </row>
    <row r="388" spans="9:21" x14ac:dyDescent="0.3">
      <c r="I388" s="3"/>
      <c r="J388" s="10"/>
      <c r="K388" s="3"/>
      <c r="L388" s="10"/>
      <c r="M388" s="14"/>
      <c r="N388" s="3"/>
      <c r="O388" s="3"/>
      <c r="P388" s="3"/>
      <c r="Q388" s="3"/>
      <c r="R388" s="3"/>
      <c r="S388" s="6"/>
      <c r="T388" s="3"/>
      <c r="U388" s="3"/>
    </row>
    <row r="389" spans="9:21" x14ac:dyDescent="0.3">
      <c r="I389" s="3"/>
      <c r="J389" s="10"/>
      <c r="K389" s="3"/>
      <c r="L389" s="10"/>
      <c r="M389" s="14"/>
      <c r="N389" s="3"/>
      <c r="O389" s="3"/>
      <c r="P389" s="3"/>
      <c r="Q389" s="3"/>
      <c r="R389" s="3"/>
      <c r="S389" s="6"/>
      <c r="T389" s="3"/>
      <c r="U389" s="3"/>
    </row>
    <row r="390" spans="9:21" x14ac:dyDescent="0.3">
      <c r="I390" s="3"/>
      <c r="J390" s="10"/>
      <c r="K390" s="3"/>
      <c r="L390" s="10"/>
      <c r="M390" s="14"/>
      <c r="N390" s="3"/>
      <c r="O390" s="3"/>
      <c r="P390" s="3"/>
      <c r="Q390" s="3"/>
      <c r="R390" s="3"/>
      <c r="S390" s="6"/>
      <c r="T390" s="3"/>
      <c r="U390" s="3"/>
    </row>
    <row r="391" spans="9:21" x14ac:dyDescent="0.3">
      <c r="I391" s="3"/>
      <c r="J391" s="10"/>
      <c r="K391" s="3"/>
      <c r="L391" s="10"/>
      <c r="M391" s="14"/>
      <c r="N391" s="3"/>
      <c r="O391" s="3"/>
      <c r="P391" s="3"/>
      <c r="Q391" s="3"/>
      <c r="R391" s="3"/>
      <c r="S391" s="6"/>
      <c r="T391" s="3"/>
      <c r="U391" s="3"/>
    </row>
    <row r="392" spans="9:21" x14ac:dyDescent="0.3">
      <c r="I392" s="3"/>
      <c r="J392" s="10"/>
      <c r="K392" s="3"/>
      <c r="L392" s="10"/>
      <c r="M392" s="14"/>
      <c r="N392" s="3"/>
      <c r="O392" s="3"/>
      <c r="P392" s="3"/>
      <c r="Q392" s="3"/>
      <c r="R392" s="3"/>
      <c r="S392" s="6"/>
      <c r="T392" s="3"/>
      <c r="U392" s="3"/>
    </row>
    <row r="393" spans="9:21" x14ac:dyDescent="0.3">
      <c r="I393" s="3"/>
      <c r="J393" s="10"/>
      <c r="K393" s="3"/>
      <c r="L393" s="10"/>
      <c r="M393" s="14"/>
      <c r="N393" s="3"/>
      <c r="O393" s="3"/>
      <c r="P393" s="3"/>
      <c r="Q393" s="3"/>
      <c r="R393" s="3"/>
      <c r="S393" s="6"/>
      <c r="T393" s="3"/>
      <c r="U393" s="3"/>
    </row>
    <row r="394" spans="9:21" x14ac:dyDescent="0.3">
      <c r="I394" s="3"/>
      <c r="J394" s="10"/>
      <c r="K394" s="3"/>
      <c r="L394" s="10"/>
      <c r="M394" s="14"/>
      <c r="N394" s="3"/>
      <c r="O394" s="3"/>
      <c r="P394" s="3"/>
      <c r="Q394" s="3"/>
      <c r="R394" s="3"/>
      <c r="S394" s="6"/>
      <c r="T394" s="3"/>
      <c r="U394" s="3"/>
    </row>
    <row r="395" spans="9:21" x14ac:dyDescent="0.3">
      <c r="I395" s="3"/>
      <c r="J395" s="10"/>
      <c r="K395" s="3"/>
      <c r="L395" s="10"/>
      <c r="M395" s="14"/>
      <c r="N395" s="3"/>
      <c r="O395" s="3"/>
      <c r="P395" s="3"/>
      <c r="Q395" s="3"/>
      <c r="R395" s="3"/>
      <c r="S395" s="6"/>
      <c r="T395" s="3"/>
      <c r="U395" s="3"/>
    </row>
    <row r="396" spans="9:21" x14ac:dyDescent="0.3">
      <c r="I396" s="3"/>
      <c r="J396" s="10"/>
      <c r="K396" s="3"/>
      <c r="L396" s="10"/>
      <c r="M396" s="14"/>
      <c r="N396" s="3"/>
      <c r="O396" s="3"/>
      <c r="P396" s="3"/>
      <c r="Q396" s="3"/>
      <c r="R396" s="3"/>
      <c r="S396" s="6"/>
      <c r="T396" s="3"/>
      <c r="U396" s="3"/>
    </row>
    <row r="397" spans="9:21" x14ac:dyDescent="0.3">
      <c r="I397" s="3"/>
      <c r="J397" s="10"/>
      <c r="K397" s="3"/>
      <c r="L397" s="10"/>
      <c r="M397" s="14"/>
      <c r="N397" s="3"/>
      <c r="O397" s="3"/>
      <c r="P397" s="3"/>
      <c r="Q397" s="3"/>
      <c r="R397" s="3"/>
      <c r="S397" s="6"/>
      <c r="T397" s="3"/>
      <c r="U397" s="3"/>
    </row>
    <row r="398" spans="9:21" x14ac:dyDescent="0.3">
      <c r="I398" s="3"/>
      <c r="J398" s="10"/>
      <c r="K398" s="3"/>
      <c r="L398" s="10"/>
      <c r="M398" s="14"/>
      <c r="N398" s="3"/>
      <c r="O398" s="3"/>
      <c r="P398" s="3"/>
      <c r="Q398" s="3"/>
      <c r="R398" s="3"/>
      <c r="S398" s="6"/>
      <c r="T398" s="3"/>
      <c r="U398" s="3"/>
    </row>
    <row r="399" spans="9:21" x14ac:dyDescent="0.3">
      <c r="I399" s="3"/>
      <c r="J399" s="10"/>
      <c r="K399" s="3"/>
      <c r="L399" s="10"/>
      <c r="M399" s="14"/>
      <c r="N399" s="3"/>
      <c r="O399" s="3"/>
      <c r="P399" s="3"/>
      <c r="Q399" s="3"/>
      <c r="R399" s="3"/>
      <c r="S399" s="6"/>
      <c r="T399" s="3"/>
      <c r="U399" s="3"/>
    </row>
    <row r="400" spans="9:21" x14ac:dyDescent="0.3">
      <c r="I400" s="3"/>
      <c r="J400" s="10"/>
      <c r="K400" s="3"/>
      <c r="L400" s="10"/>
      <c r="M400" s="14"/>
      <c r="N400" s="3"/>
      <c r="O400" s="3"/>
      <c r="P400" s="3"/>
      <c r="Q400" s="3"/>
      <c r="R400" s="3"/>
      <c r="S400" s="6"/>
      <c r="T400" s="3"/>
      <c r="U400" s="3"/>
    </row>
    <row r="401" spans="9:21" x14ac:dyDescent="0.3">
      <c r="I401" s="3"/>
      <c r="J401" s="10"/>
      <c r="K401" s="3"/>
      <c r="L401" s="10"/>
      <c r="M401" s="14"/>
      <c r="N401" s="3"/>
      <c r="O401" s="3"/>
      <c r="P401" s="3"/>
      <c r="Q401" s="3"/>
      <c r="R401" s="3"/>
      <c r="S401" s="6"/>
      <c r="T401" s="3"/>
      <c r="U401" s="3"/>
    </row>
    <row r="402" spans="9:21" x14ac:dyDescent="0.3">
      <c r="I402" s="3"/>
      <c r="J402" s="10"/>
      <c r="K402" s="3"/>
      <c r="L402" s="10"/>
      <c r="M402" s="14"/>
      <c r="N402" s="3"/>
      <c r="O402" s="3"/>
      <c r="P402" s="3"/>
      <c r="Q402" s="3"/>
      <c r="R402" s="3"/>
      <c r="S402" s="6"/>
      <c r="T402" s="3"/>
      <c r="U402" s="3"/>
    </row>
    <row r="403" spans="9:21" x14ac:dyDescent="0.3">
      <c r="I403" s="3"/>
      <c r="J403" s="10"/>
      <c r="K403" s="3"/>
      <c r="L403" s="10"/>
      <c r="M403" s="14"/>
      <c r="N403" s="3"/>
      <c r="O403" s="3"/>
      <c r="P403" s="3"/>
      <c r="Q403" s="3"/>
      <c r="R403" s="3"/>
      <c r="S403" s="6"/>
      <c r="T403" s="3"/>
      <c r="U403" s="3"/>
    </row>
    <row r="404" spans="9:21" x14ac:dyDescent="0.3">
      <c r="I404" s="3"/>
      <c r="J404" s="10"/>
      <c r="K404" s="3"/>
      <c r="L404" s="10"/>
      <c r="M404" s="14"/>
      <c r="N404" s="3"/>
      <c r="O404" s="3"/>
      <c r="P404" s="3"/>
      <c r="Q404" s="3"/>
      <c r="R404" s="3"/>
      <c r="S404" s="6"/>
      <c r="T404" s="3"/>
      <c r="U404" s="3"/>
    </row>
    <row r="405" spans="9:21" x14ac:dyDescent="0.3">
      <c r="I405" s="3"/>
      <c r="J405" s="10"/>
      <c r="K405" s="3"/>
      <c r="L405" s="10"/>
      <c r="M405" s="14"/>
      <c r="N405" s="3"/>
      <c r="O405" s="3"/>
      <c r="P405" s="3"/>
      <c r="Q405" s="3"/>
      <c r="R405" s="3"/>
      <c r="S405" s="6"/>
      <c r="T405" s="3"/>
      <c r="U405" s="3"/>
    </row>
    <row r="406" spans="9:21" x14ac:dyDescent="0.3">
      <c r="I406" s="3"/>
      <c r="J406" s="10"/>
      <c r="K406" s="3"/>
      <c r="L406" s="10"/>
      <c r="M406" s="14"/>
      <c r="N406" s="3"/>
      <c r="O406" s="3"/>
      <c r="P406" s="3"/>
      <c r="Q406" s="3"/>
      <c r="R406" s="3"/>
      <c r="S406" s="6"/>
      <c r="T406" s="3"/>
      <c r="U406" s="3"/>
    </row>
    <row r="407" spans="9:21" x14ac:dyDescent="0.3">
      <c r="I407" s="3"/>
      <c r="J407" s="10"/>
      <c r="K407" s="3"/>
      <c r="L407" s="10"/>
      <c r="M407" s="14"/>
      <c r="N407" s="3"/>
      <c r="O407" s="3"/>
      <c r="P407" s="3"/>
      <c r="Q407" s="3"/>
      <c r="R407" s="3"/>
      <c r="S407" s="6"/>
      <c r="T407" s="3"/>
      <c r="U407" s="3"/>
    </row>
    <row r="408" spans="9:21" x14ac:dyDescent="0.3">
      <c r="I408" s="3"/>
      <c r="J408" s="10"/>
      <c r="K408" s="3"/>
      <c r="L408" s="10"/>
      <c r="M408" s="14"/>
      <c r="N408" s="3"/>
      <c r="O408" s="3"/>
      <c r="P408" s="3"/>
      <c r="Q408" s="3"/>
      <c r="R408" s="3"/>
      <c r="S408" s="6"/>
      <c r="T408" s="3"/>
      <c r="U408" s="3"/>
    </row>
    <row r="409" spans="9:21" x14ac:dyDescent="0.3">
      <c r="I409" s="3"/>
      <c r="J409" s="10"/>
      <c r="K409" s="3"/>
      <c r="L409" s="10"/>
      <c r="M409" s="14"/>
      <c r="N409" s="3"/>
      <c r="O409" s="3"/>
      <c r="P409" s="3"/>
      <c r="Q409" s="3"/>
      <c r="R409" s="3"/>
      <c r="S409" s="6"/>
      <c r="T409" s="3"/>
      <c r="U409" s="3"/>
    </row>
    <row r="410" spans="9:21" x14ac:dyDescent="0.3">
      <c r="I410" s="3"/>
      <c r="J410" s="10"/>
      <c r="K410" s="3"/>
      <c r="L410" s="10"/>
      <c r="M410" s="14"/>
      <c r="N410" s="3"/>
      <c r="O410" s="3"/>
      <c r="P410" s="3"/>
      <c r="Q410" s="3"/>
      <c r="R410" s="3"/>
      <c r="S410" s="6"/>
      <c r="T410" s="3"/>
      <c r="U410" s="3"/>
    </row>
    <row r="411" spans="9:21" x14ac:dyDescent="0.3">
      <c r="I411" s="3"/>
      <c r="J411" s="10"/>
      <c r="K411" s="3"/>
      <c r="L411" s="10"/>
      <c r="M411" s="10"/>
      <c r="N411" s="3"/>
      <c r="O411" s="3"/>
      <c r="P411" s="3"/>
      <c r="Q411" s="3"/>
      <c r="R411" s="3"/>
      <c r="S411" s="6"/>
      <c r="T411" s="3"/>
      <c r="U411" s="3"/>
    </row>
    <row r="412" spans="9:21" x14ac:dyDescent="0.3">
      <c r="I412" s="3"/>
      <c r="J412" s="10"/>
      <c r="K412" s="3"/>
      <c r="L412" s="10"/>
      <c r="M412" s="14"/>
      <c r="N412" s="3"/>
      <c r="O412" s="3"/>
      <c r="P412" s="3"/>
      <c r="Q412" s="3"/>
      <c r="R412" s="3"/>
      <c r="S412" s="6"/>
      <c r="T412" s="3"/>
      <c r="U412" s="3"/>
    </row>
    <row r="413" spans="9:21" x14ac:dyDescent="0.3">
      <c r="I413" s="3"/>
      <c r="J413" s="10"/>
      <c r="K413" s="3"/>
      <c r="L413" s="10"/>
      <c r="M413" s="14"/>
      <c r="N413" s="3"/>
      <c r="O413" s="3"/>
      <c r="P413" s="3"/>
      <c r="Q413" s="3"/>
      <c r="R413" s="3"/>
      <c r="S413" s="6"/>
      <c r="T413" s="3"/>
      <c r="U413" s="3"/>
    </row>
    <row r="414" spans="9:21" x14ac:dyDescent="0.3">
      <c r="I414" s="3"/>
      <c r="J414" s="10"/>
      <c r="K414" s="3"/>
      <c r="L414" s="10"/>
      <c r="M414" s="14"/>
      <c r="N414" s="3"/>
      <c r="O414" s="3"/>
      <c r="P414" s="3"/>
      <c r="Q414" s="3"/>
      <c r="R414" s="3"/>
      <c r="S414" s="6"/>
      <c r="T414" s="3"/>
      <c r="U414" s="3"/>
    </row>
    <row r="415" spans="9:21" x14ac:dyDescent="0.3">
      <c r="I415" s="3"/>
      <c r="J415" s="10"/>
      <c r="K415" s="3"/>
      <c r="L415" s="10"/>
      <c r="M415" s="14"/>
      <c r="N415" s="3"/>
      <c r="O415" s="3"/>
      <c r="P415" s="3"/>
      <c r="Q415" s="3"/>
      <c r="R415" s="3"/>
      <c r="S415" s="6"/>
      <c r="T415" s="3"/>
      <c r="U415" s="3"/>
    </row>
    <row r="416" spans="9:21" x14ac:dyDescent="0.3">
      <c r="I416" s="3"/>
      <c r="J416" s="10"/>
      <c r="K416" s="3"/>
      <c r="L416" s="10"/>
      <c r="M416" s="14"/>
      <c r="N416" s="3"/>
      <c r="O416" s="3"/>
      <c r="P416" s="3"/>
      <c r="Q416" s="3"/>
      <c r="R416" s="3"/>
      <c r="S416" s="6"/>
      <c r="T416" s="3"/>
      <c r="U416" s="3"/>
    </row>
    <row r="417" spans="9:21" x14ac:dyDescent="0.3">
      <c r="I417" s="3"/>
      <c r="J417" s="10"/>
      <c r="K417" s="3"/>
      <c r="L417" s="10"/>
      <c r="M417" s="14"/>
      <c r="N417" s="3"/>
      <c r="O417" s="3"/>
      <c r="P417" s="3"/>
      <c r="Q417" s="3"/>
      <c r="R417" s="3"/>
      <c r="S417" s="6"/>
      <c r="T417" s="3"/>
      <c r="U417" s="3"/>
    </row>
    <row r="418" spans="9:21" x14ac:dyDescent="0.3">
      <c r="I418" s="3"/>
      <c r="J418" s="10"/>
      <c r="K418" s="3"/>
      <c r="L418" s="10"/>
      <c r="M418" s="14"/>
      <c r="N418" s="3"/>
      <c r="O418" s="3"/>
      <c r="P418" s="3"/>
      <c r="Q418" s="3"/>
      <c r="R418" s="3"/>
      <c r="S418" s="6"/>
      <c r="T418" s="3"/>
      <c r="U418" s="3"/>
    </row>
    <row r="419" spans="9:21" x14ac:dyDescent="0.3">
      <c r="I419" s="3"/>
      <c r="J419" s="10"/>
      <c r="K419" s="3"/>
      <c r="L419" s="10"/>
      <c r="M419" s="14"/>
      <c r="N419" s="3"/>
      <c r="O419" s="3"/>
      <c r="P419" s="3"/>
      <c r="Q419" s="3"/>
      <c r="R419" s="3"/>
      <c r="S419" s="6"/>
      <c r="T419" s="3"/>
      <c r="U419" s="3"/>
    </row>
    <row r="420" spans="9:21" x14ac:dyDescent="0.3">
      <c r="I420" s="3"/>
      <c r="J420" s="10"/>
      <c r="K420" s="3"/>
      <c r="L420" s="10"/>
      <c r="M420" s="14"/>
      <c r="N420" s="3"/>
      <c r="O420" s="3"/>
      <c r="P420" s="3"/>
      <c r="Q420" s="3"/>
      <c r="R420" s="3"/>
      <c r="S420" s="6"/>
      <c r="T420" s="3"/>
      <c r="U420" s="3"/>
    </row>
    <row r="421" spans="9:21" x14ac:dyDescent="0.3">
      <c r="I421" s="3"/>
      <c r="J421" s="10"/>
      <c r="K421" s="3"/>
      <c r="L421" s="10"/>
      <c r="M421" s="14"/>
      <c r="N421" s="3"/>
      <c r="O421" s="3"/>
      <c r="P421" s="3"/>
      <c r="Q421" s="3"/>
      <c r="R421" s="3"/>
      <c r="S421" s="6"/>
      <c r="T421" s="3"/>
      <c r="U421" s="3"/>
    </row>
    <row r="422" spans="9:21" x14ac:dyDescent="0.3">
      <c r="I422" s="3"/>
      <c r="J422" s="10"/>
      <c r="K422" s="3"/>
      <c r="L422" s="10"/>
      <c r="M422" s="14"/>
      <c r="N422" s="3"/>
      <c r="O422" s="3"/>
      <c r="P422" s="3"/>
      <c r="Q422" s="3"/>
      <c r="R422" s="3"/>
      <c r="S422" s="6"/>
      <c r="T422" s="3"/>
      <c r="U422" s="3"/>
    </row>
    <row r="423" spans="9:21" x14ac:dyDescent="0.3">
      <c r="I423" s="3"/>
      <c r="J423" s="10"/>
      <c r="K423" s="3"/>
      <c r="L423" s="10"/>
      <c r="M423" s="14"/>
      <c r="N423" s="3"/>
      <c r="O423" s="3"/>
      <c r="P423" s="3"/>
      <c r="Q423" s="3"/>
      <c r="R423" s="3"/>
      <c r="S423" s="6"/>
      <c r="T423" s="3"/>
      <c r="U423" s="3"/>
    </row>
    <row r="424" spans="9:21" x14ac:dyDescent="0.3">
      <c r="I424" s="3"/>
      <c r="J424" s="10"/>
      <c r="K424" s="3"/>
      <c r="L424" s="10"/>
      <c r="M424" s="14"/>
      <c r="N424" s="3"/>
      <c r="O424" s="3"/>
      <c r="P424" s="3"/>
      <c r="Q424" s="3"/>
      <c r="R424" s="3"/>
      <c r="S424" s="6"/>
      <c r="T424" s="3"/>
      <c r="U424" s="3"/>
    </row>
    <row r="425" spans="9:21" x14ac:dyDescent="0.3">
      <c r="I425" s="3"/>
      <c r="J425" s="10"/>
      <c r="K425" s="3"/>
      <c r="L425" s="10"/>
      <c r="M425" s="14"/>
      <c r="N425" s="3"/>
      <c r="O425" s="3"/>
      <c r="P425" s="3"/>
      <c r="Q425" s="3"/>
      <c r="R425" s="3"/>
      <c r="S425" s="6"/>
      <c r="T425" s="3"/>
      <c r="U425" s="3"/>
    </row>
    <row r="426" spans="9:21" x14ac:dyDescent="0.3">
      <c r="I426" s="3"/>
      <c r="J426" s="10"/>
      <c r="K426" s="3"/>
      <c r="L426" s="10"/>
      <c r="M426" s="14"/>
      <c r="N426" s="3"/>
      <c r="O426" s="3"/>
      <c r="P426" s="3"/>
      <c r="Q426" s="3"/>
      <c r="R426" s="3"/>
      <c r="S426" s="6"/>
      <c r="T426" s="3"/>
      <c r="U426" s="3"/>
    </row>
    <row r="427" spans="9:21" x14ac:dyDescent="0.3">
      <c r="I427" s="3"/>
      <c r="J427" s="10"/>
      <c r="K427" s="3"/>
      <c r="L427" s="10"/>
      <c r="M427" s="14"/>
      <c r="N427" s="3"/>
      <c r="O427" s="3"/>
      <c r="P427" s="3"/>
      <c r="Q427" s="3"/>
      <c r="R427" s="3"/>
      <c r="S427" s="6"/>
      <c r="T427" s="3"/>
      <c r="U427" s="3"/>
    </row>
    <row r="428" spans="9:21" x14ac:dyDescent="0.3">
      <c r="I428" s="3"/>
      <c r="J428" s="10"/>
      <c r="K428" s="3"/>
      <c r="L428" s="10"/>
      <c r="M428" s="14"/>
      <c r="N428" s="3"/>
      <c r="O428" s="3"/>
      <c r="P428" s="3"/>
      <c r="Q428" s="3"/>
      <c r="R428" s="3"/>
      <c r="S428" s="6"/>
      <c r="T428" s="3"/>
      <c r="U428" s="3"/>
    </row>
    <row r="429" spans="9:21" x14ac:dyDescent="0.3">
      <c r="I429" s="3"/>
      <c r="J429" s="10"/>
      <c r="K429" s="3"/>
      <c r="L429" s="10"/>
      <c r="M429" s="14"/>
      <c r="N429" s="3"/>
      <c r="O429" s="3"/>
      <c r="P429" s="3"/>
      <c r="Q429" s="3"/>
      <c r="R429" s="3"/>
      <c r="S429" s="6"/>
      <c r="T429" s="3"/>
      <c r="U429" s="3"/>
    </row>
    <row r="430" spans="9:21" x14ac:dyDescent="0.3">
      <c r="I430" s="3"/>
      <c r="J430" s="10"/>
      <c r="K430" s="3"/>
      <c r="L430" s="10"/>
      <c r="M430" s="14"/>
      <c r="N430" s="3"/>
      <c r="O430" s="3"/>
      <c r="P430" s="3"/>
      <c r="Q430" s="3"/>
      <c r="R430" s="3"/>
      <c r="S430" s="6"/>
      <c r="T430" s="3"/>
      <c r="U430" s="3"/>
    </row>
    <row r="431" spans="9:21" x14ac:dyDescent="0.3">
      <c r="I431" s="3"/>
      <c r="J431" s="10"/>
      <c r="K431" s="3"/>
      <c r="L431" s="10"/>
      <c r="M431" s="14"/>
      <c r="N431" s="3"/>
      <c r="O431" s="3"/>
      <c r="P431" s="3"/>
      <c r="Q431" s="3"/>
      <c r="R431" s="3"/>
      <c r="S431" s="6"/>
      <c r="T431" s="3"/>
      <c r="U431" s="3"/>
    </row>
    <row r="432" spans="9:21" x14ac:dyDescent="0.3">
      <c r="I432" s="3"/>
      <c r="J432" s="10"/>
      <c r="K432" s="3"/>
      <c r="L432" s="10"/>
      <c r="M432" s="14"/>
      <c r="N432" s="3"/>
      <c r="O432" s="3"/>
      <c r="P432" s="3"/>
      <c r="Q432" s="3"/>
      <c r="R432" s="3"/>
      <c r="S432" s="6"/>
      <c r="T432" s="3"/>
      <c r="U432" s="3"/>
    </row>
    <row r="433" spans="9:21" x14ac:dyDescent="0.3">
      <c r="I433" s="3"/>
      <c r="J433" s="10"/>
      <c r="K433" s="3"/>
      <c r="L433" s="10"/>
      <c r="M433" s="14"/>
      <c r="N433" s="3"/>
      <c r="O433" s="3"/>
      <c r="P433" s="3"/>
      <c r="Q433" s="3"/>
      <c r="R433" s="3"/>
      <c r="S433" s="6"/>
      <c r="T433" s="3"/>
      <c r="U433" s="3"/>
    </row>
    <row r="434" spans="9:21" x14ac:dyDescent="0.3">
      <c r="I434" s="3"/>
      <c r="J434" s="10"/>
      <c r="K434" s="3"/>
      <c r="L434" s="10"/>
      <c r="M434" s="14"/>
      <c r="N434" s="3"/>
      <c r="O434" s="3"/>
      <c r="P434" s="3"/>
      <c r="Q434" s="3"/>
      <c r="R434" s="3"/>
      <c r="S434" s="6"/>
      <c r="T434" s="3"/>
      <c r="U434" s="3"/>
    </row>
    <row r="435" spans="9:21" x14ac:dyDescent="0.3">
      <c r="I435" s="3"/>
      <c r="J435" s="10"/>
      <c r="K435" s="3"/>
      <c r="L435" s="10"/>
      <c r="M435" s="10"/>
      <c r="N435" s="3"/>
      <c r="O435" s="3"/>
      <c r="P435" s="3"/>
      <c r="Q435" s="3"/>
      <c r="R435" s="3"/>
      <c r="S435" s="6"/>
      <c r="T435" s="3"/>
      <c r="U435" s="3"/>
    </row>
    <row r="436" spans="9:21" x14ac:dyDescent="0.3">
      <c r="I436" s="3"/>
      <c r="J436" s="10"/>
      <c r="K436" s="3"/>
      <c r="L436" s="10"/>
      <c r="M436" s="14"/>
      <c r="N436" s="3"/>
      <c r="O436" s="3"/>
      <c r="P436" s="3"/>
      <c r="Q436" s="3"/>
      <c r="R436" s="3"/>
      <c r="S436" s="6"/>
      <c r="T436" s="3"/>
      <c r="U436" s="3"/>
    </row>
    <row r="437" spans="9:21" x14ac:dyDescent="0.3">
      <c r="I437" s="3"/>
      <c r="J437" s="10"/>
      <c r="K437" s="3"/>
      <c r="L437" s="10"/>
      <c r="M437" s="14"/>
      <c r="N437" s="3"/>
      <c r="O437" s="3"/>
      <c r="P437" s="3"/>
      <c r="Q437" s="3"/>
      <c r="R437" s="3"/>
      <c r="S437" s="6"/>
      <c r="T437" s="3"/>
      <c r="U437" s="3"/>
    </row>
    <row r="438" spans="9:21" x14ac:dyDescent="0.3">
      <c r="I438" s="3"/>
      <c r="J438" s="10"/>
      <c r="K438" s="3"/>
      <c r="L438" s="10"/>
      <c r="M438" s="14"/>
      <c r="N438" s="3"/>
      <c r="O438" s="3"/>
      <c r="P438" s="3"/>
      <c r="Q438" s="3"/>
      <c r="R438" s="3"/>
      <c r="S438" s="6"/>
      <c r="T438" s="3"/>
      <c r="U438" s="3"/>
    </row>
    <row r="439" spans="9:21" x14ac:dyDescent="0.3">
      <c r="I439" s="3"/>
      <c r="J439" s="10"/>
      <c r="K439" s="3"/>
      <c r="L439" s="10"/>
      <c r="M439" s="14"/>
      <c r="N439" s="3"/>
      <c r="O439" s="3"/>
      <c r="P439" s="3"/>
      <c r="Q439" s="3"/>
      <c r="R439" s="3"/>
      <c r="S439" s="6"/>
      <c r="T439" s="3"/>
      <c r="U439" s="3"/>
    </row>
    <row r="440" spans="9:21" x14ac:dyDescent="0.3">
      <c r="I440" s="3"/>
      <c r="J440" s="10"/>
      <c r="K440" s="3"/>
      <c r="L440" s="10"/>
      <c r="M440" s="14"/>
      <c r="N440" s="3"/>
      <c r="O440" s="3"/>
      <c r="P440" s="3"/>
      <c r="Q440" s="3"/>
      <c r="R440" s="3"/>
      <c r="S440" s="6"/>
      <c r="T440" s="3"/>
      <c r="U440" s="3"/>
    </row>
    <row r="441" spans="9:21" x14ac:dyDescent="0.3">
      <c r="I441" s="3"/>
      <c r="J441" s="10"/>
      <c r="K441" s="3"/>
      <c r="L441" s="10"/>
      <c r="M441" s="14"/>
      <c r="N441" s="3"/>
      <c r="O441" s="3"/>
      <c r="P441" s="3"/>
      <c r="Q441" s="3"/>
      <c r="R441" s="3"/>
      <c r="S441" s="6"/>
      <c r="T441" s="3"/>
      <c r="U441" s="3"/>
    </row>
    <row r="442" spans="9:21" x14ac:dyDescent="0.3">
      <c r="I442" s="3"/>
      <c r="J442" s="10"/>
      <c r="K442" s="3"/>
      <c r="L442" s="10"/>
      <c r="M442" s="14"/>
      <c r="N442" s="3"/>
      <c r="O442" s="3"/>
      <c r="P442" s="3"/>
      <c r="Q442" s="3"/>
      <c r="R442" s="3"/>
      <c r="S442" s="6"/>
      <c r="T442" s="3"/>
      <c r="U442" s="3"/>
    </row>
    <row r="443" spans="9:21" x14ac:dyDescent="0.3">
      <c r="I443" s="3"/>
      <c r="J443" s="10"/>
      <c r="K443" s="3"/>
      <c r="L443" s="10"/>
      <c r="M443" s="14"/>
      <c r="N443" s="3"/>
      <c r="O443" s="3"/>
      <c r="P443" s="3"/>
      <c r="Q443" s="3"/>
      <c r="R443" s="3"/>
      <c r="S443" s="6"/>
      <c r="T443" s="3"/>
      <c r="U443" s="3"/>
    </row>
    <row r="444" spans="9:21" x14ac:dyDescent="0.3">
      <c r="I444" s="3"/>
      <c r="J444" s="10"/>
      <c r="K444" s="3"/>
      <c r="L444" s="10"/>
      <c r="M444" s="14"/>
      <c r="N444" s="3"/>
      <c r="O444" s="3"/>
      <c r="P444" s="3"/>
      <c r="Q444" s="3"/>
      <c r="R444" s="3"/>
      <c r="S444" s="6"/>
      <c r="T444" s="3"/>
      <c r="U444" s="3"/>
    </row>
    <row r="445" spans="9:21" x14ac:dyDescent="0.3">
      <c r="I445" s="3"/>
      <c r="J445" s="10"/>
      <c r="K445" s="3"/>
      <c r="L445" s="10"/>
      <c r="M445" s="14"/>
      <c r="N445" s="3"/>
      <c r="O445" s="3"/>
      <c r="P445" s="3"/>
      <c r="Q445" s="3"/>
      <c r="R445" s="3"/>
      <c r="S445" s="6"/>
      <c r="T445" s="3"/>
      <c r="U445" s="3"/>
    </row>
    <row r="446" spans="9:21" x14ac:dyDescent="0.3">
      <c r="I446" s="3"/>
      <c r="J446" s="10"/>
      <c r="K446" s="3"/>
      <c r="L446" s="10"/>
      <c r="M446" s="14"/>
      <c r="N446" s="3"/>
      <c r="O446" s="3"/>
      <c r="P446" s="3"/>
      <c r="Q446" s="3"/>
      <c r="R446" s="3"/>
      <c r="S446" s="6"/>
      <c r="T446" s="3"/>
      <c r="U446" s="3"/>
    </row>
    <row r="447" spans="9:21" x14ac:dyDescent="0.3">
      <c r="I447" s="3"/>
      <c r="J447" s="10"/>
      <c r="K447" s="3"/>
      <c r="L447" s="10"/>
      <c r="M447" s="14"/>
      <c r="N447" s="3"/>
      <c r="O447" s="3"/>
      <c r="P447" s="3"/>
      <c r="Q447" s="3"/>
      <c r="R447" s="3"/>
      <c r="S447" s="6"/>
      <c r="T447" s="3"/>
      <c r="U447" s="3"/>
    </row>
    <row r="448" spans="9:21" x14ac:dyDescent="0.3">
      <c r="I448" s="3"/>
      <c r="J448" s="10"/>
      <c r="K448" s="3"/>
      <c r="L448" s="10"/>
      <c r="M448" s="14"/>
      <c r="N448" s="3"/>
      <c r="O448" s="3"/>
      <c r="P448" s="3"/>
      <c r="Q448" s="3"/>
      <c r="R448" s="3"/>
      <c r="S448" s="6"/>
      <c r="T448" s="3"/>
      <c r="U448" s="3"/>
    </row>
    <row r="449" spans="9:21" x14ac:dyDescent="0.3">
      <c r="I449" s="3"/>
      <c r="J449" s="10"/>
      <c r="K449" s="3"/>
      <c r="L449" s="10"/>
      <c r="M449" s="14"/>
      <c r="N449" s="3"/>
      <c r="O449" s="3"/>
      <c r="P449" s="3"/>
      <c r="Q449" s="3"/>
      <c r="R449" s="3"/>
      <c r="S449" s="6"/>
      <c r="T449" s="3"/>
      <c r="U449" s="3"/>
    </row>
    <row r="450" spans="9:21" x14ac:dyDescent="0.3">
      <c r="I450" s="3"/>
      <c r="J450" s="10"/>
      <c r="K450" s="3"/>
      <c r="L450" s="10"/>
      <c r="M450" s="14"/>
      <c r="N450" s="3"/>
      <c r="O450" s="3"/>
      <c r="P450" s="3"/>
      <c r="Q450" s="3"/>
      <c r="R450" s="3"/>
      <c r="S450" s="6"/>
      <c r="T450" s="3"/>
      <c r="U450" s="3"/>
    </row>
    <row r="451" spans="9:21" x14ac:dyDescent="0.3">
      <c r="I451" s="3"/>
      <c r="J451" s="10"/>
      <c r="K451" s="3"/>
      <c r="L451" s="10"/>
      <c r="M451" s="14"/>
      <c r="N451" s="3"/>
      <c r="O451" s="3"/>
      <c r="P451" s="3"/>
      <c r="Q451" s="3"/>
      <c r="R451" s="3"/>
      <c r="S451" s="6"/>
      <c r="T451" s="3"/>
      <c r="U451" s="3"/>
    </row>
    <row r="452" spans="9:21" x14ac:dyDescent="0.3">
      <c r="I452" s="3"/>
      <c r="J452" s="10"/>
      <c r="K452" s="3"/>
      <c r="L452" s="10"/>
      <c r="M452" s="14"/>
      <c r="N452" s="3"/>
      <c r="O452" s="3"/>
      <c r="P452" s="3"/>
      <c r="Q452" s="3"/>
      <c r="R452" s="3"/>
      <c r="S452" s="6"/>
      <c r="T452" s="3"/>
      <c r="U452" s="3"/>
    </row>
    <row r="453" spans="9:21" x14ac:dyDescent="0.3">
      <c r="I453" s="3"/>
      <c r="J453" s="10"/>
      <c r="K453" s="3"/>
      <c r="L453" s="10"/>
      <c r="M453" s="14"/>
      <c r="N453" s="3"/>
      <c r="O453" s="3"/>
      <c r="P453" s="3"/>
      <c r="Q453" s="3"/>
      <c r="R453" s="3"/>
      <c r="S453" s="6"/>
      <c r="T453" s="3"/>
      <c r="U453" s="3"/>
    </row>
    <row r="454" spans="9:21" x14ac:dyDescent="0.3">
      <c r="I454" s="3"/>
      <c r="J454" s="10"/>
      <c r="K454" s="3"/>
      <c r="L454" s="10"/>
      <c r="M454" s="14"/>
      <c r="N454" s="3"/>
      <c r="O454" s="3"/>
      <c r="P454" s="3"/>
      <c r="Q454" s="3"/>
      <c r="R454" s="3"/>
      <c r="S454" s="6"/>
      <c r="T454" s="3"/>
      <c r="U454" s="3"/>
    </row>
    <row r="455" spans="9:21" x14ac:dyDescent="0.3">
      <c r="I455" s="3"/>
      <c r="J455" s="10"/>
      <c r="K455" s="3"/>
      <c r="L455" s="10"/>
      <c r="M455" s="14"/>
      <c r="N455" s="3"/>
      <c r="O455" s="3"/>
      <c r="P455" s="3"/>
      <c r="Q455" s="3"/>
      <c r="R455" s="3"/>
      <c r="S455" s="6"/>
      <c r="T455" s="3"/>
      <c r="U455" s="3"/>
    </row>
    <row r="456" spans="9:21" x14ac:dyDescent="0.3">
      <c r="I456" s="3"/>
      <c r="J456" s="10"/>
      <c r="K456" s="3"/>
      <c r="L456" s="10"/>
      <c r="M456" s="14"/>
      <c r="N456" s="3"/>
      <c r="O456" s="3"/>
      <c r="P456" s="3"/>
      <c r="Q456" s="3"/>
      <c r="R456" s="3"/>
      <c r="S456" s="6"/>
      <c r="T456" s="3"/>
      <c r="U456" s="3"/>
    </row>
    <row r="457" spans="9:21" x14ac:dyDescent="0.3">
      <c r="I457" s="3"/>
      <c r="J457" s="10"/>
      <c r="K457" s="3"/>
      <c r="L457" s="10"/>
      <c r="M457" s="14"/>
      <c r="N457" s="3"/>
      <c r="O457" s="3"/>
      <c r="P457" s="3"/>
      <c r="Q457" s="3"/>
      <c r="R457" s="3"/>
      <c r="S457" s="6"/>
      <c r="T457" s="3"/>
      <c r="U457" s="3"/>
    </row>
    <row r="458" spans="9:21" x14ac:dyDescent="0.3">
      <c r="I458" s="3"/>
      <c r="J458" s="10"/>
      <c r="K458" s="3"/>
      <c r="L458" s="10"/>
      <c r="M458" s="14"/>
      <c r="N458" s="3"/>
      <c r="O458" s="3"/>
      <c r="P458" s="3"/>
      <c r="Q458" s="3"/>
      <c r="R458" s="3"/>
      <c r="S458" s="6"/>
      <c r="T458" s="3"/>
      <c r="U458" s="3"/>
    </row>
    <row r="459" spans="9:21" x14ac:dyDescent="0.3">
      <c r="I459" s="3"/>
      <c r="J459" s="10"/>
      <c r="K459" s="3"/>
      <c r="L459" s="10"/>
      <c r="M459" s="10"/>
      <c r="N459" s="3"/>
      <c r="O459" s="3"/>
      <c r="P459" s="3"/>
      <c r="Q459" s="3"/>
      <c r="R459" s="3"/>
      <c r="S459" s="6"/>
      <c r="T459" s="3"/>
      <c r="U459" s="3"/>
    </row>
    <row r="460" spans="9:21" x14ac:dyDescent="0.3">
      <c r="I460" s="3"/>
      <c r="J460" s="10"/>
      <c r="K460" s="3"/>
      <c r="L460" s="10"/>
      <c r="M460" s="14"/>
      <c r="N460" s="3"/>
      <c r="O460" s="3"/>
      <c r="P460" s="3"/>
      <c r="Q460" s="3"/>
      <c r="R460" s="3"/>
      <c r="S460" s="6"/>
      <c r="T460" s="3"/>
      <c r="U460" s="3"/>
    </row>
    <row r="461" spans="9:21" x14ac:dyDescent="0.3">
      <c r="I461" s="3"/>
      <c r="J461" s="10"/>
      <c r="K461" s="3"/>
      <c r="L461" s="10"/>
      <c r="M461" s="14"/>
      <c r="N461" s="3"/>
      <c r="O461" s="3"/>
      <c r="P461" s="3"/>
      <c r="Q461" s="3"/>
      <c r="R461" s="3"/>
      <c r="S461" s="6"/>
      <c r="T461" s="3"/>
      <c r="U461" s="3"/>
    </row>
    <row r="462" spans="9:21" x14ac:dyDescent="0.3">
      <c r="I462" s="3"/>
      <c r="J462" s="10"/>
      <c r="K462" s="3"/>
      <c r="L462" s="10"/>
      <c r="M462" s="14"/>
      <c r="N462" s="3"/>
      <c r="O462" s="3"/>
      <c r="P462" s="3"/>
      <c r="Q462" s="3"/>
      <c r="R462" s="3"/>
      <c r="S462" s="6"/>
      <c r="T462" s="3"/>
      <c r="U462" s="3"/>
    </row>
    <row r="463" spans="9:21" x14ac:dyDescent="0.3">
      <c r="I463" s="3"/>
      <c r="J463" s="10"/>
      <c r="K463" s="3"/>
      <c r="L463" s="10"/>
      <c r="M463" s="14"/>
      <c r="N463" s="3"/>
      <c r="O463" s="3"/>
      <c r="P463" s="3"/>
      <c r="Q463" s="3"/>
      <c r="R463" s="3"/>
      <c r="S463" s="6"/>
      <c r="T463" s="3"/>
      <c r="U463" s="3"/>
    </row>
    <row r="464" spans="9:21" x14ac:dyDescent="0.3">
      <c r="I464" s="3"/>
      <c r="J464" s="10"/>
      <c r="K464" s="3"/>
      <c r="L464" s="10"/>
      <c r="M464" s="14"/>
      <c r="N464" s="3"/>
      <c r="O464" s="3"/>
      <c r="P464" s="3"/>
      <c r="Q464" s="3"/>
      <c r="R464" s="3"/>
      <c r="S464" s="6"/>
      <c r="T464" s="3"/>
      <c r="U464" s="3"/>
    </row>
    <row r="465" spans="9:21" x14ac:dyDescent="0.3">
      <c r="I465" s="3"/>
      <c r="J465" s="10"/>
      <c r="K465" s="3"/>
      <c r="L465" s="10"/>
      <c r="M465" s="14"/>
      <c r="N465" s="3"/>
      <c r="O465" s="3"/>
      <c r="P465" s="3"/>
      <c r="Q465" s="3"/>
      <c r="R465" s="3"/>
      <c r="S465" s="6"/>
      <c r="T465" s="3"/>
      <c r="U465" s="3"/>
    </row>
    <row r="466" spans="9:21" x14ac:dyDescent="0.3">
      <c r="I466" s="3"/>
      <c r="J466" s="10"/>
      <c r="K466" s="3"/>
      <c r="L466" s="10"/>
      <c r="M466" s="14"/>
      <c r="N466" s="3"/>
      <c r="O466" s="3"/>
      <c r="P466" s="3"/>
      <c r="Q466" s="3"/>
      <c r="R466" s="3"/>
      <c r="S466" s="6"/>
      <c r="T466" s="3"/>
      <c r="U466" s="3"/>
    </row>
    <row r="467" spans="9:21" x14ac:dyDescent="0.3">
      <c r="I467" s="3"/>
      <c r="J467" s="10"/>
      <c r="K467" s="3"/>
      <c r="L467" s="10"/>
      <c r="M467" s="14"/>
      <c r="N467" s="3"/>
      <c r="O467" s="3"/>
      <c r="P467" s="3"/>
      <c r="Q467" s="3"/>
      <c r="R467" s="3"/>
      <c r="S467" s="6"/>
      <c r="T467" s="3"/>
      <c r="U467" s="3"/>
    </row>
    <row r="468" spans="9:21" x14ac:dyDescent="0.3">
      <c r="I468" s="3"/>
      <c r="J468" s="10"/>
      <c r="K468" s="3"/>
      <c r="L468" s="10"/>
      <c r="M468" s="14"/>
      <c r="N468" s="3"/>
      <c r="O468" s="3"/>
      <c r="P468" s="3"/>
      <c r="Q468" s="3"/>
      <c r="R468" s="3"/>
      <c r="S468" s="6"/>
      <c r="T468" s="3"/>
      <c r="U468" s="3"/>
    </row>
    <row r="469" spans="9:21" x14ac:dyDescent="0.3">
      <c r="I469" s="3"/>
      <c r="J469" s="10"/>
      <c r="K469" s="3"/>
      <c r="L469" s="10"/>
      <c r="M469" s="14"/>
      <c r="N469" s="3"/>
      <c r="O469" s="3"/>
      <c r="P469" s="3"/>
      <c r="Q469" s="3"/>
      <c r="R469" s="3"/>
      <c r="S469" s="6"/>
      <c r="T469" s="3"/>
      <c r="U469" s="3"/>
    </row>
    <row r="470" spans="9:21" x14ac:dyDescent="0.3">
      <c r="I470" s="3"/>
      <c r="J470" s="10"/>
      <c r="K470" s="3"/>
      <c r="L470" s="10"/>
      <c r="M470" s="14"/>
      <c r="N470" s="3"/>
      <c r="O470" s="3"/>
      <c r="P470" s="3"/>
      <c r="Q470" s="3"/>
      <c r="R470" s="3"/>
      <c r="S470" s="6"/>
      <c r="T470" s="3"/>
      <c r="U470" s="3"/>
    </row>
    <row r="471" spans="9:21" x14ac:dyDescent="0.3">
      <c r="I471" s="3"/>
      <c r="J471" s="10"/>
      <c r="K471" s="3"/>
      <c r="L471" s="10"/>
      <c r="M471" s="14"/>
      <c r="N471" s="3"/>
      <c r="O471" s="3"/>
      <c r="P471" s="3"/>
      <c r="Q471" s="3"/>
      <c r="R471" s="3"/>
      <c r="S471" s="6"/>
      <c r="T471" s="3"/>
      <c r="U471" s="3"/>
    </row>
    <row r="472" spans="9:21" x14ac:dyDescent="0.3">
      <c r="I472" s="3"/>
      <c r="J472" s="10"/>
      <c r="K472" s="3"/>
      <c r="L472" s="10"/>
      <c r="M472" s="14"/>
      <c r="N472" s="3"/>
      <c r="O472" s="3"/>
      <c r="P472" s="3"/>
      <c r="Q472" s="3"/>
      <c r="R472" s="3"/>
      <c r="S472" s="6"/>
      <c r="T472" s="3"/>
      <c r="U472" s="3"/>
    </row>
    <row r="473" spans="9:21" x14ac:dyDescent="0.3">
      <c r="I473" s="3"/>
      <c r="J473" s="10"/>
      <c r="K473" s="3"/>
      <c r="L473" s="10"/>
      <c r="M473" s="14"/>
      <c r="N473" s="3"/>
      <c r="O473" s="3"/>
      <c r="P473" s="3"/>
      <c r="Q473" s="3"/>
      <c r="R473" s="3"/>
      <c r="S473" s="6"/>
      <c r="T473" s="3"/>
      <c r="U473" s="3"/>
    </row>
    <row r="474" spans="9:21" x14ac:dyDescent="0.3">
      <c r="I474" s="3"/>
      <c r="J474" s="10"/>
      <c r="K474" s="3"/>
      <c r="L474" s="10"/>
      <c r="M474" s="14"/>
      <c r="N474" s="3"/>
      <c r="O474" s="3"/>
      <c r="P474" s="3"/>
      <c r="Q474" s="3"/>
      <c r="R474" s="3"/>
      <c r="S474" s="6"/>
      <c r="T474" s="3"/>
      <c r="U474" s="3"/>
    </row>
    <row r="475" spans="9:21" x14ac:dyDescent="0.3">
      <c r="I475" s="3"/>
      <c r="J475" s="10"/>
      <c r="K475" s="3"/>
      <c r="L475" s="10"/>
      <c r="M475" s="14"/>
      <c r="N475" s="3"/>
      <c r="O475" s="3"/>
      <c r="P475" s="3"/>
      <c r="Q475" s="3"/>
      <c r="R475" s="3"/>
      <c r="S475" s="6"/>
      <c r="T475" s="3"/>
      <c r="U475" s="3"/>
    </row>
    <row r="476" spans="9:21" x14ac:dyDescent="0.3">
      <c r="I476" s="3"/>
      <c r="J476" s="10"/>
      <c r="K476" s="3"/>
      <c r="L476" s="10"/>
      <c r="M476" s="14"/>
      <c r="N476" s="3"/>
      <c r="O476" s="3"/>
      <c r="P476" s="3"/>
      <c r="Q476" s="3"/>
      <c r="R476" s="3"/>
      <c r="S476" s="6"/>
      <c r="T476" s="3"/>
      <c r="U476" s="3"/>
    </row>
    <row r="477" spans="9:21" x14ac:dyDescent="0.3">
      <c r="I477" s="3"/>
      <c r="J477" s="10"/>
      <c r="K477" s="3"/>
      <c r="L477" s="10"/>
      <c r="M477" s="14"/>
      <c r="N477" s="3"/>
      <c r="O477" s="3"/>
      <c r="P477" s="3"/>
      <c r="Q477" s="3"/>
      <c r="R477" s="3"/>
      <c r="S477" s="6"/>
      <c r="T477" s="3"/>
      <c r="U477" s="3"/>
    </row>
    <row r="478" spans="9:21" x14ac:dyDescent="0.3">
      <c r="I478" s="3"/>
      <c r="J478" s="10"/>
      <c r="K478" s="3"/>
      <c r="L478" s="10"/>
      <c r="M478" s="14"/>
      <c r="N478" s="3"/>
      <c r="O478" s="3"/>
      <c r="P478" s="3"/>
      <c r="Q478" s="3"/>
      <c r="R478" s="3"/>
      <c r="S478" s="6"/>
      <c r="T478" s="3"/>
      <c r="U478" s="3"/>
    </row>
    <row r="479" spans="9:21" x14ac:dyDescent="0.3">
      <c r="I479" s="3"/>
      <c r="J479" s="10"/>
      <c r="K479" s="3"/>
      <c r="L479" s="10"/>
      <c r="M479" s="14"/>
      <c r="N479" s="3"/>
      <c r="O479" s="3"/>
      <c r="P479" s="3"/>
      <c r="Q479" s="3"/>
      <c r="R479" s="3"/>
      <c r="S479" s="6"/>
      <c r="T479" s="3"/>
      <c r="U479" s="3"/>
    </row>
    <row r="480" spans="9:21" x14ac:dyDescent="0.3">
      <c r="I480" s="3"/>
      <c r="J480" s="10"/>
      <c r="K480" s="3"/>
      <c r="L480" s="10"/>
      <c r="M480" s="14"/>
      <c r="N480" s="3"/>
      <c r="O480" s="3"/>
      <c r="P480" s="3"/>
      <c r="Q480" s="3"/>
      <c r="R480" s="3"/>
      <c r="S480" s="6"/>
      <c r="T480" s="3"/>
      <c r="U480" s="3"/>
    </row>
    <row r="481" spans="9:21" x14ac:dyDescent="0.3">
      <c r="I481" s="3"/>
      <c r="J481" s="10"/>
      <c r="K481" s="3"/>
      <c r="L481" s="10"/>
      <c r="M481" s="14"/>
      <c r="N481" s="3"/>
      <c r="O481" s="3"/>
      <c r="P481" s="3"/>
      <c r="Q481" s="3"/>
      <c r="R481" s="3"/>
      <c r="S481" s="6"/>
      <c r="T481" s="3"/>
      <c r="U481" s="3"/>
    </row>
    <row r="482" spans="9:21" x14ac:dyDescent="0.3">
      <c r="I482" s="3"/>
      <c r="J482" s="10"/>
      <c r="K482" s="3"/>
      <c r="L482" s="10"/>
      <c r="M482" s="14"/>
      <c r="N482" s="3"/>
      <c r="O482" s="3"/>
      <c r="P482" s="3"/>
      <c r="Q482" s="3"/>
      <c r="R482" s="3"/>
      <c r="S482" s="6"/>
      <c r="T482" s="3"/>
      <c r="U482" s="3"/>
    </row>
    <row r="483" spans="9:21" x14ac:dyDescent="0.3">
      <c r="I483" s="3"/>
      <c r="J483" s="10"/>
      <c r="K483" s="3"/>
      <c r="L483" s="10"/>
      <c r="M483" s="10"/>
      <c r="N483" s="3"/>
      <c r="O483" s="3"/>
      <c r="P483" s="3"/>
      <c r="Q483" s="3"/>
      <c r="R483" s="3"/>
      <c r="S483" s="6"/>
      <c r="T483" s="3"/>
      <c r="U483" s="3"/>
    </row>
    <row r="484" spans="9:21" x14ac:dyDescent="0.3">
      <c r="I484" s="3"/>
      <c r="J484" s="10"/>
      <c r="K484" s="3"/>
      <c r="L484" s="10"/>
      <c r="M484" s="14"/>
      <c r="N484" s="3"/>
      <c r="O484" s="3"/>
      <c r="P484" s="3"/>
      <c r="Q484" s="3"/>
      <c r="R484" s="3"/>
      <c r="S484" s="6"/>
      <c r="T484" s="3"/>
      <c r="U484" s="3"/>
    </row>
    <row r="485" spans="9:21" x14ac:dyDescent="0.3">
      <c r="I485" s="3"/>
      <c r="J485" s="10"/>
      <c r="K485" s="3"/>
      <c r="L485" s="10"/>
      <c r="M485" s="14"/>
      <c r="N485" s="3"/>
      <c r="O485" s="3"/>
      <c r="P485" s="3"/>
      <c r="Q485" s="3"/>
      <c r="R485" s="3"/>
      <c r="S485" s="6"/>
      <c r="T485" s="3"/>
      <c r="U485" s="3"/>
    </row>
    <row r="486" spans="9:21" x14ac:dyDescent="0.3">
      <c r="I486" s="3"/>
      <c r="J486" s="10"/>
      <c r="K486" s="3"/>
      <c r="L486" s="10"/>
      <c r="M486" s="14"/>
      <c r="N486" s="3"/>
      <c r="O486" s="3"/>
      <c r="P486" s="3"/>
      <c r="Q486" s="3"/>
      <c r="R486" s="3"/>
      <c r="S486" s="6"/>
      <c r="T486" s="3"/>
      <c r="U486" s="3"/>
    </row>
    <row r="487" spans="9:21" x14ac:dyDescent="0.3">
      <c r="I487" s="3"/>
      <c r="J487" s="10"/>
      <c r="K487" s="3"/>
      <c r="L487" s="10"/>
      <c r="M487" s="14"/>
      <c r="N487" s="3"/>
      <c r="O487" s="3"/>
      <c r="P487" s="3"/>
      <c r="Q487" s="3"/>
      <c r="R487" s="3"/>
      <c r="S487" s="6"/>
      <c r="T487" s="3"/>
      <c r="U487" s="3"/>
    </row>
    <row r="488" spans="9:21" x14ac:dyDescent="0.3">
      <c r="I488" s="3"/>
      <c r="J488" s="10"/>
      <c r="K488" s="3"/>
      <c r="L488" s="10"/>
      <c r="M488" s="14"/>
      <c r="N488" s="3"/>
      <c r="O488" s="3"/>
      <c r="P488" s="3"/>
      <c r="Q488" s="3"/>
      <c r="R488" s="3"/>
      <c r="S488" s="6"/>
      <c r="T488" s="3"/>
      <c r="U488" s="3"/>
    </row>
    <row r="489" spans="9:21" x14ac:dyDescent="0.3">
      <c r="I489" s="3"/>
      <c r="J489" s="10"/>
      <c r="K489" s="3"/>
      <c r="L489" s="10"/>
      <c r="M489" s="14"/>
      <c r="N489" s="3"/>
      <c r="O489" s="3"/>
      <c r="P489" s="3"/>
      <c r="Q489" s="3"/>
      <c r="R489" s="3"/>
      <c r="S489" s="6"/>
      <c r="T489" s="3"/>
      <c r="U489" s="3"/>
    </row>
    <row r="490" spans="9:21" x14ac:dyDescent="0.3">
      <c r="I490" s="3"/>
      <c r="J490" s="10"/>
      <c r="K490" s="3"/>
      <c r="L490" s="10"/>
      <c r="M490" s="14"/>
      <c r="N490" s="3"/>
      <c r="O490" s="3"/>
      <c r="P490" s="3"/>
      <c r="Q490" s="3"/>
      <c r="R490" s="3"/>
      <c r="S490" s="6"/>
      <c r="T490" s="3"/>
      <c r="U490" s="3"/>
    </row>
    <row r="491" spans="9:21" x14ac:dyDescent="0.3">
      <c r="I491" s="3"/>
      <c r="J491" s="10"/>
      <c r="K491" s="3"/>
      <c r="L491" s="10"/>
      <c r="M491" s="14"/>
      <c r="N491" s="3"/>
      <c r="O491" s="3"/>
      <c r="P491" s="3"/>
      <c r="Q491" s="3"/>
      <c r="R491" s="3"/>
      <c r="S491" s="6"/>
      <c r="T491" s="3"/>
      <c r="U491" s="3"/>
    </row>
    <row r="492" spans="9:21" x14ac:dyDescent="0.3">
      <c r="I492" s="3"/>
      <c r="J492" s="10"/>
      <c r="K492" s="3"/>
      <c r="L492" s="10"/>
      <c r="M492" s="14"/>
      <c r="N492" s="3"/>
      <c r="O492" s="3"/>
      <c r="P492" s="3"/>
      <c r="Q492" s="3"/>
      <c r="R492" s="3"/>
      <c r="S492" s="6"/>
      <c r="T492" s="3"/>
      <c r="U492" s="3"/>
    </row>
    <row r="493" spans="9:21" x14ac:dyDescent="0.3">
      <c r="I493" s="3"/>
      <c r="J493" s="10"/>
      <c r="K493" s="3"/>
      <c r="L493" s="10"/>
      <c r="M493" s="14"/>
      <c r="N493" s="3"/>
      <c r="O493" s="3"/>
      <c r="P493" s="3"/>
      <c r="Q493" s="3"/>
      <c r="R493" s="3"/>
      <c r="S493" s="6"/>
      <c r="T493" s="3"/>
      <c r="U493" s="3"/>
    </row>
    <row r="494" spans="9:21" x14ac:dyDescent="0.3">
      <c r="I494" s="3"/>
      <c r="J494" s="10"/>
      <c r="K494" s="3"/>
      <c r="L494" s="10"/>
      <c r="M494" s="14"/>
      <c r="N494" s="3"/>
      <c r="O494" s="3"/>
      <c r="P494" s="3"/>
      <c r="Q494" s="3"/>
      <c r="R494" s="3"/>
      <c r="S494" s="6"/>
      <c r="T494" s="3"/>
      <c r="U494" s="3"/>
    </row>
    <row r="495" spans="9:21" x14ac:dyDescent="0.3">
      <c r="I495" s="3"/>
      <c r="J495" s="10"/>
      <c r="K495" s="3"/>
      <c r="L495" s="10"/>
      <c r="M495" s="14"/>
      <c r="N495" s="3"/>
      <c r="O495" s="3"/>
      <c r="P495" s="3"/>
      <c r="Q495" s="3"/>
      <c r="R495" s="3"/>
      <c r="S495" s="6"/>
      <c r="T495" s="3"/>
      <c r="U495" s="3"/>
    </row>
    <row r="496" spans="9:21" x14ac:dyDescent="0.3">
      <c r="I496" s="3"/>
      <c r="J496" s="10"/>
      <c r="K496" s="3"/>
      <c r="L496" s="10"/>
      <c r="M496" s="14"/>
      <c r="N496" s="3"/>
      <c r="O496" s="3"/>
      <c r="P496" s="3"/>
      <c r="Q496" s="3"/>
      <c r="R496" s="3"/>
      <c r="S496" s="6"/>
      <c r="T496" s="3"/>
      <c r="U496" s="3"/>
    </row>
    <row r="497" spans="9:21" x14ac:dyDescent="0.3">
      <c r="I497" s="3"/>
      <c r="J497" s="10"/>
      <c r="K497" s="3"/>
      <c r="L497" s="10"/>
      <c r="M497" s="14"/>
      <c r="N497" s="3"/>
      <c r="O497" s="3"/>
      <c r="P497" s="3"/>
      <c r="Q497" s="3"/>
      <c r="R497" s="3"/>
      <c r="S497" s="6"/>
      <c r="T497" s="3"/>
      <c r="U497" s="3"/>
    </row>
    <row r="498" spans="9:21" x14ac:dyDescent="0.3">
      <c r="I498" s="3"/>
      <c r="J498" s="10"/>
      <c r="K498" s="3"/>
      <c r="L498" s="10"/>
      <c r="M498" s="14"/>
      <c r="N498" s="3"/>
      <c r="O498" s="3"/>
      <c r="P498" s="3"/>
      <c r="Q498" s="3"/>
      <c r="R498" s="3"/>
      <c r="S498" s="6"/>
      <c r="T498" s="3"/>
      <c r="U498" s="3"/>
    </row>
    <row r="499" spans="9:21" x14ac:dyDescent="0.3">
      <c r="I499" s="3"/>
      <c r="J499" s="10"/>
      <c r="K499" s="3"/>
      <c r="L499" s="10"/>
      <c r="M499" s="14"/>
      <c r="N499" s="3"/>
      <c r="O499" s="3"/>
      <c r="P499" s="3"/>
      <c r="Q499" s="3"/>
      <c r="R499" s="3"/>
      <c r="S499" s="6"/>
      <c r="T499" s="3"/>
      <c r="U499" s="3"/>
    </row>
    <row r="500" spans="9:21" x14ac:dyDescent="0.3">
      <c r="I500" s="3"/>
      <c r="J500" s="10"/>
      <c r="K500" s="3"/>
      <c r="L500" s="10"/>
      <c r="M500" s="14"/>
      <c r="N500" s="3"/>
      <c r="O500" s="3"/>
      <c r="P500" s="3"/>
      <c r="Q500" s="3"/>
      <c r="R500" s="3"/>
      <c r="S500" s="6"/>
      <c r="T500" s="3"/>
      <c r="U500" s="3"/>
    </row>
    <row r="501" spans="9:21" x14ac:dyDescent="0.3">
      <c r="I501" s="3"/>
      <c r="J501" s="10"/>
      <c r="K501" s="3"/>
      <c r="L501" s="10"/>
      <c r="M501" s="14"/>
      <c r="N501" s="3"/>
      <c r="O501" s="3"/>
      <c r="P501" s="3"/>
      <c r="Q501" s="3"/>
      <c r="R501" s="3"/>
      <c r="S501" s="6"/>
      <c r="T501" s="3"/>
      <c r="U501" s="3"/>
    </row>
    <row r="502" spans="9:21" x14ac:dyDescent="0.3">
      <c r="I502" s="3"/>
      <c r="J502" s="10"/>
      <c r="K502" s="3"/>
      <c r="L502" s="10"/>
      <c r="M502" s="14"/>
      <c r="N502" s="3"/>
      <c r="O502" s="3"/>
      <c r="P502" s="3"/>
      <c r="Q502" s="3"/>
      <c r="R502" s="3"/>
      <c r="S502" s="6"/>
      <c r="T502" s="3"/>
      <c r="U502" s="3"/>
    </row>
    <row r="503" spans="9:21" x14ac:dyDescent="0.3">
      <c r="I503" s="3"/>
      <c r="J503" s="10"/>
      <c r="K503" s="3"/>
      <c r="L503" s="10"/>
      <c r="M503" s="14"/>
      <c r="N503" s="3"/>
      <c r="O503" s="3"/>
      <c r="P503" s="3"/>
      <c r="Q503" s="3"/>
      <c r="R503" s="3"/>
      <c r="S503" s="6"/>
      <c r="T503" s="3"/>
      <c r="U503" s="3"/>
    </row>
    <row r="504" spans="9:21" x14ac:dyDescent="0.3">
      <c r="I504" s="3"/>
      <c r="J504" s="10"/>
      <c r="K504" s="3"/>
      <c r="L504" s="10"/>
      <c r="M504" s="14"/>
      <c r="N504" s="3"/>
      <c r="O504" s="3"/>
      <c r="P504" s="3"/>
      <c r="Q504" s="3"/>
      <c r="R504" s="3"/>
      <c r="S504" s="6"/>
      <c r="T504" s="3"/>
      <c r="U504" s="3"/>
    </row>
    <row r="505" spans="9:21" x14ac:dyDescent="0.3">
      <c r="I505" s="3"/>
      <c r="J505" s="10"/>
      <c r="K505" s="3"/>
      <c r="L505" s="10"/>
      <c r="M505" s="14"/>
      <c r="N505" s="3"/>
      <c r="O505" s="3"/>
      <c r="P505" s="3"/>
      <c r="Q505" s="3"/>
      <c r="R505" s="3"/>
      <c r="S505" s="6"/>
      <c r="T505" s="3"/>
      <c r="U505" s="3"/>
    </row>
    <row r="506" spans="9:21" x14ac:dyDescent="0.3">
      <c r="I506" s="3"/>
      <c r="J506" s="10"/>
      <c r="K506" s="3"/>
      <c r="L506" s="10"/>
      <c r="M506" s="14"/>
      <c r="N506" s="3"/>
      <c r="O506" s="3"/>
      <c r="P506" s="3"/>
      <c r="Q506" s="3"/>
      <c r="R506" s="3"/>
      <c r="S506" s="6"/>
      <c r="T506" s="3"/>
      <c r="U506" s="3"/>
    </row>
    <row r="507" spans="9:21" x14ac:dyDescent="0.3">
      <c r="N507" s="3"/>
      <c r="O507" s="3"/>
      <c r="P507" s="3"/>
      <c r="Q507" s="3"/>
      <c r="R507" s="3"/>
      <c r="S507" s="6"/>
      <c r="T507" s="3"/>
      <c r="U507" s="3"/>
    </row>
    <row r="508" spans="9:21" x14ac:dyDescent="0.3">
      <c r="N508" s="3"/>
      <c r="O508" s="3"/>
      <c r="P508" s="3"/>
      <c r="Q508" s="3"/>
      <c r="R508" s="3"/>
      <c r="S508" s="6"/>
      <c r="T508" s="3"/>
      <c r="U508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57"/>
  <sheetViews>
    <sheetView topLeftCell="A225" workbookViewId="0">
      <selection activeCell="G3" sqref="G3:G257"/>
    </sheetView>
  </sheetViews>
  <sheetFormatPr defaultRowHeight="13.5" x14ac:dyDescent="0.3"/>
  <cols>
    <col min="1" max="1" width="2.625" style="1" customWidth="1"/>
    <col min="2" max="2" width="10.875" style="3" bestFit="1" customWidth="1"/>
    <col min="3" max="3" width="7.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14</v>
      </c>
      <c r="C2" s="11" t="s">
        <v>1</v>
      </c>
      <c r="D2" s="11" t="s">
        <v>12</v>
      </c>
      <c r="E2" s="11" t="s">
        <v>5</v>
      </c>
      <c r="F2" s="2" t="s">
        <v>6</v>
      </c>
      <c r="G2" s="2"/>
      <c r="H2" s="2"/>
      <c r="I2" s="2"/>
      <c r="J2" s="2"/>
      <c r="K2" s="2"/>
      <c r="L2" s="2"/>
      <c r="M2" s="2"/>
      <c r="N2" s="2"/>
    </row>
    <row r="3" spans="2:15" ht="16.5" x14ac:dyDescent="0.3">
      <c r="B3" s="6">
        <v>1</v>
      </c>
      <c r="C3" s="6">
        <v>1</v>
      </c>
      <c r="D3" t="s">
        <v>36</v>
      </c>
      <c r="E3" s="6" t="s">
        <v>0</v>
      </c>
      <c r="F3" s="3">
        <v>1</v>
      </c>
      <c r="G3" s="4" t="str">
        <f>"INSERT INTO TB_SLE_IMG VALUES (" &amp; B3 &amp; ", "&amp; C3 &amp; ", '"&amp; D3 &amp; "', " &amp; E3 &amp; ", " &amp; F3 &amp; "); "</f>
        <v xml:space="preserve">INSERT INTO TB_SLE_IMG VALUES (1, 1, 'https://cdn-pro-web-220-151.cdn-nhncommerce.com/nutri2tr3071_godomall_com/data/goods/16/04/27/1000001180/1000001180_main_021.jpg', SYSDATE, 1); </v>
      </c>
      <c r="H3" s="3"/>
      <c r="I3" s="3"/>
      <c r="J3" s="3"/>
      <c r="L3" s="7"/>
    </row>
    <row r="4" spans="2:15" ht="16.5" x14ac:dyDescent="0.3">
      <c r="B4" s="6">
        <v>2</v>
      </c>
      <c r="C4" s="6">
        <v>2</v>
      </c>
      <c r="D4" s="15" t="s">
        <v>382</v>
      </c>
      <c r="E4" s="6" t="s">
        <v>0</v>
      </c>
      <c r="F4" s="3">
        <v>1</v>
      </c>
      <c r="G4" s="4" t="str">
        <f t="shared" ref="G4:G67" si="0">"INSERT INTO TB_SLE_IMG VALUES (" &amp; B4 &amp; ", "&amp; C4 &amp; ", '"&amp; D4 &amp; "', " &amp; E4 &amp; ", " &amp; F4 &amp; "); "</f>
        <v xml:space="preserve">INSERT INTO TB_SLE_IMG VALUES (2, 2, 'https://cdn-pro-web-220-151.cdn-nhncommerce.com/nutri2tr3071_godomall_com/data/goods/14/12/16/1000000276/1000000276_main_031.jpg', SYSDATE, 1); </v>
      </c>
      <c r="L4" s="7"/>
      <c r="O4" s="4"/>
    </row>
    <row r="5" spans="2:15" ht="16.5" x14ac:dyDescent="0.3">
      <c r="B5" s="6">
        <v>3</v>
      </c>
      <c r="C5" s="6">
        <v>3</v>
      </c>
      <c r="D5" t="s">
        <v>38</v>
      </c>
      <c r="E5" s="6" t="s">
        <v>0</v>
      </c>
      <c r="F5" s="3">
        <v>1</v>
      </c>
      <c r="G5" s="4" t="str">
        <f t="shared" si="0"/>
        <v xml:space="preserve">INSERT INTO TB_SLE_IMG VALUES (3, 3, 'https://cdn-pro-web-220-151.cdn-nhncommerce.com/nutri2tr3071_godomall_com/data/goods/15/12/28/1000001062/1000001062_main_033.jpg', SYSDATE, 1); </v>
      </c>
      <c r="L5" s="7"/>
      <c r="O5" s="4"/>
    </row>
    <row r="6" spans="2:15" ht="16.5" x14ac:dyDescent="0.3">
      <c r="B6" s="6">
        <v>4</v>
      </c>
      <c r="C6" s="6">
        <v>4</v>
      </c>
      <c r="D6" t="s">
        <v>39</v>
      </c>
      <c r="E6" s="6" t="s">
        <v>0</v>
      </c>
      <c r="F6" s="3">
        <v>1</v>
      </c>
      <c r="G6" s="4" t="str">
        <f t="shared" si="0"/>
        <v xml:space="preserve">INSERT INTO TB_SLE_IMG VALUES (4, 4, 'https://cdn-pro-web-220-151.cdn-nhncommerce.com/nutri2tr3071_godomall_com/data/goods/16/02&amp;/16/1000001077/1000001077_main_076.jpg', SYSDATE, 1); </v>
      </c>
      <c r="L6" s="7"/>
      <c r="O6" s="4"/>
    </row>
    <row r="7" spans="2:15" ht="16.5" x14ac:dyDescent="0.3">
      <c r="B7" s="6">
        <v>5</v>
      </c>
      <c r="C7" s="6">
        <v>5</v>
      </c>
      <c r="D7" t="s">
        <v>40</v>
      </c>
      <c r="E7" s="6" t="s">
        <v>0</v>
      </c>
      <c r="F7" s="3">
        <v>1</v>
      </c>
      <c r="G7" s="4" t="str">
        <f t="shared" si="0"/>
        <v xml:space="preserve">INSERT INTO TB_SLE_IMG VALUES (5, 5, 'https://cdn-pro-web-220-151.cdn-nhncommerce.com/nutri2tr3071_godomall_com/data/goods/16/02/16/1000001078/1000001078_main_061.jpg', SYSDATE, 1); </v>
      </c>
      <c r="L7" s="7"/>
      <c r="O7" s="4"/>
    </row>
    <row r="8" spans="2:15" ht="16.5" x14ac:dyDescent="0.3">
      <c r="B8" s="6">
        <v>6</v>
      </c>
      <c r="C8" s="6">
        <v>6</v>
      </c>
      <c r="D8" t="s">
        <v>41</v>
      </c>
      <c r="E8" s="6" t="s">
        <v>0</v>
      </c>
      <c r="F8" s="3">
        <v>1</v>
      </c>
      <c r="G8" s="4" t="str">
        <f t="shared" si="0"/>
        <v xml:space="preserve">INSERT INTO TB_SLE_IMG VALUES (6, 6, 'https://cdn-pro-web-220-151.cdn-nhncommerce.com/nutri2tr3071_godomall_com/data/goods/14/06/20/1000000176/1000000176_main_010.jpg', SYSDATE, 1); </v>
      </c>
      <c r="L8" s="7"/>
      <c r="O8" s="4"/>
    </row>
    <row r="9" spans="2:15" ht="16.5" x14ac:dyDescent="0.3">
      <c r="B9" s="6">
        <v>7</v>
      </c>
      <c r="C9" s="6">
        <v>7</v>
      </c>
      <c r="D9" t="s">
        <v>42</v>
      </c>
      <c r="E9" s="6" t="s">
        <v>0</v>
      </c>
      <c r="F9" s="3">
        <v>1</v>
      </c>
      <c r="G9" s="4" t="str">
        <f t="shared" si="0"/>
        <v xml:space="preserve">INSERT INTO TB_SLE_IMG VALUES (7, 7, 'https://cdn-pro-web-220-151.cdn-nhncommerce.com/nutri2tr3071_godomall_com/data/goods/15/07/02/1000000695/1000000695_main_065.jpg', SYSDATE, 1); </v>
      </c>
      <c r="L9" s="7"/>
      <c r="O9" s="4"/>
    </row>
    <row r="10" spans="2:15" ht="16.5" x14ac:dyDescent="0.3">
      <c r="B10" s="6">
        <v>8</v>
      </c>
      <c r="C10" s="6">
        <v>8</v>
      </c>
      <c r="D10" t="s">
        <v>43</v>
      </c>
      <c r="E10" s="6" t="s">
        <v>0</v>
      </c>
      <c r="F10" s="3">
        <v>1</v>
      </c>
      <c r="G10" s="4" t="str">
        <f t="shared" si="0"/>
        <v xml:space="preserve">INSERT INTO TB_SLE_IMG VALUES (8, 8, 'https://cdn-pro-web-220-151.cdn-nhncommerce.com/nutri2tr3071_godomall_com/data/goods/14/06/20/1000000178/1000000178_main_045.jpg', SYSDATE, 1); </v>
      </c>
      <c r="L10" s="7"/>
      <c r="O10" s="4"/>
    </row>
    <row r="11" spans="2:15" ht="16.5" x14ac:dyDescent="0.3">
      <c r="B11" s="6">
        <v>9</v>
      </c>
      <c r="C11" s="6">
        <v>9</v>
      </c>
      <c r="D11" t="s">
        <v>44</v>
      </c>
      <c r="E11" s="6" t="s">
        <v>0</v>
      </c>
      <c r="F11" s="3">
        <v>1</v>
      </c>
      <c r="G11" s="4" t="str">
        <f t="shared" si="0"/>
        <v xml:space="preserve">INSERT INTO TB_SLE_IMG VALUES (9, 9, 'https://cdn-pro-web-220-151.cdn-nhncommerce.com/nutri2tr3071_godomall_com/data/goods/15/02/09/1000000335/1000000335_main_08.jpg', SYSDATE, 1); </v>
      </c>
      <c r="L11" s="7"/>
      <c r="O11" s="4"/>
    </row>
    <row r="12" spans="2:15" ht="16.5" x14ac:dyDescent="0.3">
      <c r="B12" s="6">
        <v>10</v>
      </c>
      <c r="C12" s="6">
        <v>10</v>
      </c>
      <c r="D12" t="s">
        <v>45</v>
      </c>
      <c r="E12" s="6" t="s">
        <v>0</v>
      </c>
      <c r="F12" s="3">
        <v>1</v>
      </c>
      <c r="G12" s="4" t="str">
        <f t="shared" si="0"/>
        <v xml:space="preserve">INSERT INTO TB_SLE_IMG VALUES (10, 10, 'https://cdn-pro-web-220-151.cdn-nhncommerce.com/nutri2tr3071_godomall_com/data/goods/15/07/06/1000000753/1000000753_main_011.jpg', SYSDATE, 1); </v>
      </c>
      <c r="L12" s="7"/>
      <c r="O12" s="4"/>
    </row>
    <row r="13" spans="2:15" ht="16.5" x14ac:dyDescent="0.3">
      <c r="B13" s="6">
        <v>11</v>
      </c>
      <c r="C13" s="6">
        <v>11</v>
      </c>
      <c r="D13" t="s">
        <v>46</v>
      </c>
      <c r="E13" s="6" t="s">
        <v>0</v>
      </c>
      <c r="F13" s="3">
        <v>1</v>
      </c>
      <c r="G13" s="4" t="str">
        <f t="shared" si="0"/>
        <v xml:space="preserve">INSERT INTO TB_SLE_IMG VALUES (11, 11, 'https://cdn-pro-web-220-151.cdn-nhncommerce.com/nutri2tr3071_godomall_com/data/goods/15/06/09/1000000480/1000000480_main_041.jpg', SYSDATE, 1); </v>
      </c>
      <c r="L13" s="7"/>
      <c r="O13" s="4"/>
    </row>
    <row r="14" spans="2:15" ht="16.5" x14ac:dyDescent="0.3">
      <c r="B14" s="6">
        <v>12</v>
      </c>
      <c r="C14" s="6">
        <v>12</v>
      </c>
      <c r="D14" t="s">
        <v>47</v>
      </c>
      <c r="E14" s="6" t="s">
        <v>0</v>
      </c>
      <c r="F14" s="3">
        <v>1</v>
      </c>
      <c r="G14" s="4" t="str">
        <f t="shared" si="0"/>
        <v xml:space="preserve">INSERT INTO TB_SLE_IMG VALUES (12, 12, 'https://cdn-pro-web-220-151.cdn-nhncommerce.com/nutri2tr3071_godomall_com/data/goods/13/10/25/1000000034/1000000034_main_016.jpg', SYSDATE, 1); </v>
      </c>
      <c r="L14" s="7"/>
      <c r="O14" s="4"/>
    </row>
    <row r="15" spans="2:15" ht="16.5" x14ac:dyDescent="0.3">
      <c r="B15" s="6">
        <v>13</v>
      </c>
      <c r="C15" s="6">
        <v>13</v>
      </c>
      <c r="D15" t="s">
        <v>48</v>
      </c>
      <c r="E15" s="6" t="s">
        <v>0</v>
      </c>
      <c r="F15" s="3">
        <v>1</v>
      </c>
      <c r="G15" s="4" t="str">
        <f t="shared" si="0"/>
        <v xml:space="preserve">INSERT INTO TB_SLE_IMG VALUES (13, 13, 'https://cdn-pro-web-220-151.cdn-nhncommerce.com/nutri2tr3071_godomall_com/data/goods/16/02/04/1000001070/1000001070_main_01.jpg', SYSDATE, 1); </v>
      </c>
      <c r="L15" s="7"/>
      <c r="O15" s="4"/>
    </row>
    <row r="16" spans="2:15" ht="16.5" x14ac:dyDescent="0.3">
      <c r="B16" s="6">
        <v>14</v>
      </c>
      <c r="C16" s="6">
        <v>14</v>
      </c>
      <c r="D16" t="s">
        <v>49</v>
      </c>
      <c r="E16" s="6" t="s">
        <v>0</v>
      </c>
      <c r="F16" s="3">
        <v>1</v>
      </c>
      <c r="G16" s="4" t="str">
        <f t="shared" si="0"/>
        <v xml:space="preserve">INSERT INTO TB_SLE_IMG VALUES (14, 14, 'https://cdn-pro-web-220-151.cdn-nhncommerce.com/nutri2tr3071_godomall_com/data/goods/15/09/17/1000000965/1000000965_main_010.jpg', SYSDATE, 1); </v>
      </c>
      <c r="L16" s="7"/>
      <c r="O16" s="4"/>
    </row>
    <row r="17" spans="2:15" ht="16.5" x14ac:dyDescent="0.3">
      <c r="B17" s="6">
        <v>15</v>
      </c>
      <c r="C17" s="6">
        <v>15</v>
      </c>
      <c r="D17" t="s">
        <v>75</v>
      </c>
      <c r="E17" s="6" t="s">
        <v>0</v>
      </c>
      <c r="F17" s="3">
        <v>1</v>
      </c>
      <c r="G17" s="4" t="str">
        <f t="shared" si="0"/>
        <v xml:space="preserve">INSERT INTO TB_SLE_IMG VALUES (15, 15, 'https://cdn-pro-web-220-151.cdn-nhncommerce.com/nutri2tr3071_godomall_com/data/goods/13/10/25/1000000033/1000000033_main_075.jpg', SYSDATE, 1); </v>
      </c>
      <c r="L17" s="7"/>
      <c r="O17" s="4"/>
    </row>
    <row r="18" spans="2:15" ht="16.5" x14ac:dyDescent="0.3">
      <c r="B18" s="6">
        <v>16</v>
      </c>
      <c r="C18" s="6">
        <v>16</v>
      </c>
      <c r="D18" t="s">
        <v>76</v>
      </c>
      <c r="E18" s="6" t="s">
        <v>0</v>
      </c>
      <c r="F18" s="3">
        <v>1</v>
      </c>
      <c r="G18" s="4" t="str">
        <f t="shared" si="0"/>
        <v xml:space="preserve">INSERT INTO TB_SLE_IMG VALUES (16, 16, 'https://cdn-pro-web-220-151.cdn-nhncommerce.com/nutri2tr3071_godomall_com/data/goods/17/07/13/1000001639/1000001639_main_075.jpg', SYSDATE, 1); </v>
      </c>
      <c r="O18" s="4"/>
    </row>
    <row r="19" spans="2:15" ht="16.5" x14ac:dyDescent="0.3">
      <c r="B19" s="6">
        <v>17</v>
      </c>
      <c r="C19" s="6">
        <v>17</v>
      </c>
      <c r="D19" t="s">
        <v>36</v>
      </c>
      <c r="E19" s="6" t="s">
        <v>0</v>
      </c>
      <c r="F19" s="3">
        <v>1</v>
      </c>
      <c r="G19" s="4" t="str">
        <f t="shared" si="0"/>
        <v xml:space="preserve">INSERT INTO TB_SLE_IMG VALUES (17, 17, 'https://cdn-pro-web-220-151.cdn-nhncommerce.com/nutri2tr3071_godomall_com/data/goods/16/04/27/1000001180/1000001180_main_021.jpg', SYSDATE, 1); </v>
      </c>
    </row>
    <row r="20" spans="2:15" ht="16.5" x14ac:dyDescent="0.3">
      <c r="B20" s="6">
        <v>18</v>
      </c>
      <c r="C20" s="6">
        <v>18</v>
      </c>
      <c r="D20" t="s">
        <v>77</v>
      </c>
      <c r="E20" s="6" t="s">
        <v>0</v>
      </c>
      <c r="F20" s="3">
        <v>1</v>
      </c>
      <c r="G20" s="4" t="str">
        <f t="shared" si="0"/>
        <v xml:space="preserve">INSERT INTO TB_SLE_IMG VALUES (18, 18, 'https://cdn-pro-web-220-151.cdn-nhncommerce.com/nutri2tr3071_godomall_com/data/goods/14/12/16/1000000277/1000000277_main_011.jpg', SYSDATE, 1); </v>
      </c>
    </row>
    <row r="21" spans="2:15" ht="16.5" x14ac:dyDescent="0.3">
      <c r="B21" s="6">
        <v>19</v>
      </c>
      <c r="C21" s="6">
        <v>19</v>
      </c>
      <c r="D21" t="s">
        <v>78</v>
      </c>
      <c r="E21" s="6" t="s">
        <v>0</v>
      </c>
      <c r="F21" s="3">
        <v>1</v>
      </c>
      <c r="G21" s="4" t="str">
        <f t="shared" si="0"/>
        <v xml:space="preserve">INSERT INTO TB_SLE_IMG VALUES (19, 19, 'https://cdn-pro-web-220-151.cdn-nhncommerce.com/nutri2tr3071_godomall_com/data/goods/16/08/03/1000001403/1000001403_main_093.jpg', SYSDATE, 1); </v>
      </c>
    </row>
    <row r="22" spans="2:15" ht="16.5" x14ac:dyDescent="0.3">
      <c r="B22" s="6">
        <v>20</v>
      </c>
      <c r="C22" s="6">
        <v>20</v>
      </c>
      <c r="D22" t="s">
        <v>79</v>
      </c>
      <c r="E22" s="6" t="s">
        <v>0</v>
      </c>
      <c r="F22" s="3">
        <v>1</v>
      </c>
      <c r="G22" s="4" t="str">
        <f t="shared" si="0"/>
        <v xml:space="preserve">INSERT INTO TB_SLE_IMG VALUES (20, 20, 'https://cdn-pro-web-220-151.cdn-nhncommerce.com/nutri2tr3071_godomall_com/data/goods/14/08/22/1000000212/1000000212_main_076.jpg', SYSDATE, 1); </v>
      </c>
    </row>
    <row r="23" spans="2:15" ht="16.5" x14ac:dyDescent="0.3">
      <c r="B23" s="6">
        <v>21</v>
      </c>
      <c r="C23" s="6">
        <v>21</v>
      </c>
      <c r="D23" t="s">
        <v>80</v>
      </c>
      <c r="E23" s="6" t="s">
        <v>0</v>
      </c>
      <c r="F23" s="3">
        <v>1</v>
      </c>
      <c r="G23" s="4" t="str">
        <f t="shared" si="0"/>
        <v xml:space="preserve">INSERT INTO TB_SLE_IMG VALUES (21, 21, 'https://cdn-pro-web-220-151.cdn-nhncommerce.com/nutri2tr3071_godomall_com/data/goods/14/06/19/1000000168/1000000168_main_049.jpg', SYSDATE, 1); </v>
      </c>
    </row>
    <row r="24" spans="2:15" ht="16.5" x14ac:dyDescent="0.3">
      <c r="B24" s="6">
        <v>22</v>
      </c>
      <c r="C24" s="6">
        <v>22</v>
      </c>
      <c r="D24" t="s">
        <v>81</v>
      </c>
      <c r="E24" s="6" t="s">
        <v>0</v>
      </c>
      <c r="F24" s="3">
        <v>1</v>
      </c>
      <c r="G24" s="4" t="str">
        <f t="shared" si="0"/>
        <v xml:space="preserve">INSERT INTO TB_SLE_IMG VALUES (22, 22, 'https://cdn-pro-web-220-151.cdn-nhncommerce.com/nutri2tr3071_godomall_com/data/goods/14/06/20/1000000174/1000000174_main_047.jpg', SYSDATE, 1); </v>
      </c>
    </row>
    <row r="25" spans="2:15" ht="16.5" x14ac:dyDescent="0.3">
      <c r="B25" s="6">
        <v>23</v>
      </c>
      <c r="C25" s="6">
        <v>23</v>
      </c>
      <c r="D25" t="s">
        <v>82</v>
      </c>
      <c r="E25" s="6" t="s">
        <v>0</v>
      </c>
      <c r="F25" s="3">
        <v>1</v>
      </c>
      <c r="G25" s="4" t="str">
        <f t="shared" si="0"/>
        <v xml:space="preserve">INSERT INTO TB_SLE_IMG VALUES (23, 23, 'https://cdn-pro-web-220-151.cdn-nhncommerce.com/nutri2tr3071_godomall_com/data/goods/17/07/13/1000001643/1000001643_main_028.jpg', SYSDATE, 1); </v>
      </c>
    </row>
    <row r="26" spans="2:15" ht="16.5" x14ac:dyDescent="0.3">
      <c r="B26" s="6">
        <v>24</v>
      </c>
      <c r="C26" s="6">
        <v>24</v>
      </c>
      <c r="D26" t="s">
        <v>83</v>
      </c>
      <c r="E26" s="6" t="s">
        <v>0</v>
      </c>
      <c r="F26" s="3">
        <v>1</v>
      </c>
      <c r="G26" s="4" t="str">
        <f t="shared" si="0"/>
        <v xml:space="preserve">INSERT INTO TB_SLE_IMG VALUES (24, 24, 'https://cdn-pro-web-220-151.cdn-nhncommerce.com/nutri2tr3071_godomall_com/data/goods/21/03/09/1000002782/1000002782_main_067.jpg', SYSDATE, 1); </v>
      </c>
    </row>
    <row r="27" spans="2:15" ht="16.5" x14ac:dyDescent="0.3">
      <c r="B27" s="6">
        <v>25</v>
      </c>
      <c r="C27" s="6">
        <v>25</v>
      </c>
      <c r="D27" t="s">
        <v>46</v>
      </c>
      <c r="E27" s="6" t="s">
        <v>0</v>
      </c>
      <c r="F27" s="3">
        <v>1</v>
      </c>
      <c r="G27" s="4" t="str">
        <f t="shared" si="0"/>
        <v xml:space="preserve">INSERT INTO TB_SLE_IMG VALUES (25, 25, 'https://cdn-pro-web-220-151.cdn-nhncommerce.com/nutri2tr3071_godomall_com/data/goods/15/06/09/1000000480/1000000480_main_041.jpg', SYSDATE, 1); </v>
      </c>
    </row>
    <row r="28" spans="2:15" ht="16.5" x14ac:dyDescent="0.3">
      <c r="B28" s="6">
        <v>26</v>
      </c>
      <c r="C28" s="6">
        <v>26</v>
      </c>
      <c r="D28" t="s">
        <v>84</v>
      </c>
      <c r="E28" s="6" t="s">
        <v>0</v>
      </c>
      <c r="F28" s="3">
        <v>1</v>
      </c>
      <c r="G28" s="4" t="str">
        <f t="shared" si="0"/>
        <v xml:space="preserve">INSERT INTO TB_SLE_IMG VALUES (26, 26, 'https://cdn-pro-web-220-151.cdn-nhncommerce.com/nutri2tr3071_godomall_com/data/goods/15/07/06/1000000754/1000000754_main_048.jpg', SYSDATE, 1); </v>
      </c>
    </row>
    <row r="29" spans="2:15" ht="16.5" x14ac:dyDescent="0.3">
      <c r="B29" s="6">
        <v>27</v>
      </c>
      <c r="C29" s="6">
        <v>27</v>
      </c>
      <c r="D29" t="s">
        <v>85</v>
      </c>
      <c r="E29" s="6" t="s">
        <v>0</v>
      </c>
      <c r="F29" s="3">
        <v>1</v>
      </c>
      <c r="G29" s="4" t="str">
        <f t="shared" si="0"/>
        <v xml:space="preserve">INSERT INTO TB_SLE_IMG VALUES (27, 27, 'https://cdn-pro-web-220-151.cdn-nhncommerce.com/nutri2tr3071_godomall_com/data/goods/15/06/10/1000000518/1000000518_main_071.jpg', SYSDATE, 1); </v>
      </c>
    </row>
    <row r="30" spans="2:15" ht="16.5" x14ac:dyDescent="0.3">
      <c r="B30" s="6">
        <v>28</v>
      </c>
      <c r="C30" s="6">
        <v>28</v>
      </c>
      <c r="D30" t="s">
        <v>106</v>
      </c>
      <c r="E30" s="6" t="s">
        <v>0</v>
      </c>
      <c r="F30" s="3">
        <v>1</v>
      </c>
      <c r="G30" s="4" t="str">
        <f t="shared" si="0"/>
        <v xml:space="preserve">INSERT INTO TB_SLE_IMG VALUES (28, 28, 'https://cdn-pro-web-220-151.cdn-nhncommerce.com/nutri2tr3071_godomall_com/data/goods/16/02/16/1000001077/1000001077_main_076.jpg', SYSDATE, 1); </v>
      </c>
    </row>
    <row r="31" spans="2:15" ht="16.5" x14ac:dyDescent="0.3">
      <c r="B31" s="6">
        <v>29</v>
      </c>
      <c r="C31" s="6">
        <v>29</v>
      </c>
      <c r="D31" t="s">
        <v>41</v>
      </c>
      <c r="E31" s="6" t="s">
        <v>0</v>
      </c>
      <c r="F31" s="3">
        <v>1</v>
      </c>
      <c r="G31" s="4" t="str">
        <f t="shared" si="0"/>
        <v xml:space="preserve">INSERT INTO TB_SLE_IMG VALUES (29, 29, 'https://cdn-pro-web-220-151.cdn-nhncommerce.com/nutri2tr3071_godomall_com/data/goods/14/06/20/1000000176/1000000176_main_010.jpg', SYSDATE, 1); </v>
      </c>
    </row>
    <row r="32" spans="2:15" ht="16.5" x14ac:dyDescent="0.3">
      <c r="B32" s="6">
        <v>30</v>
      </c>
      <c r="C32" s="6">
        <v>30</v>
      </c>
      <c r="D32" t="s">
        <v>47</v>
      </c>
      <c r="E32" s="6" t="s">
        <v>0</v>
      </c>
      <c r="F32" s="3">
        <v>1</v>
      </c>
      <c r="G32" s="4" t="str">
        <f t="shared" si="0"/>
        <v xml:space="preserve">INSERT INTO TB_SLE_IMG VALUES (30, 30, 'https://cdn-pro-web-220-151.cdn-nhncommerce.com/nutri2tr3071_godomall_com/data/goods/13/10/25/1000000034/1000000034_main_016.jpg', SYSDATE, 1); </v>
      </c>
    </row>
    <row r="33" spans="2:7" ht="16.5" x14ac:dyDescent="0.3">
      <c r="B33" s="6">
        <v>31</v>
      </c>
      <c r="C33" s="6">
        <v>31</v>
      </c>
      <c r="D33" t="s">
        <v>49</v>
      </c>
      <c r="E33" s="6" t="s">
        <v>0</v>
      </c>
      <c r="F33" s="3">
        <v>1</v>
      </c>
      <c r="G33" s="4" t="str">
        <f t="shared" si="0"/>
        <v xml:space="preserve">INSERT INTO TB_SLE_IMG VALUES (31, 31, 'https://cdn-pro-web-220-151.cdn-nhncommerce.com/nutri2tr3071_godomall_com/data/goods/15/09/17/1000000965/1000000965_main_010.jpg', SYSDATE, 1); </v>
      </c>
    </row>
    <row r="34" spans="2:7" ht="16.5" x14ac:dyDescent="0.3">
      <c r="B34" s="6">
        <v>32</v>
      </c>
      <c r="C34" s="6">
        <v>32</v>
      </c>
      <c r="D34" t="s">
        <v>107</v>
      </c>
      <c r="E34" s="6" t="s">
        <v>0</v>
      </c>
      <c r="F34" s="3">
        <v>1</v>
      </c>
      <c r="G34" s="4" t="str">
        <f t="shared" si="0"/>
        <v xml:space="preserve">INSERT INTO TB_SLE_IMG VALUES (32, 32, 'https://cdn-pro-web-220-151.cdn-nhncommerce.com/nutri2tr3071_godomall_com/data/goods/14/06/20/1000000175/1000000175_main_01.jpg', SYSDATE, 1); </v>
      </c>
    </row>
    <row r="35" spans="2:7" ht="16.5" x14ac:dyDescent="0.3">
      <c r="B35" s="6">
        <v>33</v>
      </c>
      <c r="C35" s="6">
        <v>33</v>
      </c>
      <c r="D35" t="s">
        <v>108</v>
      </c>
      <c r="E35" s="6" t="s">
        <v>0</v>
      </c>
      <c r="F35" s="3">
        <v>1</v>
      </c>
      <c r="G35" s="4" t="str">
        <f t="shared" si="0"/>
        <v xml:space="preserve">INSERT INTO TB_SLE_IMG VALUES (33, 33, 'https://cdn-pro-web-220-151.cdn-nhncommerce.com/nutri2tr3071_godomall_com/data/goods/16/05/04/1000001212/1000001212_main_096.jpg', SYSDATE, 1); </v>
      </c>
    </row>
    <row r="36" spans="2:7" ht="16.5" x14ac:dyDescent="0.3">
      <c r="B36" s="6">
        <v>34</v>
      </c>
      <c r="C36" s="6">
        <v>34</v>
      </c>
      <c r="D36" t="s">
        <v>109</v>
      </c>
      <c r="E36" s="6" t="s">
        <v>0</v>
      </c>
      <c r="F36" s="3">
        <v>1</v>
      </c>
      <c r="G36" s="4" t="str">
        <f t="shared" si="0"/>
        <v xml:space="preserve">INSERT INTO TB_SLE_IMG VALUES (34, 34, 'https://cdn-pro-web-220-151.cdn-nhncommerce.com/nutri2tr3071_godomall_com/data/goods/16/03/29/1000001131/1000001131_main_060.jpg', SYSDATE, 1); </v>
      </c>
    </row>
    <row r="37" spans="2:7" ht="16.5" x14ac:dyDescent="0.3">
      <c r="B37" s="6">
        <v>35</v>
      </c>
      <c r="C37" s="6">
        <v>35</v>
      </c>
      <c r="D37" t="s">
        <v>110</v>
      </c>
      <c r="E37" s="6" t="s">
        <v>0</v>
      </c>
      <c r="F37" s="3">
        <v>1</v>
      </c>
      <c r="G37" s="4" t="str">
        <f t="shared" si="0"/>
        <v xml:space="preserve">INSERT INTO TB_SLE_IMG VALUES (35, 35, 'https://cdn-pro-web-220-151.cdn-nhncommerce.com/nutri2tr3071_godomall_com/data/goods/18/10/44/1000002061/1000002061_main_08.jpg', SYSDATE, 1); </v>
      </c>
    </row>
    <row r="38" spans="2:7" ht="16.5" x14ac:dyDescent="0.3">
      <c r="B38" s="6">
        <v>36</v>
      </c>
      <c r="C38" s="6">
        <v>36</v>
      </c>
      <c r="D38" t="s">
        <v>111</v>
      </c>
      <c r="E38" s="6" t="s">
        <v>0</v>
      </c>
      <c r="F38" s="3">
        <v>1</v>
      </c>
      <c r="G38" s="4" t="str">
        <f t="shared" si="0"/>
        <v xml:space="preserve">INSERT INTO TB_SLE_IMG VALUES (36, 36, 'https://cdn-pro-web-220-151.cdn-nhncommerce.com/nutri2tr3071_godomall_com/data/goods/15/09/17/1000000964/1000000964_main_027.jpg', SYSDATE, 1); </v>
      </c>
    </row>
    <row r="39" spans="2:7" ht="16.5" x14ac:dyDescent="0.3">
      <c r="B39" s="6">
        <v>37</v>
      </c>
      <c r="C39" s="6">
        <v>37</v>
      </c>
      <c r="D39" t="s">
        <v>112</v>
      </c>
      <c r="E39" s="6" t="s">
        <v>0</v>
      </c>
      <c r="F39" s="3">
        <v>1</v>
      </c>
      <c r="G39" s="4" t="str">
        <f t="shared" si="0"/>
        <v xml:space="preserve">INSERT INTO TB_SLE_IMG VALUES (37, 37, 'https://cdn-pro-web-220-151.cdn-nhncommerce.com/nutri2tr3071_godomall_com/data/goods/14/03/27/1000000114/1000000114_main_017.jpg', SYSDATE, 1); </v>
      </c>
    </row>
    <row r="40" spans="2:7" ht="16.5" x14ac:dyDescent="0.3">
      <c r="B40" s="6">
        <v>38</v>
      </c>
      <c r="C40" s="6">
        <v>38</v>
      </c>
      <c r="D40" t="s">
        <v>113</v>
      </c>
      <c r="E40" s="6" t="s">
        <v>0</v>
      </c>
      <c r="F40" s="3">
        <v>1</v>
      </c>
      <c r="G40" s="4" t="str">
        <f t="shared" si="0"/>
        <v xml:space="preserve">INSERT INTO TB_SLE_IMG VALUES (38, 38, 'https://cdn-pro-web-220-151.cdn-nhncommerce.com/nutri2tr3071_godomall_com/data/goods/21/11/44/1000002948/1000002948_main_051.jpg', SYSDATE, 1); </v>
      </c>
    </row>
    <row r="41" spans="2:7" ht="16.5" x14ac:dyDescent="0.3">
      <c r="B41" s="6">
        <v>39</v>
      </c>
      <c r="C41" s="6">
        <v>39</v>
      </c>
      <c r="D41" t="s">
        <v>114</v>
      </c>
      <c r="E41" s="6" t="s">
        <v>0</v>
      </c>
      <c r="F41" s="3">
        <v>1</v>
      </c>
      <c r="G41" s="4" t="str">
        <f t="shared" si="0"/>
        <v xml:space="preserve">INSERT INTO TB_SLE_IMG VALUES (39, 39, 'https://cdn-pro-web-220-151.cdn-nhncommerce.com/nutri2tr3071_godomall_com/data/goods/15/09/16/1000000931/1000000931_main_055.jpg', SYSDATE, 1); </v>
      </c>
    </row>
    <row r="42" spans="2:7" ht="16.5" x14ac:dyDescent="0.3">
      <c r="B42" s="6">
        <v>40</v>
      </c>
      <c r="C42" s="6">
        <v>40</v>
      </c>
      <c r="D42" t="s">
        <v>115</v>
      </c>
      <c r="E42" s="6" t="s">
        <v>0</v>
      </c>
      <c r="F42" s="3">
        <v>1</v>
      </c>
      <c r="G42" s="4" t="str">
        <f t="shared" si="0"/>
        <v xml:space="preserve">INSERT INTO TB_SLE_IMG VALUES (40, 40, 'https://cdn-pro-web-220-151.cdn-nhncommerce.com/nutri2tr3071_godomall_com/data/goods/18/06/23/1000001951/1000001951_main_048.jpg', SYSDATE, 1); </v>
      </c>
    </row>
    <row r="43" spans="2:7" ht="16.5" x14ac:dyDescent="0.3">
      <c r="B43" s="6">
        <v>41</v>
      </c>
      <c r="C43" s="6">
        <v>41</v>
      </c>
      <c r="D43" t="s">
        <v>84</v>
      </c>
      <c r="E43" s="6" t="s">
        <v>0</v>
      </c>
      <c r="F43" s="3">
        <v>1</v>
      </c>
      <c r="G43" s="4" t="str">
        <f t="shared" si="0"/>
        <v xml:space="preserve">INSERT INTO TB_SLE_IMG VALUES (41, 41, 'https://cdn-pro-web-220-151.cdn-nhncommerce.com/nutri2tr3071_godomall_com/data/goods/15/07/06/1000000754/1000000754_main_048.jpg', SYSDATE, 1); </v>
      </c>
    </row>
    <row r="44" spans="2:7" ht="16.5" x14ac:dyDescent="0.3">
      <c r="B44" s="6">
        <v>42</v>
      </c>
      <c r="C44" s="6">
        <v>42</v>
      </c>
      <c r="D44" t="s">
        <v>85</v>
      </c>
      <c r="E44" s="6" t="s">
        <v>0</v>
      </c>
      <c r="F44" s="3">
        <v>1</v>
      </c>
      <c r="G44" s="4" t="str">
        <f t="shared" si="0"/>
        <v xml:space="preserve">INSERT INTO TB_SLE_IMG VALUES (42, 42, 'https://cdn-pro-web-220-151.cdn-nhncommerce.com/nutri2tr3071_godomall_com/data/goods/15/06/10/1000000518/1000000518_main_071.jpg', SYSDATE, 1); </v>
      </c>
    </row>
    <row r="45" spans="2:7" ht="16.5" x14ac:dyDescent="0.3">
      <c r="B45" s="6">
        <v>43</v>
      </c>
      <c r="C45" s="6">
        <v>43</v>
      </c>
      <c r="D45" t="s">
        <v>106</v>
      </c>
      <c r="E45" s="6" t="s">
        <v>0</v>
      </c>
      <c r="F45" s="3">
        <v>1</v>
      </c>
      <c r="G45" s="4" t="str">
        <f t="shared" si="0"/>
        <v xml:space="preserve">INSERT INTO TB_SLE_IMG VALUES (43, 43, 'https://cdn-pro-web-220-151.cdn-nhncommerce.com/nutri2tr3071_godomall_com/data/goods/16/02/16/1000001077/1000001077_main_076.jpg', SYSDATE, 1); </v>
      </c>
    </row>
    <row r="46" spans="2:7" ht="16.5" x14ac:dyDescent="0.3">
      <c r="B46" s="6">
        <v>44</v>
      </c>
      <c r="C46" s="6">
        <v>44</v>
      </c>
      <c r="D46" t="s">
        <v>41</v>
      </c>
      <c r="E46" s="6" t="s">
        <v>0</v>
      </c>
      <c r="F46" s="3">
        <v>1</v>
      </c>
      <c r="G46" s="4" t="str">
        <f t="shared" si="0"/>
        <v xml:space="preserve">INSERT INTO TB_SLE_IMG VALUES (44, 44, 'https://cdn-pro-web-220-151.cdn-nhncommerce.com/nutri2tr3071_godomall_com/data/goods/14/06/20/1000000176/1000000176_main_010.jpg', SYSDATE, 1); </v>
      </c>
    </row>
    <row r="47" spans="2:7" ht="16.5" x14ac:dyDescent="0.3">
      <c r="B47" s="6">
        <v>45</v>
      </c>
      <c r="C47" s="6">
        <v>45</v>
      </c>
      <c r="D47" t="s">
        <v>47</v>
      </c>
      <c r="E47" s="6" t="s">
        <v>0</v>
      </c>
      <c r="F47" s="3">
        <v>1</v>
      </c>
      <c r="G47" s="4" t="str">
        <f t="shared" si="0"/>
        <v xml:space="preserve">INSERT INTO TB_SLE_IMG VALUES (45, 45, 'https://cdn-pro-web-220-151.cdn-nhncommerce.com/nutri2tr3071_godomall_com/data/goods/13/10/25/1000000034/1000000034_main_016.jpg', SYSDATE, 1); </v>
      </c>
    </row>
    <row r="48" spans="2:7" ht="16.5" x14ac:dyDescent="0.3">
      <c r="B48" s="6">
        <v>46</v>
      </c>
      <c r="C48" s="6">
        <v>46</v>
      </c>
      <c r="D48" t="s">
        <v>49</v>
      </c>
      <c r="E48" s="6" t="s">
        <v>0</v>
      </c>
      <c r="F48" s="3">
        <v>1</v>
      </c>
      <c r="G48" s="4" t="str">
        <f t="shared" si="0"/>
        <v xml:space="preserve">INSERT INTO TB_SLE_IMG VALUES (46, 46, 'https://cdn-pro-web-220-151.cdn-nhncommerce.com/nutri2tr3071_godomall_com/data/goods/15/09/17/1000000965/1000000965_main_010.jpg', SYSDATE, 1); </v>
      </c>
    </row>
    <row r="49" spans="2:7" ht="16.5" x14ac:dyDescent="0.3">
      <c r="B49" s="6">
        <v>47</v>
      </c>
      <c r="C49" s="6">
        <v>47</v>
      </c>
      <c r="D49" t="s">
        <v>107</v>
      </c>
      <c r="E49" s="6" t="s">
        <v>0</v>
      </c>
      <c r="F49" s="3">
        <v>1</v>
      </c>
      <c r="G49" s="4" t="str">
        <f t="shared" si="0"/>
        <v xml:space="preserve">INSERT INTO TB_SLE_IMG VALUES (47, 47, 'https://cdn-pro-web-220-151.cdn-nhncommerce.com/nutri2tr3071_godomall_com/data/goods/14/06/20/1000000175/1000000175_main_01.jpg', SYSDATE, 1); </v>
      </c>
    </row>
    <row r="50" spans="2:7" ht="16.5" x14ac:dyDescent="0.3">
      <c r="B50" s="6">
        <v>48</v>
      </c>
      <c r="C50" s="6">
        <v>48</v>
      </c>
      <c r="D50" t="s">
        <v>108</v>
      </c>
      <c r="E50" s="6" t="s">
        <v>0</v>
      </c>
      <c r="F50" s="3">
        <v>1</v>
      </c>
      <c r="G50" s="4" t="str">
        <f t="shared" si="0"/>
        <v xml:space="preserve">INSERT INTO TB_SLE_IMG VALUES (48, 48, 'https://cdn-pro-web-220-151.cdn-nhncommerce.com/nutri2tr3071_godomall_com/data/goods/16/05/04/1000001212/1000001212_main_096.jpg', SYSDATE, 1); </v>
      </c>
    </row>
    <row r="51" spans="2:7" ht="16.5" x14ac:dyDescent="0.3">
      <c r="B51" s="6">
        <v>49</v>
      </c>
      <c r="C51" s="6">
        <v>49</v>
      </c>
      <c r="D51" t="s">
        <v>109</v>
      </c>
      <c r="E51" s="6" t="s">
        <v>0</v>
      </c>
      <c r="F51" s="3">
        <v>1</v>
      </c>
      <c r="G51" s="4" t="str">
        <f t="shared" si="0"/>
        <v xml:space="preserve">INSERT INTO TB_SLE_IMG VALUES (49, 49, 'https://cdn-pro-web-220-151.cdn-nhncommerce.com/nutri2tr3071_godomall_com/data/goods/16/03/29/1000001131/1000001131_main_060.jpg', SYSDATE, 1); </v>
      </c>
    </row>
    <row r="52" spans="2:7" ht="16.5" x14ac:dyDescent="0.3">
      <c r="B52" s="6">
        <v>50</v>
      </c>
      <c r="C52" s="6">
        <v>50</v>
      </c>
      <c r="D52" t="s">
        <v>110</v>
      </c>
      <c r="E52" s="6" t="s">
        <v>0</v>
      </c>
      <c r="F52" s="3">
        <v>1</v>
      </c>
      <c r="G52" s="4" t="str">
        <f t="shared" si="0"/>
        <v xml:space="preserve">INSERT INTO TB_SLE_IMG VALUES (50, 50, 'https://cdn-pro-web-220-151.cdn-nhncommerce.com/nutri2tr3071_godomall_com/data/goods/18/10/44/1000002061/1000002061_main_08.jpg', SYSDATE, 1); </v>
      </c>
    </row>
    <row r="53" spans="2:7" ht="16.5" x14ac:dyDescent="0.3">
      <c r="B53" s="6">
        <v>51</v>
      </c>
      <c r="C53" s="6">
        <v>51</v>
      </c>
      <c r="D53" t="s">
        <v>111</v>
      </c>
      <c r="E53" s="6" t="s">
        <v>0</v>
      </c>
      <c r="F53" s="3">
        <v>1</v>
      </c>
      <c r="G53" s="4" t="str">
        <f t="shared" si="0"/>
        <v xml:space="preserve">INSERT INTO TB_SLE_IMG VALUES (51, 51, 'https://cdn-pro-web-220-151.cdn-nhncommerce.com/nutri2tr3071_godomall_com/data/goods/15/09/17/1000000964/1000000964_main_027.jpg', SYSDATE, 1); </v>
      </c>
    </row>
    <row r="54" spans="2:7" ht="16.5" x14ac:dyDescent="0.3">
      <c r="B54" s="6">
        <v>52</v>
      </c>
      <c r="C54" s="6">
        <v>52</v>
      </c>
      <c r="D54" t="s">
        <v>112</v>
      </c>
      <c r="E54" s="6" t="s">
        <v>0</v>
      </c>
      <c r="F54" s="3">
        <v>1</v>
      </c>
      <c r="G54" s="4" t="str">
        <f t="shared" si="0"/>
        <v xml:space="preserve">INSERT INTO TB_SLE_IMG VALUES (52, 52, 'https://cdn-pro-web-220-151.cdn-nhncommerce.com/nutri2tr3071_godomall_com/data/goods/14/03/27/1000000114/1000000114_main_017.jpg', SYSDATE, 1); </v>
      </c>
    </row>
    <row r="55" spans="2:7" ht="16.5" x14ac:dyDescent="0.3">
      <c r="B55" s="6">
        <v>53</v>
      </c>
      <c r="C55" s="6">
        <v>53</v>
      </c>
      <c r="D55" t="s">
        <v>110</v>
      </c>
      <c r="E55" s="6" t="s">
        <v>0</v>
      </c>
      <c r="F55" s="3">
        <v>1</v>
      </c>
      <c r="G55" s="4" t="str">
        <f t="shared" si="0"/>
        <v xml:space="preserve">INSERT INTO TB_SLE_IMG VALUES (53, 53, 'https://cdn-pro-web-220-151.cdn-nhncommerce.com/nutri2tr3071_godomall_com/data/goods/18/10/44/1000002061/1000002061_main_08.jpg', SYSDATE, 1); </v>
      </c>
    </row>
    <row r="56" spans="2:7" ht="16.5" x14ac:dyDescent="0.3">
      <c r="B56" s="6">
        <v>54</v>
      </c>
      <c r="C56" s="6">
        <v>54</v>
      </c>
      <c r="D56" t="s">
        <v>111</v>
      </c>
      <c r="E56" s="6" t="s">
        <v>0</v>
      </c>
      <c r="F56" s="3">
        <v>1</v>
      </c>
      <c r="G56" s="4" t="str">
        <f t="shared" si="0"/>
        <v xml:space="preserve">INSERT INTO TB_SLE_IMG VALUES (54, 54, 'https://cdn-pro-web-220-151.cdn-nhncommerce.com/nutri2tr3071_godomall_com/data/goods/15/09/17/1000000964/1000000964_main_027.jpg', SYSDATE, 1); </v>
      </c>
    </row>
    <row r="57" spans="2:7" ht="16.5" x14ac:dyDescent="0.3">
      <c r="B57" s="6">
        <v>55</v>
      </c>
      <c r="C57" s="6">
        <v>55</v>
      </c>
      <c r="D57" t="s">
        <v>80</v>
      </c>
      <c r="E57" s="6" t="s">
        <v>0</v>
      </c>
      <c r="F57" s="3">
        <v>1</v>
      </c>
      <c r="G57" s="4" t="str">
        <f t="shared" si="0"/>
        <v xml:space="preserve">INSERT INTO TB_SLE_IMG VALUES (55, 55, 'https://cdn-pro-web-220-151.cdn-nhncommerce.com/nutri2tr3071_godomall_com/data/goods/14/06/19/1000000168/1000000168_main_049.jpg', SYSDATE, 1); </v>
      </c>
    </row>
    <row r="58" spans="2:7" ht="16.5" x14ac:dyDescent="0.3">
      <c r="B58" s="6">
        <v>56</v>
      </c>
      <c r="C58" s="6">
        <v>56</v>
      </c>
      <c r="D58" t="s">
        <v>140</v>
      </c>
      <c r="E58" s="6" t="s">
        <v>0</v>
      </c>
      <c r="F58" s="3">
        <v>1</v>
      </c>
      <c r="G58" s="4" t="str">
        <f t="shared" si="0"/>
        <v xml:space="preserve">INSERT INTO TB_SLE_IMG VALUES (56, 56, 'https://cdn-pro-web-220-151.cdn-nhncommerce.com/nutri2tr3071_godomall_com/data/goods/17/09/20/1000001668/1000001668_main_055.jpg', SYSDATE, 1); </v>
      </c>
    </row>
    <row r="59" spans="2:7" ht="16.5" x14ac:dyDescent="0.3">
      <c r="B59" s="6">
        <v>57</v>
      </c>
      <c r="C59" s="6">
        <v>57</v>
      </c>
      <c r="D59" t="s">
        <v>141</v>
      </c>
      <c r="E59" s="6" t="s">
        <v>0</v>
      </c>
      <c r="F59" s="3">
        <v>1</v>
      </c>
      <c r="G59" s="4" t="str">
        <f t="shared" si="0"/>
        <v xml:space="preserve">INSERT INTO TB_SLE_IMG VALUES (57, 57, 'https://cdn-pro-web-220-151.cdn-nhncommerce.com/nutri2tr3071_godomall_com/data/goods/15/09/16/1000000897/1000000897_main_077.jpg', SYSDATE, 1); </v>
      </c>
    </row>
    <row r="60" spans="2:7" ht="16.5" x14ac:dyDescent="0.3">
      <c r="B60" s="6">
        <v>58</v>
      </c>
      <c r="C60" s="6">
        <v>58</v>
      </c>
      <c r="D60" t="s">
        <v>142</v>
      </c>
      <c r="E60" s="6" t="s">
        <v>0</v>
      </c>
      <c r="F60" s="3">
        <v>1</v>
      </c>
      <c r="G60" s="4" t="str">
        <f t="shared" si="0"/>
        <v xml:space="preserve">INSERT INTO TB_SLE_IMG VALUES (58, 58, 'https://cdn-pro-web-220-151.cdn-nhncommerce.com/nutri2tr3071_godomall_com/data/goods/14/06/20/1000000170/1000000170_main_011.jpg', SYSDATE, 1); </v>
      </c>
    </row>
    <row r="61" spans="2:7" ht="16.5" x14ac:dyDescent="0.3">
      <c r="B61" s="6">
        <v>59</v>
      </c>
      <c r="C61" s="6">
        <v>59</v>
      </c>
      <c r="D61" t="s">
        <v>143</v>
      </c>
      <c r="E61" s="6" t="s">
        <v>0</v>
      </c>
      <c r="F61" s="3">
        <v>1</v>
      </c>
      <c r="G61" s="4" t="str">
        <f t="shared" si="0"/>
        <v xml:space="preserve">INSERT INTO TB_SLE_IMG VALUES (59, 59, 'https://cdn-pro-web-220-151.cdn-nhncommerce.com/nutri2tr3071_godomall_com/data/goods/21/03/09/1000002781/1000002781_main_019.jpg', SYSDATE, 1); </v>
      </c>
    </row>
    <row r="62" spans="2:7" ht="16.5" x14ac:dyDescent="0.3">
      <c r="B62" s="6">
        <v>60</v>
      </c>
      <c r="C62" s="6">
        <v>60</v>
      </c>
      <c r="D62" t="s">
        <v>144</v>
      </c>
      <c r="E62" s="6" t="s">
        <v>0</v>
      </c>
      <c r="F62" s="3">
        <v>1</v>
      </c>
      <c r="G62" s="4" t="str">
        <f t="shared" si="0"/>
        <v xml:space="preserve">INSERT INTO TB_SLE_IMG VALUES (60, 60, 'https://cdn-pro-web-220-151.cdn-nhncommerce.com/nutri2tr3071_godomall_com/data/goods/16/08/04/1000001413/1000001413_main_06.jpg', SYSDATE, 1); </v>
      </c>
    </row>
    <row r="63" spans="2:7" ht="16.5" x14ac:dyDescent="0.3">
      <c r="B63" s="6">
        <v>61</v>
      </c>
      <c r="C63" s="6">
        <v>61</v>
      </c>
      <c r="D63" t="s">
        <v>145</v>
      </c>
      <c r="E63" s="6" t="s">
        <v>0</v>
      </c>
      <c r="F63" s="3">
        <v>1</v>
      </c>
      <c r="G63" s="4" t="str">
        <f t="shared" si="0"/>
        <v xml:space="preserve">INSERT INTO TB_SLE_IMG VALUES (61, 61, 'https://cdn-pro-web-220-151.cdn-nhncommerce.com/nutri2tr3071_godomall_com/data/goods/21/02/07/1000002770/1000002770_main_075.jpg', SYSDATE, 1); </v>
      </c>
    </row>
    <row r="64" spans="2:7" ht="16.5" x14ac:dyDescent="0.3">
      <c r="B64" s="6">
        <v>62</v>
      </c>
      <c r="C64" s="6">
        <v>62</v>
      </c>
      <c r="D64" t="s">
        <v>146</v>
      </c>
      <c r="E64" s="6" t="s">
        <v>0</v>
      </c>
      <c r="F64" s="3">
        <v>1</v>
      </c>
      <c r="G64" s="4" t="str">
        <f t="shared" si="0"/>
        <v xml:space="preserve">INSERT INTO TB_SLE_IMG VALUES (62, 62, 'https://cdn-pro-web-220-151.cdn-nhncommerce.com/nutri2tr3071_godomall_com/data/goods/18/04/15/1000001917/1000001917_main_027.jpg', SYSDATE, 1); </v>
      </c>
    </row>
    <row r="65" spans="2:7" ht="16.5" x14ac:dyDescent="0.3">
      <c r="B65" s="6">
        <v>63</v>
      </c>
      <c r="C65" s="6">
        <v>63</v>
      </c>
      <c r="D65" t="s">
        <v>147</v>
      </c>
      <c r="E65" s="6" t="s">
        <v>0</v>
      </c>
      <c r="F65" s="3">
        <v>1</v>
      </c>
      <c r="G65" s="4" t="str">
        <f t="shared" si="0"/>
        <v xml:space="preserve">INSERT INTO TB_SLE_IMG VALUES (63, 63, 'https://cdn-pro-web-220-151.cdn-nhncommerce.com/nutri2tr3071_godomall_com/data/goods/16/08/04/1000001408/1000001408_main_090.jpg', SYSDATE, 1); </v>
      </c>
    </row>
    <row r="66" spans="2:7" ht="16.5" x14ac:dyDescent="0.3">
      <c r="B66" s="6">
        <v>64</v>
      </c>
      <c r="C66" s="6">
        <v>64</v>
      </c>
      <c r="D66" t="s">
        <v>148</v>
      </c>
      <c r="E66" s="6" t="s">
        <v>0</v>
      </c>
      <c r="F66" s="3">
        <v>1</v>
      </c>
      <c r="G66" s="4" t="str">
        <f t="shared" si="0"/>
        <v xml:space="preserve">INSERT INTO TB_SLE_IMG VALUES (64, 64, 'https://cdn-pro-web-220-151.cdn-nhncommerce.com/nutri2tr3071_godomall_com/data/goods/14/03/27/1000000137/1000000137_main_028.jpg', SYSDATE, 1); </v>
      </c>
    </row>
    <row r="67" spans="2:7" ht="16.5" x14ac:dyDescent="0.3">
      <c r="B67" s="6">
        <v>65</v>
      </c>
      <c r="C67" s="6">
        <v>65</v>
      </c>
      <c r="D67" t="s">
        <v>149</v>
      </c>
      <c r="E67" s="6" t="s">
        <v>0</v>
      </c>
      <c r="F67" s="3">
        <v>1</v>
      </c>
      <c r="G67" s="4" t="str">
        <f t="shared" si="0"/>
        <v xml:space="preserve">INSERT INTO TB_SLE_IMG VALUES (65, 65, 'https://cdn-pro-web-220-151.cdn-nhncommerce.com/nutri2tr3071_godomall_com/data/goods/19/07/27//1000002157/1000002157_main_01.jpg', SYSDATE, 1); </v>
      </c>
    </row>
    <row r="68" spans="2:7" ht="16.5" x14ac:dyDescent="0.3">
      <c r="B68" s="6">
        <v>66</v>
      </c>
      <c r="C68" s="6">
        <v>66</v>
      </c>
      <c r="D68" t="s">
        <v>150</v>
      </c>
      <c r="E68" s="6" t="s">
        <v>0</v>
      </c>
      <c r="F68" s="3">
        <v>1</v>
      </c>
      <c r="G68" s="4" t="str">
        <f t="shared" ref="G68:G131" si="1">"INSERT INTO TB_SLE_IMG VALUES (" &amp; B68 &amp; ", "&amp; C68 &amp; ", '"&amp; D68 &amp; "', " &amp; E68 &amp; ", " &amp; F68 &amp; "); "</f>
        <v xml:space="preserve">INSERT INTO TB_SLE_IMG VALUES (66, 66, 'https://cdn-pro-web-220-151.cdn-nhncommerce.com/nutri2tr3071_godomall_com/data/goods/16/01/12/1000001069/1000001069_main_09.jpg', SYSDATE, 1); </v>
      </c>
    </row>
    <row r="69" spans="2:7" ht="16.5" x14ac:dyDescent="0.3">
      <c r="B69" s="6">
        <v>67</v>
      </c>
      <c r="C69" s="6">
        <v>67</v>
      </c>
      <c r="D69" t="s">
        <v>151</v>
      </c>
      <c r="E69" s="6" t="s">
        <v>0</v>
      </c>
      <c r="F69" s="3">
        <v>1</v>
      </c>
      <c r="G69" s="4" t="str">
        <f t="shared" si="1"/>
        <v xml:space="preserve">INSERT INTO TB_SLE_IMG VALUES (67, 67, 'https://cdn-pro-web-220-151.cdn-nhncommerce.com/nutri2tr3071_godomall_com/data/goods/18/04/15/1000001922/1000001922_main_042.jpg', SYSDATE, 1); </v>
      </c>
    </row>
    <row r="70" spans="2:7" ht="16.5" x14ac:dyDescent="0.3">
      <c r="B70" s="6">
        <v>68</v>
      </c>
      <c r="C70" s="6">
        <v>68</v>
      </c>
      <c r="D70" t="s">
        <v>159</v>
      </c>
      <c r="E70" s="6" t="s">
        <v>0</v>
      </c>
      <c r="F70" s="3">
        <v>1</v>
      </c>
      <c r="G70" s="4" t="str">
        <f t="shared" si="1"/>
        <v xml:space="preserve">INSERT INTO TB_SLE_IMG VALUES (68, 68, 'https://cdn-pro-web-220-151.cdn-nhncommerce.com/nutri2tr3071_godomall_com/data/goods/16/08/03/1000001405/1000001405_main_072.jpg', SYSDATE, 1); </v>
      </c>
    </row>
    <row r="71" spans="2:7" ht="16.5" x14ac:dyDescent="0.3">
      <c r="B71" s="6">
        <v>69</v>
      </c>
      <c r="C71" s="6">
        <v>69</v>
      </c>
      <c r="D71" t="s">
        <v>106</v>
      </c>
      <c r="E71" s="6" t="s">
        <v>0</v>
      </c>
      <c r="F71" s="3">
        <v>1</v>
      </c>
      <c r="G71" s="4" t="str">
        <f t="shared" si="1"/>
        <v xml:space="preserve">INSERT INTO TB_SLE_IMG VALUES (69, 69, 'https://cdn-pro-web-220-151.cdn-nhncommerce.com/nutri2tr3071_godomall_com/data/goods/16/02/16/1000001077/1000001077_main_076.jpg', SYSDATE, 1); </v>
      </c>
    </row>
    <row r="72" spans="2:7" ht="16.5" x14ac:dyDescent="0.3">
      <c r="B72" s="6">
        <v>70</v>
      </c>
      <c r="C72" s="6">
        <v>70</v>
      </c>
      <c r="D72" t="s">
        <v>41</v>
      </c>
      <c r="E72" s="6" t="s">
        <v>0</v>
      </c>
      <c r="F72" s="3">
        <v>1</v>
      </c>
      <c r="G72" s="4" t="str">
        <f t="shared" si="1"/>
        <v xml:space="preserve">INSERT INTO TB_SLE_IMG VALUES (70, 70, 'https://cdn-pro-web-220-151.cdn-nhncommerce.com/nutri2tr3071_godomall_com/data/goods/14/06/20/1000000176/1000000176_main_010.jpg', SYSDATE, 1); </v>
      </c>
    </row>
    <row r="73" spans="2:7" ht="16.5" x14ac:dyDescent="0.3">
      <c r="B73" s="6">
        <v>71</v>
      </c>
      <c r="C73" s="6">
        <v>71</v>
      </c>
      <c r="D73" t="s">
        <v>160</v>
      </c>
      <c r="E73" s="6" t="s">
        <v>0</v>
      </c>
      <c r="F73" s="3">
        <v>1</v>
      </c>
      <c r="G73" s="4" t="str">
        <f t="shared" si="1"/>
        <v xml:space="preserve">INSERT INTO TB_SLE_IMG VALUES (71, 71, 'https://cdn-pro-web-220-151.cdn-nhncommerce.com/nutri2tr3071_godomall_com/data/goods/15/06/10/1000000538/1000000538_main_085.jpg', SYSDATE, 1); </v>
      </c>
    </row>
    <row r="74" spans="2:7" ht="16.5" x14ac:dyDescent="0.3">
      <c r="B74" s="6">
        <v>72</v>
      </c>
      <c r="C74" s="6">
        <v>72</v>
      </c>
      <c r="D74" t="s">
        <v>161</v>
      </c>
      <c r="E74" s="6" t="s">
        <v>0</v>
      </c>
      <c r="F74" s="3">
        <v>1</v>
      </c>
      <c r="G74" s="4" t="str">
        <f t="shared" si="1"/>
        <v xml:space="preserve">INSERT INTO TB_SLE_IMG VALUES (72, 72, 'https://cdn-pro-web-220-151.cdn-nhncommerce.com/nutri2tr3071_godomall_com/data/goods/13/10/29/1000000062/1000000062_main_034.jpg', SYSDATE, 1); </v>
      </c>
    </row>
    <row r="75" spans="2:7" ht="16.5" x14ac:dyDescent="0.3">
      <c r="B75" s="6">
        <v>73</v>
      </c>
      <c r="C75" s="6">
        <v>73</v>
      </c>
      <c r="D75" t="s">
        <v>47</v>
      </c>
      <c r="E75" s="6" t="s">
        <v>0</v>
      </c>
      <c r="F75" s="3">
        <v>1</v>
      </c>
      <c r="G75" s="4" t="str">
        <f t="shared" si="1"/>
        <v xml:space="preserve">INSERT INTO TB_SLE_IMG VALUES (73, 73, 'https://cdn-pro-web-220-151.cdn-nhncommerce.com/nutri2tr3071_godomall_com/data/goods/13/10/25/1000000034/1000000034_main_016.jpg', SYSDATE, 1); </v>
      </c>
    </row>
    <row r="76" spans="2:7" ht="16.5" x14ac:dyDescent="0.3">
      <c r="B76" s="6">
        <v>74</v>
      </c>
      <c r="C76" s="6">
        <v>74</v>
      </c>
      <c r="D76" t="s">
        <v>49</v>
      </c>
      <c r="E76" s="6" t="s">
        <v>0</v>
      </c>
      <c r="F76" s="3">
        <v>1</v>
      </c>
      <c r="G76" s="4" t="str">
        <f t="shared" si="1"/>
        <v xml:space="preserve">INSERT INTO TB_SLE_IMG VALUES (74, 74, 'https://cdn-pro-web-220-151.cdn-nhncommerce.com/nutri2tr3071_godomall_com/data/goods/15/09/17/1000000965/1000000965_main_010.jpg', SYSDATE, 1); </v>
      </c>
    </row>
    <row r="77" spans="2:7" ht="16.5" x14ac:dyDescent="0.3">
      <c r="B77" s="6">
        <v>75</v>
      </c>
      <c r="C77" s="6">
        <v>75</v>
      </c>
      <c r="D77" t="s">
        <v>162</v>
      </c>
      <c r="E77" s="6" t="s">
        <v>0</v>
      </c>
      <c r="F77" s="3">
        <v>1</v>
      </c>
      <c r="G77" s="4" t="str">
        <f t="shared" si="1"/>
        <v xml:space="preserve">INSERT INTO TB_SLE_IMG VALUES (75, 75, 'https://cdn-pro-web-220-151.cdn-nhncommerce.com/nutri2tr3071_godomall_com/data/goods/15/09/08/1000000867/1000000867_main_091.jpg', SYSDATE, 1); </v>
      </c>
    </row>
    <row r="78" spans="2:7" ht="16.5" x14ac:dyDescent="0.3">
      <c r="B78" s="6">
        <v>76</v>
      </c>
      <c r="C78" s="6">
        <v>76</v>
      </c>
      <c r="D78" t="s">
        <v>163</v>
      </c>
      <c r="E78" s="6" t="s">
        <v>0</v>
      </c>
      <c r="F78" s="3">
        <v>1</v>
      </c>
      <c r="G78" s="4" t="str">
        <f t="shared" si="1"/>
        <v xml:space="preserve">INSERT INTO TB_SLE_IMG VALUES (76, 76, 'https://cdn-pro-web-220-151.cdn-nhncommerce.com/nutri2tr3071_godomall_com/data/goods/15/07/06/1000000755/1000000755_main_041.jpg', SYSDATE, 1); </v>
      </c>
    </row>
    <row r="79" spans="2:7" ht="16.5" x14ac:dyDescent="0.3">
      <c r="B79" s="6">
        <v>77</v>
      </c>
      <c r="C79" s="6">
        <v>77</v>
      </c>
      <c r="D79" t="s">
        <v>107</v>
      </c>
      <c r="E79" s="6" t="s">
        <v>0</v>
      </c>
      <c r="F79" s="3">
        <v>1</v>
      </c>
      <c r="G79" s="4" t="str">
        <f t="shared" si="1"/>
        <v xml:space="preserve">INSERT INTO TB_SLE_IMG VALUES (77, 77, 'https://cdn-pro-web-220-151.cdn-nhncommerce.com/nutri2tr3071_godomall_com/data/goods/14/06/20/1000000175/1000000175_main_01.jpg', SYSDATE, 1); </v>
      </c>
    </row>
    <row r="80" spans="2:7" ht="16.5" x14ac:dyDescent="0.3">
      <c r="B80" s="6">
        <v>78</v>
      </c>
      <c r="C80" s="6">
        <v>78</v>
      </c>
      <c r="D80" t="s">
        <v>164</v>
      </c>
      <c r="E80" s="6" t="s">
        <v>0</v>
      </c>
      <c r="F80" s="3">
        <v>1</v>
      </c>
      <c r="G80" s="4" t="str">
        <f t="shared" si="1"/>
        <v xml:space="preserve">INSERT INTO TB_SLE_IMG VALUES (78, 78, 'https://cdn-pro-web-220-151.cdn-nhncommerce.com/nutri2tr3071_godomall_com/data/goods/15/09/17/1000000969/1000000969_main_099.jpg', SYSDATE, 1); </v>
      </c>
    </row>
    <row r="81" spans="2:7" ht="16.5" x14ac:dyDescent="0.3">
      <c r="B81" s="6">
        <v>79</v>
      </c>
      <c r="C81" s="6">
        <v>79</v>
      </c>
      <c r="D81" t="s">
        <v>165</v>
      </c>
      <c r="E81" s="6" t="s">
        <v>0</v>
      </c>
      <c r="F81" s="3">
        <v>1</v>
      </c>
      <c r="G81" s="4" t="str">
        <f t="shared" si="1"/>
        <v xml:space="preserve">INSERT INTO TB_SLE_IMG VALUES (79, 79, 'https://cdn-pro-web-220-151.cdn-nhncommerce.com/nutri2tr3071_godomall_com/data/goods/18/10/44/1000002060/1000002060_main_03.jpg', SYSDATE, 1); </v>
      </c>
    </row>
    <row r="82" spans="2:7" ht="16.5" x14ac:dyDescent="0.3">
      <c r="B82" s="6">
        <v>80</v>
      </c>
      <c r="C82" s="6">
        <v>80</v>
      </c>
      <c r="D82" t="s">
        <v>142</v>
      </c>
      <c r="E82" s="6" t="s">
        <v>0</v>
      </c>
      <c r="F82" s="3">
        <v>1</v>
      </c>
      <c r="G82" s="4" t="str">
        <f t="shared" si="1"/>
        <v xml:space="preserve">INSERT INTO TB_SLE_IMG VALUES (80, 80, 'https://cdn-pro-web-220-151.cdn-nhncommerce.com/nutri2tr3071_godomall_com/data/goods/14/06/20/1000000170/1000000170_main_011.jpg', SYSDATE, 1); </v>
      </c>
    </row>
    <row r="83" spans="2:7" ht="16.5" x14ac:dyDescent="0.3">
      <c r="B83" s="6">
        <v>81</v>
      </c>
      <c r="C83" s="6">
        <v>81</v>
      </c>
      <c r="D83" t="s">
        <v>174</v>
      </c>
      <c r="E83" s="6" t="s">
        <v>0</v>
      </c>
      <c r="F83" s="3">
        <v>1</v>
      </c>
      <c r="G83" s="4" t="str">
        <f t="shared" si="1"/>
        <v xml:space="preserve">INSERT INTO TB_SLE_IMG VALUES (81, 81, 'https://cdn-pro-web-220-151.cdn-nhncommerce.com/nutri2tr3071_godomall_com/data/goods/21/02/07/1000002771/1000002771_main_046.jpg', SYSDATE, 1); </v>
      </c>
    </row>
    <row r="84" spans="2:7" ht="16.5" x14ac:dyDescent="0.3">
      <c r="B84" s="6">
        <v>82</v>
      </c>
      <c r="C84" s="6">
        <v>82</v>
      </c>
      <c r="D84" t="s">
        <v>145</v>
      </c>
      <c r="E84" s="6" t="s">
        <v>0</v>
      </c>
      <c r="F84" s="3">
        <v>1</v>
      </c>
      <c r="G84" s="4" t="str">
        <f t="shared" si="1"/>
        <v xml:space="preserve">INSERT INTO TB_SLE_IMG VALUES (82, 82, 'https://cdn-pro-web-220-151.cdn-nhncommerce.com/nutri2tr3071_godomall_com/data/goods/21/02/07/1000002770/1000002770_main_075.jpg', SYSDATE, 1); </v>
      </c>
    </row>
    <row r="85" spans="2:7" ht="16.5" x14ac:dyDescent="0.3">
      <c r="B85" s="6">
        <v>83</v>
      </c>
      <c r="C85" s="6">
        <v>83</v>
      </c>
      <c r="D85" t="s">
        <v>147</v>
      </c>
      <c r="E85" s="6" t="s">
        <v>0</v>
      </c>
      <c r="F85" s="3">
        <v>1</v>
      </c>
      <c r="G85" s="4" t="str">
        <f t="shared" si="1"/>
        <v xml:space="preserve">INSERT INTO TB_SLE_IMG VALUES (83, 83, 'https://cdn-pro-web-220-151.cdn-nhncommerce.com/nutri2tr3071_godomall_com/data/goods/16/08/04/1000001408/1000001408_main_090.jpg', SYSDATE, 1); </v>
      </c>
    </row>
    <row r="86" spans="2:7" ht="16.5" x14ac:dyDescent="0.3">
      <c r="B86" s="6">
        <v>84</v>
      </c>
      <c r="C86" s="6">
        <v>84</v>
      </c>
      <c r="D86" t="s">
        <v>148</v>
      </c>
      <c r="E86" s="6" t="s">
        <v>0</v>
      </c>
      <c r="F86" s="3">
        <v>1</v>
      </c>
      <c r="G86" s="4" t="str">
        <f t="shared" si="1"/>
        <v xml:space="preserve">INSERT INTO TB_SLE_IMG VALUES (84, 84, 'https://cdn-pro-web-220-151.cdn-nhncommerce.com/nutri2tr3071_godomall_com/data/goods/14/03/27/1000000137/1000000137_main_028.jpg', SYSDATE, 1); </v>
      </c>
    </row>
    <row r="87" spans="2:7" ht="16.5" x14ac:dyDescent="0.3">
      <c r="B87" s="6">
        <v>85</v>
      </c>
      <c r="C87" s="6">
        <v>85</v>
      </c>
      <c r="D87" t="s">
        <v>150</v>
      </c>
      <c r="E87" s="6" t="s">
        <v>0</v>
      </c>
      <c r="F87" s="3">
        <v>1</v>
      </c>
      <c r="G87" s="4" t="str">
        <f t="shared" si="1"/>
        <v xml:space="preserve">INSERT INTO TB_SLE_IMG VALUES (85, 85, 'https://cdn-pro-web-220-151.cdn-nhncommerce.com/nutri2tr3071_godomall_com/data/goods/16/01/12/1000001069/1000001069_main_09.jpg', SYSDATE, 1); </v>
      </c>
    </row>
    <row r="88" spans="2:7" ht="16.5" x14ac:dyDescent="0.3">
      <c r="B88" s="6">
        <v>86</v>
      </c>
      <c r="C88" s="6">
        <v>86</v>
      </c>
      <c r="D88" t="s">
        <v>175</v>
      </c>
      <c r="E88" s="6" t="s">
        <v>0</v>
      </c>
      <c r="F88" s="3">
        <v>1</v>
      </c>
      <c r="G88" s="4" t="str">
        <f t="shared" si="1"/>
        <v xml:space="preserve">INSERT INTO TB_SLE_IMG VALUES (86, 86, 'https://cdn-pro-web-220-151.cdn-nhncommerce.com/nutri2tr3071_godomall_com/data/goods/19/02/07//1000002124/1000002124_main_043.jpg', SYSDATE, 1); </v>
      </c>
    </row>
    <row r="89" spans="2:7" ht="16.5" x14ac:dyDescent="0.3">
      <c r="B89" s="6">
        <v>87</v>
      </c>
      <c r="C89" s="6">
        <v>87</v>
      </c>
      <c r="D89" t="s">
        <v>176</v>
      </c>
      <c r="E89" s="6" t="s">
        <v>0</v>
      </c>
      <c r="F89" s="3">
        <v>1</v>
      </c>
      <c r="G89" s="4" t="str">
        <f t="shared" si="1"/>
        <v xml:space="preserve">INSERT INTO TB_SLE_IMG VALUES (87, 87, 'https://cdn-pro-web-220-151.cdn-nhncommerce.com/nutri2tr3071_godomall_com/data/goods/18/06/26/1000001959/1000001959_main_091.jpg', SYSDATE, 1); </v>
      </c>
    </row>
    <row r="90" spans="2:7" ht="16.5" x14ac:dyDescent="0.3">
      <c r="B90" s="6">
        <v>88</v>
      </c>
      <c r="C90" s="6">
        <v>88</v>
      </c>
      <c r="D90" t="s">
        <v>177</v>
      </c>
      <c r="E90" s="6" t="s">
        <v>0</v>
      </c>
      <c r="F90" s="3">
        <v>1</v>
      </c>
      <c r="G90" s="4" t="str">
        <f t="shared" si="1"/>
        <v xml:space="preserve">INSERT INTO TB_SLE_IMG VALUES (88, 88, 'https://cdn-pro-web-220-151.cdn-nhncommerce.com/nutri2tr3071_godomall_com/data/goods/18/07/30/1000001975/1000001975_main_076.jpg', SYSDATE, 1); </v>
      </c>
    </row>
    <row r="91" spans="2:7" ht="16.5" x14ac:dyDescent="0.3">
      <c r="B91" s="6">
        <v>89</v>
      </c>
      <c r="C91" s="6">
        <v>89</v>
      </c>
      <c r="D91" t="s">
        <v>178</v>
      </c>
      <c r="E91" s="6" t="s">
        <v>0</v>
      </c>
      <c r="F91" s="3">
        <v>1</v>
      </c>
      <c r="G91" s="4" t="str">
        <f t="shared" si="1"/>
        <v xml:space="preserve">INSERT INTO TB_SLE_IMG VALUES (89, 89, 'https://cdn-pro-web-220-151.cdn-nhncommerce.com/nutri2tr3071_godomall_com/data/goods/21/03/13/1000002799/1000002799_main_020.jpg', SYSDATE, 1); </v>
      </c>
    </row>
    <row r="92" spans="2:7" ht="16.5" x14ac:dyDescent="0.3">
      <c r="B92" s="6">
        <v>90</v>
      </c>
      <c r="C92" s="6">
        <v>90</v>
      </c>
      <c r="D92" t="s">
        <v>115</v>
      </c>
      <c r="E92" s="6" t="s">
        <v>0</v>
      </c>
      <c r="F92" s="3">
        <v>1</v>
      </c>
      <c r="G92" s="4" t="str">
        <f t="shared" si="1"/>
        <v xml:space="preserve">INSERT INTO TB_SLE_IMG VALUES (90, 90, 'https://cdn-pro-web-220-151.cdn-nhncommerce.com/nutri2tr3071_godomall_com/data/goods/18/06/23/1000001951/1000001951_main_048.jpg', SYSDATE, 1); </v>
      </c>
    </row>
    <row r="93" spans="2:7" ht="16.5" x14ac:dyDescent="0.3">
      <c r="B93" s="6">
        <v>91</v>
      </c>
      <c r="C93" s="6">
        <v>91</v>
      </c>
      <c r="D93" t="s">
        <v>179</v>
      </c>
      <c r="E93" s="6" t="s">
        <v>0</v>
      </c>
      <c r="F93" s="3">
        <v>1</v>
      </c>
      <c r="G93" s="4" t="str">
        <f t="shared" si="1"/>
        <v xml:space="preserve">INSERT INTO TB_SLE_IMG VALUES (91, 91, 'https://cdn-pro-web-220-151.cdn-nhncommerce.com/nutri2tr3071_godomall_com/data/goods/21/03/13/1000002800/1000002800_main_053.jpg', SYSDATE, 1); </v>
      </c>
    </row>
    <row r="94" spans="2:7" ht="16.5" x14ac:dyDescent="0.3">
      <c r="B94" s="6">
        <v>92</v>
      </c>
      <c r="C94" s="6">
        <v>92</v>
      </c>
      <c r="D94" t="s">
        <v>180</v>
      </c>
      <c r="E94" s="6" t="s">
        <v>0</v>
      </c>
      <c r="F94" s="3">
        <v>1</v>
      </c>
      <c r="G94" s="4" t="str">
        <f t="shared" si="1"/>
        <v xml:space="preserve">INSERT INTO TB_SLE_IMG VALUES (92, 92, 'https://cdn-pro-web-220-151.cdn-nhncommerce.com/nutri2tr3071_godomall_com/data/goods/21/03/13/1000002801/1000002801_main_088.jpg', SYSDATE, 1); </v>
      </c>
    </row>
    <row r="95" spans="2:7" ht="16.5" x14ac:dyDescent="0.3">
      <c r="B95" s="6">
        <v>93</v>
      </c>
      <c r="C95" s="6">
        <v>93</v>
      </c>
      <c r="D95" t="s">
        <v>181</v>
      </c>
      <c r="E95" s="6" t="s">
        <v>0</v>
      </c>
      <c r="F95" s="3">
        <v>1</v>
      </c>
      <c r="G95" s="4" t="str">
        <f t="shared" si="1"/>
        <v xml:space="preserve">INSERT INTO TB_SLE_IMG VALUES (93, 93, 'https://cdn-pro-web-220-151.cdn-nhncommerce.com/nutri2tr3071_godomall_com/data/goods/21/01/01//1000002761/1000002761_main_050.jpg', SYSDATE, 1); </v>
      </c>
    </row>
    <row r="96" spans="2:7" ht="16.5" x14ac:dyDescent="0.3">
      <c r="B96" s="6">
        <v>94</v>
      </c>
      <c r="C96" s="6">
        <v>94</v>
      </c>
      <c r="D96" t="s">
        <v>182</v>
      </c>
      <c r="E96" s="6" t="s">
        <v>0</v>
      </c>
      <c r="F96" s="3">
        <v>1</v>
      </c>
      <c r="G96" s="4" t="str">
        <f t="shared" si="1"/>
        <v xml:space="preserve">INSERT INTO TB_SLE_IMG VALUES (94, 94, 'https://cdn-pro-web-220-151.cdn-nhncommerce.com/nutri2tr3071_godomall_com/data/goods/21/08/33/1000002901/1000002901_main_075.jpg', SYSDATE, 1); </v>
      </c>
    </row>
    <row r="97" spans="2:7" ht="16.5" x14ac:dyDescent="0.3">
      <c r="B97" s="6">
        <v>95</v>
      </c>
      <c r="C97" s="6">
        <v>95</v>
      </c>
      <c r="D97" t="s">
        <v>106</v>
      </c>
      <c r="E97" s="6" t="s">
        <v>0</v>
      </c>
      <c r="F97" s="3">
        <v>1</v>
      </c>
      <c r="G97" s="4" t="str">
        <f t="shared" si="1"/>
        <v xml:space="preserve">INSERT INTO TB_SLE_IMG VALUES (95, 95, 'https://cdn-pro-web-220-151.cdn-nhncommerce.com/nutri2tr3071_godomall_com/data/goods/16/02/16/1000001077/1000001077_main_076.jpg', SYSDATE, 1); </v>
      </c>
    </row>
    <row r="98" spans="2:7" ht="16.5" x14ac:dyDescent="0.3">
      <c r="B98" s="6">
        <v>96</v>
      </c>
      <c r="C98" s="6">
        <v>96</v>
      </c>
      <c r="D98" t="s">
        <v>41</v>
      </c>
      <c r="E98" s="6" t="s">
        <v>0</v>
      </c>
      <c r="F98" s="3">
        <v>1</v>
      </c>
      <c r="G98" s="4" t="str">
        <f t="shared" si="1"/>
        <v xml:space="preserve">INSERT INTO TB_SLE_IMG VALUES (96, 96, 'https://cdn-pro-web-220-151.cdn-nhncommerce.com/nutri2tr3071_godomall_com/data/goods/14/06/20/1000000176/1000000176_main_010.jpg', SYSDATE, 1); </v>
      </c>
    </row>
    <row r="99" spans="2:7" ht="16.5" x14ac:dyDescent="0.3">
      <c r="B99" s="6">
        <v>97</v>
      </c>
      <c r="C99" s="6">
        <v>97</v>
      </c>
      <c r="D99" t="s">
        <v>45</v>
      </c>
      <c r="E99" s="6" t="s">
        <v>0</v>
      </c>
      <c r="F99" s="3">
        <v>1</v>
      </c>
      <c r="G99" s="4" t="str">
        <f t="shared" si="1"/>
        <v xml:space="preserve">INSERT INTO TB_SLE_IMG VALUES (97, 97, 'https://cdn-pro-web-220-151.cdn-nhncommerce.com/nutri2tr3071_godomall_com/data/goods/15/07/06/1000000753/1000000753_main_011.jpg', SYSDATE, 1); </v>
      </c>
    </row>
    <row r="100" spans="2:7" ht="16.5" x14ac:dyDescent="0.3">
      <c r="B100" s="6">
        <v>98</v>
      </c>
      <c r="C100" s="6">
        <v>98</v>
      </c>
      <c r="D100" t="s">
        <v>49</v>
      </c>
      <c r="E100" s="6" t="s">
        <v>0</v>
      </c>
      <c r="F100" s="3">
        <v>1</v>
      </c>
      <c r="G100" s="4" t="str">
        <f t="shared" si="1"/>
        <v xml:space="preserve">INSERT INTO TB_SLE_IMG VALUES (98, 98, 'https://cdn-pro-web-220-151.cdn-nhncommerce.com/nutri2tr3071_godomall_com/data/goods/15/09/17/1000000965/1000000965_main_010.jpg', SYSDATE, 1); </v>
      </c>
    </row>
    <row r="101" spans="2:7" ht="16.5" x14ac:dyDescent="0.3">
      <c r="B101" s="6">
        <v>99</v>
      </c>
      <c r="C101" s="6">
        <v>99</v>
      </c>
      <c r="D101" t="s">
        <v>162</v>
      </c>
      <c r="E101" s="6" t="s">
        <v>0</v>
      </c>
      <c r="F101" s="3">
        <v>1</v>
      </c>
      <c r="G101" s="4" t="str">
        <f t="shared" si="1"/>
        <v xml:space="preserve">INSERT INTO TB_SLE_IMG VALUES (99, 99, 'https://cdn-pro-web-220-151.cdn-nhncommerce.com/nutri2tr3071_godomall_com/data/goods/15/09/08/1000000867/1000000867_main_091.jpg', SYSDATE, 1); </v>
      </c>
    </row>
    <row r="102" spans="2:7" ht="16.5" x14ac:dyDescent="0.3">
      <c r="B102" s="6">
        <v>100</v>
      </c>
      <c r="C102" s="6">
        <v>100</v>
      </c>
      <c r="D102" t="s">
        <v>107</v>
      </c>
      <c r="E102" s="6" t="s">
        <v>0</v>
      </c>
      <c r="F102" s="3">
        <v>1</v>
      </c>
      <c r="G102" s="4" t="str">
        <f t="shared" si="1"/>
        <v xml:space="preserve">INSERT INTO TB_SLE_IMG VALUES (100, 100, 'https://cdn-pro-web-220-151.cdn-nhncommerce.com/nutri2tr3071_godomall_com/data/goods/14/06/20/1000000175/1000000175_main_01.jpg', SYSDATE, 1); </v>
      </c>
    </row>
    <row r="103" spans="2:7" ht="16.5" x14ac:dyDescent="0.3">
      <c r="B103" s="6">
        <v>101</v>
      </c>
      <c r="C103" s="6">
        <v>101</v>
      </c>
      <c r="D103" t="s">
        <v>188</v>
      </c>
      <c r="E103" s="6" t="s">
        <v>0</v>
      </c>
      <c r="F103" s="3">
        <v>1</v>
      </c>
      <c r="G103" s="4" t="str">
        <f t="shared" si="1"/>
        <v xml:space="preserve">INSERT INTO TB_SLE_IMG VALUES (101, 101, 'https://cdn-pro-web-220-151.cdn-nhncommerce.com/nutri2tr3071_godomall_com/data/goods/15/10/01/1000000994/1000000994_main_045.jpg', SYSDATE, 1); </v>
      </c>
    </row>
    <row r="104" spans="2:7" ht="16.5" x14ac:dyDescent="0.3">
      <c r="B104" s="6">
        <v>102</v>
      </c>
      <c r="C104" s="6">
        <v>102</v>
      </c>
      <c r="D104" t="s">
        <v>189</v>
      </c>
      <c r="E104" s="6" t="s">
        <v>0</v>
      </c>
      <c r="F104" s="3">
        <v>1</v>
      </c>
      <c r="G104" s="4" t="str">
        <f t="shared" si="1"/>
        <v xml:space="preserve">INSERT INTO TB_SLE_IMG VALUES (102, 102, 'https://cdn-pro-web-220-151.cdn-nhncommerce.com/nutri2tr3071_godomall_com/data/goods/15/09/17/1000000968/1000000968_main_049.jpg', SYSDATE, 1); </v>
      </c>
    </row>
    <row r="105" spans="2:7" ht="16.5" x14ac:dyDescent="0.3">
      <c r="B105" s="6">
        <v>103</v>
      </c>
      <c r="C105" s="6">
        <v>103</v>
      </c>
      <c r="D105" t="s">
        <v>111</v>
      </c>
      <c r="E105" s="6" t="s">
        <v>0</v>
      </c>
      <c r="F105" s="3">
        <v>1</v>
      </c>
      <c r="G105" s="4" t="str">
        <f t="shared" si="1"/>
        <v xml:space="preserve">INSERT INTO TB_SLE_IMG VALUES (103, 103, 'https://cdn-pro-web-220-151.cdn-nhncommerce.com/nutri2tr3071_godomall_com/data/goods/15/09/17/1000000964/1000000964_main_027.jpg', SYSDATE, 1); </v>
      </c>
    </row>
    <row r="106" spans="2:7" ht="16.5" x14ac:dyDescent="0.3">
      <c r="B106" s="6">
        <v>104</v>
      </c>
      <c r="C106" s="6">
        <v>104</v>
      </c>
      <c r="D106" t="s">
        <v>190</v>
      </c>
      <c r="E106" s="6" t="s">
        <v>0</v>
      </c>
      <c r="F106" s="3">
        <v>1</v>
      </c>
      <c r="G106" s="4" t="str">
        <f t="shared" si="1"/>
        <v xml:space="preserve">INSERT INTO TB_SLE_IMG VALUES (104, 104, 'https://cdn-pro-web-220-151.cdn-nhncommerce.com/nutri2tr3071_godomall_com/data/goods/21/02/07/1000002773/1000002773_main_039.jpg', SYSDATE, 1); </v>
      </c>
    </row>
    <row r="107" spans="2:7" ht="16.5" x14ac:dyDescent="0.3">
      <c r="B107" s="6">
        <v>105</v>
      </c>
      <c r="C107" s="6">
        <v>105</v>
      </c>
      <c r="D107" t="s">
        <v>191</v>
      </c>
      <c r="E107" s="6" t="s">
        <v>0</v>
      </c>
      <c r="F107" s="3">
        <v>1</v>
      </c>
      <c r="G107" s="4" t="str">
        <f t="shared" si="1"/>
        <v xml:space="preserve">INSERT INTO TB_SLE_IMG VALUES (105, 105, 'https://cdn-pro-web-220-151.cdn-nhncommerce.com/nutri2tr3071_godomall_com/data/goods/18/08/34/1000001999/1000001999_main_04.jpg', SYSDATE, 1); </v>
      </c>
    </row>
    <row r="108" spans="2:7" ht="16.5" x14ac:dyDescent="0.3">
      <c r="B108" s="6">
        <v>106</v>
      </c>
      <c r="C108" s="6">
        <v>106</v>
      </c>
      <c r="D108" t="s">
        <v>192</v>
      </c>
      <c r="E108" s="6" t="s">
        <v>0</v>
      </c>
      <c r="F108" s="3">
        <v>1</v>
      </c>
      <c r="G108" s="4" t="str">
        <f t="shared" si="1"/>
        <v xml:space="preserve">INSERT INTO TB_SLE_IMG VALUES (106, 106, 'https://cdn-pro-web-220-151.cdn-nhncommerce.com/nutri2tr3071_godomall_com/data/goods/15/06/01/1000000423/1000000423_main_096.jpg', SYSDATE, 1); </v>
      </c>
    </row>
    <row r="109" spans="2:7" ht="16.5" x14ac:dyDescent="0.3">
      <c r="B109" s="6">
        <v>107</v>
      </c>
      <c r="C109" s="6">
        <v>107</v>
      </c>
      <c r="D109" t="s">
        <v>140</v>
      </c>
      <c r="E109" s="6" t="s">
        <v>0</v>
      </c>
      <c r="F109" s="3">
        <v>1</v>
      </c>
      <c r="G109" s="4" t="str">
        <f t="shared" si="1"/>
        <v xml:space="preserve">INSERT INTO TB_SLE_IMG VALUES (107, 107, 'https://cdn-pro-web-220-151.cdn-nhncommerce.com/nutri2tr3071_godomall_com/data/goods/17/09/20/1000001668/1000001668_main_055.jpg', SYSDATE, 1); </v>
      </c>
    </row>
    <row r="110" spans="2:7" ht="16.5" x14ac:dyDescent="0.3">
      <c r="B110" s="6">
        <v>108</v>
      </c>
      <c r="C110" s="6">
        <v>108</v>
      </c>
      <c r="D110" t="s">
        <v>141</v>
      </c>
      <c r="E110" s="6" t="s">
        <v>0</v>
      </c>
      <c r="F110" s="3">
        <v>1</v>
      </c>
      <c r="G110" s="4" t="str">
        <f t="shared" si="1"/>
        <v xml:space="preserve">INSERT INTO TB_SLE_IMG VALUES (108, 108, 'https://cdn-pro-web-220-151.cdn-nhncommerce.com/nutri2tr3071_godomall_com/data/goods/15/09/16/1000000897/1000000897_main_077.jpg', SYSDATE, 1); </v>
      </c>
    </row>
    <row r="111" spans="2:7" ht="16.5" x14ac:dyDescent="0.3">
      <c r="B111" s="6">
        <v>109</v>
      </c>
      <c r="C111" s="6">
        <v>109</v>
      </c>
      <c r="D111" t="s">
        <v>203</v>
      </c>
      <c r="E111" s="6" t="s">
        <v>0</v>
      </c>
      <c r="F111" s="3">
        <v>1</v>
      </c>
      <c r="G111" s="4" t="str">
        <f t="shared" si="1"/>
        <v xml:space="preserve">INSERT INTO TB_SLE_IMG VALUES (109, 109, 'https://cdn-pro-web-220-151.cdn-nhncommerce.com/nutri2tr3071_godomall_com/data/goods/15/09/08/1000000869/1000000869_main_082.jpg', SYSDATE, 1); </v>
      </c>
    </row>
    <row r="112" spans="2:7" ht="16.5" x14ac:dyDescent="0.3">
      <c r="B112" s="6">
        <v>110</v>
      </c>
      <c r="C112" s="6">
        <v>110</v>
      </c>
      <c r="D112" t="s">
        <v>144</v>
      </c>
      <c r="E112" s="6" t="s">
        <v>0</v>
      </c>
      <c r="F112" s="3">
        <v>1</v>
      </c>
      <c r="G112" s="4" t="str">
        <f t="shared" si="1"/>
        <v xml:space="preserve">INSERT INTO TB_SLE_IMG VALUES (110, 110, 'https://cdn-pro-web-220-151.cdn-nhncommerce.com/nutri2tr3071_godomall_com/data/goods/16/08/04/1000001413/1000001413_main_06.jpg', SYSDATE, 1); </v>
      </c>
    </row>
    <row r="113" spans="2:7" ht="16.5" x14ac:dyDescent="0.3">
      <c r="B113" s="6">
        <v>111</v>
      </c>
      <c r="C113" s="6">
        <v>111</v>
      </c>
      <c r="D113" t="s">
        <v>204</v>
      </c>
      <c r="E113" s="6" t="s">
        <v>0</v>
      </c>
      <c r="F113" s="3">
        <v>1</v>
      </c>
      <c r="G113" s="4" t="str">
        <f t="shared" si="1"/>
        <v xml:space="preserve">INSERT INTO TB_SLE_IMG VALUES (111, 111, 'https://cdn-pro-web-220-151.cdn-nhncommerce.com/nutri2tr3071_godomall_com/data/goods/18/07/30/1000001981/1000001981_main_016.jpg', SYSDATE, 1); </v>
      </c>
    </row>
    <row r="114" spans="2:7" ht="16.5" x14ac:dyDescent="0.3">
      <c r="B114" s="6">
        <v>112</v>
      </c>
      <c r="C114" s="6">
        <v>112</v>
      </c>
      <c r="D114" t="s">
        <v>205</v>
      </c>
      <c r="E114" s="6" t="s">
        <v>0</v>
      </c>
      <c r="F114" s="3">
        <v>1</v>
      </c>
      <c r="G114" s="4" t="str">
        <f t="shared" si="1"/>
        <v xml:space="preserve">INSERT INTO TB_SLE_IMG VALUES (112, 112, 'https://cdn-pro-web-220-151.cdn-nhncommerce.com/nutri2tr3071_godomall_com/data/goods/14/03/27/1000000156/1000000156_main_027.jpg', SYSDATE, 1); </v>
      </c>
    </row>
    <row r="115" spans="2:7" ht="16.5" x14ac:dyDescent="0.3">
      <c r="B115" s="6">
        <v>113</v>
      </c>
      <c r="C115" s="6">
        <v>113</v>
      </c>
      <c r="D115" t="s">
        <v>206</v>
      </c>
      <c r="E115" s="6" t="s">
        <v>0</v>
      </c>
      <c r="F115" s="3">
        <v>1</v>
      </c>
      <c r="G115" s="4" t="str">
        <f t="shared" si="1"/>
        <v xml:space="preserve">INSERT INTO TB_SLE_IMG VALUES (113, 113, 'https://cdn-pro-web-220-151.cdn-nhncommerce.com/nutri2tr3071_godomall_com/data/goods/15/08/17/1000000834/1000000834_main_048.jpg', SYSDATE, 1); </v>
      </c>
    </row>
    <row r="116" spans="2:7" ht="16.5" x14ac:dyDescent="0.3">
      <c r="B116" s="6">
        <v>114</v>
      </c>
      <c r="C116" s="6">
        <v>114</v>
      </c>
      <c r="D116" t="s">
        <v>207</v>
      </c>
      <c r="E116" s="6" t="s">
        <v>0</v>
      </c>
      <c r="F116" s="3">
        <v>1</v>
      </c>
      <c r="G116" s="4" t="str">
        <f t="shared" si="1"/>
        <v xml:space="preserve">INSERT INTO TB_SLE_IMG VALUES (114, 114, 'https://cdn-pro-web-220-151.cdn-nhncommerce.com/nutri2tr3071_godomall_com/data/goods/15/06/10/1000000551/1000000551_main_063.jpg', SYSDATE, 1); </v>
      </c>
    </row>
    <row r="117" spans="2:7" ht="16.5" x14ac:dyDescent="0.3">
      <c r="B117" s="6">
        <v>115</v>
      </c>
      <c r="C117" s="6">
        <v>115</v>
      </c>
      <c r="D117" t="s">
        <v>208</v>
      </c>
      <c r="E117" s="6" t="s">
        <v>0</v>
      </c>
      <c r="F117" s="3">
        <v>1</v>
      </c>
      <c r="G117" s="4" t="str">
        <f t="shared" si="1"/>
        <v xml:space="preserve">INSERT INTO TB_SLE_IMG VALUES (115, 115, 'https://cdn-pro-web-220-151.cdn-nhncommerce.com/nutri2tr3071_godomall_com/data/goods/18/06/26/1000001958/1000001958_main_015.jpg', SYSDATE, 1); </v>
      </c>
    </row>
    <row r="118" spans="2:7" ht="16.5" x14ac:dyDescent="0.3">
      <c r="B118" s="6">
        <v>116</v>
      </c>
      <c r="C118" s="6">
        <v>116</v>
      </c>
      <c r="D118" t="s">
        <v>209</v>
      </c>
      <c r="E118" s="6" t="s">
        <v>0</v>
      </c>
      <c r="F118" s="3">
        <v>1</v>
      </c>
      <c r="G118" s="4" t="str">
        <f t="shared" si="1"/>
        <v xml:space="preserve">INSERT INTO TB_SLE_IMG VALUES (116, 116, 'https://cdn-pro-web-220-151.cdn-nhncommerce.com/nutri2tr3071_godomall_com/data/goods/15/07/06/1000000768/1000000768_main_012.jpg', SYSDATE, 1); </v>
      </c>
    </row>
    <row r="119" spans="2:7" ht="16.5" x14ac:dyDescent="0.3">
      <c r="B119" s="6">
        <v>117</v>
      </c>
      <c r="C119" s="6">
        <v>117</v>
      </c>
      <c r="D119" t="s">
        <v>210</v>
      </c>
      <c r="E119" s="6" t="s">
        <v>0</v>
      </c>
      <c r="F119" s="3">
        <v>1</v>
      </c>
      <c r="G119" s="4" t="str">
        <f t="shared" si="1"/>
        <v xml:space="preserve">INSERT INTO TB_SLE_IMG VALUES (117, 117, 'https://cdn-pro-web-220-151.cdn-nhncommerce.com/nutri2tr3071_godomall_com/data/goods/15/09/08/1000000880/1000000880_main_072.jpg', SYSDATE, 1); </v>
      </c>
    </row>
    <row r="120" spans="2:7" ht="16.5" x14ac:dyDescent="0.3">
      <c r="B120" s="6">
        <v>118</v>
      </c>
      <c r="C120" s="6">
        <v>118</v>
      </c>
      <c r="D120" t="s">
        <v>211</v>
      </c>
      <c r="E120" s="6" t="s">
        <v>0</v>
      </c>
      <c r="F120" s="3">
        <v>1</v>
      </c>
      <c r="G120" s="4" t="str">
        <f t="shared" si="1"/>
        <v xml:space="preserve">INSERT INTO TB_SLE_IMG VALUES (118, 118, 'https://cdn-pro-web-220-151.cdn-nhncommerce.com/nutri2tr3071_godomall_com/data/goods/15/05/28/1000000385/1000000385_main_089.jpg', SYSDATE, 1); </v>
      </c>
    </row>
    <row r="121" spans="2:7" ht="16.5" x14ac:dyDescent="0.3">
      <c r="B121" s="6">
        <v>119</v>
      </c>
      <c r="C121" s="6">
        <v>119</v>
      </c>
      <c r="D121" t="s">
        <v>212</v>
      </c>
      <c r="E121" s="6" t="s">
        <v>0</v>
      </c>
      <c r="F121" s="3">
        <v>1</v>
      </c>
      <c r="G121" s="4" t="str">
        <f t="shared" si="1"/>
        <v xml:space="preserve">INSERT INTO TB_SLE_IMG VALUES (119, 119, 'https://cdn-pro-web-220-151.cdn-nhncommerce.com/nutri2tr3071_godomall_com/data/goods/13/10/29/1000000065/1000000065_main_098.jpg', SYSDATE, 1); </v>
      </c>
    </row>
    <row r="122" spans="2:7" ht="16.5" x14ac:dyDescent="0.3">
      <c r="B122" s="6">
        <v>120</v>
      </c>
      <c r="C122" s="6">
        <v>120</v>
      </c>
      <c r="D122" t="s">
        <v>37</v>
      </c>
      <c r="E122" s="6" t="s">
        <v>0</v>
      </c>
      <c r="F122" s="3">
        <v>1</v>
      </c>
      <c r="G122" s="4" t="str">
        <f t="shared" si="1"/>
        <v xml:space="preserve">INSERT INTO TB_SLE_IMG VALUES (120, 120, 'https://cdn-pro-web-220-151.cdn-nhncommerce.com/nutri2tr3071_godomall_com/data/goods/14/12/16/1000000276/1000000276_main_031.jpg', SYSDATE, 1); </v>
      </c>
    </row>
    <row r="123" spans="2:7" ht="16.5" x14ac:dyDescent="0.3">
      <c r="B123" s="6">
        <v>121</v>
      </c>
      <c r="C123" s="6">
        <v>121</v>
      </c>
      <c r="D123" t="s">
        <v>38</v>
      </c>
      <c r="E123" s="6" t="s">
        <v>0</v>
      </c>
      <c r="F123" s="3">
        <v>1</v>
      </c>
      <c r="G123" s="4" t="str">
        <f t="shared" si="1"/>
        <v xml:space="preserve">INSERT INTO TB_SLE_IMG VALUES (121, 121, 'https://cdn-pro-web-220-151.cdn-nhncommerce.com/nutri2tr3071_godomall_com/data/goods/15/12/28/1000001062/1000001062_main_033.jpg', SYSDATE, 1); </v>
      </c>
    </row>
    <row r="124" spans="2:7" ht="16.5" x14ac:dyDescent="0.3">
      <c r="B124" s="6">
        <v>122</v>
      </c>
      <c r="C124" s="6">
        <v>122</v>
      </c>
      <c r="D124" t="s">
        <v>43</v>
      </c>
      <c r="E124" s="6" t="s">
        <v>0</v>
      </c>
      <c r="F124" s="3">
        <v>1</v>
      </c>
      <c r="G124" s="4" t="str">
        <f t="shared" si="1"/>
        <v xml:space="preserve">INSERT INTO TB_SLE_IMG VALUES (122, 122, 'https://cdn-pro-web-220-151.cdn-nhncommerce.com/nutri2tr3071_godomall_com/data/goods/14/06/20/1000000178/1000000178_main_045.jpg', SYSDATE, 1); </v>
      </c>
    </row>
    <row r="125" spans="2:7" ht="16.5" x14ac:dyDescent="0.3">
      <c r="B125" s="6">
        <v>123</v>
      </c>
      <c r="C125" s="6">
        <v>123</v>
      </c>
      <c r="D125" t="s">
        <v>48</v>
      </c>
      <c r="E125" s="6" t="s">
        <v>0</v>
      </c>
      <c r="F125" s="3">
        <v>1</v>
      </c>
      <c r="G125" s="4" t="str">
        <f t="shared" si="1"/>
        <v xml:space="preserve">INSERT INTO TB_SLE_IMG VALUES (123, 123, 'https://cdn-pro-web-220-151.cdn-nhncommerce.com/nutri2tr3071_godomall_com/data/goods/16/02/04/1000001070/1000001070_main_01.jpg', SYSDATE, 1); </v>
      </c>
    </row>
    <row r="126" spans="2:7" ht="16.5" x14ac:dyDescent="0.3">
      <c r="B126" s="6">
        <v>124</v>
      </c>
      <c r="C126" s="6">
        <v>124</v>
      </c>
      <c r="D126" t="s">
        <v>214</v>
      </c>
      <c r="E126" s="6" t="s">
        <v>0</v>
      </c>
      <c r="F126" s="3">
        <v>1</v>
      </c>
      <c r="G126" s="4" t="str">
        <f t="shared" si="1"/>
        <v xml:space="preserve">INSERT INTO TB_SLE_IMG VALUES (124, 124, 'https://cdn-pro-web-220-151.cdn-nhncommerce.com/nutri2tr3071_godomall_com/data/goods/18/04/15/1000001918/1000001918_main_044.jpg', SYSDATE, 1); </v>
      </c>
    </row>
    <row r="127" spans="2:7" ht="16.5" x14ac:dyDescent="0.3">
      <c r="B127" s="6">
        <v>125</v>
      </c>
      <c r="C127" s="6">
        <v>125</v>
      </c>
      <c r="D127" t="s">
        <v>75</v>
      </c>
      <c r="E127" s="6" t="s">
        <v>0</v>
      </c>
      <c r="F127" s="3">
        <v>1</v>
      </c>
      <c r="G127" s="4" t="str">
        <f t="shared" si="1"/>
        <v xml:space="preserve">INSERT INTO TB_SLE_IMG VALUES (125, 125, 'https://cdn-pro-web-220-151.cdn-nhncommerce.com/nutri2tr3071_godomall_com/data/goods/13/10/25/1000000033/1000000033_main_075.jpg', SYSDATE, 1); </v>
      </c>
    </row>
    <row r="128" spans="2:7" ht="16.5" x14ac:dyDescent="0.3">
      <c r="B128" s="6">
        <v>126</v>
      </c>
      <c r="C128" s="6">
        <v>126</v>
      </c>
      <c r="D128" t="s">
        <v>106</v>
      </c>
      <c r="E128" s="6" t="s">
        <v>0</v>
      </c>
      <c r="F128" s="3">
        <v>1</v>
      </c>
      <c r="G128" s="4" t="str">
        <f t="shared" si="1"/>
        <v xml:space="preserve">INSERT INTO TB_SLE_IMG VALUES (126, 126, 'https://cdn-pro-web-220-151.cdn-nhncommerce.com/nutri2tr3071_godomall_com/data/goods/16/02/16/1000001077/1000001077_main_076.jpg', SYSDATE, 1); </v>
      </c>
    </row>
    <row r="129" spans="2:7" ht="16.5" x14ac:dyDescent="0.3">
      <c r="B129" s="6">
        <v>127</v>
      </c>
      <c r="C129" s="6">
        <v>127</v>
      </c>
      <c r="D129" t="s">
        <v>41</v>
      </c>
      <c r="E129" s="6" t="s">
        <v>0</v>
      </c>
      <c r="F129" s="3">
        <v>1</v>
      </c>
      <c r="G129" s="4" t="str">
        <f t="shared" si="1"/>
        <v xml:space="preserve">INSERT INTO TB_SLE_IMG VALUES (127, 127, 'https://cdn-pro-web-220-151.cdn-nhncommerce.com/nutri2tr3071_godomall_com/data/goods/14/06/20/1000000176/1000000176_main_010.jpg', SYSDATE, 1); </v>
      </c>
    </row>
    <row r="130" spans="2:7" ht="16.5" x14ac:dyDescent="0.3">
      <c r="B130" s="6">
        <v>128</v>
      </c>
      <c r="C130" s="6">
        <v>128</v>
      </c>
      <c r="D130" t="s">
        <v>47</v>
      </c>
      <c r="E130" s="6" t="s">
        <v>0</v>
      </c>
      <c r="F130" s="3">
        <v>1</v>
      </c>
      <c r="G130" s="4" t="str">
        <f t="shared" si="1"/>
        <v xml:space="preserve">INSERT INTO TB_SLE_IMG VALUES (128, 128, 'https://cdn-pro-web-220-151.cdn-nhncommerce.com/nutri2tr3071_godomall_com/data/goods/13/10/25/1000000034/1000000034_main_016.jpg', SYSDATE, 1); </v>
      </c>
    </row>
    <row r="131" spans="2:7" ht="16.5" x14ac:dyDescent="0.3">
      <c r="B131" s="6">
        <v>129</v>
      </c>
      <c r="C131" s="6">
        <v>129</v>
      </c>
      <c r="D131" t="s">
        <v>49</v>
      </c>
      <c r="E131" s="6" t="s">
        <v>0</v>
      </c>
      <c r="F131" s="3">
        <v>1</v>
      </c>
      <c r="G131" s="4" t="str">
        <f t="shared" si="1"/>
        <v xml:space="preserve">INSERT INTO TB_SLE_IMG VALUES (129, 129, 'https://cdn-pro-web-220-151.cdn-nhncommerce.com/nutri2tr3071_godomall_com/data/goods/15/09/17/1000000965/1000000965_main_010.jpg', SYSDATE, 1); </v>
      </c>
    </row>
    <row r="132" spans="2:7" ht="16.5" x14ac:dyDescent="0.3">
      <c r="B132" s="6">
        <v>130</v>
      </c>
      <c r="C132" s="6">
        <v>130</v>
      </c>
      <c r="D132" t="s">
        <v>162</v>
      </c>
      <c r="E132" s="6" t="s">
        <v>0</v>
      </c>
      <c r="F132" s="3">
        <v>1</v>
      </c>
      <c r="G132" s="4" t="str">
        <f t="shared" ref="G132:G195" si="2">"INSERT INTO TB_SLE_IMG VALUES (" &amp; B132 &amp; ", "&amp; C132 &amp; ", '"&amp; D132 &amp; "', " &amp; E132 &amp; ", " &amp; F132 &amp; "); "</f>
        <v xml:space="preserve">INSERT INTO TB_SLE_IMG VALUES (130, 130, 'https://cdn-pro-web-220-151.cdn-nhncommerce.com/nutri2tr3071_godomall_com/data/goods/15/09/08/1000000867/1000000867_main_091.jpg', SYSDATE, 1); </v>
      </c>
    </row>
    <row r="133" spans="2:7" ht="16.5" x14ac:dyDescent="0.3">
      <c r="B133" s="6">
        <v>131</v>
      </c>
      <c r="C133" s="6">
        <v>131</v>
      </c>
      <c r="D133" t="s">
        <v>107</v>
      </c>
      <c r="E133" s="6" t="s">
        <v>0</v>
      </c>
      <c r="F133" s="3">
        <v>1</v>
      </c>
      <c r="G133" s="4" t="str">
        <f t="shared" si="2"/>
        <v xml:space="preserve">INSERT INTO TB_SLE_IMG VALUES (131, 131, 'https://cdn-pro-web-220-151.cdn-nhncommerce.com/nutri2tr3071_godomall_com/data/goods/14/06/20/1000000175/1000000175_main_01.jpg', SYSDATE, 1); </v>
      </c>
    </row>
    <row r="134" spans="2:7" ht="16.5" x14ac:dyDescent="0.3">
      <c r="B134" s="6">
        <v>132</v>
      </c>
      <c r="C134" s="6">
        <v>132</v>
      </c>
      <c r="D134" t="s">
        <v>164</v>
      </c>
      <c r="E134" s="6" t="s">
        <v>0</v>
      </c>
      <c r="F134" s="3">
        <v>1</v>
      </c>
      <c r="G134" s="4" t="str">
        <f t="shared" si="2"/>
        <v xml:space="preserve">INSERT INTO TB_SLE_IMG VALUES (132, 132, 'https://cdn-pro-web-220-151.cdn-nhncommerce.com/nutri2tr3071_godomall_com/data/goods/15/09/17/1000000969/1000000969_main_099.jpg', SYSDATE, 1); </v>
      </c>
    </row>
    <row r="135" spans="2:7" ht="16.5" x14ac:dyDescent="0.3">
      <c r="B135" s="6">
        <v>133</v>
      </c>
      <c r="C135" s="6">
        <v>133</v>
      </c>
      <c r="D135" t="s">
        <v>165</v>
      </c>
      <c r="E135" s="6" t="s">
        <v>0</v>
      </c>
      <c r="F135" s="3">
        <v>1</v>
      </c>
      <c r="G135" s="4" t="str">
        <f t="shared" si="2"/>
        <v xml:space="preserve">INSERT INTO TB_SLE_IMG VALUES (133, 133, 'https://cdn-pro-web-220-151.cdn-nhncommerce.com/nutri2tr3071_godomall_com/data/goods/18/10/44/1000002060/1000002060_main_03.jpg', SYSDATE, 1); </v>
      </c>
    </row>
    <row r="136" spans="2:7" ht="16.5" x14ac:dyDescent="0.3">
      <c r="B136" s="6">
        <v>134</v>
      </c>
      <c r="C136" s="6">
        <v>134</v>
      </c>
      <c r="D136" t="s">
        <v>217</v>
      </c>
      <c r="E136" s="6" t="s">
        <v>0</v>
      </c>
      <c r="F136" s="3">
        <v>1</v>
      </c>
      <c r="G136" s="4" t="str">
        <f t="shared" si="2"/>
        <v xml:space="preserve">INSERT INTO TB_SLE_IMG VALUES (134, 134, 'https://cdn-pro-web-220-151.cdn-nhncommerce.com/nutri2tr3071_godomall_com/data/goods/19/02/08//1000002145/1000002145_main_069.jpg', SYSDATE, 1); </v>
      </c>
    </row>
    <row r="137" spans="2:7" ht="16.5" x14ac:dyDescent="0.3">
      <c r="B137" s="6">
        <v>135</v>
      </c>
      <c r="C137" s="6">
        <v>135</v>
      </c>
      <c r="D137" t="s">
        <v>188</v>
      </c>
      <c r="E137" s="6" t="s">
        <v>0</v>
      </c>
      <c r="F137" s="3">
        <v>1</v>
      </c>
      <c r="G137" s="4" t="str">
        <f t="shared" si="2"/>
        <v xml:space="preserve">INSERT INTO TB_SLE_IMG VALUES (135, 135, 'https://cdn-pro-web-220-151.cdn-nhncommerce.com/nutri2tr3071_godomall_com/data/goods/15/10/01/1000000994/1000000994_main_045.jpg', SYSDATE, 1); </v>
      </c>
    </row>
    <row r="138" spans="2:7" ht="16.5" x14ac:dyDescent="0.3">
      <c r="B138" s="6">
        <v>136</v>
      </c>
      <c r="C138" s="6">
        <v>136</v>
      </c>
      <c r="D138" t="s">
        <v>218</v>
      </c>
      <c r="E138" s="6" t="s">
        <v>0</v>
      </c>
      <c r="F138" s="3">
        <v>1</v>
      </c>
      <c r="G138" s="4" t="str">
        <f t="shared" si="2"/>
        <v xml:space="preserve">INSERT INTO TB_SLE_IMG VALUES (136, 136, 'https://cdn-pro-web-220-151.cdn-nhncommerce.com/nutri2tr3071_godomall_com/data/goods/18/10/44/1000002059/1000002059_main_067.jpg', SYSDATE, 1); </v>
      </c>
    </row>
    <row r="139" spans="2:7" ht="16.5" x14ac:dyDescent="0.3">
      <c r="B139" s="6">
        <v>137</v>
      </c>
      <c r="C139" s="6">
        <v>137</v>
      </c>
      <c r="D139" t="s">
        <v>189</v>
      </c>
      <c r="E139" s="6" t="s">
        <v>0</v>
      </c>
      <c r="F139" s="3">
        <v>1</v>
      </c>
      <c r="G139" s="4" t="str">
        <f t="shared" si="2"/>
        <v xml:space="preserve">INSERT INTO TB_SLE_IMG VALUES (137, 137, 'https://cdn-pro-web-220-151.cdn-nhncommerce.com/nutri2tr3071_godomall_com/data/goods/15/09/17/1000000968/1000000968_main_049.jpg', SYSDATE, 1); </v>
      </c>
    </row>
    <row r="140" spans="2:7" ht="16.5" x14ac:dyDescent="0.3">
      <c r="B140" s="6">
        <v>138</v>
      </c>
      <c r="C140" s="6">
        <v>138</v>
      </c>
      <c r="D140" t="s">
        <v>231</v>
      </c>
      <c r="E140" s="6" t="s">
        <v>0</v>
      </c>
      <c r="F140" s="3">
        <v>1</v>
      </c>
      <c r="G140" s="4" t="str">
        <f t="shared" si="2"/>
        <v xml:space="preserve">INSERT INTO TB_SLE_IMG VALUES (138, 138, 'https://cdn-pro-web-220-151.cdn-nhncommerce.com/nutri2tr3071_godomall_com/data/goods/23/05/20/1000002981/1000002981_main_063.jpg', SYSDATE, 1); </v>
      </c>
    </row>
    <row r="141" spans="2:7" ht="16.5" x14ac:dyDescent="0.3">
      <c r="B141" s="6">
        <v>139</v>
      </c>
      <c r="C141" s="6">
        <v>139</v>
      </c>
      <c r="D141" t="s">
        <v>232</v>
      </c>
      <c r="E141" s="6" t="s">
        <v>0</v>
      </c>
      <c r="F141" s="3">
        <v>1</v>
      </c>
      <c r="G141" s="4" t="str">
        <f t="shared" si="2"/>
        <v xml:space="preserve">INSERT INTO TB_SLE_IMG VALUES (139, 139, 'https://cdn-pro-web-220-151.cdn-nhncommerce.com/nutri2tr3071_godomall_com/data/goods/23/05/20/1000002980/1000002980_main_080.jpg', SYSDATE, 1); </v>
      </c>
    </row>
    <row r="142" spans="2:7" ht="16.5" x14ac:dyDescent="0.3">
      <c r="B142" s="6">
        <v>140</v>
      </c>
      <c r="C142" s="6">
        <v>140</v>
      </c>
      <c r="D142" t="s">
        <v>233</v>
      </c>
      <c r="E142" s="6" t="s">
        <v>0</v>
      </c>
      <c r="F142" s="3">
        <v>1</v>
      </c>
      <c r="G142" s="4" t="str">
        <f t="shared" si="2"/>
        <v xml:space="preserve">INSERT INTO TB_SLE_IMG VALUES (140, 140, 'https://cdn-pro-web-220-151.cdn-nhncommerce.com/nutri2tr3071_godomall_com/data/goods/21/12/51/1000002968/1000002968_main_06.jpg', SYSDATE, 1); </v>
      </c>
    </row>
    <row r="143" spans="2:7" ht="16.5" x14ac:dyDescent="0.3">
      <c r="B143" s="6">
        <v>141</v>
      </c>
      <c r="C143" s="6">
        <v>141</v>
      </c>
      <c r="D143" t="s">
        <v>234</v>
      </c>
      <c r="E143" s="6" t="s">
        <v>0</v>
      </c>
      <c r="F143" s="3">
        <v>1</v>
      </c>
      <c r="G143" s="4" t="str">
        <f t="shared" si="2"/>
        <v xml:space="preserve">INSERT INTO TB_SLE_IMG VALUES (141, 141, 'https://cdn-pro-web-220-151.cdn-nhncommerce.com/nutri2tr3071_godomall_com/data/goods/21/12/50/1000002965/1000002965_main_02.jpg', SYSDATE, 1); </v>
      </c>
    </row>
    <row r="144" spans="2:7" ht="16.5" x14ac:dyDescent="0.3">
      <c r="B144" s="6">
        <v>142</v>
      </c>
      <c r="C144" s="6">
        <v>142</v>
      </c>
      <c r="D144" t="s">
        <v>235</v>
      </c>
      <c r="E144" s="6" t="s">
        <v>0</v>
      </c>
      <c r="F144" s="3">
        <v>1</v>
      </c>
      <c r="G144" s="4" t="str">
        <f t="shared" si="2"/>
        <v xml:space="preserve">INSERT INTO TB_SLE_IMG VALUES (142, 142, 'https://cdn-pro-web-220-151.cdn-nhncommerce.com/nutri2tr3071_godomall_com/data/goods/24/01/02/1000003015/1000003015_main_053.jpg', SYSDATE, 1); </v>
      </c>
    </row>
    <row r="145" spans="2:7" ht="16.5" x14ac:dyDescent="0.3">
      <c r="B145" s="6">
        <v>143</v>
      </c>
      <c r="C145" s="6">
        <v>143</v>
      </c>
      <c r="D145" t="s">
        <v>236</v>
      </c>
      <c r="E145" s="6" t="s">
        <v>0</v>
      </c>
      <c r="F145" s="3">
        <v>1</v>
      </c>
      <c r="G145" s="4" t="str">
        <f t="shared" si="2"/>
        <v xml:space="preserve">INSERT INTO TB_SLE_IMG VALUES (143, 143, 'https://cdn-pro-web-220-151.cdn-nhncommerce.com/nutri2tr3071_godomall_com/data/goods/23/01/02/1000002974/1000002974_main_016.jpg', SYSDATE, 1); </v>
      </c>
    </row>
    <row r="146" spans="2:7" ht="16.5" x14ac:dyDescent="0.3">
      <c r="B146" s="6">
        <v>144</v>
      </c>
      <c r="C146" s="6">
        <v>144</v>
      </c>
      <c r="D146" t="s">
        <v>237</v>
      </c>
      <c r="E146" s="6" t="s">
        <v>0</v>
      </c>
      <c r="F146" s="3">
        <v>1</v>
      </c>
      <c r="G146" s="4" t="str">
        <f t="shared" si="2"/>
        <v xml:space="preserve">INSERT INTO TB_SLE_IMG VALUES (144, 144, 'https://cdn-pro-web-220-151.cdn-nhncommerce.com/nutri2tr3071_godomall_com/data/goods/21/11/46/1000002950/1000002950_main_012.jpg', SYSDATE, 1); </v>
      </c>
    </row>
    <row r="147" spans="2:7" ht="16.5" x14ac:dyDescent="0.3">
      <c r="B147" s="6">
        <v>145</v>
      </c>
      <c r="C147" s="6">
        <v>145</v>
      </c>
      <c r="D147" t="s">
        <v>238</v>
      </c>
      <c r="E147" s="6" t="s">
        <v>0</v>
      </c>
      <c r="F147" s="3">
        <v>1</v>
      </c>
      <c r="G147" s="4" t="str">
        <f t="shared" si="2"/>
        <v xml:space="preserve">INSERT INTO TB_SLE_IMG VALUES (145, 145, 'https://cdn-pro-web-220-151.cdn-nhncommerce.com/nutri2tr3071_godomall_com/data/goods/21/11/46/1000002949/1000002949_main_035.jpg', SYSDATE, 1); </v>
      </c>
    </row>
    <row r="148" spans="2:7" ht="16.5" x14ac:dyDescent="0.3">
      <c r="B148" s="6">
        <v>146</v>
      </c>
      <c r="C148" s="6">
        <v>146</v>
      </c>
      <c r="D148" t="s">
        <v>239</v>
      </c>
      <c r="E148" s="6" t="s">
        <v>0</v>
      </c>
      <c r="F148" s="3">
        <v>1</v>
      </c>
      <c r="G148" s="4" t="str">
        <f t="shared" si="2"/>
        <v xml:space="preserve">INSERT INTO TB_SLE_IMG VALUES (146, 146, 'https://cdn-pro-web-220-151.cdn-nhncommerce.com/nutri2tr3071_godomall_com/data/goods/21/10/41/1000002935/1000002935_main_037.jpg', SYSDATE, 1); </v>
      </c>
    </row>
    <row r="149" spans="2:7" ht="16.5" x14ac:dyDescent="0.3">
      <c r="B149" s="6">
        <v>147</v>
      </c>
      <c r="C149" s="6">
        <v>147</v>
      </c>
      <c r="D149" t="s">
        <v>240</v>
      </c>
      <c r="E149" s="6" t="s">
        <v>0</v>
      </c>
      <c r="F149" s="3">
        <v>1</v>
      </c>
      <c r="G149" s="4" t="str">
        <f t="shared" si="2"/>
        <v xml:space="preserve">INSERT INTO TB_SLE_IMG VALUES (147, 147, 'https://cdn-pro-web-220-151.cdn-nhncommerce.com/nutri2tr3071_godomall_com/data/goods/21/09/37/1000002929/1000002929_main_095.jpg', SYSDATE, 1); </v>
      </c>
    </row>
    <row r="150" spans="2:7" ht="16.5" x14ac:dyDescent="0.3">
      <c r="B150" s="6">
        <v>148</v>
      </c>
      <c r="C150" s="6">
        <v>148</v>
      </c>
      <c r="D150" t="s">
        <v>241</v>
      </c>
      <c r="E150" s="6" t="s">
        <v>0</v>
      </c>
      <c r="F150" s="3">
        <v>1</v>
      </c>
      <c r="G150" s="4" t="str">
        <f t="shared" si="2"/>
        <v xml:space="preserve">INSERT INTO TB_SLE_IMG VALUES (148, 148, 'https://cdn-pro-web-220-151.cdn-nhncommerce.com/nutri2tr3071_godomall_com/data/goods/21/09/36/1000002928/1000002928_main_041.jpg', SYSDATE, 1); </v>
      </c>
    </row>
    <row r="151" spans="2:7" ht="16.5" x14ac:dyDescent="0.3">
      <c r="B151" s="6">
        <v>149</v>
      </c>
      <c r="C151" s="6">
        <v>149</v>
      </c>
      <c r="D151" t="s">
        <v>242</v>
      </c>
      <c r="E151" s="6" t="s">
        <v>0</v>
      </c>
      <c r="F151" s="3">
        <v>1</v>
      </c>
      <c r="G151" s="4" t="str">
        <f t="shared" si="2"/>
        <v xml:space="preserve">INSERT INTO TB_SLE_IMG VALUES (149, 149, 'https://cdn-pro-web-220-151.cdn-nhncommerce.com/nutri2tr3071_godomall_com/data/goods/23/10/43/1000002994/1000002994_main_030.jpg', SYSDATE, 1); </v>
      </c>
    </row>
    <row r="152" spans="2:7" ht="16.5" x14ac:dyDescent="0.3">
      <c r="B152" s="6">
        <v>150</v>
      </c>
      <c r="C152" s="6">
        <v>150</v>
      </c>
      <c r="D152" t="s">
        <v>243</v>
      </c>
      <c r="E152" s="6" t="s">
        <v>0</v>
      </c>
      <c r="F152" s="3">
        <v>1</v>
      </c>
      <c r="G152" s="4" t="str">
        <f t="shared" si="2"/>
        <v xml:space="preserve">INSERT INTO TB_SLE_IMG VALUES (150, 150, 'https://cdn-pro-web-220-151.cdn-nhncommerce.com/nutri2tr3071_godomall_com/data/goods/21/07/29/1000002895/1000002895_main_029.jpg', SYSDATE, 1); </v>
      </c>
    </row>
    <row r="153" spans="2:7" ht="16.5" x14ac:dyDescent="0.3">
      <c r="B153" s="6">
        <v>151</v>
      </c>
      <c r="C153" s="6">
        <v>151</v>
      </c>
      <c r="D153" t="s">
        <v>78</v>
      </c>
      <c r="E153" s="6" t="s">
        <v>0</v>
      </c>
      <c r="F153" s="3">
        <v>1</v>
      </c>
      <c r="G153" s="4" t="str">
        <f t="shared" si="2"/>
        <v xml:space="preserve">INSERT INTO TB_SLE_IMG VALUES (151, 151, 'https://cdn-pro-web-220-151.cdn-nhncommerce.com/nutri2tr3071_godomall_com/data/goods/16/08/03/1000001403/1000001403_main_093.jpg', SYSDATE, 1); </v>
      </c>
    </row>
    <row r="154" spans="2:7" ht="16.5" x14ac:dyDescent="0.3">
      <c r="B154" s="6">
        <v>152</v>
      </c>
      <c r="C154" s="6">
        <v>152</v>
      </c>
      <c r="D154" t="s">
        <v>81</v>
      </c>
      <c r="E154" s="6" t="s">
        <v>0</v>
      </c>
      <c r="F154" s="3">
        <v>1</v>
      </c>
      <c r="G154" s="4" t="str">
        <f t="shared" si="2"/>
        <v xml:space="preserve">INSERT INTO TB_SLE_IMG VALUES (152, 152, 'https://cdn-pro-web-220-151.cdn-nhncommerce.com/nutri2tr3071_godomall_com/data/goods/14/06/20/1000000174/1000000174_main_047.jpg', SYSDATE, 1); </v>
      </c>
    </row>
    <row r="155" spans="2:7" ht="16.5" x14ac:dyDescent="0.3">
      <c r="B155" s="6">
        <v>153</v>
      </c>
      <c r="C155" s="6">
        <v>153</v>
      </c>
      <c r="D155" t="s">
        <v>254</v>
      </c>
      <c r="E155" s="6" t="s">
        <v>0</v>
      </c>
      <c r="F155" s="3">
        <v>1</v>
      </c>
      <c r="G155" s="4" t="str">
        <f t="shared" si="2"/>
        <v xml:space="preserve">INSERT INTO TB_SLE_IMG VALUES (153, 153, 'https://cdn-pro-web-220-151.cdn-nhncommerce.com/nutri2tr3071_godomall_com/data/goods/18/11/45//1000002066/1000002066_main_066.jpg', SYSDATE, 1); </v>
      </c>
    </row>
    <row r="156" spans="2:7" ht="16.5" x14ac:dyDescent="0.3">
      <c r="B156" s="6">
        <v>154</v>
      </c>
      <c r="C156" s="6">
        <v>154</v>
      </c>
      <c r="D156" t="s">
        <v>255</v>
      </c>
      <c r="E156" s="6" t="s">
        <v>0</v>
      </c>
      <c r="F156" s="3">
        <v>1</v>
      </c>
      <c r="G156" s="4" t="str">
        <f t="shared" si="2"/>
        <v xml:space="preserve">INSERT INTO TB_SLE_IMG VALUES (154, 154, 'https://cdn-pro-web-220-151.cdn-nhncommerce.com/nutri2tr3071_godomall_com/data/goods/14/09/19/1000000222/1000000222_main_031.jpg', SYSDATE, 1); </v>
      </c>
    </row>
    <row r="157" spans="2:7" ht="16.5" x14ac:dyDescent="0.3">
      <c r="B157" s="6">
        <v>155</v>
      </c>
      <c r="C157" s="6">
        <v>155</v>
      </c>
      <c r="D157" t="s">
        <v>256</v>
      </c>
      <c r="E157" s="6" t="s">
        <v>0</v>
      </c>
      <c r="F157" s="3">
        <v>1</v>
      </c>
      <c r="G157" s="4" t="str">
        <f t="shared" si="2"/>
        <v xml:space="preserve">INSERT INTO TB_SLE_IMG VALUES (155, 155, 'https://cdn-pro-web-220-151.cdn-nhncommerce.com/nutri2tr3071_godomall_com/data/goods/14/09/19/1000000223/1000000223_main_020.jpg', SYSDATE, 1); </v>
      </c>
    </row>
    <row r="158" spans="2:7" ht="16.5" x14ac:dyDescent="0.3">
      <c r="B158" s="6">
        <v>156</v>
      </c>
      <c r="C158" s="6">
        <v>156</v>
      </c>
      <c r="D158" t="s">
        <v>257</v>
      </c>
      <c r="E158" s="6" t="s">
        <v>0</v>
      </c>
      <c r="F158" s="3">
        <v>1</v>
      </c>
      <c r="G158" s="4" t="str">
        <f t="shared" si="2"/>
        <v xml:space="preserve">INSERT INTO TB_SLE_IMG VALUES (156, 156, 'https://cdn-pro-web-220-151.cdn-nhncommerce.com/nutri2tr3071_godomall_com/data/goods/16/10/19/1000001552/1000001552_main_0100.jpg', SYSDATE, 1); </v>
      </c>
    </row>
    <row r="159" spans="2:7" ht="16.5" x14ac:dyDescent="0.3">
      <c r="B159" s="6">
        <v>157</v>
      </c>
      <c r="C159" s="6">
        <v>157</v>
      </c>
      <c r="D159" t="s">
        <v>258</v>
      </c>
      <c r="E159" s="6" t="s">
        <v>0</v>
      </c>
      <c r="F159" s="3">
        <v>1</v>
      </c>
      <c r="G159" s="4" t="str">
        <f t="shared" si="2"/>
        <v xml:space="preserve">INSERT INTO TB_SLE_IMG VALUES (157, 157, 'https://cdn-pro-web-220-151.cdn-nhncommerce.com/nutri2tr3071_godomall_com/data/goods/18/07/28/1000001966/1000001966_main_054.jpg', SYSDATE, 1); </v>
      </c>
    </row>
    <row r="160" spans="2:7" ht="16.5" x14ac:dyDescent="0.3">
      <c r="B160" s="6">
        <v>158</v>
      </c>
      <c r="C160" s="6">
        <v>158</v>
      </c>
      <c r="D160" t="s">
        <v>259</v>
      </c>
      <c r="E160" s="6" t="s">
        <v>0</v>
      </c>
      <c r="F160" s="3">
        <v>1</v>
      </c>
      <c r="G160" s="4" t="str">
        <f t="shared" si="2"/>
        <v xml:space="preserve">INSERT INTO TB_SLE_IMG VALUES (158, 158, 'https://cdn-pro-web-220-151.cdn-nhncommerce.com/nutri2tr3071_godomall_com/data/goods/14/03/27/1000000111/1000000111_main_01.jpg', SYSDATE, 1); </v>
      </c>
    </row>
    <row r="161" spans="2:7" ht="16.5" x14ac:dyDescent="0.3">
      <c r="B161" s="6">
        <v>159</v>
      </c>
      <c r="C161" s="6">
        <v>159</v>
      </c>
      <c r="D161" t="s">
        <v>260</v>
      </c>
      <c r="E161" s="6" t="s">
        <v>0</v>
      </c>
      <c r="F161" s="3">
        <v>1</v>
      </c>
      <c r="G161" s="4" t="str">
        <f t="shared" si="2"/>
        <v xml:space="preserve">INSERT INTO TB_SLE_IMG VALUES (159, 159, 'https://cdn-pro-web-220-151.cdn-nhncommerce.com/nutri2tr3071_godomall_com/data/goods/13/10/29/1000000053/1000000053_main_033.jpg', SYSDATE, 1); </v>
      </c>
    </row>
    <row r="162" spans="2:7" ht="16.5" x14ac:dyDescent="0.3">
      <c r="B162" s="6">
        <v>160</v>
      </c>
      <c r="C162" s="6">
        <v>160</v>
      </c>
      <c r="D162" t="s">
        <v>261</v>
      </c>
      <c r="E162" s="6" t="s">
        <v>0</v>
      </c>
      <c r="F162" s="3">
        <v>1</v>
      </c>
      <c r="G162" s="4" t="str">
        <f t="shared" si="2"/>
        <v xml:space="preserve">INSERT INTO TB_SLE_IMG VALUES (160, 160, 'https://cdn-pro-web-220-151.cdn-nhncommerce.com/nutri2tr3071_godomall_com/data/goods/14/01/16/1000000082/1000000082_main_074.jpg', SYSDATE, 1); </v>
      </c>
    </row>
    <row r="163" spans="2:7" ht="16.5" x14ac:dyDescent="0.3">
      <c r="B163" s="6">
        <v>161</v>
      </c>
      <c r="C163" s="6">
        <v>161</v>
      </c>
      <c r="D163" t="s">
        <v>262</v>
      </c>
      <c r="E163" s="6" t="s">
        <v>0</v>
      </c>
      <c r="F163" s="3">
        <v>1</v>
      </c>
      <c r="G163" s="4" t="str">
        <f t="shared" si="2"/>
        <v xml:space="preserve">INSERT INTO TB_SLE_IMG VALUES (161, 161, 'https://cdn-pro-web-220-151.cdn-nhncommerce.com/nutri2tr3071_godomall_com/data/goods/19/07/28//1000002160/1000002160_main_097.jpg', SYSDATE, 1); </v>
      </c>
    </row>
    <row r="164" spans="2:7" ht="16.5" x14ac:dyDescent="0.3">
      <c r="B164" s="6">
        <v>162</v>
      </c>
      <c r="C164" s="6">
        <v>162</v>
      </c>
      <c r="D164" t="s">
        <v>263</v>
      </c>
      <c r="E164" s="6" t="s">
        <v>0</v>
      </c>
      <c r="F164" s="3">
        <v>1</v>
      </c>
      <c r="G164" s="4" t="str">
        <f t="shared" si="2"/>
        <v xml:space="preserve">INSERT INTO TB_SLE_IMG VALUES (162, 162, 'https://cdn-pro-web-220-151.cdn-nhncommerce.com/nutri2tr3071_godomall_com/data/goods/18/04/15/1000001923/1000001923_main_025.jpg', SYSDATE, 1); </v>
      </c>
    </row>
    <row r="165" spans="2:7" ht="16.5" x14ac:dyDescent="0.3">
      <c r="B165" s="6">
        <v>163</v>
      </c>
      <c r="C165" s="6">
        <v>163</v>
      </c>
      <c r="D165" t="s">
        <v>272</v>
      </c>
      <c r="E165" s="6" t="s">
        <v>0</v>
      </c>
      <c r="F165" s="3">
        <v>1</v>
      </c>
      <c r="G165" s="4" t="str">
        <f t="shared" si="2"/>
        <v xml:space="preserve">INSERT INTO TB_SLE_IMG VALUES (163, 163, 'https://cdn-pro-web-220-151.cdn-nhncommerce.com/nutri2tr3071_godomall_com/data/goods/15/06/10/1000000548/1000000548_main_027.jpg', SYSDATE, 1); </v>
      </c>
    </row>
    <row r="166" spans="2:7" ht="16.5" x14ac:dyDescent="0.3">
      <c r="B166" s="6">
        <v>164</v>
      </c>
      <c r="C166" s="6">
        <v>164</v>
      </c>
      <c r="D166" t="s">
        <v>273</v>
      </c>
      <c r="E166" s="6" t="s">
        <v>0</v>
      </c>
      <c r="F166" s="3">
        <v>1</v>
      </c>
      <c r="G166" s="4" t="str">
        <f t="shared" si="2"/>
        <v xml:space="preserve">INSERT INTO TB_SLE_IMG VALUES (164, 164, 'https://cdn-pro-web-220-151.cdn-nhncommerce.com/nutri2tr3071_godomall_com/data/goods/14/06/20/1000000183/1000000183_main_031.jpg', SYSDATE, 1); </v>
      </c>
    </row>
    <row r="167" spans="2:7" ht="16.5" x14ac:dyDescent="0.3">
      <c r="B167" s="6">
        <v>165</v>
      </c>
      <c r="C167" s="6">
        <v>165</v>
      </c>
      <c r="D167" t="s">
        <v>274</v>
      </c>
      <c r="E167" s="6" t="s">
        <v>0</v>
      </c>
      <c r="F167" s="3">
        <v>1</v>
      </c>
      <c r="G167" s="4" t="str">
        <f t="shared" si="2"/>
        <v xml:space="preserve">INSERT INTO TB_SLE_IMG VALUES (165, 165, 'https://cdn-pro-web-220-151.cdn-nhncommerce.com/nutri2tr3071_godomall_com/data/goods/15/02/09/1000000336/1000000336_main_090.jpg', SYSDATE, 1); </v>
      </c>
    </row>
    <row r="168" spans="2:7" ht="16.5" x14ac:dyDescent="0.3">
      <c r="B168" s="6">
        <v>166</v>
      </c>
      <c r="C168" s="6">
        <v>166</v>
      </c>
      <c r="D168" t="s">
        <v>275</v>
      </c>
      <c r="E168" s="6" t="s">
        <v>0</v>
      </c>
      <c r="F168" s="3">
        <v>1</v>
      </c>
      <c r="G168" s="4" t="str">
        <f t="shared" si="2"/>
        <v xml:space="preserve">INSERT INTO TB_SLE_IMG VALUES (166, 166, 'https://cdn-pro-web-220-151.cdn-nhncommerce.com/nutri2tr3071_godomall_com/data/goods/15/02/10/1000000341/1000000341_main_082.jpg', SYSDATE, 1); </v>
      </c>
    </row>
    <row r="169" spans="2:7" ht="16.5" x14ac:dyDescent="0.3">
      <c r="B169" s="6">
        <v>167</v>
      </c>
      <c r="C169" s="6">
        <v>167</v>
      </c>
      <c r="D169" t="s">
        <v>276</v>
      </c>
      <c r="E169" s="6" t="s">
        <v>0</v>
      </c>
      <c r="F169" s="3">
        <v>1</v>
      </c>
      <c r="G169" s="4" t="str">
        <f t="shared" si="2"/>
        <v xml:space="preserve">INSERT INTO TB_SLE_IMG VALUES (167, 167, 'https://cdn-pro-web-220-151.cdn-nhncommerce.com/nutri2tr3071_godomall_com/data/goods/15/06/10/1000000550/1000000550_main_031.jpg', SYSDATE, 1); </v>
      </c>
    </row>
    <row r="170" spans="2:7" ht="16.5" x14ac:dyDescent="0.3">
      <c r="B170" s="6">
        <v>168</v>
      </c>
      <c r="C170" s="6">
        <v>168</v>
      </c>
      <c r="D170" t="s">
        <v>277</v>
      </c>
      <c r="E170" s="6" t="s">
        <v>0</v>
      </c>
      <c r="F170" s="3">
        <v>1</v>
      </c>
      <c r="G170" s="4" t="str">
        <f t="shared" si="2"/>
        <v xml:space="preserve">INSERT INTO TB_SLE_IMG VALUES (168, 168, 'https://cdn-pro-web-220-151.cdn-nhncommerce.com/nutri2tr3071_godomall_com/data/goods/15/07/06/1000000757/1000000757_main_044.jpg', SYSDATE, 1); </v>
      </c>
    </row>
    <row r="171" spans="2:7" ht="16.5" x14ac:dyDescent="0.3">
      <c r="B171" s="6">
        <v>169</v>
      </c>
      <c r="C171" s="6">
        <v>169</v>
      </c>
      <c r="D171" t="s">
        <v>278</v>
      </c>
      <c r="E171" s="6" t="s">
        <v>0</v>
      </c>
      <c r="F171" s="3">
        <v>1</v>
      </c>
      <c r="G171" s="4" t="str">
        <f t="shared" si="2"/>
        <v xml:space="preserve">INSERT INTO TB_SLE_IMG VALUES (169, 169, 'https://cdn-pro-web-220-151.cdn-nhncommerce.com/nutri2tr3071_godomall_com/data/goods/15/05/28/1000000391/1000000391_main_073.jpg', SYSDATE, 1); </v>
      </c>
    </row>
    <row r="172" spans="2:7" ht="16.5" x14ac:dyDescent="0.3">
      <c r="B172" s="6">
        <v>170</v>
      </c>
      <c r="C172" s="6">
        <v>170</v>
      </c>
      <c r="D172" t="s">
        <v>279</v>
      </c>
      <c r="E172" s="6" t="s">
        <v>0</v>
      </c>
      <c r="F172" s="3">
        <v>1</v>
      </c>
      <c r="G172" s="4" t="str">
        <f t="shared" si="2"/>
        <v xml:space="preserve">INSERT INTO TB_SLE_IMG VALUES (170, 170, 'https://cdn-pro-web-220-151.cdn-nhncommerce.com/nutri2tr3071_godomall_com/data/goods/15/09/16/1000000903/1000000903_main_010.jpg', SYSDATE, 1); </v>
      </c>
    </row>
    <row r="173" spans="2:7" ht="16.5" x14ac:dyDescent="0.3">
      <c r="B173" s="6">
        <v>171</v>
      </c>
      <c r="C173" s="6">
        <v>171</v>
      </c>
      <c r="D173" t="s">
        <v>280</v>
      </c>
      <c r="E173" s="6" t="s">
        <v>0</v>
      </c>
      <c r="F173" s="3">
        <v>1</v>
      </c>
      <c r="G173" s="4" t="str">
        <f t="shared" si="2"/>
        <v xml:space="preserve">INSERT INTO TB_SLE_IMG VALUES (171, 171, 'https://cdn-pro-web-220-151.cdn-nhncommerce.com/nutri2tr3071_godomall_com/data/goods/16/05/04/1000001214/1000001214_main_095.jpg', SYSDATE, 1); </v>
      </c>
    </row>
    <row r="174" spans="2:7" ht="16.5" x14ac:dyDescent="0.3">
      <c r="B174" s="6">
        <v>172</v>
      </c>
      <c r="C174" s="6">
        <v>172</v>
      </c>
      <c r="D174" t="s">
        <v>281</v>
      </c>
      <c r="E174" s="6" t="s">
        <v>0</v>
      </c>
      <c r="F174" s="3">
        <v>1</v>
      </c>
      <c r="G174" s="4" t="str">
        <f t="shared" si="2"/>
        <v xml:space="preserve">INSERT INTO TB_SLE_IMG VALUES (172, 172, 'https://cdn-pro-web-220-151.cdn-nhncommerce.com/nutri2tr3071_godomall_com/data/goods/21/06/23/1000002864/1000002864_main_088.jpg', SYSDATE, 1); </v>
      </c>
    </row>
    <row r="175" spans="2:7" ht="16.5" x14ac:dyDescent="0.3">
      <c r="B175" s="6">
        <v>173</v>
      </c>
      <c r="C175" s="6">
        <v>173</v>
      </c>
      <c r="D175" t="s">
        <v>282</v>
      </c>
      <c r="E175" s="6" t="s">
        <v>0</v>
      </c>
      <c r="F175" s="3">
        <v>1</v>
      </c>
      <c r="G175" s="4" t="str">
        <f t="shared" si="2"/>
        <v xml:space="preserve">INSERT INTO TB_SLE_IMG VALUES (173, 173, 'https://cdn-pro-web-220-151.cdn-nhncommerce.com/nutri2tr3071_godomall_com/data/goods/21/04/15/1000002827/1000002827_main_02.jpg', SYSDATE, 1); </v>
      </c>
    </row>
    <row r="176" spans="2:7" ht="16.5" x14ac:dyDescent="0.3">
      <c r="B176" s="6">
        <v>174</v>
      </c>
      <c r="C176" s="6">
        <v>174</v>
      </c>
      <c r="D176" t="s">
        <v>159</v>
      </c>
      <c r="E176" s="6" t="s">
        <v>0</v>
      </c>
      <c r="F176" s="3">
        <v>1</v>
      </c>
      <c r="G176" s="4" t="str">
        <f t="shared" si="2"/>
        <v xml:space="preserve">INSERT INTO TB_SLE_IMG VALUES (174, 174, 'https://cdn-pro-web-220-151.cdn-nhncommerce.com/nutri2tr3071_godomall_com/data/goods/16/08/03/1000001405/1000001405_main_072.jpg', SYSDATE, 1); </v>
      </c>
    </row>
    <row r="177" spans="2:7" ht="16.5" x14ac:dyDescent="0.3">
      <c r="B177" s="6">
        <v>175</v>
      </c>
      <c r="C177" s="6">
        <v>175</v>
      </c>
      <c r="D177" t="s">
        <v>160</v>
      </c>
      <c r="E177" s="6" t="s">
        <v>0</v>
      </c>
      <c r="F177" s="3">
        <v>1</v>
      </c>
      <c r="G177" s="4" t="str">
        <f t="shared" si="2"/>
        <v xml:space="preserve">INSERT INTO TB_SLE_IMG VALUES (175, 175, 'https://cdn-pro-web-220-151.cdn-nhncommerce.com/nutri2tr3071_godomall_com/data/goods/15/06/10/1000000538/1000000538_main_085.jpg', SYSDATE, 1); </v>
      </c>
    </row>
    <row r="178" spans="2:7" ht="16.5" x14ac:dyDescent="0.3">
      <c r="B178" s="6">
        <v>176</v>
      </c>
      <c r="C178" s="6">
        <v>176</v>
      </c>
      <c r="D178" t="s">
        <v>161</v>
      </c>
      <c r="E178" s="6" t="s">
        <v>0</v>
      </c>
      <c r="F178" s="3">
        <v>1</v>
      </c>
      <c r="G178" s="4" t="str">
        <f t="shared" si="2"/>
        <v xml:space="preserve">INSERT INTO TB_SLE_IMG VALUES (176, 176, 'https://cdn-pro-web-220-151.cdn-nhncommerce.com/nutri2tr3071_godomall_com/data/goods/13/10/29/1000000062/1000000062_main_034.jpg', SYSDATE, 1); </v>
      </c>
    </row>
    <row r="179" spans="2:7" ht="16.5" x14ac:dyDescent="0.3">
      <c r="B179" s="6">
        <v>177</v>
      </c>
      <c r="C179" s="6">
        <v>177</v>
      </c>
      <c r="D179" t="s">
        <v>163</v>
      </c>
      <c r="E179" s="6" t="s">
        <v>0</v>
      </c>
      <c r="F179" s="3">
        <v>1</v>
      </c>
      <c r="G179" s="4" t="str">
        <f t="shared" si="2"/>
        <v xml:space="preserve">INSERT INTO TB_SLE_IMG VALUES (177, 177, 'https://cdn-pro-web-220-151.cdn-nhncommerce.com/nutri2tr3071_godomall_com/data/goods/15/07/06/1000000755/1000000755_main_041.jpg', SYSDATE, 1); </v>
      </c>
    </row>
    <row r="180" spans="2:7" ht="16.5" x14ac:dyDescent="0.3">
      <c r="B180" s="6">
        <v>178</v>
      </c>
      <c r="C180" s="6">
        <v>178</v>
      </c>
      <c r="D180" t="s">
        <v>291</v>
      </c>
      <c r="E180" s="6" t="s">
        <v>0</v>
      </c>
      <c r="F180" s="3">
        <v>1</v>
      </c>
      <c r="G180" s="4" t="str">
        <f t="shared" si="2"/>
        <v xml:space="preserve">INSERT INTO TB_SLE_IMG VALUES (178, 178, 'https://cdn-pro-web-220-151.cdn-nhncommerce.com/nutri2tr3071_godomall_com/data/goods/16/04/26/1000001159/1000001159_main_054.jpg', SYSDATE, 1); </v>
      </c>
    </row>
    <row r="181" spans="2:7" ht="16.5" x14ac:dyDescent="0.3">
      <c r="B181" s="6">
        <v>179</v>
      </c>
      <c r="C181" s="6">
        <v>179</v>
      </c>
      <c r="D181" t="s">
        <v>292</v>
      </c>
      <c r="E181" s="6" t="s">
        <v>0</v>
      </c>
      <c r="F181" s="3">
        <v>1</v>
      </c>
      <c r="G181" s="4" t="str">
        <f t="shared" si="2"/>
        <v xml:space="preserve">INSERT INTO TB_SLE_IMG VALUES (179, 179, 'https://cdn-pro-web-220-151.cdn-nhncommerce.com/nutri2tr3071_godomall_com/data/goods/21/04/17/1000002840/1000002840_main_091.jpg', SYSDATE, 1); </v>
      </c>
    </row>
    <row r="182" spans="2:7" ht="16.5" x14ac:dyDescent="0.3">
      <c r="B182" s="6">
        <v>180</v>
      </c>
      <c r="C182" s="6">
        <v>180</v>
      </c>
      <c r="D182" t="s">
        <v>293</v>
      </c>
      <c r="E182" s="6" t="s">
        <v>0</v>
      </c>
      <c r="F182" s="3">
        <v>1</v>
      </c>
      <c r="G182" s="4" t="str">
        <f t="shared" si="2"/>
        <v xml:space="preserve">INSERT INTO TB_SLE_IMG VALUES (180, 180, 'https://cdn-pro-web-220-151.cdn-nhncommerce.com/nutri2tr3071_godomall_com/data/goods/19/07/28//1000002162/1000002162_main_0100.jpg', SYSDATE, 1); </v>
      </c>
    </row>
    <row r="183" spans="2:7" ht="16.5" x14ac:dyDescent="0.3">
      <c r="B183" s="6">
        <v>181</v>
      </c>
      <c r="C183" s="6">
        <v>181</v>
      </c>
      <c r="D183" t="s">
        <v>294</v>
      </c>
      <c r="E183" s="6" t="s">
        <v>0</v>
      </c>
      <c r="F183" s="3">
        <v>1</v>
      </c>
      <c r="G183" s="4" t="str">
        <f t="shared" si="2"/>
        <v xml:space="preserve">INSERT INTO TB_SLE_IMG VALUES (181, 181, 'https://cdn-pro-web-220-151.cdn-nhncommerce.com/nutri2tr3071_godomall_com/data/goods/15/06/01/1000000424/1000000424_main_046.jpg', SYSDATE, 1); </v>
      </c>
    </row>
    <row r="184" spans="2:7" ht="16.5" x14ac:dyDescent="0.3">
      <c r="B184" s="6">
        <v>182</v>
      </c>
      <c r="C184" s="6">
        <v>182</v>
      </c>
      <c r="D184" t="s">
        <v>295</v>
      </c>
      <c r="E184" s="6" t="s">
        <v>0</v>
      </c>
      <c r="F184" s="3">
        <v>1</v>
      </c>
      <c r="G184" s="4" t="str">
        <f t="shared" si="2"/>
        <v xml:space="preserve">INSERT INTO TB_SLE_IMG VALUES (182, 182, 'https://cdn-pro-web-220-151.cdn-nhncommerce.com/nutri2tr3071_godomall_com/data/goods/19/02/08//1000002144/1000002144_main_035.jpg', SYSDATE, 1); </v>
      </c>
    </row>
    <row r="185" spans="2:7" ht="16.5" x14ac:dyDescent="0.3">
      <c r="B185" s="6">
        <v>183</v>
      </c>
      <c r="C185" s="6">
        <v>183</v>
      </c>
      <c r="D185" t="s">
        <v>296</v>
      </c>
      <c r="E185" s="6" t="s">
        <v>0</v>
      </c>
      <c r="F185" s="3">
        <v>1</v>
      </c>
      <c r="G185" s="4" t="str">
        <f t="shared" si="2"/>
        <v xml:space="preserve">INSERT INTO TB_SLE_IMG VALUES (183, 183, 'https://cdn-pro-web-220-151.cdn-nhncommerce.com/nutri2tr3071_godomall_com/data/goods/16/04/26/1000001163/1000001163_main_057.jpg', SYSDATE, 1); </v>
      </c>
    </row>
    <row r="186" spans="2:7" ht="16.5" x14ac:dyDescent="0.3">
      <c r="B186" s="6">
        <v>184</v>
      </c>
      <c r="C186" s="6">
        <v>184</v>
      </c>
      <c r="D186" t="s">
        <v>297</v>
      </c>
      <c r="E186" s="6" t="s">
        <v>0</v>
      </c>
      <c r="F186" s="3">
        <v>1</v>
      </c>
      <c r="G186" s="4" t="str">
        <f t="shared" si="2"/>
        <v xml:space="preserve">INSERT INTO TB_SLE_IMG VALUES (184, 184, 'https://cdn-pro-web-220-151.cdn-nhncommerce.com/nutri2tr3071_godomall_com/data/goods/16/05/02/1000001208/1000001208_main_086.jpg', SYSDATE, 1); </v>
      </c>
    </row>
    <row r="187" spans="2:7" ht="16.5" x14ac:dyDescent="0.3">
      <c r="B187" s="6">
        <v>185</v>
      </c>
      <c r="C187" s="6">
        <v>185</v>
      </c>
      <c r="D187" t="s">
        <v>298</v>
      </c>
      <c r="E187" s="6" t="s">
        <v>0</v>
      </c>
      <c r="F187" s="3">
        <v>1</v>
      </c>
      <c r="G187" s="4" t="str">
        <f t="shared" si="2"/>
        <v xml:space="preserve">INSERT INTO TB_SLE_IMG VALUES (185, 185, 'https://cdn-pro-web-220-151.cdn-nhncommerce.com/nutri2tr3071_godomall_com/data/goods/24/08/35/1000003049/1000000538_main_085.jpg', SYSDATE, 1); </v>
      </c>
    </row>
    <row r="188" spans="2:7" ht="16.5" x14ac:dyDescent="0.3">
      <c r="B188" s="6">
        <v>186</v>
      </c>
      <c r="C188" s="6">
        <v>186</v>
      </c>
      <c r="D188" t="s">
        <v>46</v>
      </c>
      <c r="E188" s="6" t="s">
        <v>0</v>
      </c>
      <c r="F188" s="3">
        <v>1</v>
      </c>
      <c r="G188" s="4" t="str">
        <f t="shared" si="2"/>
        <v xml:space="preserve">INSERT INTO TB_SLE_IMG VALUES (186, 186, 'https://cdn-pro-web-220-151.cdn-nhncommerce.com/nutri2tr3071_godomall_com/data/goods/15/06/09/1000000480/1000000480_main_041.jpg', SYSDATE, 1); </v>
      </c>
    </row>
    <row r="189" spans="2:7" ht="16.5" x14ac:dyDescent="0.3">
      <c r="B189" s="6">
        <v>187</v>
      </c>
      <c r="C189" s="6">
        <v>187</v>
      </c>
      <c r="D189" t="s">
        <v>310</v>
      </c>
      <c r="E189" s="6" t="s">
        <v>0</v>
      </c>
      <c r="F189" s="3">
        <v>1</v>
      </c>
      <c r="G189" s="4" t="str">
        <f t="shared" si="2"/>
        <v xml:space="preserve">INSERT INTO TB_SLE_IMG VALUES (187, 187, 'https://cdn-pro-web-220-151.cdn-nhncommerce.com/nutri2tr3071_godomall_com/data/goods/15/09/08/1000000866/1000000866_main_062.png', SYSDATE, 1); </v>
      </c>
    </row>
    <row r="190" spans="2:7" ht="16.5" x14ac:dyDescent="0.3">
      <c r="B190" s="6">
        <v>188</v>
      </c>
      <c r="C190" s="6">
        <v>188</v>
      </c>
      <c r="D190" t="s">
        <v>164</v>
      </c>
      <c r="E190" s="6" t="s">
        <v>0</v>
      </c>
      <c r="F190" s="3">
        <v>1</v>
      </c>
      <c r="G190" s="4" t="str">
        <f t="shared" si="2"/>
        <v xml:space="preserve">INSERT INTO TB_SLE_IMG VALUES (188, 188, 'https://cdn-pro-web-220-151.cdn-nhncommerce.com/nutri2tr3071_godomall_com/data/goods/15/09/17/1000000969/1000000969_main_099.jpg', SYSDATE, 1); </v>
      </c>
    </row>
    <row r="191" spans="2:7" ht="16.5" x14ac:dyDescent="0.3">
      <c r="B191" s="6">
        <v>189</v>
      </c>
      <c r="C191" s="6">
        <v>189</v>
      </c>
      <c r="D191" t="s">
        <v>311</v>
      </c>
      <c r="E191" s="6" t="s">
        <v>0</v>
      </c>
      <c r="F191" s="3">
        <v>1</v>
      </c>
      <c r="G191" s="4" t="str">
        <f t="shared" si="2"/>
        <v xml:space="preserve">INSERT INTO TB_SLE_IMG VALUES (189, 189, 'https://cdn-pro-web-220-151.cdn-nhncommerce.com/nutri2tr3071_godomall_com/data/goods/15/09/16/1000000927/1000000927_main_095.jpg', SYSDATE, 1); </v>
      </c>
    </row>
    <row r="192" spans="2:7" ht="16.5" x14ac:dyDescent="0.3">
      <c r="B192" s="6">
        <v>190</v>
      </c>
      <c r="C192" s="6">
        <v>190</v>
      </c>
      <c r="D192" t="s">
        <v>312</v>
      </c>
      <c r="E192" s="6" t="s">
        <v>0</v>
      </c>
      <c r="F192" s="3">
        <v>1</v>
      </c>
      <c r="G192" s="4" t="str">
        <f t="shared" si="2"/>
        <v xml:space="preserve">INSERT INTO TB_SLE_IMG VALUES (190, 190, 'https://cdn-pro-web-220-151.cdn-nhncommerce.com/nutri2tr3071_godomall_com/data/goods/18/06/26/1000001960/1000001960_main_061.jpg', SYSDATE, 1); </v>
      </c>
    </row>
    <row r="193" spans="2:7" ht="16.5" x14ac:dyDescent="0.3">
      <c r="B193" s="6">
        <v>191</v>
      </c>
      <c r="C193" s="6">
        <v>191</v>
      </c>
      <c r="D193" t="s">
        <v>313</v>
      </c>
      <c r="E193" s="6" t="s">
        <v>0</v>
      </c>
      <c r="F193" s="3">
        <v>1</v>
      </c>
      <c r="G193" s="4" t="str">
        <f t="shared" si="2"/>
        <v xml:space="preserve">INSERT INTO TB_SLE_IMG VALUES (191, 191, 'https://cdn-pro-web-220-151.cdn-nhncommerce.com/nutri2tr3071_godomall_com/data/goods/18/04/15/1000001914/1000001914_main_047.jpg', SYSDATE, 1); </v>
      </c>
    </row>
    <row r="194" spans="2:7" ht="16.5" x14ac:dyDescent="0.3">
      <c r="B194" s="6">
        <v>192</v>
      </c>
      <c r="C194" s="6">
        <v>192</v>
      </c>
      <c r="D194" t="s">
        <v>314</v>
      </c>
      <c r="E194" s="6" t="s">
        <v>0</v>
      </c>
      <c r="F194" s="3">
        <v>1</v>
      </c>
      <c r="G194" s="4" t="str">
        <f t="shared" si="2"/>
        <v xml:space="preserve">INSERT INTO TB_SLE_IMG VALUES (192, 192, 'https://cdn-pro-web-220-151.cdn-nhncommerce.com/nutri2tr3071_godomall_com/data/goods/14/03/27/1000000120/1000000120_main_065.jpg', SYSDATE, 1); </v>
      </c>
    </row>
    <row r="195" spans="2:7" ht="16.5" x14ac:dyDescent="0.3">
      <c r="B195" s="6">
        <v>193</v>
      </c>
      <c r="C195" s="6">
        <v>193</v>
      </c>
      <c r="D195" t="s">
        <v>315</v>
      </c>
      <c r="E195" s="6" t="s">
        <v>0</v>
      </c>
      <c r="F195" s="3">
        <v>1</v>
      </c>
      <c r="G195" s="4" t="str">
        <f t="shared" si="2"/>
        <v xml:space="preserve">INSERT INTO TB_SLE_IMG VALUES (193, 193, 'https://cdn-pro-web-220-151.cdn-nhncommerce.com/nutri2tr3071_godomall_com/data/goods/15/06/01/1000000413/1000000413_main_059.jpg', SYSDATE, 1); </v>
      </c>
    </row>
    <row r="196" spans="2:7" ht="16.5" x14ac:dyDescent="0.3">
      <c r="B196" s="6">
        <v>194</v>
      </c>
      <c r="C196" s="6">
        <v>194</v>
      </c>
      <c r="D196" t="s">
        <v>316</v>
      </c>
      <c r="E196" s="6" t="s">
        <v>0</v>
      </c>
      <c r="F196" s="3">
        <v>1</v>
      </c>
      <c r="G196" s="4" t="str">
        <f t="shared" ref="G196:G257" si="3">"INSERT INTO TB_SLE_IMG VALUES (" &amp; B196 &amp; ", "&amp; C196 &amp; ", '"&amp; D196 &amp; "', " &amp; E196 &amp; ", " &amp; F196 &amp; "); "</f>
        <v xml:space="preserve">INSERT INTO TB_SLE_IMG VALUES (194, 194, 'https://cdn-pro-web-220-151.cdn-nhncommerce.com/nutri2tr3071_godomall_com/data/goods/15/09/16/1000000917/1000000917_main_034.jpg', SYSDATE, 1); </v>
      </c>
    </row>
    <row r="197" spans="2:7" ht="16.5" x14ac:dyDescent="0.3">
      <c r="B197" s="6">
        <v>195</v>
      </c>
      <c r="C197" s="6">
        <v>195</v>
      </c>
      <c r="D197" t="s">
        <v>317</v>
      </c>
      <c r="E197" s="6" t="s">
        <v>0</v>
      </c>
      <c r="F197" s="3">
        <v>1</v>
      </c>
      <c r="G197" s="4" t="str">
        <f t="shared" si="3"/>
        <v xml:space="preserve">INSERT INTO TB_SLE_IMG VALUES (195, 195, 'https://cdn-pro-web-220-151.cdn-nhncommerce.com/nutri2tr3071_godomall_com/data/goods/15/06/01/1000000412/1000000412_main_049.jpg', SYSDATE, 1); </v>
      </c>
    </row>
    <row r="198" spans="2:7" ht="16.5" x14ac:dyDescent="0.3">
      <c r="B198" s="6">
        <v>196</v>
      </c>
      <c r="C198" s="6">
        <v>196</v>
      </c>
      <c r="D198" t="s">
        <v>318</v>
      </c>
      <c r="E198" s="6" t="s">
        <v>0</v>
      </c>
      <c r="F198" s="3">
        <v>1</v>
      </c>
      <c r="G198" s="4" t="str">
        <f t="shared" si="3"/>
        <v xml:space="preserve">INSERT INTO TB_SLE_IMG VALUES (196, 196, 'https://cdn-pro-web-220-151.cdn-nhncommerce.com/nutri2tr3071_godomall_com/data/goods/23/11/48/1000003006/1000003006_main_02.jpg', SYSDATE, 1); </v>
      </c>
    </row>
    <row r="199" spans="2:7" ht="16.5" x14ac:dyDescent="0.3">
      <c r="B199" s="6">
        <v>197</v>
      </c>
      <c r="C199" s="6">
        <v>197</v>
      </c>
      <c r="D199" t="s">
        <v>319</v>
      </c>
      <c r="E199" s="6" t="s">
        <v>0</v>
      </c>
      <c r="F199" s="3">
        <v>1</v>
      </c>
      <c r="G199" s="4" t="str">
        <f t="shared" si="3"/>
        <v xml:space="preserve">INSERT INTO TB_SLE_IMG VALUES (197, 197, 'https://cdn-pro-web-220-151.cdn-nhncommerce.com/nutri2tr3071_godomall_com/data/goods/15/09/16/1000000932/1000000932_main_053.jpg', SYSDATE, 1); </v>
      </c>
    </row>
    <row r="200" spans="2:7" ht="16.5" x14ac:dyDescent="0.3">
      <c r="B200" s="6">
        <v>198</v>
      </c>
      <c r="C200" s="6">
        <v>198</v>
      </c>
      <c r="D200" t="s">
        <v>320</v>
      </c>
      <c r="E200" s="6" t="s">
        <v>0</v>
      </c>
      <c r="F200" s="3">
        <v>1</v>
      </c>
      <c r="G200" s="4" t="str">
        <f t="shared" si="3"/>
        <v xml:space="preserve">INSERT INTO TB_SLE_IMG VALUES (198, 198, 'https://cdn-pro-web-220-151.cdn-nhncommerce.com/nutri2tr3071_godomall_com/data/goods/21/06/25/1000002884/1000002884_main_032.jpg', SYSDATE, 1); </v>
      </c>
    </row>
    <row r="201" spans="2:7" ht="16.5" x14ac:dyDescent="0.3">
      <c r="B201" s="6">
        <v>199</v>
      </c>
      <c r="C201" s="6">
        <v>199</v>
      </c>
      <c r="D201" t="s">
        <v>36</v>
      </c>
      <c r="E201" s="6" t="s">
        <v>0</v>
      </c>
      <c r="F201" s="3">
        <v>1</v>
      </c>
      <c r="G201" s="4" t="str">
        <f t="shared" si="3"/>
        <v xml:space="preserve">INSERT INTO TB_SLE_IMG VALUES (199, 199, 'https://cdn-pro-web-220-151.cdn-nhncommerce.com/nutri2tr3071_godomall_com/data/goods/16/04/27/1000001180/1000001180_main_021.jpg', SYSDATE, 1); </v>
      </c>
    </row>
    <row r="202" spans="2:7" ht="16.5" x14ac:dyDescent="0.3">
      <c r="B202" s="6">
        <v>200</v>
      </c>
      <c r="C202" s="6">
        <v>200</v>
      </c>
      <c r="D202" t="s">
        <v>40</v>
      </c>
      <c r="E202" s="6" t="s">
        <v>0</v>
      </c>
      <c r="F202" s="3">
        <v>1</v>
      </c>
      <c r="G202" s="4" t="str">
        <f t="shared" si="3"/>
        <v xml:space="preserve">INSERT INTO TB_SLE_IMG VALUES (200, 200, 'https://cdn-pro-web-220-151.cdn-nhncommerce.com/nutri2tr3071_godomall_com/data/goods/16/02/16/1000001078/1000001078_main_061.jpg', SYSDATE, 1); </v>
      </c>
    </row>
    <row r="203" spans="2:7" ht="16.5" x14ac:dyDescent="0.3">
      <c r="B203" s="6">
        <v>201</v>
      </c>
      <c r="C203" s="6">
        <v>201</v>
      </c>
      <c r="D203" t="s">
        <v>42</v>
      </c>
      <c r="E203" s="6" t="s">
        <v>0</v>
      </c>
      <c r="F203" s="3">
        <v>1</v>
      </c>
      <c r="G203" s="4" t="str">
        <f t="shared" si="3"/>
        <v xml:space="preserve">INSERT INTO TB_SLE_IMG VALUES (201, 201, 'https://cdn-pro-web-220-151.cdn-nhncommerce.com/nutri2tr3071_godomall_com/data/goods/15/07/02/1000000695/1000000695_main_065.jpg', SYSDATE, 1); </v>
      </c>
    </row>
    <row r="204" spans="2:7" ht="16.5" x14ac:dyDescent="0.3">
      <c r="B204" s="6">
        <v>202</v>
      </c>
      <c r="C204" s="6">
        <v>202</v>
      </c>
      <c r="D204" t="s">
        <v>330</v>
      </c>
      <c r="E204" s="6" t="s">
        <v>0</v>
      </c>
      <c r="F204" s="3">
        <v>1</v>
      </c>
      <c r="G204" s="4" t="str">
        <f t="shared" si="3"/>
        <v xml:space="preserve">INSERT INTO TB_SLE_IMG VALUES (202, 202, 'https://cdn-pro-web-220-151.cdn-nhncommerce.com/nutri2tr3071_godomall_com/data/goods/16/04/26/1000001175/1000001175_main_015.jpg', SYSDATE, 1); </v>
      </c>
    </row>
    <row r="205" spans="2:7" ht="16.5" x14ac:dyDescent="0.3">
      <c r="B205" s="6">
        <v>203</v>
      </c>
      <c r="C205" s="6">
        <v>203</v>
      </c>
      <c r="D205" t="s">
        <v>146</v>
      </c>
      <c r="E205" s="6" t="s">
        <v>0</v>
      </c>
      <c r="F205" s="3">
        <v>1</v>
      </c>
      <c r="G205" s="4" t="str">
        <f t="shared" si="3"/>
        <v xml:space="preserve">INSERT INTO TB_SLE_IMG VALUES (203, 203, 'https://cdn-pro-web-220-151.cdn-nhncommerce.com/nutri2tr3071_godomall_com/data/goods/18/04/15/1000001917/1000001917_main_027.jpg', SYSDATE, 1); </v>
      </c>
    </row>
    <row r="206" spans="2:7" ht="16.5" x14ac:dyDescent="0.3">
      <c r="B206" s="6">
        <v>204</v>
      </c>
      <c r="C206" s="6">
        <v>204</v>
      </c>
      <c r="D206" t="s">
        <v>312</v>
      </c>
      <c r="E206" s="6" t="s">
        <v>0</v>
      </c>
      <c r="F206" s="3">
        <v>1</v>
      </c>
      <c r="G206" s="4" t="str">
        <f t="shared" si="3"/>
        <v xml:space="preserve">INSERT INTO TB_SLE_IMG VALUES (204, 204, 'https://cdn-pro-web-220-151.cdn-nhncommerce.com/nutri2tr3071_godomall_com/data/goods/18/06/26/1000001960/1000001960_main_061.jpg', SYSDATE, 1); </v>
      </c>
    </row>
    <row r="207" spans="2:7" ht="16.5" x14ac:dyDescent="0.3">
      <c r="B207" s="6">
        <v>205</v>
      </c>
      <c r="C207" s="6">
        <v>205</v>
      </c>
      <c r="D207" t="s">
        <v>331</v>
      </c>
      <c r="E207" s="6" t="s">
        <v>0</v>
      </c>
      <c r="F207" s="3">
        <v>1</v>
      </c>
      <c r="G207" s="4" t="str">
        <f t="shared" si="3"/>
        <v xml:space="preserve">INSERT INTO TB_SLE_IMG VALUES (205, 205, 'https://cdn-pro-web-220-151.cdn-nhncommerce.com/nutri2tr3071_godomall_com/data/goods/16/05/04/1000001218/1000001218_main_02.jpg', SYSDATE, 1); </v>
      </c>
    </row>
    <row r="208" spans="2:7" ht="16.5" x14ac:dyDescent="0.3">
      <c r="B208" s="6">
        <v>206</v>
      </c>
      <c r="C208" s="6">
        <v>206</v>
      </c>
      <c r="D208" t="s">
        <v>332</v>
      </c>
      <c r="E208" s="6" t="s">
        <v>0</v>
      </c>
      <c r="F208" s="3">
        <v>1</v>
      </c>
      <c r="G208" s="4" t="str">
        <f t="shared" si="3"/>
        <v xml:space="preserve">INSERT INTO TB_SLE_IMG VALUES (206, 206, 'https://cdn-pro-web-220-151.cdn-nhncommerce.com/nutri2tr3071_godomall_com/data/goods/16/05/02/1000001206/1000001206_main_065.jpg', SYSDATE, 1); </v>
      </c>
    </row>
    <row r="209" spans="2:7" ht="16.5" x14ac:dyDescent="0.3">
      <c r="B209" s="6">
        <v>207</v>
      </c>
      <c r="C209" s="6">
        <v>207</v>
      </c>
      <c r="D209" t="s">
        <v>333</v>
      </c>
      <c r="E209" s="6" t="s">
        <v>0</v>
      </c>
      <c r="F209" s="3">
        <v>1</v>
      </c>
      <c r="G209" s="4" t="str">
        <f t="shared" si="3"/>
        <v xml:space="preserve">INSERT INTO TB_SLE_IMG VALUES (207, 207, 'https://cdn-pro-web-220-151.cdn-nhncommerce.com/nutri2tr3071_godomall_com/data/goods/15/05/28/1000000377/1000000377_main_011.jpg', SYSDATE, 1); </v>
      </c>
    </row>
    <row r="210" spans="2:7" ht="16.5" x14ac:dyDescent="0.3">
      <c r="B210" s="6">
        <v>208</v>
      </c>
      <c r="C210" s="6">
        <v>208</v>
      </c>
      <c r="D210" t="s">
        <v>334</v>
      </c>
      <c r="E210" s="6" t="s">
        <v>0</v>
      </c>
      <c r="F210" s="3">
        <v>1</v>
      </c>
      <c r="G210" s="4" t="str">
        <f t="shared" si="3"/>
        <v xml:space="preserve">INSERT INTO TB_SLE_IMG VALUES (208, 208, 'https://cdn-pro-web-220-151.cdn-nhncommerce.com/nutri2tr3071_godomall_com/data/goods/21/09/36/1000002926/1000002926_main_091.jpg', SYSDATE, 1); </v>
      </c>
    </row>
    <row r="211" spans="2:7" ht="16.5" x14ac:dyDescent="0.3">
      <c r="B211" s="6">
        <v>209</v>
      </c>
      <c r="C211" s="6">
        <v>209</v>
      </c>
      <c r="D211" t="s">
        <v>335</v>
      </c>
      <c r="E211" s="6" t="s">
        <v>0</v>
      </c>
      <c r="F211" s="3">
        <v>1</v>
      </c>
      <c r="G211" s="4" t="str">
        <f t="shared" si="3"/>
        <v xml:space="preserve">INSERT INTO TB_SLE_IMG VALUES (209, 209, 'https://cdn-pro-web-220-151.cdn-nhncommerce.com/nutri2tr3071_godomall_com/data/goods/20/01/04/1000002187/1000002187_main_023.jpg', SYSDATE, 1); </v>
      </c>
    </row>
    <row r="212" spans="2:7" ht="16.5" x14ac:dyDescent="0.3">
      <c r="B212" s="6">
        <v>210</v>
      </c>
      <c r="C212" s="6">
        <v>210</v>
      </c>
      <c r="D212" t="s">
        <v>336</v>
      </c>
      <c r="E212" s="6" t="s">
        <v>0</v>
      </c>
      <c r="F212" s="3">
        <v>1</v>
      </c>
      <c r="G212" s="4" t="str">
        <f t="shared" si="3"/>
        <v xml:space="preserve">INSERT INTO TB_SLE_IMG VALUES (210, 210, 'https://cdn-pro-web-220-151.cdn-nhncommerce.com/nutri2tr3071_godomall_com/data/goods/21/09/36/1000002927/1000002927_main_060.jpg', SYSDATE, 1); </v>
      </c>
    </row>
    <row r="213" spans="2:7" ht="16.5" x14ac:dyDescent="0.3">
      <c r="B213" s="6">
        <v>211</v>
      </c>
      <c r="C213" s="6">
        <v>211</v>
      </c>
      <c r="D213" t="s">
        <v>337</v>
      </c>
      <c r="E213" s="6" t="s">
        <v>0</v>
      </c>
      <c r="F213" s="3">
        <v>1</v>
      </c>
      <c r="G213" s="4" t="str">
        <f t="shared" si="3"/>
        <v xml:space="preserve">INSERT INTO TB_SLE_IMG VALUES (211, 211, 'https://cdn-pro-web-220-151.cdn-nhncommerce.com/nutri2tr3071_godomall_com/data/goods/15/05/28/1000000382/1432780653362s0.jpg', SYSDATE, 1); </v>
      </c>
    </row>
    <row r="214" spans="2:7" ht="16.5" x14ac:dyDescent="0.3">
      <c r="B214" s="6">
        <v>212</v>
      </c>
      <c r="C214" s="6">
        <v>212</v>
      </c>
      <c r="D214" t="s">
        <v>338</v>
      </c>
      <c r="E214" s="6" t="s">
        <v>0</v>
      </c>
      <c r="F214" s="3">
        <v>1</v>
      </c>
      <c r="G214" s="4" t="str">
        <f t="shared" si="3"/>
        <v xml:space="preserve">INSERT INTO TB_SLE_IMG VALUES (212, 212, 'https://cdn-pro-web-220-151.cdn-nhncommerce.com/nutri2tr3071_godomall_com/data/goods/18/05/22/1000001939/1000001939_main_056.jpg', SYSDATE, 1); </v>
      </c>
    </row>
    <row r="215" spans="2:7" ht="16.5" x14ac:dyDescent="0.3">
      <c r="B215" s="6">
        <v>213</v>
      </c>
      <c r="C215" s="6">
        <v>213</v>
      </c>
      <c r="D215" t="s">
        <v>140</v>
      </c>
      <c r="E215" s="6" t="s">
        <v>0</v>
      </c>
      <c r="F215" s="3">
        <v>1</v>
      </c>
      <c r="G215" s="4" t="str">
        <f t="shared" si="3"/>
        <v xml:space="preserve">INSERT INTO TB_SLE_IMG VALUES (213, 213, 'https://cdn-pro-web-220-151.cdn-nhncommerce.com/nutri2tr3071_godomall_com/data/goods/17/09/20/1000001668/1000001668_main_055.jpg', SYSDATE, 1); </v>
      </c>
    </row>
    <row r="216" spans="2:7" ht="16.5" x14ac:dyDescent="0.3">
      <c r="B216" s="6">
        <v>214</v>
      </c>
      <c r="C216" s="6">
        <v>214</v>
      </c>
      <c r="D216" t="s">
        <v>141</v>
      </c>
      <c r="E216" s="6" t="s">
        <v>0</v>
      </c>
      <c r="F216" s="3">
        <v>1</v>
      </c>
      <c r="G216" s="4" t="str">
        <f t="shared" si="3"/>
        <v xml:space="preserve">INSERT INTO TB_SLE_IMG VALUES (214, 214, 'https://cdn-pro-web-220-151.cdn-nhncommerce.com/nutri2tr3071_godomall_com/data/goods/15/09/16/1000000897/1000000897_main_077.jpg', SYSDATE, 1); </v>
      </c>
    </row>
    <row r="217" spans="2:7" ht="16.5" x14ac:dyDescent="0.3">
      <c r="B217" s="6">
        <v>215</v>
      </c>
      <c r="C217" s="6">
        <v>215</v>
      </c>
      <c r="D217" t="s">
        <v>203</v>
      </c>
      <c r="E217" s="6" t="s">
        <v>0</v>
      </c>
      <c r="F217" s="3">
        <v>1</v>
      </c>
      <c r="G217" s="4" t="str">
        <f t="shared" si="3"/>
        <v xml:space="preserve">INSERT INTO TB_SLE_IMG VALUES (215, 215, 'https://cdn-pro-web-220-151.cdn-nhncommerce.com/nutri2tr3071_godomall_com/data/goods/15/09/08/1000000869/1000000869_main_082.jpg', SYSDATE, 1); </v>
      </c>
    </row>
    <row r="218" spans="2:7" ht="16.5" x14ac:dyDescent="0.3">
      <c r="B218" s="6">
        <v>216</v>
      </c>
      <c r="C218" s="6">
        <v>216</v>
      </c>
      <c r="D218" t="s">
        <v>144</v>
      </c>
      <c r="E218" s="6" t="s">
        <v>0</v>
      </c>
      <c r="F218" s="3">
        <v>1</v>
      </c>
      <c r="G218" s="4" t="str">
        <f t="shared" si="3"/>
        <v xml:space="preserve">INSERT INTO TB_SLE_IMG VALUES (216, 216, 'https://cdn-pro-web-220-151.cdn-nhncommerce.com/nutri2tr3071_godomall_com/data/goods/16/08/04/1000001413/1000001413_main_06.jpg', SYSDATE, 1); </v>
      </c>
    </row>
    <row r="219" spans="2:7" ht="16.5" x14ac:dyDescent="0.3">
      <c r="B219" s="6">
        <v>217</v>
      </c>
      <c r="C219" s="6">
        <v>217</v>
      </c>
      <c r="D219" t="s">
        <v>205</v>
      </c>
      <c r="E219" s="6" t="s">
        <v>0</v>
      </c>
      <c r="F219" s="3">
        <v>1</v>
      </c>
      <c r="G219" s="4" t="str">
        <f t="shared" si="3"/>
        <v xml:space="preserve">INSERT INTO TB_SLE_IMG VALUES (217, 217, 'https://cdn-pro-web-220-151.cdn-nhncommerce.com/nutri2tr3071_godomall_com/data/goods/14/03/27/1000000156/1000000156_main_027.jpg', SYSDATE, 1); </v>
      </c>
    </row>
    <row r="220" spans="2:7" ht="16.5" x14ac:dyDescent="0.3">
      <c r="B220" s="6">
        <v>218</v>
      </c>
      <c r="C220" s="6">
        <v>218</v>
      </c>
      <c r="D220" t="s">
        <v>206</v>
      </c>
      <c r="E220" s="6" t="s">
        <v>0</v>
      </c>
      <c r="F220" s="3">
        <v>1</v>
      </c>
      <c r="G220" s="4" t="str">
        <f t="shared" si="3"/>
        <v xml:space="preserve">INSERT INTO TB_SLE_IMG VALUES (218, 218, 'https://cdn-pro-web-220-151.cdn-nhncommerce.com/nutri2tr3071_godomall_com/data/goods/15/08/17/1000000834/1000000834_main_048.jpg', SYSDATE, 1); </v>
      </c>
    </row>
    <row r="221" spans="2:7" ht="16.5" x14ac:dyDescent="0.3">
      <c r="B221" s="6">
        <v>219</v>
      </c>
      <c r="C221" s="6">
        <v>219</v>
      </c>
      <c r="D221" t="s">
        <v>208</v>
      </c>
      <c r="E221" s="6" t="s">
        <v>0</v>
      </c>
      <c r="F221" s="3">
        <v>1</v>
      </c>
      <c r="G221" s="4" t="str">
        <f t="shared" si="3"/>
        <v xml:space="preserve">INSERT INTO TB_SLE_IMG VALUES (219, 219, 'https://cdn-pro-web-220-151.cdn-nhncommerce.com/nutri2tr3071_godomall_com/data/goods/18/06/26/1000001958/1000001958_main_015.jpg', SYSDATE, 1); </v>
      </c>
    </row>
    <row r="222" spans="2:7" ht="16.5" x14ac:dyDescent="0.3">
      <c r="B222" s="6">
        <v>220</v>
      </c>
      <c r="C222" s="6">
        <v>220</v>
      </c>
      <c r="D222" t="s">
        <v>210</v>
      </c>
      <c r="E222" s="6" t="s">
        <v>0</v>
      </c>
      <c r="F222" s="3">
        <v>1</v>
      </c>
      <c r="G222" s="4" t="str">
        <f t="shared" si="3"/>
        <v xml:space="preserve">INSERT INTO TB_SLE_IMG VALUES (220, 220, 'https://cdn-pro-web-220-151.cdn-nhncommerce.com/nutri2tr3071_godomall_com/data/goods/15/09/08/1000000880/1000000880_main_072.jpg', SYSDATE, 1); </v>
      </c>
    </row>
    <row r="223" spans="2:7" ht="16.5" x14ac:dyDescent="0.3">
      <c r="B223" s="6">
        <v>221</v>
      </c>
      <c r="C223" s="6">
        <v>221</v>
      </c>
      <c r="D223" t="s">
        <v>343</v>
      </c>
      <c r="E223" s="6" t="s">
        <v>0</v>
      </c>
      <c r="F223" s="3">
        <v>1</v>
      </c>
      <c r="G223" s="4" t="str">
        <f t="shared" si="3"/>
        <v xml:space="preserve">INSERT INTO TB_SLE_IMG VALUES (221, 221, 'https://cdn-pro-web-220-151.cdn-nhncommerce.com/nutri2tr3071_godomall_com/data/goods/21/04/14/1000002807/1000002807_main_022.jpg', SYSDATE, 1); </v>
      </c>
    </row>
    <row r="224" spans="2:7" ht="16.5" x14ac:dyDescent="0.3">
      <c r="B224" s="6">
        <v>222</v>
      </c>
      <c r="C224" s="6">
        <v>222</v>
      </c>
      <c r="D224" t="s">
        <v>344</v>
      </c>
      <c r="E224" s="6" t="s">
        <v>0</v>
      </c>
      <c r="F224" s="3">
        <v>1</v>
      </c>
      <c r="G224" s="4" t="str">
        <f t="shared" si="3"/>
        <v xml:space="preserve">INSERT INTO TB_SLE_IMG VALUES (222, 222, 'https://cdn-pro-web-220-151.cdn-nhncommerce.com/nutri2tr3071_godomall_com/data/goods/20/02/07/1000002196/1000002196_main_07.jpg', SYSDATE, 1); </v>
      </c>
    </row>
    <row r="225" spans="2:7" ht="16.5" x14ac:dyDescent="0.3">
      <c r="B225" s="6">
        <v>223</v>
      </c>
      <c r="C225" s="6">
        <v>223</v>
      </c>
      <c r="D225" t="s">
        <v>345</v>
      </c>
      <c r="E225" s="6" t="s">
        <v>0</v>
      </c>
      <c r="F225" s="3">
        <v>1</v>
      </c>
      <c r="G225" s="4" t="str">
        <f t="shared" si="3"/>
        <v xml:space="preserve">INSERT INTO TB_SLE_IMG VALUES (223, 223, 'https://cdn-pro-web-220-151.cdn-nhncommerce.com/nutri2tr3071_godomall_com/data/goods/21/01/03/1000002765/1000002765_main_058.jpg', SYSDATE, 1); </v>
      </c>
    </row>
    <row r="226" spans="2:7" ht="16.5" x14ac:dyDescent="0.3">
      <c r="B226" s="6">
        <v>224</v>
      </c>
      <c r="C226" s="6">
        <v>224</v>
      </c>
      <c r="D226" t="s">
        <v>346</v>
      </c>
      <c r="E226" s="6" t="s">
        <v>0</v>
      </c>
      <c r="F226" s="3">
        <v>1</v>
      </c>
      <c r="G226" s="4" t="str">
        <f t="shared" si="3"/>
        <v xml:space="preserve">INSERT INTO TB_SLE_IMG VALUES (224, 224, 'https://cdn-pro-web-220-151.cdn-nhncommerce.com/nutri2tr3071_godomall_com/data/goods/16/08/04/1000001411/1000001411_main_086.jpg', SYSDATE, 1); </v>
      </c>
    </row>
    <row r="227" spans="2:7" ht="16.5" x14ac:dyDescent="0.3">
      <c r="B227" s="6">
        <v>225</v>
      </c>
      <c r="C227" s="6">
        <v>225</v>
      </c>
      <c r="D227" t="s">
        <v>83</v>
      </c>
      <c r="E227" s="6" t="s">
        <v>0</v>
      </c>
      <c r="F227" s="3">
        <v>1</v>
      </c>
      <c r="G227" s="4" t="str">
        <f t="shared" si="3"/>
        <v xml:space="preserve">INSERT INTO TB_SLE_IMG VALUES (225, 225, 'https://cdn-pro-web-220-151.cdn-nhncommerce.com/nutri2tr3071_godomall_com/data/goods/21/03/09/1000002782/1000002782_main_067.jpg', SYSDATE, 1); </v>
      </c>
    </row>
    <row r="228" spans="2:7" ht="16.5" x14ac:dyDescent="0.3">
      <c r="B228" s="6">
        <v>226</v>
      </c>
      <c r="C228" s="6">
        <v>226</v>
      </c>
      <c r="D228" t="s">
        <v>355</v>
      </c>
      <c r="E228" s="6" t="s">
        <v>0</v>
      </c>
      <c r="F228" s="3">
        <v>1</v>
      </c>
      <c r="G228" s="4" t="str">
        <f t="shared" si="3"/>
        <v xml:space="preserve">INSERT INTO TB_SLE_IMG VALUES (226, 226, 'https://cdn-pro-web-220-151.cdn-nhncommerce.com/nutri2tr3071_godomall_com/data/goods/14/01/16/1000000085/1000000085_main_017.jpg', SYSDATE, 1); </v>
      </c>
    </row>
    <row r="229" spans="2:7" ht="16.5" x14ac:dyDescent="0.3">
      <c r="B229" s="6">
        <v>227</v>
      </c>
      <c r="C229" s="6">
        <v>227</v>
      </c>
      <c r="D229" t="s">
        <v>356</v>
      </c>
      <c r="E229" s="6" t="s">
        <v>0</v>
      </c>
      <c r="F229" s="3">
        <v>1</v>
      </c>
      <c r="G229" s="4" t="str">
        <f t="shared" si="3"/>
        <v xml:space="preserve">INSERT INTO TB_SLE_IMG VALUES (227, 227, 'https://cdn-pro-web-220-151.cdn-nhncommerce.com/nutri2tr3071_godomall_com/data/goods/15/03/03/1000000350/1000000350_main_047.jpg', SYSDATE, 1); </v>
      </c>
    </row>
    <row r="230" spans="2:7" ht="16.5" x14ac:dyDescent="0.3">
      <c r="B230" s="6">
        <v>228</v>
      </c>
      <c r="C230" s="6">
        <v>228</v>
      </c>
      <c r="D230" t="s">
        <v>143</v>
      </c>
      <c r="E230" s="6" t="s">
        <v>0</v>
      </c>
      <c r="F230" s="3">
        <v>1</v>
      </c>
      <c r="G230" s="4" t="str">
        <f t="shared" si="3"/>
        <v xml:space="preserve">INSERT INTO TB_SLE_IMG VALUES (228, 228, 'https://cdn-pro-web-220-151.cdn-nhncommerce.com/nutri2tr3071_godomall_com/data/goods/21/03/09/1000002781/1000002781_main_019.jpg', SYSDATE, 1); </v>
      </c>
    </row>
    <row r="231" spans="2:7" ht="16.5" x14ac:dyDescent="0.3">
      <c r="B231" s="6">
        <v>229</v>
      </c>
      <c r="C231" s="6">
        <v>229</v>
      </c>
      <c r="D231" t="s">
        <v>357</v>
      </c>
      <c r="E231" s="6" t="s">
        <v>0</v>
      </c>
      <c r="F231" s="3">
        <v>1</v>
      </c>
      <c r="G231" s="4" t="str">
        <f t="shared" si="3"/>
        <v xml:space="preserve">INSERT INTO TB_SLE_IMG VALUES (229, 229, 'https://cdn-pro-web-220-151.cdn-nhncommerce.com/nutri2tr3071_godomall_com/data/goods/14/11/26/1000000265/1000000265_main_084.jpg', SYSDATE, 1); </v>
      </c>
    </row>
    <row r="232" spans="2:7" ht="16.5" x14ac:dyDescent="0.3">
      <c r="B232" s="6">
        <v>230</v>
      </c>
      <c r="C232" s="6">
        <v>230</v>
      </c>
      <c r="D232" t="s">
        <v>358</v>
      </c>
      <c r="E232" s="6" t="s">
        <v>0</v>
      </c>
      <c r="F232" s="3">
        <v>1</v>
      </c>
      <c r="G232" s="4" t="str">
        <f t="shared" si="3"/>
        <v xml:space="preserve">INSERT INTO TB_SLE_IMG VALUES (230, 230, 'https://cdn-pro-web-220-151.cdn-nhncommerce.com/nutri2tr3071_godomall_com/data/goods/14/01/16/1000000084/1000000084_main_058.jpg', SYSDATE, 1); </v>
      </c>
    </row>
    <row r="233" spans="2:7" ht="16.5" x14ac:dyDescent="0.3">
      <c r="B233" s="6">
        <v>231</v>
      </c>
      <c r="C233" s="6">
        <v>231</v>
      </c>
      <c r="D233" t="s">
        <v>359</v>
      </c>
      <c r="E233" s="6" t="s">
        <v>0</v>
      </c>
      <c r="F233" s="3">
        <v>1</v>
      </c>
      <c r="G233" s="4" t="str">
        <f t="shared" si="3"/>
        <v xml:space="preserve">INSERT INTO TB_SLE_IMG VALUES (231, 231, 'https://cdn-pro-web-220-151.cdn-nhncommerce.com/nutri2tr3071_godomall_com/data/goods/15/06/10/1000000529/1000000529_main_032.jpg', SYSDATE, 1); </v>
      </c>
    </row>
    <row r="234" spans="2:7" ht="16.5" x14ac:dyDescent="0.3">
      <c r="B234" s="6">
        <v>232</v>
      </c>
      <c r="C234" s="6">
        <v>232</v>
      </c>
      <c r="D234" t="s">
        <v>360</v>
      </c>
      <c r="E234" s="6" t="s">
        <v>0</v>
      </c>
      <c r="F234" s="3">
        <v>1</v>
      </c>
      <c r="G234" s="4" t="str">
        <f t="shared" si="3"/>
        <v xml:space="preserve">INSERT INTO TB_SLE_IMG VALUES (232, 232, 'https://cdn-pro-web-220-151.cdn-nhncommerce.com/nutri2tr3071_godomall_com/data/goods/21/04/14/1000002812/1000002812_main_092.jpg', SYSDATE, 1); </v>
      </c>
    </row>
    <row r="235" spans="2:7" ht="16.5" x14ac:dyDescent="0.3">
      <c r="B235" s="6">
        <v>233</v>
      </c>
      <c r="C235" s="6">
        <v>233</v>
      </c>
      <c r="D235" t="s">
        <v>361</v>
      </c>
      <c r="E235" s="6" t="s">
        <v>0</v>
      </c>
      <c r="F235" s="3">
        <v>1</v>
      </c>
      <c r="G235" s="4" t="str">
        <f t="shared" si="3"/>
        <v xml:space="preserve">INSERT INTO TB_SLE_IMG VALUES (233, 233, 'https://cdn-pro-web-220-151.cdn-nhncommerce.com/nutri2tr3071_godomall_com/data/goods/20/07/31/1000002207/1000002207_main_028.jpg', SYSDATE, 1); </v>
      </c>
    </row>
    <row r="236" spans="2:7" ht="16.5" x14ac:dyDescent="0.3">
      <c r="B236" s="6">
        <v>234</v>
      </c>
      <c r="C236" s="6">
        <v>234</v>
      </c>
      <c r="D236" t="s">
        <v>362</v>
      </c>
      <c r="E236" s="6" t="s">
        <v>0</v>
      </c>
      <c r="F236" s="3">
        <v>1</v>
      </c>
      <c r="G236" s="4" t="str">
        <f t="shared" si="3"/>
        <v xml:space="preserve">INSERT INTO TB_SLE_IMG VALUES (234, 234, 'https://cdn-pro-web-220-151.cdn-nhncommerce.com/nutri2tr3071_godomall_com/data/goods/18/06/26/1000001957/1000001957_main_081.jpg', SYSDATE, 1); </v>
      </c>
    </row>
    <row r="237" spans="2:7" ht="16.5" x14ac:dyDescent="0.3">
      <c r="B237" s="6">
        <v>235</v>
      </c>
      <c r="C237" s="6">
        <v>235</v>
      </c>
      <c r="D237" t="s">
        <v>40</v>
      </c>
      <c r="E237" s="6" t="s">
        <v>0</v>
      </c>
      <c r="F237" s="3">
        <v>1</v>
      </c>
      <c r="G237" s="4" t="str">
        <f t="shared" si="3"/>
        <v xml:space="preserve">INSERT INTO TB_SLE_IMG VALUES (235, 235, 'https://cdn-pro-web-220-151.cdn-nhncommerce.com/nutri2tr3071_godomall_com/data/goods/16/02/16/1000001078/1000001078_main_061.jpg', SYSDATE, 1); </v>
      </c>
    </row>
    <row r="238" spans="2:7" ht="16.5" x14ac:dyDescent="0.3">
      <c r="B238" s="6">
        <v>236</v>
      </c>
      <c r="C238" s="6">
        <v>236</v>
      </c>
      <c r="D238" t="s">
        <v>41</v>
      </c>
      <c r="E238" s="6" t="s">
        <v>0</v>
      </c>
      <c r="F238" s="3">
        <v>1</v>
      </c>
      <c r="G238" s="4" t="str">
        <f t="shared" si="3"/>
        <v xml:space="preserve">INSERT INTO TB_SLE_IMG VALUES (236, 236, 'https://cdn-pro-web-220-151.cdn-nhncommerce.com/nutri2tr3071_godomall_com/data/goods/14/06/20/1000000176/1000000176_main_010.jpg', SYSDATE, 1); </v>
      </c>
    </row>
    <row r="239" spans="2:7" ht="16.5" x14ac:dyDescent="0.3">
      <c r="B239" s="6">
        <v>237</v>
      </c>
      <c r="C239" s="6">
        <v>237</v>
      </c>
      <c r="D239" t="s">
        <v>43</v>
      </c>
      <c r="E239" s="6" t="s">
        <v>0</v>
      </c>
      <c r="F239" s="3">
        <v>1</v>
      </c>
      <c r="G239" s="4" t="str">
        <f t="shared" si="3"/>
        <v xml:space="preserve">INSERT INTO TB_SLE_IMG VALUES (237, 237, 'https://cdn-pro-web-220-151.cdn-nhncommerce.com/nutri2tr3071_godomall_com/data/goods/14/06/20/1000000178/1000000178_main_045.jpg', SYSDATE, 1); </v>
      </c>
    </row>
    <row r="240" spans="2:7" ht="16.5" x14ac:dyDescent="0.3">
      <c r="B240" s="6">
        <v>238</v>
      </c>
      <c r="C240" s="6">
        <v>238</v>
      </c>
      <c r="D240" t="s">
        <v>46</v>
      </c>
      <c r="E240" s="6" t="s">
        <v>0</v>
      </c>
      <c r="F240" s="3">
        <v>1</v>
      </c>
      <c r="G240" s="4" t="str">
        <f t="shared" si="3"/>
        <v xml:space="preserve">INSERT INTO TB_SLE_IMG VALUES (238, 238, 'https://cdn-pro-web-220-151.cdn-nhncommerce.com/nutri2tr3071_godomall_com/data/goods/15/06/09/1000000480/1000000480_main_041.jpg', SYSDATE, 1); </v>
      </c>
    </row>
    <row r="241" spans="2:7" ht="16.5" x14ac:dyDescent="0.3">
      <c r="B241" s="6">
        <v>239</v>
      </c>
      <c r="C241" s="6">
        <v>239</v>
      </c>
      <c r="D241" t="s">
        <v>47</v>
      </c>
      <c r="E241" s="6" t="s">
        <v>0</v>
      </c>
      <c r="F241" s="3">
        <v>1</v>
      </c>
      <c r="G241" s="4" t="str">
        <f t="shared" si="3"/>
        <v xml:space="preserve">INSERT INTO TB_SLE_IMG VALUES (239, 239, 'https://cdn-pro-web-220-151.cdn-nhncommerce.com/nutri2tr3071_godomall_com/data/goods/13/10/25/1000000034/1000000034_main_016.jpg', SYSDATE, 1); </v>
      </c>
    </row>
    <row r="242" spans="2:7" ht="16.5" x14ac:dyDescent="0.3">
      <c r="B242" s="6">
        <v>240</v>
      </c>
      <c r="C242" s="6">
        <v>240</v>
      </c>
      <c r="D242" t="s">
        <v>363</v>
      </c>
      <c r="E242" s="6" t="s">
        <v>0</v>
      </c>
      <c r="F242" s="3">
        <v>1</v>
      </c>
      <c r="G242" s="4" t="str">
        <f t="shared" si="3"/>
        <v xml:space="preserve">INSERT INTO TB_SLE_IMG VALUES (240, 240, 'https://cdn-pro-web-220-151.cdn-nhncommerce.com/nutri2tr3071_godomall_com/data/goods/21/01/01//1000002763/1000002763_main_032.jpg', SYSDATE, 1); </v>
      </c>
    </row>
    <row r="243" spans="2:7" ht="16.5" x14ac:dyDescent="0.3">
      <c r="B243" s="6">
        <v>241</v>
      </c>
      <c r="C243" s="6">
        <v>241</v>
      </c>
      <c r="D243" t="s">
        <v>373</v>
      </c>
      <c r="E243" s="6" t="s">
        <v>0</v>
      </c>
      <c r="F243" s="3">
        <v>1</v>
      </c>
      <c r="G243" s="4" t="str">
        <f t="shared" si="3"/>
        <v xml:space="preserve">INSERT INTO TB_SLE_IMG VALUES (241, 241, 'https://cdn-pro-web-220-151.cdn-nhncommerce.com/nutri2tr3071_godomall_com/data/goods/15/01/22/1000000305/1000000305_main_075.jpg', SYSDATE, 1); </v>
      </c>
    </row>
    <row r="244" spans="2:7" ht="16.5" x14ac:dyDescent="0.3">
      <c r="B244" s="6">
        <v>242</v>
      </c>
      <c r="C244" s="6">
        <v>242</v>
      </c>
      <c r="D244" t="s">
        <v>360</v>
      </c>
      <c r="E244" s="6" t="s">
        <v>0</v>
      </c>
      <c r="F244" s="3">
        <v>1</v>
      </c>
      <c r="G244" s="4" t="str">
        <f t="shared" si="3"/>
        <v xml:space="preserve">INSERT INTO TB_SLE_IMG VALUES (242, 242, 'https://cdn-pro-web-220-151.cdn-nhncommerce.com/nutri2tr3071_godomall_com/data/goods/21/04/14/1000002812/1000002812_main_092.jpg', SYSDATE, 1); </v>
      </c>
    </row>
    <row r="245" spans="2:7" ht="16.5" x14ac:dyDescent="0.3">
      <c r="B245" s="6">
        <v>243</v>
      </c>
      <c r="C245" s="6">
        <v>243</v>
      </c>
      <c r="D245" t="s">
        <v>362</v>
      </c>
      <c r="E245" s="6" t="s">
        <v>0</v>
      </c>
      <c r="F245" s="3">
        <v>1</v>
      </c>
      <c r="G245" s="4" t="str">
        <f t="shared" si="3"/>
        <v xml:space="preserve">INSERT INTO TB_SLE_IMG VALUES (243, 243, 'https://cdn-pro-web-220-151.cdn-nhncommerce.com/nutri2tr3071_godomall_com/data/goods/18/06/26/1000001957/1000001957_main_081.jpg', SYSDATE, 1); </v>
      </c>
    </row>
    <row r="246" spans="2:7" ht="16.5" x14ac:dyDescent="0.3">
      <c r="B246" s="6">
        <v>244</v>
      </c>
      <c r="C246" s="6">
        <v>244</v>
      </c>
      <c r="D246" t="s">
        <v>374</v>
      </c>
      <c r="E246" s="6" t="s">
        <v>0</v>
      </c>
      <c r="F246" s="3">
        <v>1</v>
      </c>
      <c r="G246" s="4" t="str">
        <f t="shared" si="3"/>
        <v xml:space="preserve">INSERT INTO TB_SLE_IMG VALUES (244, 244, 'https://cdn-pro-web-220-151.cdn-nhncommerce.com/nutri2tr3071_godomall_com/data/goods/19/02/08//1000002138/1000002138_main_02.jpg', SYSDATE, 1); </v>
      </c>
    </row>
    <row r="247" spans="2:7" ht="16.5" x14ac:dyDescent="0.3">
      <c r="B247" s="6">
        <v>245</v>
      </c>
      <c r="C247" s="6">
        <v>245</v>
      </c>
      <c r="D247" t="s">
        <v>149</v>
      </c>
      <c r="E247" s="6" t="s">
        <v>0</v>
      </c>
      <c r="F247" s="3">
        <v>1</v>
      </c>
      <c r="G247" s="4" t="str">
        <f t="shared" si="3"/>
        <v xml:space="preserve">INSERT INTO TB_SLE_IMG VALUES (245, 245, 'https://cdn-pro-web-220-151.cdn-nhncommerce.com/nutri2tr3071_godomall_com/data/goods/19/07/27//1000002157/1000002157_main_01.jpg', SYSDATE, 1); </v>
      </c>
    </row>
    <row r="248" spans="2:7" ht="16.5" x14ac:dyDescent="0.3">
      <c r="B248" s="6">
        <v>246</v>
      </c>
      <c r="C248" s="6">
        <v>246</v>
      </c>
      <c r="D248" t="s">
        <v>375</v>
      </c>
      <c r="E248" s="6" t="s">
        <v>0</v>
      </c>
      <c r="F248" s="3">
        <v>1</v>
      </c>
      <c r="G248" s="4" t="str">
        <f t="shared" si="3"/>
        <v xml:space="preserve">INSERT INTO TB_SLE_IMG VALUES (246, 246, 'https://cdn-pro-web-220-151.cdn-nhncommerce.com/nutri2tr3071_godomall_com/data/goods/15/02/10/1000000340/1000000340_main_023.jpg', SYSDATE, 1); </v>
      </c>
    </row>
    <row r="249" spans="2:7" ht="16.5" x14ac:dyDescent="0.3">
      <c r="B249" s="6">
        <v>247</v>
      </c>
      <c r="C249" s="6">
        <v>247</v>
      </c>
      <c r="D249" t="s">
        <v>376</v>
      </c>
      <c r="E249" s="6" t="s">
        <v>0</v>
      </c>
      <c r="F249" s="3">
        <v>1</v>
      </c>
      <c r="G249" s="4" t="str">
        <f t="shared" si="3"/>
        <v xml:space="preserve">INSERT INTO TB_SLE_IMG VALUES (247, 247, 'https://cdn-pro-web-220-151.cdn-nhncommerce.com/nutri2tr3071_godomall_com/data/goods/14/03/27/1000000145/1000000145_main_063.jpg', SYSDATE, 1); </v>
      </c>
    </row>
    <row r="250" spans="2:7" ht="16.5" x14ac:dyDescent="0.3">
      <c r="B250" s="6">
        <v>248</v>
      </c>
      <c r="C250" s="6">
        <v>248</v>
      </c>
      <c r="D250" t="s">
        <v>377</v>
      </c>
      <c r="E250" s="6" t="s">
        <v>0</v>
      </c>
      <c r="F250" s="3">
        <v>1</v>
      </c>
      <c r="G250" s="4" t="str">
        <f t="shared" si="3"/>
        <v xml:space="preserve">INSERT INTO TB_SLE_IMG VALUES (248, 248, 'https://cdn-pro-web-220-151.cdn-nhncommerce.com/nutri2tr3071_godomall_com/data/goods/15/06/15/1000000584/1000000584_main_073.jpg', SYSDATE, 1); </v>
      </c>
    </row>
    <row r="251" spans="2:7" ht="16.5" x14ac:dyDescent="0.3">
      <c r="B251" s="6">
        <v>249</v>
      </c>
      <c r="C251" s="6">
        <v>249</v>
      </c>
      <c r="D251" t="s">
        <v>378</v>
      </c>
      <c r="E251" s="6" t="s">
        <v>0</v>
      </c>
      <c r="F251" s="3">
        <v>1</v>
      </c>
      <c r="G251" s="4" t="str">
        <f t="shared" si="3"/>
        <v xml:space="preserve">INSERT INTO TB_SLE_IMG VALUES (249, 249, 'https://cdn-pro-web-220-151.cdn-nhncommerce.com/nutri2tr3071_godomall_com/data/goods/15/06/02/1000000432/1000000432_main_095.jpg', SYSDATE, 1); </v>
      </c>
    </row>
    <row r="252" spans="2:7" ht="16.5" x14ac:dyDescent="0.3">
      <c r="B252" s="6">
        <v>250</v>
      </c>
      <c r="C252" s="6">
        <v>250</v>
      </c>
      <c r="D252" t="s">
        <v>379</v>
      </c>
      <c r="E252" s="6" t="s">
        <v>0</v>
      </c>
      <c r="F252" s="3">
        <v>1</v>
      </c>
      <c r="G252" s="4" t="str">
        <f t="shared" si="3"/>
        <v xml:space="preserve">INSERT INTO TB_SLE_IMG VALUES (250, 250, 'https://cdn-pro-web-220-151.cdn-nhncommerce.com/nutri2tr3071_godomall_com/data/goods/14/06/20/1000000184/1000000184_main_022.jpg', SYSDATE, 1); </v>
      </c>
    </row>
    <row r="253" spans="2:7" ht="16.5" x14ac:dyDescent="0.3">
      <c r="B253" s="6">
        <v>251</v>
      </c>
      <c r="C253" s="6">
        <v>251</v>
      </c>
      <c r="D253" t="s">
        <v>380</v>
      </c>
      <c r="E253" s="6" t="s">
        <v>0</v>
      </c>
      <c r="F253" s="3">
        <v>1</v>
      </c>
      <c r="G253" s="4" t="str">
        <f t="shared" si="3"/>
        <v xml:space="preserve">INSERT INTO TB_SLE_IMG VALUES (251, 251, 'https://cdn-pro-web-220-151.cdn-nhncommerce.com/nutri2tr3071_godomall_com/data/goods/19/12/52/1000002186/1000002186_main_080.jpg', SYSDATE, 1); </v>
      </c>
    </row>
    <row r="254" spans="2:7" ht="16.5" x14ac:dyDescent="0.3">
      <c r="B254" s="6">
        <v>252</v>
      </c>
      <c r="C254" s="6">
        <v>252</v>
      </c>
      <c r="D254" t="s">
        <v>381</v>
      </c>
      <c r="E254" s="6" t="s">
        <v>0</v>
      </c>
      <c r="F254" s="3">
        <v>1</v>
      </c>
      <c r="G254" s="4" t="str">
        <f t="shared" si="3"/>
        <v xml:space="preserve">INSERT INTO TB_SLE_IMG VALUES (252, 252, 'https://cdn-pro-web-220-151.cdn-nhncommerce.com/nutri2tr3071_godomall_com/data/goods/20/11/46/1000002731/1000002731_main_072.jpg', SYSDATE, 1); </v>
      </c>
    </row>
    <row r="255" spans="2:7" ht="16.5" x14ac:dyDescent="0.3">
      <c r="B255" s="6">
        <v>253</v>
      </c>
      <c r="C255" s="6">
        <v>253</v>
      </c>
      <c r="D255" t="s">
        <v>81</v>
      </c>
      <c r="E255" s="6" t="s">
        <v>0</v>
      </c>
      <c r="F255" s="3">
        <v>1</v>
      </c>
      <c r="G255" s="4" t="str">
        <f t="shared" si="3"/>
        <v xml:space="preserve">INSERT INTO TB_SLE_IMG VALUES (253, 253, 'https://cdn-pro-web-220-151.cdn-nhncommerce.com/nutri2tr3071_godomall_com/data/goods/14/06/20/1000000174/1000000174_main_047.jpg', SYSDATE, 1); </v>
      </c>
    </row>
    <row r="256" spans="2:7" ht="16.5" x14ac:dyDescent="0.3">
      <c r="B256" s="6">
        <v>254</v>
      </c>
      <c r="C256" s="6">
        <v>254</v>
      </c>
      <c r="D256" t="s">
        <v>254</v>
      </c>
      <c r="E256" s="6" t="s">
        <v>0</v>
      </c>
      <c r="F256" s="3">
        <v>1</v>
      </c>
      <c r="G256" s="4" t="str">
        <f t="shared" si="3"/>
        <v xml:space="preserve">INSERT INTO TB_SLE_IMG VALUES (254, 254, 'https://cdn-pro-web-220-151.cdn-nhncommerce.com/nutri2tr3071_godomall_com/data/goods/18/11/45//1000002066/1000002066_main_066.jpg', SYSDATE, 1); </v>
      </c>
    </row>
    <row r="257" spans="2:7" ht="16.5" x14ac:dyDescent="0.3">
      <c r="B257" s="6">
        <v>255</v>
      </c>
      <c r="C257" s="6">
        <v>255</v>
      </c>
      <c r="D257" t="s">
        <v>256</v>
      </c>
      <c r="E257" s="6" t="s">
        <v>0</v>
      </c>
      <c r="F257" s="3">
        <v>1</v>
      </c>
      <c r="G257" s="4" t="str">
        <f t="shared" si="3"/>
        <v xml:space="preserve">INSERT INTO TB_SLE_IMG VALUES (255, 255, 'https://cdn-pro-web-220-151.cdn-nhncommerce.com/nutri2tr3071_godomall_com/data/goods/14/09/19/1000000223/1000000223_main_020.jpg', SYSDATE, 1); 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57"/>
  <sheetViews>
    <sheetView tabSelected="1" topLeftCell="A227" workbookViewId="0">
      <selection activeCell="E3" sqref="E3:E257"/>
    </sheetView>
  </sheetViews>
  <sheetFormatPr defaultRowHeight="13.5" x14ac:dyDescent="0.3"/>
  <cols>
    <col min="1" max="1" width="2.625" style="1" customWidth="1"/>
    <col min="2" max="2" width="10.875" style="3" bestFit="1" customWidth="1"/>
    <col min="3" max="3" width="7.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9.125" style="1" customWidth="1"/>
    <col min="8" max="8" width="8.5" style="1" bestFit="1" customWidth="1"/>
    <col min="9" max="9" width="11" style="1" bestFit="1" customWidth="1"/>
    <col min="10" max="10" width="13.75" style="1" bestFit="1" customWidth="1"/>
    <col min="11" max="11" width="9.375" style="1" bestFit="1" customWidth="1"/>
    <col min="12" max="12" width="8.125" style="3" bestFit="1" customWidth="1"/>
    <col min="13" max="13" width="7.375" style="3" bestFit="1" customWidth="1"/>
    <col min="14" max="14" width="6.5" style="3" bestFit="1" customWidth="1"/>
    <col min="15" max="15" width="7.5" style="3" bestFit="1" customWidth="1"/>
    <col min="16" max="16384" width="9" style="1"/>
  </cols>
  <sheetData>
    <row r="2" spans="2:16" x14ac:dyDescent="0.3">
      <c r="B2" s="2" t="s">
        <v>460</v>
      </c>
      <c r="C2" s="11" t="s">
        <v>1</v>
      </c>
      <c r="D2" s="11" t="s">
        <v>461</v>
      </c>
      <c r="E2" s="11" t="s">
        <v>462</v>
      </c>
      <c r="F2" s="2" t="s">
        <v>5</v>
      </c>
      <c r="G2" s="2" t="s">
        <v>7</v>
      </c>
      <c r="H2" s="2"/>
      <c r="I2" s="2"/>
      <c r="J2" s="2"/>
      <c r="K2" s="2"/>
      <c r="L2" s="2"/>
      <c r="M2" s="2"/>
      <c r="N2" s="2"/>
      <c r="O2" s="2"/>
    </row>
    <row r="3" spans="2:16" ht="16.5" x14ac:dyDescent="0.3">
      <c r="B3" s="6">
        <v>1</v>
      </c>
      <c r="C3" s="6">
        <v>1</v>
      </c>
      <c r="D3">
        <f ca="1">RANDBETWEEN(1, 5)</f>
        <v>1</v>
      </c>
      <c r="E3" s="6">
        <f ca="1">IF(D3 = 1, RANDBETWEEN(1, 5),
    IF(D3 = 2, RANDBETWEEN(2, 10),
    IF(D3 = 3, RANDBETWEEN(3, 15),
    IF(D3 = 4, RANDBETWEEN(4, 20),
    IF(D3 = 5, RANDBETWEEN(5, 20), "조건 없음")))))</f>
        <v>3</v>
      </c>
      <c r="F3" s="3" t="s">
        <v>0</v>
      </c>
      <c r="G3" s="3" t="s">
        <v>0</v>
      </c>
      <c r="H3" s="4" t="str">
        <f ca="1">"INSERT INTO TB_RATE VALUES (" &amp; B3 &amp; ", "&amp; C3 &amp; ", "&amp; D3 &amp; ", " &amp; E3 &amp; ", " &amp; F3 &amp; ", " &amp; G3 &amp; "); "</f>
        <v xml:space="preserve">INSERT INTO TB_RATE VALUES (1, 1, 1, 3, SYSDATE, SYSDATE); </v>
      </c>
      <c r="I3" s="3"/>
      <c r="J3" s="3"/>
      <c r="K3" s="3"/>
      <c r="M3" s="7"/>
    </row>
    <row r="4" spans="2:16" ht="16.5" x14ac:dyDescent="0.3">
      <c r="B4" s="6">
        <v>2</v>
      </c>
      <c r="C4" s="6">
        <v>2</v>
      </c>
      <c r="D4">
        <f t="shared" ref="D4:D67" ca="1" si="0">RANDBETWEEN(1, 5)</f>
        <v>5</v>
      </c>
      <c r="E4" s="6">
        <f t="shared" ref="E4:E67" ca="1" si="1">IF(D4 = 1, RANDBETWEEN(1, 5),
    IF(D4 = 2, RANDBETWEEN(2, 10),
    IF(D4 = 3, RANDBETWEEN(3, 15),
    IF(D4 = 4, RANDBETWEEN(4, 20),
    IF(D4 = 5, RANDBETWEEN(5, 20), "조건 없음")))))</f>
        <v>9</v>
      </c>
      <c r="F4" s="3" t="s">
        <v>0</v>
      </c>
      <c r="G4" s="3" t="s">
        <v>0</v>
      </c>
      <c r="H4" s="4" t="str">
        <f t="shared" ref="H4:H67" ca="1" si="2">"INSERT INTO TB_RATE VALUES (" &amp; B4 &amp; ", "&amp; C4 &amp; ", '"&amp; D4 &amp; "', " &amp; E4 &amp; ", " &amp; F4 &amp; ", " &amp; G4 &amp; "); "</f>
        <v xml:space="preserve">INSERT INTO TB_RATE VALUES (2, 2, '5', 9, SYSDATE, SYSDATE); </v>
      </c>
      <c r="M4" s="7"/>
      <c r="P4" s="4"/>
    </row>
    <row r="5" spans="2:16" ht="16.5" x14ac:dyDescent="0.3">
      <c r="B5" s="6">
        <v>3</v>
      </c>
      <c r="C5" s="6">
        <v>3</v>
      </c>
      <c r="D5">
        <f t="shared" ca="1" si="0"/>
        <v>1</v>
      </c>
      <c r="E5" s="6">
        <f t="shared" ca="1" si="1"/>
        <v>2</v>
      </c>
      <c r="F5" s="3" t="s">
        <v>0</v>
      </c>
      <c r="G5" s="3" t="s">
        <v>0</v>
      </c>
      <c r="H5" s="4" t="str">
        <f t="shared" ca="1" si="2"/>
        <v xml:space="preserve">INSERT INTO TB_RATE VALUES (3, 3, '1', 2, SYSDATE, SYSDATE); </v>
      </c>
      <c r="M5" s="7"/>
      <c r="P5" s="4"/>
    </row>
    <row r="6" spans="2:16" ht="16.5" x14ac:dyDescent="0.3">
      <c r="B6" s="6">
        <v>4</v>
      </c>
      <c r="C6" s="6">
        <v>4</v>
      </c>
      <c r="D6">
        <f t="shared" ca="1" si="0"/>
        <v>2</v>
      </c>
      <c r="E6" s="6">
        <f t="shared" ca="1" si="1"/>
        <v>7</v>
      </c>
      <c r="F6" s="3" t="s">
        <v>0</v>
      </c>
      <c r="G6" s="3" t="s">
        <v>0</v>
      </c>
      <c r="H6" s="4" t="str">
        <f t="shared" ca="1" si="2"/>
        <v xml:space="preserve">INSERT INTO TB_RATE VALUES (4, 4, '2', 7, SYSDATE, SYSDATE); </v>
      </c>
      <c r="M6" s="7"/>
      <c r="P6" s="4"/>
    </row>
    <row r="7" spans="2:16" ht="16.5" x14ac:dyDescent="0.3">
      <c r="B7" s="6">
        <v>5</v>
      </c>
      <c r="C7" s="6">
        <v>5</v>
      </c>
      <c r="D7">
        <f t="shared" ca="1" si="0"/>
        <v>4</v>
      </c>
      <c r="E7" s="6">
        <f t="shared" ca="1" si="1"/>
        <v>12</v>
      </c>
      <c r="F7" s="3" t="s">
        <v>0</v>
      </c>
      <c r="G7" s="3" t="s">
        <v>0</v>
      </c>
      <c r="H7" s="4" t="str">
        <f t="shared" ca="1" si="2"/>
        <v xml:space="preserve">INSERT INTO TB_RATE VALUES (5, 5, '4', 12, SYSDATE, SYSDATE); </v>
      </c>
      <c r="M7" s="7"/>
      <c r="P7" s="4"/>
    </row>
    <row r="8" spans="2:16" ht="16.5" x14ac:dyDescent="0.3">
      <c r="B8" s="6">
        <v>6</v>
      </c>
      <c r="C8" s="6">
        <v>6</v>
      </c>
      <c r="D8">
        <f t="shared" ca="1" si="0"/>
        <v>5</v>
      </c>
      <c r="E8" s="6">
        <f t="shared" ca="1" si="1"/>
        <v>6</v>
      </c>
      <c r="F8" s="3" t="s">
        <v>0</v>
      </c>
      <c r="G8" s="3" t="s">
        <v>0</v>
      </c>
      <c r="H8" s="4" t="str">
        <f t="shared" ca="1" si="2"/>
        <v xml:space="preserve">INSERT INTO TB_RATE VALUES (6, 6, '5', 6, SYSDATE, SYSDATE); </v>
      </c>
      <c r="M8" s="7"/>
      <c r="P8" s="4"/>
    </row>
    <row r="9" spans="2:16" ht="16.5" x14ac:dyDescent="0.3">
      <c r="B9" s="6">
        <v>7</v>
      </c>
      <c r="C9" s="6">
        <v>7</v>
      </c>
      <c r="D9">
        <f t="shared" ca="1" si="0"/>
        <v>3</v>
      </c>
      <c r="E9" s="6">
        <f t="shared" ca="1" si="1"/>
        <v>3</v>
      </c>
      <c r="F9" s="3" t="s">
        <v>0</v>
      </c>
      <c r="G9" s="3" t="s">
        <v>0</v>
      </c>
      <c r="H9" s="4" t="str">
        <f t="shared" ca="1" si="2"/>
        <v xml:space="preserve">INSERT INTO TB_RATE VALUES (7, 7, '3', 3, SYSDATE, SYSDATE); </v>
      </c>
      <c r="M9" s="7"/>
      <c r="P9" s="4"/>
    </row>
    <row r="10" spans="2:16" ht="16.5" x14ac:dyDescent="0.3">
      <c r="B10" s="6">
        <v>8</v>
      </c>
      <c r="C10" s="6">
        <v>8</v>
      </c>
      <c r="D10">
        <f t="shared" ca="1" si="0"/>
        <v>4</v>
      </c>
      <c r="E10" s="6">
        <f t="shared" ca="1" si="1"/>
        <v>16</v>
      </c>
      <c r="F10" s="3" t="s">
        <v>0</v>
      </c>
      <c r="G10" s="3" t="s">
        <v>0</v>
      </c>
      <c r="H10" s="4" t="str">
        <f t="shared" ca="1" si="2"/>
        <v xml:space="preserve">INSERT INTO TB_RATE VALUES (8, 8, '4', 16, SYSDATE, SYSDATE); </v>
      </c>
      <c r="M10" s="7"/>
      <c r="P10" s="4"/>
    </row>
    <row r="11" spans="2:16" ht="16.5" x14ac:dyDescent="0.3">
      <c r="B11" s="6">
        <v>9</v>
      </c>
      <c r="C11" s="6">
        <v>9</v>
      </c>
      <c r="D11">
        <f t="shared" ca="1" si="0"/>
        <v>5</v>
      </c>
      <c r="E11" s="6">
        <f t="shared" ca="1" si="1"/>
        <v>5</v>
      </c>
      <c r="F11" s="3" t="s">
        <v>0</v>
      </c>
      <c r="G11" s="3" t="s">
        <v>0</v>
      </c>
      <c r="H11" s="4" t="str">
        <f t="shared" ca="1" si="2"/>
        <v xml:space="preserve">INSERT INTO TB_RATE VALUES (9, 9, '5', 5, SYSDATE, SYSDATE); </v>
      </c>
      <c r="M11" s="7"/>
      <c r="P11" s="4"/>
    </row>
    <row r="12" spans="2:16" ht="16.5" x14ac:dyDescent="0.3">
      <c r="B12" s="6">
        <v>10</v>
      </c>
      <c r="C12" s="6">
        <v>10</v>
      </c>
      <c r="D12">
        <f t="shared" ca="1" si="0"/>
        <v>4</v>
      </c>
      <c r="E12" s="6">
        <f t="shared" ca="1" si="1"/>
        <v>18</v>
      </c>
      <c r="F12" s="3" t="s">
        <v>0</v>
      </c>
      <c r="G12" s="3" t="s">
        <v>0</v>
      </c>
      <c r="H12" s="4" t="str">
        <f t="shared" ca="1" si="2"/>
        <v xml:space="preserve">INSERT INTO TB_RATE VALUES (10, 10, '4', 18, SYSDATE, SYSDATE); </v>
      </c>
      <c r="M12" s="7"/>
      <c r="P12" s="4"/>
    </row>
    <row r="13" spans="2:16" ht="16.5" x14ac:dyDescent="0.3">
      <c r="B13" s="6">
        <v>11</v>
      </c>
      <c r="C13" s="6">
        <v>11</v>
      </c>
      <c r="D13">
        <f t="shared" ca="1" si="0"/>
        <v>1</v>
      </c>
      <c r="E13" s="6">
        <f t="shared" ca="1" si="1"/>
        <v>5</v>
      </c>
      <c r="F13" s="3" t="s">
        <v>0</v>
      </c>
      <c r="G13" s="3" t="s">
        <v>0</v>
      </c>
      <c r="H13" s="4" t="str">
        <f t="shared" ca="1" si="2"/>
        <v xml:space="preserve">INSERT INTO TB_RATE VALUES (11, 11, '1', 5, SYSDATE, SYSDATE); </v>
      </c>
      <c r="M13" s="7"/>
      <c r="P13" s="4"/>
    </row>
    <row r="14" spans="2:16" ht="16.5" x14ac:dyDescent="0.3">
      <c r="B14" s="6">
        <v>12</v>
      </c>
      <c r="C14" s="6">
        <v>12</v>
      </c>
      <c r="D14">
        <f t="shared" ca="1" si="0"/>
        <v>4</v>
      </c>
      <c r="E14" s="6">
        <f t="shared" ca="1" si="1"/>
        <v>11</v>
      </c>
      <c r="F14" s="3" t="s">
        <v>0</v>
      </c>
      <c r="G14" s="3" t="s">
        <v>0</v>
      </c>
      <c r="H14" s="4" t="str">
        <f t="shared" ca="1" si="2"/>
        <v xml:space="preserve">INSERT INTO TB_RATE VALUES (12, 12, '4', 11, SYSDATE, SYSDATE); </v>
      </c>
      <c r="M14" s="7"/>
      <c r="P14" s="4"/>
    </row>
    <row r="15" spans="2:16" ht="16.5" x14ac:dyDescent="0.3">
      <c r="B15" s="6">
        <v>13</v>
      </c>
      <c r="C15" s="6">
        <v>13</v>
      </c>
      <c r="D15">
        <f t="shared" ca="1" si="0"/>
        <v>1</v>
      </c>
      <c r="E15" s="6">
        <f t="shared" ca="1" si="1"/>
        <v>1</v>
      </c>
      <c r="F15" s="3" t="s">
        <v>0</v>
      </c>
      <c r="G15" s="3" t="s">
        <v>0</v>
      </c>
      <c r="H15" s="4" t="str">
        <f t="shared" ca="1" si="2"/>
        <v xml:space="preserve">INSERT INTO TB_RATE VALUES (13, 13, '1', 1, SYSDATE, SYSDATE); </v>
      </c>
      <c r="M15" s="7"/>
      <c r="P15" s="4"/>
    </row>
    <row r="16" spans="2:16" ht="16.5" x14ac:dyDescent="0.3">
      <c r="B16" s="6">
        <v>14</v>
      </c>
      <c r="C16" s="6">
        <v>14</v>
      </c>
      <c r="D16">
        <f t="shared" ca="1" si="0"/>
        <v>5</v>
      </c>
      <c r="E16" s="6">
        <f t="shared" ca="1" si="1"/>
        <v>19</v>
      </c>
      <c r="F16" s="3" t="s">
        <v>0</v>
      </c>
      <c r="G16" s="3" t="s">
        <v>0</v>
      </c>
      <c r="H16" s="4" t="str">
        <f t="shared" ca="1" si="2"/>
        <v xml:space="preserve">INSERT INTO TB_RATE VALUES (14, 14, '5', 19, SYSDATE, SYSDATE); </v>
      </c>
      <c r="M16" s="7"/>
      <c r="P16" s="4"/>
    </row>
    <row r="17" spans="2:16" ht="16.5" x14ac:dyDescent="0.3">
      <c r="B17" s="6">
        <v>15</v>
      </c>
      <c r="C17" s="6">
        <v>15</v>
      </c>
      <c r="D17">
        <f t="shared" ca="1" si="0"/>
        <v>2</v>
      </c>
      <c r="E17" s="6">
        <f t="shared" ca="1" si="1"/>
        <v>10</v>
      </c>
      <c r="F17" s="3" t="s">
        <v>0</v>
      </c>
      <c r="G17" s="3" t="s">
        <v>0</v>
      </c>
      <c r="H17" s="4" t="str">
        <f t="shared" ca="1" si="2"/>
        <v xml:space="preserve">INSERT INTO TB_RATE VALUES (15, 15, '2', 10, SYSDATE, SYSDATE); </v>
      </c>
      <c r="M17" s="7"/>
      <c r="P17" s="4"/>
    </row>
    <row r="18" spans="2:16" ht="16.5" x14ac:dyDescent="0.3">
      <c r="B18" s="6">
        <v>16</v>
      </c>
      <c r="C18" s="6">
        <v>16</v>
      </c>
      <c r="D18">
        <f t="shared" ca="1" si="0"/>
        <v>3</v>
      </c>
      <c r="E18" s="6">
        <f t="shared" ca="1" si="1"/>
        <v>7</v>
      </c>
      <c r="F18" s="3" t="s">
        <v>0</v>
      </c>
      <c r="G18" s="3" t="s">
        <v>0</v>
      </c>
      <c r="H18" s="4" t="str">
        <f t="shared" ca="1" si="2"/>
        <v xml:space="preserve">INSERT INTO TB_RATE VALUES (16, 16, '3', 7, SYSDATE, SYSDATE); </v>
      </c>
      <c r="P18" s="4"/>
    </row>
    <row r="19" spans="2:16" ht="16.5" x14ac:dyDescent="0.3">
      <c r="B19" s="6">
        <v>17</v>
      </c>
      <c r="C19" s="6">
        <v>17</v>
      </c>
      <c r="D19">
        <f t="shared" ca="1" si="0"/>
        <v>5</v>
      </c>
      <c r="E19" s="6">
        <f t="shared" ca="1" si="1"/>
        <v>14</v>
      </c>
      <c r="F19" s="3" t="s">
        <v>0</v>
      </c>
      <c r="G19" s="3" t="s">
        <v>0</v>
      </c>
      <c r="H19" s="4" t="str">
        <f t="shared" ca="1" si="2"/>
        <v xml:space="preserve">INSERT INTO TB_RATE VALUES (17, 17, '5', 14, SYSDATE, SYSDATE); </v>
      </c>
    </row>
    <row r="20" spans="2:16" ht="16.5" x14ac:dyDescent="0.3">
      <c r="B20" s="6">
        <v>18</v>
      </c>
      <c r="C20" s="6">
        <v>18</v>
      </c>
      <c r="D20">
        <f t="shared" ca="1" si="0"/>
        <v>5</v>
      </c>
      <c r="E20" s="6">
        <f t="shared" ca="1" si="1"/>
        <v>18</v>
      </c>
      <c r="F20" s="3" t="s">
        <v>0</v>
      </c>
      <c r="G20" s="3" t="s">
        <v>0</v>
      </c>
      <c r="H20" s="4" t="str">
        <f t="shared" ca="1" si="2"/>
        <v xml:space="preserve">INSERT INTO TB_RATE VALUES (18, 18, '5', 18, SYSDATE, SYSDATE); </v>
      </c>
    </row>
    <row r="21" spans="2:16" ht="16.5" x14ac:dyDescent="0.3">
      <c r="B21" s="6">
        <v>19</v>
      </c>
      <c r="C21" s="6">
        <v>19</v>
      </c>
      <c r="D21">
        <f t="shared" ca="1" si="0"/>
        <v>2</v>
      </c>
      <c r="E21" s="6">
        <f t="shared" ca="1" si="1"/>
        <v>5</v>
      </c>
      <c r="F21" s="3" t="s">
        <v>0</v>
      </c>
      <c r="G21" s="3" t="s">
        <v>0</v>
      </c>
      <c r="H21" s="4" t="str">
        <f t="shared" ca="1" si="2"/>
        <v xml:space="preserve">INSERT INTO TB_RATE VALUES (19, 19, '2', 5, SYSDATE, SYSDATE); </v>
      </c>
    </row>
    <row r="22" spans="2:16" ht="16.5" x14ac:dyDescent="0.3">
      <c r="B22" s="6">
        <v>20</v>
      </c>
      <c r="C22" s="6">
        <v>20</v>
      </c>
      <c r="D22">
        <f t="shared" ca="1" si="0"/>
        <v>4</v>
      </c>
      <c r="E22" s="6">
        <f t="shared" ca="1" si="1"/>
        <v>6</v>
      </c>
      <c r="F22" s="3" t="s">
        <v>0</v>
      </c>
      <c r="G22" s="3" t="s">
        <v>0</v>
      </c>
      <c r="H22" s="4" t="str">
        <f t="shared" ca="1" si="2"/>
        <v xml:space="preserve">INSERT INTO TB_RATE VALUES (20, 20, '4', 6, SYSDATE, SYSDATE); </v>
      </c>
    </row>
    <row r="23" spans="2:16" ht="16.5" x14ac:dyDescent="0.3">
      <c r="B23" s="6">
        <v>21</v>
      </c>
      <c r="C23" s="6">
        <v>21</v>
      </c>
      <c r="D23">
        <f t="shared" ca="1" si="0"/>
        <v>2</v>
      </c>
      <c r="E23" s="6">
        <f t="shared" ca="1" si="1"/>
        <v>6</v>
      </c>
      <c r="F23" s="3" t="s">
        <v>0</v>
      </c>
      <c r="G23" s="3" t="s">
        <v>0</v>
      </c>
      <c r="H23" s="4" t="str">
        <f t="shared" ca="1" si="2"/>
        <v xml:space="preserve">INSERT INTO TB_RATE VALUES (21, 21, '2', 6, SYSDATE, SYSDATE); </v>
      </c>
    </row>
    <row r="24" spans="2:16" ht="16.5" x14ac:dyDescent="0.3">
      <c r="B24" s="6">
        <v>22</v>
      </c>
      <c r="C24" s="6">
        <v>22</v>
      </c>
      <c r="D24">
        <f t="shared" ca="1" si="0"/>
        <v>1</v>
      </c>
      <c r="E24" s="6">
        <f t="shared" ca="1" si="1"/>
        <v>1</v>
      </c>
      <c r="F24" s="3" t="s">
        <v>0</v>
      </c>
      <c r="G24" s="3" t="s">
        <v>0</v>
      </c>
      <c r="H24" s="4" t="str">
        <f t="shared" ca="1" si="2"/>
        <v xml:space="preserve">INSERT INTO TB_RATE VALUES (22, 22, '1', 1, SYSDATE, SYSDATE); </v>
      </c>
    </row>
    <row r="25" spans="2:16" ht="16.5" x14ac:dyDescent="0.3">
      <c r="B25" s="6">
        <v>23</v>
      </c>
      <c r="C25" s="6">
        <v>23</v>
      </c>
      <c r="D25">
        <f t="shared" ca="1" si="0"/>
        <v>2</v>
      </c>
      <c r="E25" s="6">
        <f t="shared" ca="1" si="1"/>
        <v>10</v>
      </c>
      <c r="F25" s="3" t="s">
        <v>0</v>
      </c>
      <c r="G25" s="3" t="s">
        <v>0</v>
      </c>
      <c r="H25" s="4" t="str">
        <f t="shared" ca="1" si="2"/>
        <v xml:space="preserve">INSERT INTO TB_RATE VALUES (23, 23, '2', 10, SYSDATE, SYSDATE); </v>
      </c>
    </row>
    <row r="26" spans="2:16" ht="16.5" x14ac:dyDescent="0.3">
      <c r="B26" s="6">
        <v>24</v>
      </c>
      <c r="C26" s="6">
        <v>24</v>
      </c>
      <c r="D26">
        <f t="shared" ca="1" si="0"/>
        <v>4</v>
      </c>
      <c r="E26" s="6">
        <f t="shared" ca="1" si="1"/>
        <v>5</v>
      </c>
      <c r="F26" s="3" t="s">
        <v>0</v>
      </c>
      <c r="G26" s="3" t="s">
        <v>0</v>
      </c>
      <c r="H26" s="4" t="str">
        <f t="shared" ca="1" si="2"/>
        <v xml:space="preserve">INSERT INTO TB_RATE VALUES (24, 24, '4', 5, SYSDATE, SYSDATE); </v>
      </c>
    </row>
    <row r="27" spans="2:16" ht="16.5" x14ac:dyDescent="0.3">
      <c r="B27" s="6">
        <v>25</v>
      </c>
      <c r="C27" s="6">
        <v>25</v>
      </c>
      <c r="D27">
        <f t="shared" ca="1" si="0"/>
        <v>5</v>
      </c>
      <c r="E27" s="6">
        <f t="shared" ca="1" si="1"/>
        <v>14</v>
      </c>
      <c r="F27" s="3" t="s">
        <v>0</v>
      </c>
      <c r="G27" s="3" t="s">
        <v>0</v>
      </c>
      <c r="H27" s="4" t="str">
        <f t="shared" ca="1" si="2"/>
        <v xml:space="preserve">INSERT INTO TB_RATE VALUES (25, 25, '5', 14, SYSDATE, SYSDATE); </v>
      </c>
    </row>
    <row r="28" spans="2:16" ht="16.5" x14ac:dyDescent="0.3">
      <c r="B28" s="6">
        <v>26</v>
      </c>
      <c r="C28" s="6">
        <v>26</v>
      </c>
      <c r="D28">
        <f t="shared" ca="1" si="0"/>
        <v>1</v>
      </c>
      <c r="E28" s="6">
        <f t="shared" ca="1" si="1"/>
        <v>4</v>
      </c>
      <c r="F28" s="3" t="s">
        <v>0</v>
      </c>
      <c r="G28" s="3" t="s">
        <v>0</v>
      </c>
      <c r="H28" s="4" t="str">
        <f t="shared" ca="1" si="2"/>
        <v xml:space="preserve">INSERT INTO TB_RATE VALUES (26, 26, '1', 4, SYSDATE, SYSDATE); </v>
      </c>
    </row>
    <row r="29" spans="2:16" ht="16.5" x14ac:dyDescent="0.3">
      <c r="B29" s="6">
        <v>27</v>
      </c>
      <c r="C29" s="6">
        <v>27</v>
      </c>
      <c r="D29">
        <f t="shared" ca="1" si="0"/>
        <v>1</v>
      </c>
      <c r="E29" s="6">
        <f t="shared" ca="1" si="1"/>
        <v>5</v>
      </c>
      <c r="F29" s="3" t="s">
        <v>0</v>
      </c>
      <c r="G29" s="3" t="s">
        <v>0</v>
      </c>
      <c r="H29" s="4" t="str">
        <f t="shared" ca="1" si="2"/>
        <v xml:space="preserve">INSERT INTO TB_RATE VALUES (27, 27, '1', 5, SYSDATE, SYSDATE); </v>
      </c>
    </row>
    <row r="30" spans="2:16" ht="16.5" x14ac:dyDescent="0.3">
      <c r="B30" s="6">
        <v>28</v>
      </c>
      <c r="C30" s="6">
        <v>28</v>
      </c>
      <c r="D30">
        <f t="shared" ca="1" si="0"/>
        <v>4</v>
      </c>
      <c r="E30" s="6">
        <f t="shared" ca="1" si="1"/>
        <v>6</v>
      </c>
      <c r="F30" s="3" t="s">
        <v>0</v>
      </c>
      <c r="G30" s="3" t="s">
        <v>0</v>
      </c>
      <c r="H30" s="4" t="str">
        <f t="shared" ca="1" si="2"/>
        <v xml:space="preserve">INSERT INTO TB_RATE VALUES (28, 28, '4', 6, SYSDATE, SYSDATE); </v>
      </c>
    </row>
    <row r="31" spans="2:16" ht="16.5" x14ac:dyDescent="0.3">
      <c r="B31" s="6">
        <v>29</v>
      </c>
      <c r="C31" s="6">
        <v>29</v>
      </c>
      <c r="D31">
        <f t="shared" ca="1" si="0"/>
        <v>2</v>
      </c>
      <c r="E31" s="6">
        <f t="shared" ca="1" si="1"/>
        <v>3</v>
      </c>
      <c r="F31" s="3" t="s">
        <v>0</v>
      </c>
      <c r="G31" s="3" t="s">
        <v>0</v>
      </c>
      <c r="H31" s="4" t="str">
        <f t="shared" ca="1" si="2"/>
        <v xml:space="preserve">INSERT INTO TB_RATE VALUES (29, 29, '2', 3, SYSDATE, SYSDATE); </v>
      </c>
    </row>
    <row r="32" spans="2:16" ht="16.5" x14ac:dyDescent="0.3">
      <c r="B32" s="6">
        <v>30</v>
      </c>
      <c r="C32" s="6">
        <v>30</v>
      </c>
      <c r="D32">
        <f t="shared" ca="1" si="0"/>
        <v>1</v>
      </c>
      <c r="E32" s="6">
        <f t="shared" ca="1" si="1"/>
        <v>3</v>
      </c>
      <c r="F32" s="3" t="s">
        <v>0</v>
      </c>
      <c r="G32" s="3" t="s">
        <v>0</v>
      </c>
      <c r="H32" s="4" t="str">
        <f t="shared" ca="1" si="2"/>
        <v xml:space="preserve">INSERT INTO TB_RATE VALUES (30, 30, '1', 3, SYSDATE, SYSDATE); </v>
      </c>
    </row>
    <row r="33" spans="2:8" ht="16.5" x14ac:dyDescent="0.3">
      <c r="B33" s="6">
        <v>31</v>
      </c>
      <c r="C33" s="6">
        <v>31</v>
      </c>
      <c r="D33">
        <f t="shared" ca="1" si="0"/>
        <v>4</v>
      </c>
      <c r="E33" s="6">
        <f t="shared" ca="1" si="1"/>
        <v>6</v>
      </c>
      <c r="F33" s="3" t="s">
        <v>0</v>
      </c>
      <c r="G33" s="3" t="s">
        <v>0</v>
      </c>
      <c r="H33" s="4" t="str">
        <f t="shared" ca="1" si="2"/>
        <v xml:space="preserve">INSERT INTO TB_RATE VALUES (31, 31, '4', 6, SYSDATE, SYSDATE); </v>
      </c>
    </row>
    <row r="34" spans="2:8" ht="16.5" x14ac:dyDescent="0.3">
      <c r="B34" s="6">
        <v>32</v>
      </c>
      <c r="C34" s="6">
        <v>32</v>
      </c>
      <c r="D34">
        <f t="shared" ca="1" si="0"/>
        <v>2</v>
      </c>
      <c r="E34" s="6">
        <f t="shared" ca="1" si="1"/>
        <v>6</v>
      </c>
      <c r="F34" s="3" t="s">
        <v>0</v>
      </c>
      <c r="G34" s="3" t="s">
        <v>0</v>
      </c>
      <c r="H34" s="4" t="str">
        <f t="shared" ca="1" si="2"/>
        <v xml:space="preserve">INSERT INTO TB_RATE VALUES (32, 32, '2', 6, SYSDATE, SYSDATE); </v>
      </c>
    </row>
    <row r="35" spans="2:8" ht="16.5" x14ac:dyDescent="0.3">
      <c r="B35" s="6">
        <v>33</v>
      </c>
      <c r="C35" s="6">
        <v>33</v>
      </c>
      <c r="D35">
        <f t="shared" ca="1" si="0"/>
        <v>1</v>
      </c>
      <c r="E35" s="6">
        <f t="shared" ca="1" si="1"/>
        <v>1</v>
      </c>
      <c r="F35" s="3" t="s">
        <v>0</v>
      </c>
      <c r="G35" s="3" t="s">
        <v>0</v>
      </c>
      <c r="H35" s="4" t="str">
        <f t="shared" ca="1" si="2"/>
        <v xml:space="preserve">INSERT INTO TB_RATE VALUES (33, 33, '1', 1, SYSDATE, SYSDATE); </v>
      </c>
    </row>
    <row r="36" spans="2:8" ht="16.5" x14ac:dyDescent="0.3">
      <c r="B36" s="6">
        <v>34</v>
      </c>
      <c r="C36" s="6">
        <v>34</v>
      </c>
      <c r="D36">
        <f t="shared" ca="1" si="0"/>
        <v>5</v>
      </c>
      <c r="E36" s="6">
        <f t="shared" ca="1" si="1"/>
        <v>8</v>
      </c>
      <c r="F36" s="3" t="s">
        <v>0</v>
      </c>
      <c r="G36" s="3" t="s">
        <v>0</v>
      </c>
      <c r="H36" s="4" t="str">
        <f t="shared" ca="1" si="2"/>
        <v xml:space="preserve">INSERT INTO TB_RATE VALUES (34, 34, '5', 8, SYSDATE, SYSDATE); </v>
      </c>
    </row>
    <row r="37" spans="2:8" ht="16.5" x14ac:dyDescent="0.3">
      <c r="B37" s="6">
        <v>35</v>
      </c>
      <c r="C37" s="6">
        <v>35</v>
      </c>
      <c r="D37">
        <f t="shared" ca="1" si="0"/>
        <v>1</v>
      </c>
      <c r="E37" s="6">
        <f t="shared" ca="1" si="1"/>
        <v>4</v>
      </c>
      <c r="F37" s="3" t="s">
        <v>0</v>
      </c>
      <c r="G37" s="3" t="s">
        <v>0</v>
      </c>
      <c r="H37" s="4" t="str">
        <f t="shared" ca="1" si="2"/>
        <v xml:space="preserve">INSERT INTO TB_RATE VALUES (35, 35, '1', 4, SYSDATE, SYSDATE); </v>
      </c>
    </row>
    <row r="38" spans="2:8" ht="16.5" x14ac:dyDescent="0.3">
      <c r="B38" s="6">
        <v>36</v>
      </c>
      <c r="C38" s="6">
        <v>36</v>
      </c>
      <c r="D38">
        <f t="shared" ca="1" si="0"/>
        <v>4</v>
      </c>
      <c r="E38" s="6">
        <f t="shared" ca="1" si="1"/>
        <v>4</v>
      </c>
      <c r="F38" s="3" t="s">
        <v>0</v>
      </c>
      <c r="G38" s="3" t="s">
        <v>0</v>
      </c>
      <c r="H38" s="4" t="str">
        <f t="shared" ca="1" si="2"/>
        <v xml:space="preserve">INSERT INTO TB_RATE VALUES (36, 36, '4', 4, SYSDATE, SYSDATE); </v>
      </c>
    </row>
    <row r="39" spans="2:8" ht="16.5" x14ac:dyDescent="0.3">
      <c r="B39" s="6">
        <v>37</v>
      </c>
      <c r="C39" s="6">
        <v>37</v>
      </c>
      <c r="D39">
        <f t="shared" ca="1" si="0"/>
        <v>2</v>
      </c>
      <c r="E39" s="6">
        <f t="shared" ca="1" si="1"/>
        <v>5</v>
      </c>
      <c r="F39" s="3" t="s">
        <v>0</v>
      </c>
      <c r="G39" s="3" t="s">
        <v>0</v>
      </c>
      <c r="H39" s="4" t="str">
        <f t="shared" ca="1" si="2"/>
        <v xml:space="preserve">INSERT INTO TB_RATE VALUES (37, 37, '2', 5, SYSDATE, SYSDATE); </v>
      </c>
    </row>
    <row r="40" spans="2:8" ht="16.5" x14ac:dyDescent="0.3">
      <c r="B40" s="6">
        <v>38</v>
      </c>
      <c r="C40" s="6">
        <v>38</v>
      </c>
      <c r="D40">
        <f t="shared" ca="1" si="0"/>
        <v>3</v>
      </c>
      <c r="E40" s="6">
        <f t="shared" ca="1" si="1"/>
        <v>11</v>
      </c>
      <c r="F40" s="3" t="s">
        <v>0</v>
      </c>
      <c r="G40" s="3" t="s">
        <v>0</v>
      </c>
      <c r="H40" s="4" t="str">
        <f t="shared" ca="1" si="2"/>
        <v xml:space="preserve">INSERT INTO TB_RATE VALUES (38, 38, '3', 11, SYSDATE, SYSDATE); </v>
      </c>
    </row>
    <row r="41" spans="2:8" ht="16.5" x14ac:dyDescent="0.3">
      <c r="B41" s="6">
        <v>39</v>
      </c>
      <c r="C41" s="6">
        <v>39</v>
      </c>
      <c r="D41">
        <f t="shared" ca="1" si="0"/>
        <v>4</v>
      </c>
      <c r="E41" s="6">
        <f t="shared" ca="1" si="1"/>
        <v>9</v>
      </c>
      <c r="F41" s="3" t="s">
        <v>0</v>
      </c>
      <c r="G41" s="3" t="s">
        <v>0</v>
      </c>
      <c r="H41" s="4" t="str">
        <f t="shared" ca="1" si="2"/>
        <v xml:space="preserve">INSERT INTO TB_RATE VALUES (39, 39, '4', 9, SYSDATE, SYSDATE); </v>
      </c>
    </row>
    <row r="42" spans="2:8" ht="16.5" x14ac:dyDescent="0.3">
      <c r="B42" s="6">
        <v>40</v>
      </c>
      <c r="C42" s="6">
        <v>40</v>
      </c>
      <c r="D42">
        <f t="shared" ca="1" si="0"/>
        <v>3</v>
      </c>
      <c r="E42" s="6">
        <f t="shared" ca="1" si="1"/>
        <v>15</v>
      </c>
      <c r="F42" s="3" t="s">
        <v>0</v>
      </c>
      <c r="G42" s="3" t="s">
        <v>0</v>
      </c>
      <c r="H42" s="4" t="str">
        <f t="shared" ca="1" si="2"/>
        <v xml:space="preserve">INSERT INTO TB_RATE VALUES (40, 40, '3', 15, SYSDATE, SYSDATE); </v>
      </c>
    </row>
    <row r="43" spans="2:8" ht="16.5" x14ac:dyDescent="0.3">
      <c r="B43" s="6">
        <v>41</v>
      </c>
      <c r="C43" s="6">
        <v>41</v>
      </c>
      <c r="D43">
        <f t="shared" ca="1" si="0"/>
        <v>3</v>
      </c>
      <c r="E43" s="6">
        <f t="shared" ca="1" si="1"/>
        <v>3</v>
      </c>
      <c r="F43" s="3" t="s">
        <v>0</v>
      </c>
      <c r="G43" s="3" t="s">
        <v>0</v>
      </c>
      <c r="H43" s="4" t="str">
        <f t="shared" ca="1" si="2"/>
        <v xml:space="preserve">INSERT INTO TB_RATE VALUES (41, 41, '3', 3, SYSDATE, SYSDATE); </v>
      </c>
    </row>
    <row r="44" spans="2:8" ht="16.5" x14ac:dyDescent="0.3">
      <c r="B44" s="6">
        <v>42</v>
      </c>
      <c r="C44" s="6">
        <v>42</v>
      </c>
      <c r="D44">
        <f t="shared" ca="1" si="0"/>
        <v>1</v>
      </c>
      <c r="E44" s="6">
        <f t="shared" ca="1" si="1"/>
        <v>1</v>
      </c>
      <c r="F44" s="3" t="s">
        <v>0</v>
      </c>
      <c r="G44" s="3" t="s">
        <v>0</v>
      </c>
      <c r="H44" s="4" t="str">
        <f t="shared" ca="1" si="2"/>
        <v xml:space="preserve">INSERT INTO TB_RATE VALUES (42, 42, '1', 1, SYSDATE, SYSDATE); </v>
      </c>
    </row>
    <row r="45" spans="2:8" ht="16.5" x14ac:dyDescent="0.3">
      <c r="B45" s="6">
        <v>43</v>
      </c>
      <c r="C45" s="6">
        <v>43</v>
      </c>
      <c r="D45">
        <f t="shared" ca="1" si="0"/>
        <v>3</v>
      </c>
      <c r="E45" s="6">
        <f t="shared" ca="1" si="1"/>
        <v>6</v>
      </c>
      <c r="F45" s="3" t="s">
        <v>0</v>
      </c>
      <c r="G45" s="3" t="s">
        <v>0</v>
      </c>
      <c r="H45" s="4" t="str">
        <f t="shared" ca="1" si="2"/>
        <v xml:space="preserve">INSERT INTO TB_RATE VALUES (43, 43, '3', 6, SYSDATE, SYSDATE); </v>
      </c>
    </row>
    <row r="46" spans="2:8" ht="16.5" x14ac:dyDescent="0.3">
      <c r="B46" s="6">
        <v>44</v>
      </c>
      <c r="C46" s="6">
        <v>44</v>
      </c>
      <c r="D46">
        <f t="shared" ca="1" si="0"/>
        <v>3</v>
      </c>
      <c r="E46" s="6">
        <f t="shared" ca="1" si="1"/>
        <v>8</v>
      </c>
      <c r="F46" s="3" t="s">
        <v>0</v>
      </c>
      <c r="G46" s="3" t="s">
        <v>0</v>
      </c>
      <c r="H46" s="4" t="str">
        <f t="shared" ca="1" si="2"/>
        <v xml:space="preserve">INSERT INTO TB_RATE VALUES (44, 44, '3', 8, SYSDATE, SYSDATE); </v>
      </c>
    </row>
    <row r="47" spans="2:8" ht="16.5" x14ac:dyDescent="0.3">
      <c r="B47" s="6">
        <v>45</v>
      </c>
      <c r="C47" s="6">
        <v>45</v>
      </c>
      <c r="D47">
        <f t="shared" ca="1" si="0"/>
        <v>2</v>
      </c>
      <c r="E47" s="6">
        <f t="shared" ca="1" si="1"/>
        <v>6</v>
      </c>
      <c r="F47" s="3" t="s">
        <v>0</v>
      </c>
      <c r="G47" s="3" t="s">
        <v>0</v>
      </c>
      <c r="H47" s="4" t="str">
        <f t="shared" ca="1" si="2"/>
        <v xml:space="preserve">INSERT INTO TB_RATE VALUES (45, 45, '2', 6, SYSDATE, SYSDATE); </v>
      </c>
    </row>
    <row r="48" spans="2:8" ht="16.5" x14ac:dyDescent="0.3">
      <c r="B48" s="6">
        <v>46</v>
      </c>
      <c r="C48" s="6">
        <v>46</v>
      </c>
      <c r="D48">
        <f t="shared" ca="1" si="0"/>
        <v>2</v>
      </c>
      <c r="E48" s="6">
        <f t="shared" ca="1" si="1"/>
        <v>3</v>
      </c>
      <c r="F48" s="3" t="s">
        <v>0</v>
      </c>
      <c r="G48" s="3" t="s">
        <v>0</v>
      </c>
      <c r="H48" s="4" t="str">
        <f t="shared" ca="1" si="2"/>
        <v xml:space="preserve">INSERT INTO TB_RATE VALUES (46, 46, '2', 3, SYSDATE, SYSDATE); </v>
      </c>
    </row>
    <row r="49" spans="2:8" ht="16.5" x14ac:dyDescent="0.3">
      <c r="B49" s="6">
        <v>47</v>
      </c>
      <c r="C49" s="6">
        <v>47</v>
      </c>
      <c r="D49">
        <f t="shared" ca="1" si="0"/>
        <v>5</v>
      </c>
      <c r="E49" s="6">
        <f t="shared" ca="1" si="1"/>
        <v>17</v>
      </c>
      <c r="F49" s="3" t="s">
        <v>0</v>
      </c>
      <c r="G49" s="3" t="s">
        <v>0</v>
      </c>
      <c r="H49" s="4" t="str">
        <f t="shared" ca="1" si="2"/>
        <v xml:space="preserve">INSERT INTO TB_RATE VALUES (47, 47, '5', 17, SYSDATE, SYSDATE); </v>
      </c>
    </row>
    <row r="50" spans="2:8" ht="16.5" x14ac:dyDescent="0.3">
      <c r="B50" s="6">
        <v>48</v>
      </c>
      <c r="C50" s="6">
        <v>48</v>
      </c>
      <c r="D50">
        <f t="shared" ca="1" si="0"/>
        <v>4</v>
      </c>
      <c r="E50" s="6">
        <f t="shared" ca="1" si="1"/>
        <v>19</v>
      </c>
      <c r="F50" s="3" t="s">
        <v>0</v>
      </c>
      <c r="G50" s="3" t="s">
        <v>0</v>
      </c>
      <c r="H50" s="4" t="str">
        <f t="shared" ca="1" si="2"/>
        <v xml:space="preserve">INSERT INTO TB_RATE VALUES (48, 48, '4', 19, SYSDATE, SYSDATE); </v>
      </c>
    </row>
    <row r="51" spans="2:8" ht="16.5" x14ac:dyDescent="0.3">
      <c r="B51" s="6">
        <v>49</v>
      </c>
      <c r="C51" s="6">
        <v>49</v>
      </c>
      <c r="D51">
        <f t="shared" ca="1" si="0"/>
        <v>3</v>
      </c>
      <c r="E51" s="6">
        <f t="shared" ca="1" si="1"/>
        <v>7</v>
      </c>
      <c r="F51" s="3" t="s">
        <v>0</v>
      </c>
      <c r="G51" s="3" t="s">
        <v>0</v>
      </c>
      <c r="H51" s="4" t="str">
        <f t="shared" ca="1" si="2"/>
        <v xml:space="preserve">INSERT INTO TB_RATE VALUES (49, 49, '3', 7, SYSDATE, SYSDATE); </v>
      </c>
    </row>
    <row r="52" spans="2:8" ht="16.5" x14ac:dyDescent="0.3">
      <c r="B52" s="6">
        <v>50</v>
      </c>
      <c r="C52" s="6">
        <v>50</v>
      </c>
      <c r="D52">
        <f t="shared" ca="1" si="0"/>
        <v>4</v>
      </c>
      <c r="E52" s="6">
        <f t="shared" ca="1" si="1"/>
        <v>9</v>
      </c>
      <c r="F52" s="3" t="s">
        <v>0</v>
      </c>
      <c r="G52" s="3" t="s">
        <v>0</v>
      </c>
      <c r="H52" s="4" t="str">
        <f t="shared" ca="1" si="2"/>
        <v xml:space="preserve">INSERT INTO TB_RATE VALUES (50, 50, '4', 9, SYSDATE, SYSDATE); </v>
      </c>
    </row>
    <row r="53" spans="2:8" ht="16.5" x14ac:dyDescent="0.3">
      <c r="B53" s="6">
        <v>51</v>
      </c>
      <c r="C53" s="6">
        <v>51</v>
      </c>
      <c r="D53">
        <f t="shared" ca="1" si="0"/>
        <v>3</v>
      </c>
      <c r="E53" s="6">
        <f t="shared" ca="1" si="1"/>
        <v>14</v>
      </c>
      <c r="F53" s="3" t="s">
        <v>0</v>
      </c>
      <c r="G53" s="3" t="s">
        <v>0</v>
      </c>
      <c r="H53" s="4" t="str">
        <f t="shared" ca="1" si="2"/>
        <v xml:space="preserve">INSERT INTO TB_RATE VALUES (51, 51, '3', 14, SYSDATE, SYSDATE); </v>
      </c>
    </row>
    <row r="54" spans="2:8" ht="16.5" x14ac:dyDescent="0.3">
      <c r="B54" s="6">
        <v>52</v>
      </c>
      <c r="C54" s="6">
        <v>52</v>
      </c>
      <c r="D54">
        <f t="shared" ca="1" si="0"/>
        <v>2</v>
      </c>
      <c r="E54" s="6">
        <f t="shared" ca="1" si="1"/>
        <v>4</v>
      </c>
      <c r="F54" s="3" t="s">
        <v>0</v>
      </c>
      <c r="G54" s="3" t="s">
        <v>0</v>
      </c>
      <c r="H54" s="4" t="str">
        <f t="shared" ca="1" si="2"/>
        <v xml:space="preserve">INSERT INTO TB_RATE VALUES (52, 52, '2', 4, SYSDATE, SYSDATE); </v>
      </c>
    </row>
    <row r="55" spans="2:8" ht="16.5" x14ac:dyDescent="0.3">
      <c r="B55" s="6">
        <v>53</v>
      </c>
      <c r="C55" s="6">
        <v>53</v>
      </c>
      <c r="D55">
        <f t="shared" ca="1" si="0"/>
        <v>2</v>
      </c>
      <c r="E55" s="6">
        <f t="shared" ca="1" si="1"/>
        <v>2</v>
      </c>
      <c r="F55" s="3" t="s">
        <v>0</v>
      </c>
      <c r="G55" s="3" t="s">
        <v>0</v>
      </c>
      <c r="H55" s="4" t="str">
        <f t="shared" ca="1" si="2"/>
        <v xml:space="preserve">INSERT INTO TB_RATE VALUES (53, 53, '2', 2, SYSDATE, SYSDATE); </v>
      </c>
    </row>
    <row r="56" spans="2:8" ht="16.5" x14ac:dyDescent="0.3">
      <c r="B56" s="6">
        <v>54</v>
      </c>
      <c r="C56" s="6">
        <v>54</v>
      </c>
      <c r="D56">
        <f t="shared" ca="1" si="0"/>
        <v>4</v>
      </c>
      <c r="E56" s="6">
        <f t="shared" ca="1" si="1"/>
        <v>17</v>
      </c>
      <c r="F56" s="3" t="s">
        <v>0</v>
      </c>
      <c r="G56" s="3" t="s">
        <v>0</v>
      </c>
      <c r="H56" s="4" t="str">
        <f t="shared" ca="1" si="2"/>
        <v xml:space="preserve">INSERT INTO TB_RATE VALUES (54, 54, '4', 17, SYSDATE, SYSDATE); </v>
      </c>
    </row>
    <row r="57" spans="2:8" ht="16.5" x14ac:dyDescent="0.3">
      <c r="B57" s="6">
        <v>55</v>
      </c>
      <c r="C57" s="6">
        <v>55</v>
      </c>
      <c r="D57">
        <f t="shared" ca="1" si="0"/>
        <v>2</v>
      </c>
      <c r="E57" s="6">
        <f t="shared" ca="1" si="1"/>
        <v>9</v>
      </c>
      <c r="F57" s="3" t="s">
        <v>0</v>
      </c>
      <c r="G57" s="3" t="s">
        <v>0</v>
      </c>
      <c r="H57" s="4" t="str">
        <f t="shared" ca="1" si="2"/>
        <v xml:space="preserve">INSERT INTO TB_RATE VALUES (55, 55, '2', 9, SYSDATE, SYSDATE); </v>
      </c>
    </row>
    <row r="58" spans="2:8" ht="16.5" x14ac:dyDescent="0.3">
      <c r="B58" s="6">
        <v>56</v>
      </c>
      <c r="C58" s="6">
        <v>56</v>
      </c>
      <c r="D58">
        <f t="shared" ca="1" si="0"/>
        <v>1</v>
      </c>
      <c r="E58" s="6">
        <f t="shared" ca="1" si="1"/>
        <v>1</v>
      </c>
      <c r="F58" s="3" t="s">
        <v>0</v>
      </c>
      <c r="G58" s="3" t="s">
        <v>0</v>
      </c>
      <c r="H58" s="4" t="str">
        <f t="shared" ca="1" si="2"/>
        <v xml:space="preserve">INSERT INTO TB_RATE VALUES (56, 56, '1', 1, SYSDATE, SYSDATE); </v>
      </c>
    </row>
    <row r="59" spans="2:8" ht="16.5" x14ac:dyDescent="0.3">
      <c r="B59" s="6">
        <v>57</v>
      </c>
      <c r="C59" s="6">
        <v>57</v>
      </c>
      <c r="D59">
        <f t="shared" ca="1" si="0"/>
        <v>4</v>
      </c>
      <c r="E59" s="6">
        <f t="shared" ca="1" si="1"/>
        <v>10</v>
      </c>
      <c r="F59" s="3" t="s">
        <v>0</v>
      </c>
      <c r="G59" s="3" t="s">
        <v>0</v>
      </c>
      <c r="H59" s="4" t="str">
        <f t="shared" ca="1" si="2"/>
        <v xml:space="preserve">INSERT INTO TB_RATE VALUES (57, 57, '4', 10, SYSDATE, SYSDATE); </v>
      </c>
    </row>
    <row r="60" spans="2:8" ht="16.5" x14ac:dyDescent="0.3">
      <c r="B60" s="6">
        <v>58</v>
      </c>
      <c r="C60" s="6">
        <v>58</v>
      </c>
      <c r="D60">
        <f t="shared" ca="1" si="0"/>
        <v>4</v>
      </c>
      <c r="E60" s="6">
        <f t="shared" ca="1" si="1"/>
        <v>4</v>
      </c>
      <c r="F60" s="3" t="s">
        <v>0</v>
      </c>
      <c r="G60" s="3" t="s">
        <v>0</v>
      </c>
      <c r="H60" s="4" t="str">
        <f t="shared" ca="1" si="2"/>
        <v xml:space="preserve">INSERT INTO TB_RATE VALUES (58, 58, '4', 4, SYSDATE, SYSDATE); </v>
      </c>
    </row>
    <row r="61" spans="2:8" ht="16.5" x14ac:dyDescent="0.3">
      <c r="B61" s="6">
        <v>59</v>
      </c>
      <c r="C61" s="6">
        <v>59</v>
      </c>
      <c r="D61">
        <f t="shared" ca="1" si="0"/>
        <v>3</v>
      </c>
      <c r="E61" s="6">
        <f t="shared" ca="1" si="1"/>
        <v>8</v>
      </c>
      <c r="F61" s="3" t="s">
        <v>0</v>
      </c>
      <c r="G61" s="3" t="s">
        <v>0</v>
      </c>
      <c r="H61" s="4" t="str">
        <f t="shared" ca="1" si="2"/>
        <v xml:space="preserve">INSERT INTO TB_RATE VALUES (59, 59, '3', 8, SYSDATE, SYSDATE); </v>
      </c>
    </row>
    <row r="62" spans="2:8" ht="16.5" x14ac:dyDescent="0.3">
      <c r="B62" s="6">
        <v>60</v>
      </c>
      <c r="C62" s="6">
        <v>60</v>
      </c>
      <c r="D62">
        <f t="shared" ca="1" si="0"/>
        <v>5</v>
      </c>
      <c r="E62" s="6">
        <f t="shared" ca="1" si="1"/>
        <v>16</v>
      </c>
      <c r="F62" s="3" t="s">
        <v>0</v>
      </c>
      <c r="G62" s="3" t="s">
        <v>0</v>
      </c>
      <c r="H62" s="4" t="str">
        <f t="shared" ca="1" si="2"/>
        <v xml:space="preserve">INSERT INTO TB_RATE VALUES (60, 60, '5', 16, SYSDATE, SYSDATE); </v>
      </c>
    </row>
    <row r="63" spans="2:8" ht="16.5" x14ac:dyDescent="0.3">
      <c r="B63" s="6">
        <v>61</v>
      </c>
      <c r="C63" s="6">
        <v>61</v>
      </c>
      <c r="D63">
        <f t="shared" ca="1" si="0"/>
        <v>4</v>
      </c>
      <c r="E63" s="6">
        <f t="shared" ca="1" si="1"/>
        <v>11</v>
      </c>
      <c r="F63" s="3" t="s">
        <v>0</v>
      </c>
      <c r="G63" s="3" t="s">
        <v>0</v>
      </c>
      <c r="H63" s="4" t="str">
        <f t="shared" ca="1" si="2"/>
        <v xml:space="preserve">INSERT INTO TB_RATE VALUES (61, 61, '4', 11, SYSDATE, SYSDATE); </v>
      </c>
    </row>
    <row r="64" spans="2:8" ht="16.5" x14ac:dyDescent="0.3">
      <c r="B64" s="6">
        <v>62</v>
      </c>
      <c r="C64" s="6">
        <v>62</v>
      </c>
      <c r="D64">
        <f t="shared" ca="1" si="0"/>
        <v>4</v>
      </c>
      <c r="E64" s="6">
        <f t="shared" ca="1" si="1"/>
        <v>18</v>
      </c>
      <c r="F64" s="3" t="s">
        <v>0</v>
      </c>
      <c r="G64" s="3" t="s">
        <v>0</v>
      </c>
      <c r="H64" s="4" t="str">
        <f t="shared" ca="1" si="2"/>
        <v xml:space="preserve">INSERT INTO TB_RATE VALUES (62, 62, '4', 18, SYSDATE, SYSDATE); </v>
      </c>
    </row>
    <row r="65" spans="2:8" ht="16.5" x14ac:dyDescent="0.3">
      <c r="B65" s="6">
        <v>63</v>
      </c>
      <c r="C65" s="6">
        <v>63</v>
      </c>
      <c r="D65">
        <f t="shared" ca="1" si="0"/>
        <v>2</v>
      </c>
      <c r="E65" s="6">
        <f t="shared" ca="1" si="1"/>
        <v>3</v>
      </c>
      <c r="F65" s="3" t="s">
        <v>0</v>
      </c>
      <c r="G65" s="3" t="s">
        <v>0</v>
      </c>
      <c r="H65" s="4" t="str">
        <f t="shared" ca="1" si="2"/>
        <v xml:space="preserve">INSERT INTO TB_RATE VALUES (63, 63, '2', 3, SYSDATE, SYSDATE); </v>
      </c>
    </row>
    <row r="66" spans="2:8" ht="16.5" x14ac:dyDescent="0.3">
      <c r="B66" s="6">
        <v>64</v>
      </c>
      <c r="C66" s="6">
        <v>64</v>
      </c>
      <c r="D66">
        <f t="shared" ca="1" si="0"/>
        <v>4</v>
      </c>
      <c r="E66" s="6">
        <f t="shared" ca="1" si="1"/>
        <v>8</v>
      </c>
      <c r="F66" s="3" t="s">
        <v>0</v>
      </c>
      <c r="G66" s="3" t="s">
        <v>0</v>
      </c>
      <c r="H66" s="4" t="str">
        <f t="shared" ca="1" si="2"/>
        <v xml:space="preserve">INSERT INTO TB_RATE VALUES (64, 64, '4', 8, SYSDATE, SYSDATE); </v>
      </c>
    </row>
    <row r="67" spans="2:8" ht="16.5" x14ac:dyDescent="0.3">
      <c r="B67" s="6">
        <v>65</v>
      </c>
      <c r="C67" s="6">
        <v>65</v>
      </c>
      <c r="D67">
        <f t="shared" ca="1" si="0"/>
        <v>1</v>
      </c>
      <c r="E67" s="6">
        <f t="shared" ca="1" si="1"/>
        <v>3</v>
      </c>
      <c r="F67" s="3" t="s">
        <v>0</v>
      </c>
      <c r="G67" s="3" t="s">
        <v>0</v>
      </c>
      <c r="H67" s="4" t="str">
        <f t="shared" ca="1" si="2"/>
        <v xml:space="preserve">INSERT INTO TB_RATE VALUES (65, 65, '1', 3, SYSDATE, SYSDATE); </v>
      </c>
    </row>
    <row r="68" spans="2:8" ht="16.5" x14ac:dyDescent="0.3">
      <c r="B68" s="6">
        <v>66</v>
      </c>
      <c r="C68" s="6">
        <v>66</v>
      </c>
      <c r="D68">
        <f t="shared" ref="D68:D131" ca="1" si="3">RANDBETWEEN(1, 5)</f>
        <v>5</v>
      </c>
      <c r="E68" s="6">
        <f t="shared" ref="E68:E131" ca="1" si="4">IF(D68 = 1, RANDBETWEEN(1, 5),
    IF(D68 = 2, RANDBETWEEN(2, 10),
    IF(D68 = 3, RANDBETWEEN(3, 15),
    IF(D68 = 4, RANDBETWEEN(4, 20),
    IF(D68 = 5, RANDBETWEEN(5, 20), "조건 없음")))))</f>
        <v>14</v>
      </c>
      <c r="F68" s="3" t="s">
        <v>0</v>
      </c>
      <c r="G68" s="3" t="s">
        <v>0</v>
      </c>
      <c r="H68" s="4" t="str">
        <f t="shared" ref="H68:H131" ca="1" si="5">"INSERT INTO TB_RATE VALUES (" &amp; B68 &amp; ", "&amp; C68 &amp; ", '"&amp; D68 &amp; "', " &amp; E68 &amp; ", " &amp; F68 &amp; ", " &amp; G68 &amp; "); "</f>
        <v xml:space="preserve">INSERT INTO TB_RATE VALUES (66, 66, '5', 14, SYSDATE, SYSDATE); </v>
      </c>
    </row>
    <row r="69" spans="2:8" ht="16.5" x14ac:dyDescent="0.3">
      <c r="B69" s="6">
        <v>67</v>
      </c>
      <c r="C69" s="6">
        <v>67</v>
      </c>
      <c r="D69">
        <f t="shared" ca="1" si="3"/>
        <v>2</v>
      </c>
      <c r="E69" s="6">
        <f t="shared" ca="1" si="4"/>
        <v>3</v>
      </c>
      <c r="F69" s="3" t="s">
        <v>0</v>
      </c>
      <c r="G69" s="3" t="s">
        <v>0</v>
      </c>
      <c r="H69" s="4" t="str">
        <f t="shared" ca="1" si="5"/>
        <v xml:space="preserve">INSERT INTO TB_RATE VALUES (67, 67, '2', 3, SYSDATE, SYSDATE); </v>
      </c>
    </row>
    <row r="70" spans="2:8" ht="16.5" x14ac:dyDescent="0.3">
      <c r="B70" s="6">
        <v>68</v>
      </c>
      <c r="C70" s="6">
        <v>68</v>
      </c>
      <c r="D70">
        <f t="shared" ca="1" si="3"/>
        <v>3</v>
      </c>
      <c r="E70" s="6">
        <f t="shared" ca="1" si="4"/>
        <v>14</v>
      </c>
      <c r="F70" s="3" t="s">
        <v>0</v>
      </c>
      <c r="G70" s="3" t="s">
        <v>0</v>
      </c>
      <c r="H70" s="4" t="str">
        <f t="shared" ca="1" si="5"/>
        <v xml:space="preserve">INSERT INTO TB_RATE VALUES (68, 68, '3', 14, SYSDATE, SYSDATE); </v>
      </c>
    </row>
    <row r="71" spans="2:8" ht="16.5" x14ac:dyDescent="0.3">
      <c r="B71" s="6">
        <v>69</v>
      </c>
      <c r="C71" s="6">
        <v>69</v>
      </c>
      <c r="D71">
        <f t="shared" ca="1" si="3"/>
        <v>5</v>
      </c>
      <c r="E71" s="6">
        <f t="shared" ca="1" si="4"/>
        <v>7</v>
      </c>
      <c r="F71" s="3" t="s">
        <v>0</v>
      </c>
      <c r="G71" s="3" t="s">
        <v>0</v>
      </c>
      <c r="H71" s="4" t="str">
        <f t="shared" ca="1" si="5"/>
        <v xml:space="preserve">INSERT INTO TB_RATE VALUES (69, 69, '5', 7, SYSDATE, SYSDATE); </v>
      </c>
    </row>
    <row r="72" spans="2:8" ht="16.5" x14ac:dyDescent="0.3">
      <c r="B72" s="6">
        <v>70</v>
      </c>
      <c r="C72" s="6">
        <v>70</v>
      </c>
      <c r="D72">
        <f t="shared" ca="1" si="3"/>
        <v>2</v>
      </c>
      <c r="E72" s="6">
        <f t="shared" ca="1" si="4"/>
        <v>7</v>
      </c>
      <c r="F72" s="3" t="s">
        <v>0</v>
      </c>
      <c r="G72" s="3" t="s">
        <v>0</v>
      </c>
      <c r="H72" s="4" t="str">
        <f t="shared" ca="1" si="5"/>
        <v xml:space="preserve">INSERT INTO TB_RATE VALUES (70, 70, '2', 7, SYSDATE, SYSDATE); </v>
      </c>
    </row>
    <row r="73" spans="2:8" ht="16.5" x14ac:dyDescent="0.3">
      <c r="B73" s="6">
        <v>71</v>
      </c>
      <c r="C73" s="6">
        <v>71</v>
      </c>
      <c r="D73">
        <f t="shared" ca="1" si="3"/>
        <v>2</v>
      </c>
      <c r="E73" s="6">
        <f t="shared" ca="1" si="4"/>
        <v>4</v>
      </c>
      <c r="F73" s="3" t="s">
        <v>0</v>
      </c>
      <c r="G73" s="3" t="s">
        <v>0</v>
      </c>
      <c r="H73" s="4" t="str">
        <f t="shared" ca="1" si="5"/>
        <v xml:space="preserve">INSERT INTO TB_RATE VALUES (71, 71, '2', 4, SYSDATE, SYSDATE); </v>
      </c>
    </row>
    <row r="74" spans="2:8" ht="16.5" x14ac:dyDescent="0.3">
      <c r="B74" s="6">
        <v>72</v>
      </c>
      <c r="C74" s="6">
        <v>72</v>
      </c>
      <c r="D74">
        <f t="shared" ca="1" si="3"/>
        <v>2</v>
      </c>
      <c r="E74" s="6">
        <f t="shared" ca="1" si="4"/>
        <v>4</v>
      </c>
      <c r="F74" s="3" t="s">
        <v>0</v>
      </c>
      <c r="G74" s="3" t="s">
        <v>0</v>
      </c>
      <c r="H74" s="4" t="str">
        <f t="shared" ca="1" si="5"/>
        <v xml:space="preserve">INSERT INTO TB_RATE VALUES (72, 72, '2', 4, SYSDATE, SYSDATE); </v>
      </c>
    </row>
    <row r="75" spans="2:8" ht="16.5" x14ac:dyDescent="0.3">
      <c r="B75" s="6">
        <v>73</v>
      </c>
      <c r="C75" s="6">
        <v>73</v>
      </c>
      <c r="D75">
        <f t="shared" ca="1" si="3"/>
        <v>1</v>
      </c>
      <c r="E75" s="6">
        <f t="shared" ca="1" si="4"/>
        <v>4</v>
      </c>
      <c r="F75" s="3" t="s">
        <v>0</v>
      </c>
      <c r="G75" s="3" t="s">
        <v>0</v>
      </c>
      <c r="H75" s="4" t="str">
        <f t="shared" ca="1" si="5"/>
        <v xml:space="preserve">INSERT INTO TB_RATE VALUES (73, 73, '1', 4, SYSDATE, SYSDATE); </v>
      </c>
    </row>
    <row r="76" spans="2:8" ht="16.5" x14ac:dyDescent="0.3">
      <c r="B76" s="6">
        <v>74</v>
      </c>
      <c r="C76" s="6">
        <v>74</v>
      </c>
      <c r="D76">
        <f t="shared" ca="1" si="3"/>
        <v>1</v>
      </c>
      <c r="E76" s="6">
        <f t="shared" ca="1" si="4"/>
        <v>4</v>
      </c>
      <c r="F76" s="3" t="s">
        <v>0</v>
      </c>
      <c r="G76" s="3" t="s">
        <v>0</v>
      </c>
      <c r="H76" s="4" t="str">
        <f t="shared" ca="1" si="5"/>
        <v xml:space="preserve">INSERT INTO TB_RATE VALUES (74, 74, '1', 4, SYSDATE, SYSDATE); </v>
      </c>
    </row>
    <row r="77" spans="2:8" ht="16.5" x14ac:dyDescent="0.3">
      <c r="B77" s="6">
        <v>75</v>
      </c>
      <c r="C77" s="6">
        <v>75</v>
      </c>
      <c r="D77">
        <f t="shared" ca="1" si="3"/>
        <v>5</v>
      </c>
      <c r="E77" s="6">
        <f t="shared" ca="1" si="4"/>
        <v>6</v>
      </c>
      <c r="F77" s="3" t="s">
        <v>0</v>
      </c>
      <c r="G77" s="3" t="s">
        <v>0</v>
      </c>
      <c r="H77" s="4" t="str">
        <f t="shared" ca="1" si="5"/>
        <v xml:space="preserve">INSERT INTO TB_RATE VALUES (75, 75, '5', 6, SYSDATE, SYSDATE); </v>
      </c>
    </row>
    <row r="78" spans="2:8" ht="16.5" x14ac:dyDescent="0.3">
      <c r="B78" s="6">
        <v>76</v>
      </c>
      <c r="C78" s="6">
        <v>76</v>
      </c>
      <c r="D78">
        <f t="shared" ca="1" si="3"/>
        <v>4</v>
      </c>
      <c r="E78" s="6">
        <f t="shared" ca="1" si="4"/>
        <v>8</v>
      </c>
      <c r="F78" s="3" t="s">
        <v>0</v>
      </c>
      <c r="G78" s="3" t="s">
        <v>0</v>
      </c>
      <c r="H78" s="4" t="str">
        <f t="shared" ca="1" si="5"/>
        <v xml:space="preserve">INSERT INTO TB_RATE VALUES (76, 76, '4', 8, SYSDATE, SYSDATE); </v>
      </c>
    </row>
    <row r="79" spans="2:8" ht="16.5" x14ac:dyDescent="0.3">
      <c r="B79" s="6">
        <v>77</v>
      </c>
      <c r="C79" s="6">
        <v>77</v>
      </c>
      <c r="D79">
        <f t="shared" ca="1" si="3"/>
        <v>3</v>
      </c>
      <c r="E79" s="6">
        <f t="shared" ca="1" si="4"/>
        <v>12</v>
      </c>
      <c r="F79" s="3" t="s">
        <v>0</v>
      </c>
      <c r="G79" s="3" t="s">
        <v>0</v>
      </c>
      <c r="H79" s="4" t="str">
        <f t="shared" ca="1" si="5"/>
        <v xml:space="preserve">INSERT INTO TB_RATE VALUES (77, 77, '3', 12, SYSDATE, SYSDATE); </v>
      </c>
    </row>
    <row r="80" spans="2:8" ht="16.5" x14ac:dyDescent="0.3">
      <c r="B80" s="6">
        <v>78</v>
      </c>
      <c r="C80" s="6">
        <v>78</v>
      </c>
      <c r="D80">
        <f t="shared" ca="1" si="3"/>
        <v>2</v>
      </c>
      <c r="E80" s="6">
        <f t="shared" ca="1" si="4"/>
        <v>2</v>
      </c>
      <c r="F80" s="3" t="s">
        <v>0</v>
      </c>
      <c r="G80" s="3" t="s">
        <v>0</v>
      </c>
      <c r="H80" s="4" t="str">
        <f t="shared" ca="1" si="5"/>
        <v xml:space="preserve">INSERT INTO TB_RATE VALUES (78, 78, '2', 2, SYSDATE, SYSDATE); </v>
      </c>
    </row>
    <row r="81" spans="2:8" ht="16.5" x14ac:dyDescent="0.3">
      <c r="B81" s="6">
        <v>79</v>
      </c>
      <c r="C81" s="6">
        <v>79</v>
      </c>
      <c r="D81">
        <f t="shared" ca="1" si="3"/>
        <v>2</v>
      </c>
      <c r="E81" s="6">
        <f t="shared" ca="1" si="4"/>
        <v>6</v>
      </c>
      <c r="F81" s="3" t="s">
        <v>0</v>
      </c>
      <c r="G81" s="3" t="s">
        <v>0</v>
      </c>
      <c r="H81" s="4" t="str">
        <f t="shared" ca="1" si="5"/>
        <v xml:space="preserve">INSERT INTO TB_RATE VALUES (79, 79, '2', 6, SYSDATE, SYSDATE); </v>
      </c>
    </row>
    <row r="82" spans="2:8" ht="16.5" x14ac:dyDescent="0.3">
      <c r="B82" s="6">
        <v>80</v>
      </c>
      <c r="C82" s="6">
        <v>80</v>
      </c>
      <c r="D82">
        <f t="shared" ca="1" si="3"/>
        <v>3</v>
      </c>
      <c r="E82" s="6">
        <f t="shared" ca="1" si="4"/>
        <v>8</v>
      </c>
      <c r="F82" s="3" t="s">
        <v>0</v>
      </c>
      <c r="G82" s="3" t="s">
        <v>0</v>
      </c>
      <c r="H82" s="4" t="str">
        <f t="shared" ca="1" si="5"/>
        <v xml:space="preserve">INSERT INTO TB_RATE VALUES (80, 80, '3', 8, SYSDATE, SYSDATE); </v>
      </c>
    </row>
    <row r="83" spans="2:8" ht="16.5" x14ac:dyDescent="0.3">
      <c r="B83" s="6">
        <v>81</v>
      </c>
      <c r="C83" s="6">
        <v>81</v>
      </c>
      <c r="D83">
        <f t="shared" ca="1" si="3"/>
        <v>1</v>
      </c>
      <c r="E83" s="6">
        <f t="shared" ca="1" si="4"/>
        <v>3</v>
      </c>
      <c r="F83" s="3" t="s">
        <v>0</v>
      </c>
      <c r="G83" s="3" t="s">
        <v>0</v>
      </c>
      <c r="H83" s="4" t="str">
        <f t="shared" ca="1" si="5"/>
        <v xml:space="preserve">INSERT INTO TB_RATE VALUES (81, 81, '1', 3, SYSDATE, SYSDATE); </v>
      </c>
    </row>
    <row r="84" spans="2:8" ht="16.5" x14ac:dyDescent="0.3">
      <c r="B84" s="6">
        <v>82</v>
      </c>
      <c r="C84" s="6">
        <v>82</v>
      </c>
      <c r="D84">
        <f t="shared" ca="1" si="3"/>
        <v>3</v>
      </c>
      <c r="E84" s="6">
        <f t="shared" ca="1" si="4"/>
        <v>11</v>
      </c>
      <c r="F84" s="3" t="s">
        <v>0</v>
      </c>
      <c r="G84" s="3" t="s">
        <v>0</v>
      </c>
      <c r="H84" s="4" t="str">
        <f t="shared" ca="1" si="5"/>
        <v xml:space="preserve">INSERT INTO TB_RATE VALUES (82, 82, '3', 11, SYSDATE, SYSDATE); </v>
      </c>
    </row>
    <row r="85" spans="2:8" ht="16.5" x14ac:dyDescent="0.3">
      <c r="B85" s="6">
        <v>83</v>
      </c>
      <c r="C85" s="6">
        <v>83</v>
      </c>
      <c r="D85">
        <f t="shared" ca="1" si="3"/>
        <v>3</v>
      </c>
      <c r="E85" s="6">
        <f t="shared" ca="1" si="4"/>
        <v>4</v>
      </c>
      <c r="F85" s="3" t="s">
        <v>0</v>
      </c>
      <c r="G85" s="3" t="s">
        <v>0</v>
      </c>
      <c r="H85" s="4" t="str">
        <f t="shared" ca="1" si="5"/>
        <v xml:space="preserve">INSERT INTO TB_RATE VALUES (83, 83, '3', 4, SYSDATE, SYSDATE); </v>
      </c>
    </row>
    <row r="86" spans="2:8" ht="16.5" x14ac:dyDescent="0.3">
      <c r="B86" s="6">
        <v>84</v>
      </c>
      <c r="C86" s="6">
        <v>84</v>
      </c>
      <c r="D86">
        <f t="shared" ca="1" si="3"/>
        <v>4</v>
      </c>
      <c r="E86" s="6">
        <f t="shared" ca="1" si="4"/>
        <v>8</v>
      </c>
      <c r="F86" s="3" t="s">
        <v>0</v>
      </c>
      <c r="G86" s="3" t="s">
        <v>0</v>
      </c>
      <c r="H86" s="4" t="str">
        <f t="shared" ca="1" si="5"/>
        <v xml:space="preserve">INSERT INTO TB_RATE VALUES (84, 84, '4', 8, SYSDATE, SYSDATE); </v>
      </c>
    </row>
    <row r="87" spans="2:8" ht="16.5" x14ac:dyDescent="0.3">
      <c r="B87" s="6">
        <v>85</v>
      </c>
      <c r="C87" s="6">
        <v>85</v>
      </c>
      <c r="D87">
        <f t="shared" ca="1" si="3"/>
        <v>1</v>
      </c>
      <c r="E87" s="6">
        <f t="shared" ca="1" si="4"/>
        <v>5</v>
      </c>
      <c r="F87" s="3" t="s">
        <v>0</v>
      </c>
      <c r="G87" s="3" t="s">
        <v>0</v>
      </c>
      <c r="H87" s="4" t="str">
        <f t="shared" ca="1" si="5"/>
        <v xml:space="preserve">INSERT INTO TB_RATE VALUES (85, 85, '1', 5, SYSDATE, SYSDATE); </v>
      </c>
    </row>
    <row r="88" spans="2:8" ht="16.5" x14ac:dyDescent="0.3">
      <c r="B88" s="6">
        <v>86</v>
      </c>
      <c r="C88" s="6">
        <v>86</v>
      </c>
      <c r="D88">
        <f t="shared" ca="1" si="3"/>
        <v>3</v>
      </c>
      <c r="E88" s="6">
        <f t="shared" ca="1" si="4"/>
        <v>9</v>
      </c>
      <c r="F88" s="3" t="s">
        <v>0</v>
      </c>
      <c r="G88" s="3" t="s">
        <v>0</v>
      </c>
      <c r="H88" s="4" t="str">
        <f t="shared" ca="1" si="5"/>
        <v xml:space="preserve">INSERT INTO TB_RATE VALUES (86, 86, '3', 9, SYSDATE, SYSDATE); </v>
      </c>
    </row>
    <row r="89" spans="2:8" ht="16.5" x14ac:dyDescent="0.3">
      <c r="B89" s="6">
        <v>87</v>
      </c>
      <c r="C89" s="6">
        <v>87</v>
      </c>
      <c r="D89">
        <f t="shared" ca="1" si="3"/>
        <v>4</v>
      </c>
      <c r="E89" s="6">
        <f t="shared" ca="1" si="4"/>
        <v>17</v>
      </c>
      <c r="F89" s="3" t="s">
        <v>0</v>
      </c>
      <c r="G89" s="3" t="s">
        <v>0</v>
      </c>
      <c r="H89" s="4" t="str">
        <f t="shared" ca="1" si="5"/>
        <v xml:space="preserve">INSERT INTO TB_RATE VALUES (87, 87, '4', 17, SYSDATE, SYSDATE); </v>
      </c>
    </row>
    <row r="90" spans="2:8" ht="16.5" x14ac:dyDescent="0.3">
      <c r="B90" s="6">
        <v>88</v>
      </c>
      <c r="C90" s="6">
        <v>88</v>
      </c>
      <c r="D90">
        <f t="shared" ca="1" si="3"/>
        <v>2</v>
      </c>
      <c r="E90" s="6">
        <f t="shared" ca="1" si="4"/>
        <v>9</v>
      </c>
      <c r="F90" s="3" t="s">
        <v>0</v>
      </c>
      <c r="G90" s="3" t="s">
        <v>0</v>
      </c>
      <c r="H90" s="4" t="str">
        <f t="shared" ca="1" si="5"/>
        <v xml:space="preserve">INSERT INTO TB_RATE VALUES (88, 88, '2', 9, SYSDATE, SYSDATE); </v>
      </c>
    </row>
    <row r="91" spans="2:8" ht="16.5" x14ac:dyDescent="0.3">
      <c r="B91" s="6">
        <v>89</v>
      </c>
      <c r="C91" s="6">
        <v>89</v>
      </c>
      <c r="D91">
        <f t="shared" ca="1" si="3"/>
        <v>1</v>
      </c>
      <c r="E91" s="6">
        <f t="shared" ca="1" si="4"/>
        <v>3</v>
      </c>
      <c r="F91" s="3" t="s">
        <v>0</v>
      </c>
      <c r="G91" s="3" t="s">
        <v>0</v>
      </c>
      <c r="H91" s="4" t="str">
        <f t="shared" ca="1" si="5"/>
        <v xml:space="preserve">INSERT INTO TB_RATE VALUES (89, 89, '1', 3, SYSDATE, SYSDATE); </v>
      </c>
    </row>
    <row r="92" spans="2:8" ht="16.5" x14ac:dyDescent="0.3">
      <c r="B92" s="6">
        <v>90</v>
      </c>
      <c r="C92" s="6">
        <v>90</v>
      </c>
      <c r="D92">
        <f t="shared" ca="1" si="3"/>
        <v>2</v>
      </c>
      <c r="E92" s="6">
        <f t="shared" ca="1" si="4"/>
        <v>7</v>
      </c>
      <c r="F92" s="3" t="s">
        <v>0</v>
      </c>
      <c r="G92" s="3" t="s">
        <v>0</v>
      </c>
      <c r="H92" s="4" t="str">
        <f t="shared" ca="1" si="5"/>
        <v xml:space="preserve">INSERT INTO TB_RATE VALUES (90, 90, '2', 7, SYSDATE, SYSDATE); </v>
      </c>
    </row>
    <row r="93" spans="2:8" ht="16.5" x14ac:dyDescent="0.3">
      <c r="B93" s="6">
        <v>91</v>
      </c>
      <c r="C93" s="6">
        <v>91</v>
      </c>
      <c r="D93">
        <f t="shared" ca="1" si="3"/>
        <v>5</v>
      </c>
      <c r="E93" s="6">
        <f t="shared" ca="1" si="4"/>
        <v>13</v>
      </c>
      <c r="F93" s="3" t="s">
        <v>0</v>
      </c>
      <c r="G93" s="3" t="s">
        <v>0</v>
      </c>
      <c r="H93" s="4" t="str">
        <f t="shared" ca="1" si="5"/>
        <v xml:space="preserve">INSERT INTO TB_RATE VALUES (91, 91, '5', 13, SYSDATE, SYSDATE); </v>
      </c>
    </row>
    <row r="94" spans="2:8" ht="16.5" x14ac:dyDescent="0.3">
      <c r="B94" s="6">
        <v>92</v>
      </c>
      <c r="C94" s="6">
        <v>92</v>
      </c>
      <c r="D94">
        <f t="shared" ca="1" si="3"/>
        <v>2</v>
      </c>
      <c r="E94" s="6">
        <f t="shared" ca="1" si="4"/>
        <v>3</v>
      </c>
      <c r="F94" s="3" t="s">
        <v>0</v>
      </c>
      <c r="G94" s="3" t="s">
        <v>0</v>
      </c>
      <c r="H94" s="4" t="str">
        <f t="shared" ca="1" si="5"/>
        <v xml:space="preserve">INSERT INTO TB_RATE VALUES (92, 92, '2', 3, SYSDATE, SYSDATE); </v>
      </c>
    </row>
    <row r="95" spans="2:8" ht="16.5" x14ac:dyDescent="0.3">
      <c r="B95" s="6">
        <v>93</v>
      </c>
      <c r="C95" s="6">
        <v>93</v>
      </c>
      <c r="D95">
        <f t="shared" ca="1" si="3"/>
        <v>5</v>
      </c>
      <c r="E95" s="6">
        <f t="shared" ca="1" si="4"/>
        <v>7</v>
      </c>
      <c r="F95" s="3" t="s">
        <v>0</v>
      </c>
      <c r="G95" s="3" t="s">
        <v>0</v>
      </c>
      <c r="H95" s="4" t="str">
        <f t="shared" ca="1" si="5"/>
        <v xml:space="preserve">INSERT INTO TB_RATE VALUES (93, 93, '5', 7, SYSDATE, SYSDATE); </v>
      </c>
    </row>
    <row r="96" spans="2:8" ht="16.5" x14ac:dyDescent="0.3">
      <c r="B96" s="6">
        <v>94</v>
      </c>
      <c r="C96" s="6">
        <v>94</v>
      </c>
      <c r="D96">
        <f t="shared" ca="1" si="3"/>
        <v>2</v>
      </c>
      <c r="E96" s="6">
        <f t="shared" ca="1" si="4"/>
        <v>3</v>
      </c>
      <c r="F96" s="3" t="s">
        <v>0</v>
      </c>
      <c r="G96" s="3" t="s">
        <v>0</v>
      </c>
      <c r="H96" s="4" t="str">
        <f t="shared" ca="1" si="5"/>
        <v xml:space="preserve">INSERT INTO TB_RATE VALUES (94, 94, '2', 3, SYSDATE, SYSDATE); </v>
      </c>
    </row>
    <row r="97" spans="2:8" ht="16.5" x14ac:dyDescent="0.3">
      <c r="B97" s="6">
        <v>95</v>
      </c>
      <c r="C97" s="6">
        <v>95</v>
      </c>
      <c r="D97">
        <f t="shared" ca="1" si="3"/>
        <v>3</v>
      </c>
      <c r="E97" s="6">
        <f t="shared" ca="1" si="4"/>
        <v>12</v>
      </c>
      <c r="F97" s="3" t="s">
        <v>0</v>
      </c>
      <c r="G97" s="3" t="s">
        <v>0</v>
      </c>
      <c r="H97" s="4" t="str">
        <f t="shared" ca="1" si="5"/>
        <v xml:space="preserve">INSERT INTO TB_RATE VALUES (95, 95, '3', 12, SYSDATE, SYSDATE); </v>
      </c>
    </row>
    <row r="98" spans="2:8" ht="16.5" x14ac:dyDescent="0.3">
      <c r="B98" s="6">
        <v>96</v>
      </c>
      <c r="C98" s="6">
        <v>96</v>
      </c>
      <c r="D98">
        <f t="shared" ca="1" si="3"/>
        <v>4</v>
      </c>
      <c r="E98" s="6">
        <f t="shared" ca="1" si="4"/>
        <v>17</v>
      </c>
      <c r="F98" s="3" t="s">
        <v>0</v>
      </c>
      <c r="G98" s="3" t="s">
        <v>0</v>
      </c>
      <c r="H98" s="4" t="str">
        <f t="shared" ca="1" si="5"/>
        <v xml:space="preserve">INSERT INTO TB_RATE VALUES (96, 96, '4', 17, SYSDATE, SYSDATE); </v>
      </c>
    </row>
    <row r="99" spans="2:8" ht="16.5" x14ac:dyDescent="0.3">
      <c r="B99" s="6">
        <v>97</v>
      </c>
      <c r="C99" s="6">
        <v>97</v>
      </c>
      <c r="D99">
        <f t="shared" ca="1" si="3"/>
        <v>1</v>
      </c>
      <c r="E99" s="6">
        <f t="shared" ca="1" si="4"/>
        <v>1</v>
      </c>
      <c r="F99" s="3" t="s">
        <v>0</v>
      </c>
      <c r="G99" s="3" t="s">
        <v>0</v>
      </c>
      <c r="H99" s="4" t="str">
        <f t="shared" ca="1" si="5"/>
        <v xml:space="preserve">INSERT INTO TB_RATE VALUES (97, 97, '1', 1, SYSDATE, SYSDATE); </v>
      </c>
    </row>
    <row r="100" spans="2:8" ht="16.5" x14ac:dyDescent="0.3">
      <c r="B100" s="6">
        <v>98</v>
      </c>
      <c r="C100" s="6">
        <v>98</v>
      </c>
      <c r="D100">
        <f t="shared" ca="1" si="3"/>
        <v>1</v>
      </c>
      <c r="E100" s="6">
        <f t="shared" ca="1" si="4"/>
        <v>2</v>
      </c>
      <c r="F100" s="3" t="s">
        <v>0</v>
      </c>
      <c r="G100" s="3" t="s">
        <v>0</v>
      </c>
      <c r="H100" s="4" t="str">
        <f t="shared" ca="1" si="5"/>
        <v xml:space="preserve">INSERT INTO TB_RATE VALUES (98, 98, '1', 2, SYSDATE, SYSDATE); </v>
      </c>
    </row>
    <row r="101" spans="2:8" ht="16.5" x14ac:dyDescent="0.3">
      <c r="B101" s="6">
        <v>99</v>
      </c>
      <c r="C101" s="6">
        <v>99</v>
      </c>
      <c r="D101">
        <f t="shared" ca="1" si="3"/>
        <v>1</v>
      </c>
      <c r="E101" s="6">
        <f t="shared" ca="1" si="4"/>
        <v>1</v>
      </c>
      <c r="F101" s="3" t="s">
        <v>0</v>
      </c>
      <c r="G101" s="3" t="s">
        <v>0</v>
      </c>
      <c r="H101" s="4" t="str">
        <f t="shared" ca="1" si="5"/>
        <v xml:space="preserve">INSERT INTO TB_RATE VALUES (99, 99, '1', 1, SYSDATE, SYSDATE); </v>
      </c>
    </row>
    <row r="102" spans="2:8" ht="16.5" x14ac:dyDescent="0.3">
      <c r="B102" s="6">
        <v>100</v>
      </c>
      <c r="C102" s="6">
        <v>100</v>
      </c>
      <c r="D102">
        <f t="shared" ca="1" si="3"/>
        <v>5</v>
      </c>
      <c r="E102" s="6">
        <f t="shared" ca="1" si="4"/>
        <v>8</v>
      </c>
      <c r="F102" s="3" t="s">
        <v>0</v>
      </c>
      <c r="G102" s="3" t="s">
        <v>0</v>
      </c>
      <c r="H102" s="4" t="str">
        <f t="shared" ca="1" si="5"/>
        <v xml:space="preserve">INSERT INTO TB_RATE VALUES (100, 100, '5', 8, SYSDATE, SYSDATE); </v>
      </c>
    </row>
    <row r="103" spans="2:8" ht="16.5" x14ac:dyDescent="0.3">
      <c r="B103" s="6">
        <v>101</v>
      </c>
      <c r="C103" s="6">
        <v>101</v>
      </c>
      <c r="D103">
        <f t="shared" ca="1" si="3"/>
        <v>4</v>
      </c>
      <c r="E103" s="6">
        <f t="shared" ca="1" si="4"/>
        <v>15</v>
      </c>
      <c r="F103" s="3" t="s">
        <v>0</v>
      </c>
      <c r="G103" s="3" t="s">
        <v>0</v>
      </c>
      <c r="H103" s="4" t="str">
        <f t="shared" ca="1" si="5"/>
        <v xml:space="preserve">INSERT INTO TB_RATE VALUES (101, 101, '4', 15, SYSDATE, SYSDATE); </v>
      </c>
    </row>
    <row r="104" spans="2:8" ht="16.5" x14ac:dyDescent="0.3">
      <c r="B104" s="6">
        <v>102</v>
      </c>
      <c r="C104" s="6">
        <v>102</v>
      </c>
      <c r="D104">
        <f t="shared" ca="1" si="3"/>
        <v>5</v>
      </c>
      <c r="E104" s="6">
        <f t="shared" ca="1" si="4"/>
        <v>6</v>
      </c>
      <c r="F104" s="3" t="s">
        <v>0</v>
      </c>
      <c r="G104" s="3" t="s">
        <v>0</v>
      </c>
      <c r="H104" s="4" t="str">
        <f t="shared" ca="1" si="5"/>
        <v xml:space="preserve">INSERT INTO TB_RATE VALUES (102, 102, '5', 6, SYSDATE, SYSDATE); </v>
      </c>
    </row>
    <row r="105" spans="2:8" ht="16.5" x14ac:dyDescent="0.3">
      <c r="B105" s="6">
        <v>103</v>
      </c>
      <c r="C105" s="6">
        <v>103</v>
      </c>
      <c r="D105">
        <f t="shared" ca="1" si="3"/>
        <v>4</v>
      </c>
      <c r="E105" s="6">
        <f t="shared" ca="1" si="4"/>
        <v>16</v>
      </c>
      <c r="F105" s="3" t="s">
        <v>0</v>
      </c>
      <c r="G105" s="3" t="s">
        <v>0</v>
      </c>
      <c r="H105" s="4" t="str">
        <f t="shared" ca="1" si="5"/>
        <v xml:space="preserve">INSERT INTO TB_RATE VALUES (103, 103, '4', 16, SYSDATE, SYSDATE); </v>
      </c>
    </row>
    <row r="106" spans="2:8" ht="16.5" x14ac:dyDescent="0.3">
      <c r="B106" s="6">
        <v>104</v>
      </c>
      <c r="C106" s="6">
        <v>104</v>
      </c>
      <c r="D106">
        <f t="shared" ca="1" si="3"/>
        <v>4</v>
      </c>
      <c r="E106" s="6">
        <f t="shared" ca="1" si="4"/>
        <v>15</v>
      </c>
      <c r="F106" s="3" t="s">
        <v>0</v>
      </c>
      <c r="G106" s="3" t="s">
        <v>0</v>
      </c>
      <c r="H106" s="4" t="str">
        <f t="shared" ca="1" si="5"/>
        <v xml:space="preserve">INSERT INTO TB_RATE VALUES (104, 104, '4', 15, SYSDATE, SYSDATE); </v>
      </c>
    </row>
    <row r="107" spans="2:8" ht="16.5" x14ac:dyDescent="0.3">
      <c r="B107" s="6">
        <v>105</v>
      </c>
      <c r="C107" s="6">
        <v>105</v>
      </c>
      <c r="D107">
        <f t="shared" ca="1" si="3"/>
        <v>5</v>
      </c>
      <c r="E107" s="6">
        <f t="shared" ca="1" si="4"/>
        <v>16</v>
      </c>
      <c r="F107" s="3" t="s">
        <v>0</v>
      </c>
      <c r="G107" s="3" t="s">
        <v>0</v>
      </c>
      <c r="H107" s="4" t="str">
        <f t="shared" ca="1" si="5"/>
        <v xml:space="preserve">INSERT INTO TB_RATE VALUES (105, 105, '5', 16, SYSDATE, SYSDATE); </v>
      </c>
    </row>
    <row r="108" spans="2:8" ht="16.5" x14ac:dyDescent="0.3">
      <c r="B108" s="6">
        <v>106</v>
      </c>
      <c r="C108" s="6">
        <v>106</v>
      </c>
      <c r="D108">
        <f t="shared" ca="1" si="3"/>
        <v>3</v>
      </c>
      <c r="E108" s="6">
        <f t="shared" ca="1" si="4"/>
        <v>9</v>
      </c>
      <c r="F108" s="3" t="s">
        <v>0</v>
      </c>
      <c r="G108" s="3" t="s">
        <v>0</v>
      </c>
      <c r="H108" s="4" t="str">
        <f t="shared" ca="1" si="5"/>
        <v xml:space="preserve">INSERT INTO TB_RATE VALUES (106, 106, '3', 9, SYSDATE, SYSDATE); </v>
      </c>
    </row>
    <row r="109" spans="2:8" ht="16.5" x14ac:dyDescent="0.3">
      <c r="B109" s="6">
        <v>107</v>
      </c>
      <c r="C109" s="6">
        <v>107</v>
      </c>
      <c r="D109">
        <f t="shared" ca="1" si="3"/>
        <v>5</v>
      </c>
      <c r="E109" s="6">
        <f t="shared" ca="1" si="4"/>
        <v>15</v>
      </c>
      <c r="F109" s="3" t="s">
        <v>0</v>
      </c>
      <c r="G109" s="3" t="s">
        <v>0</v>
      </c>
      <c r="H109" s="4" t="str">
        <f t="shared" ca="1" si="5"/>
        <v xml:space="preserve">INSERT INTO TB_RATE VALUES (107, 107, '5', 15, SYSDATE, SYSDATE); </v>
      </c>
    </row>
    <row r="110" spans="2:8" ht="16.5" x14ac:dyDescent="0.3">
      <c r="B110" s="6">
        <v>108</v>
      </c>
      <c r="C110" s="6">
        <v>108</v>
      </c>
      <c r="D110">
        <f t="shared" ca="1" si="3"/>
        <v>1</v>
      </c>
      <c r="E110" s="6">
        <f t="shared" ca="1" si="4"/>
        <v>5</v>
      </c>
      <c r="F110" s="3" t="s">
        <v>0</v>
      </c>
      <c r="G110" s="3" t="s">
        <v>0</v>
      </c>
      <c r="H110" s="4" t="str">
        <f t="shared" ca="1" si="5"/>
        <v xml:space="preserve">INSERT INTO TB_RATE VALUES (108, 108, '1', 5, SYSDATE, SYSDATE); </v>
      </c>
    </row>
    <row r="111" spans="2:8" ht="16.5" x14ac:dyDescent="0.3">
      <c r="B111" s="6">
        <v>109</v>
      </c>
      <c r="C111" s="6">
        <v>109</v>
      </c>
      <c r="D111">
        <f t="shared" ca="1" si="3"/>
        <v>4</v>
      </c>
      <c r="E111" s="6">
        <f t="shared" ca="1" si="4"/>
        <v>8</v>
      </c>
      <c r="F111" s="3" t="s">
        <v>0</v>
      </c>
      <c r="G111" s="3" t="s">
        <v>0</v>
      </c>
      <c r="H111" s="4" t="str">
        <f t="shared" ca="1" si="5"/>
        <v xml:space="preserve">INSERT INTO TB_RATE VALUES (109, 109, '4', 8, SYSDATE, SYSDATE); </v>
      </c>
    </row>
    <row r="112" spans="2:8" ht="16.5" x14ac:dyDescent="0.3">
      <c r="B112" s="6">
        <v>110</v>
      </c>
      <c r="C112" s="6">
        <v>110</v>
      </c>
      <c r="D112">
        <f t="shared" ca="1" si="3"/>
        <v>5</v>
      </c>
      <c r="E112" s="6">
        <f t="shared" ca="1" si="4"/>
        <v>10</v>
      </c>
      <c r="F112" s="3" t="s">
        <v>0</v>
      </c>
      <c r="G112" s="3" t="s">
        <v>0</v>
      </c>
      <c r="H112" s="4" t="str">
        <f t="shared" ca="1" si="5"/>
        <v xml:space="preserve">INSERT INTO TB_RATE VALUES (110, 110, '5', 10, SYSDATE, SYSDATE); </v>
      </c>
    </row>
    <row r="113" spans="2:8" ht="16.5" x14ac:dyDescent="0.3">
      <c r="B113" s="6">
        <v>111</v>
      </c>
      <c r="C113" s="6">
        <v>111</v>
      </c>
      <c r="D113">
        <f t="shared" ca="1" si="3"/>
        <v>1</v>
      </c>
      <c r="E113" s="6">
        <f t="shared" ca="1" si="4"/>
        <v>2</v>
      </c>
      <c r="F113" s="3" t="s">
        <v>0</v>
      </c>
      <c r="G113" s="3" t="s">
        <v>0</v>
      </c>
      <c r="H113" s="4" t="str">
        <f t="shared" ca="1" si="5"/>
        <v xml:space="preserve">INSERT INTO TB_RATE VALUES (111, 111, '1', 2, SYSDATE, SYSDATE); </v>
      </c>
    </row>
    <row r="114" spans="2:8" ht="16.5" x14ac:dyDescent="0.3">
      <c r="B114" s="6">
        <v>112</v>
      </c>
      <c r="C114" s="6">
        <v>112</v>
      </c>
      <c r="D114">
        <f t="shared" ca="1" si="3"/>
        <v>4</v>
      </c>
      <c r="E114" s="6">
        <f t="shared" ca="1" si="4"/>
        <v>5</v>
      </c>
      <c r="F114" s="3" t="s">
        <v>0</v>
      </c>
      <c r="G114" s="3" t="s">
        <v>0</v>
      </c>
      <c r="H114" s="4" t="str">
        <f t="shared" ca="1" si="5"/>
        <v xml:space="preserve">INSERT INTO TB_RATE VALUES (112, 112, '4', 5, SYSDATE, SYSDATE); </v>
      </c>
    </row>
    <row r="115" spans="2:8" ht="16.5" x14ac:dyDescent="0.3">
      <c r="B115" s="6">
        <v>113</v>
      </c>
      <c r="C115" s="6">
        <v>113</v>
      </c>
      <c r="D115">
        <f t="shared" ca="1" si="3"/>
        <v>4</v>
      </c>
      <c r="E115" s="6">
        <f t="shared" ca="1" si="4"/>
        <v>15</v>
      </c>
      <c r="F115" s="3" t="s">
        <v>0</v>
      </c>
      <c r="G115" s="3" t="s">
        <v>0</v>
      </c>
      <c r="H115" s="4" t="str">
        <f t="shared" ca="1" si="5"/>
        <v xml:space="preserve">INSERT INTO TB_RATE VALUES (113, 113, '4', 15, SYSDATE, SYSDATE); </v>
      </c>
    </row>
    <row r="116" spans="2:8" ht="16.5" x14ac:dyDescent="0.3">
      <c r="B116" s="6">
        <v>114</v>
      </c>
      <c r="C116" s="6">
        <v>114</v>
      </c>
      <c r="D116">
        <f t="shared" ca="1" si="3"/>
        <v>4</v>
      </c>
      <c r="E116" s="6">
        <f t="shared" ca="1" si="4"/>
        <v>9</v>
      </c>
      <c r="F116" s="3" t="s">
        <v>0</v>
      </c>
      <c r="G116" s="3" t="s">
        <v>0</v>
      </c>
      <c r="H116" s="4" t="str">
        <f t="shared" ca="1" si="5"/>
        <v xml:space="preserve">INSERT INTO TB_RATE VALUES (114, 114, '4', 9, SYSDATE, SYSDATE); </v>
      </c>
    </row>
    <row r="117" spans="2:8" ht="16.5" x14ac:dyDescent="0.3">
      <c r="B117" s="6">
        <v>115</v>
      </c>
      <c r="C117" s="6">
        <v>115</v>
      </c>
      <c r="D117">
        <f t="shared" ca="1" si="3"/>
        <v>2</v>
      </c>
      <c r="E117" s="6">
        <f t="shared" ca="1" si="4"/>
        <v>10</v>
      </c>
      <c r="F117" s="3" t="s">
        <v>0</v>
      </c>
      <c r="G117" s="3" t="s">
        <v>0</v>
      </c>
      <c r="H117" s="4" t="str">
        <f t="shared" ca="1" si="5"/>
        <v xml:space="preserve">INSERT INTO TB_RATE VALUES (115, 115, '2', 10, SYSDATE, SYSDATE); </v>
      </c>
    </row>
    <row r="118" spans="2:8" ht="16.5" x14ac:dyDescent="0.3">
      <c r="B118" s="6">
        <v>116</v>
      </c>
      <c r="C118" s="6">
        <v>116</v>
      </c>
      <c r="D118">
        <f t="shared" ca="1" si="3"/>
        <v>4</v>
      </c>
      <c r="E118" s="6">
        <f t="shared" ca="1" si="4"/>
        <v>10</v>
      </c>
      <c r="F118" s="3" t="s">
        <v>0</v>
      </c>
      <c r="G118" s="3" t="s">
        <v>0</v>
      </c>
      <c r="H118" s="4" t="str">
        <f t="shared" ca="1" si="5"/>
        <v xml:space="preserve">INSERT INTO TB_RATE VALUES (116, 116, '4', 10, SYSDATE, SYSDATE); </v>
      </c>
    </row>
    <row r="119" spans="2:8" ht="16.5" x14ac:dyDescent="0.3">
      <c r="B119" s="6">
        <v>117</v>
      </c>
      <c r="C119" s="6">
        <v>117</v>
      </c>
      <c r="D119">
        <f t="shared" ca="1" si="3"/>
        <v>5</v>
      </c>
      <c r="E119" s="6">
        <f t="shared" ca="1" si="4"/>
        <v>13</v>
      </c>
      <c r="F119" s="3" t="s">
        <v>0</v>
      </c>
      <c r="G119" s="3" t="s">
        <v>0</v>
      </c>
      <c r="H119" s="4" t="str">
        <f t="shared" ca="1" si="5"/>
        <v xml:space="preserve">INSERT INTO TB_RATE VALUES (117, 117, '5', 13, SYSDATE, SYSDATE); </v>
      </c>
    </row>
    <row r="120" spans="2:8" ht="16.5" x14ac:dyDescent="0.3">
      <c r="B120" s="6">
        <v>118</v>
      </c>
      <c r="C120" s="6">
        <v>118</v>
      </c>
      <c r="D120">
        <f t="shared" ca="1" si="3"/>
        <v>5</v>
      </c>
      <c r="E120" s="6">
        <f t="shared" ca="1" si="4"/>
        <v>18</v>
      </c>
      <c r="F120" s="3" t="s">
        <v>0</v>
      </c>
      <c r="G120" s="3" t="s">
        <v>0</v>
      </c>
      <c r="H120" s="4" t="str">
        <f t="shared" ca="1" si="5"/>
        <v xml:space="preserve">INSERT INTO TB_RATE VALUES (118, 118, '5', 18, SYSDATE, SYSDATE); </v>
      </c>
    </row>
    <row r="121" spans="2:8" ht="16.5" x14ac:dyDescent="0.3">
      <c r="B121" s="6">
        <v>119</v>
      </c>
      <c r="C121" s="6">
        <v>119</v>
      </c>
      <c r="D121">
        <f t="shared" ca="1" si="3"/>
        <v>4</v>
      </c>
      <c r="E121" s="6">
        <f t="shared" ca="1" si="4"/>
        <v>19</v>
      </c>
      <c r="F121" s="3" t="s">
        <v>0</v>
      </c>
      <c r="G121" s="3" t="s">
        <v>0</v>
      </c>
      <c r="H121" s="4" t="str">
        <f t="shared" ca="1" si="5"/>
        <v xml:space="preserve">INSERT INTO TB_RATE VALUES (119, 119, '4', 19, SYSDATE, SYSDATE); </v>
      </c>
    </row>
    <row r="122" spans="2:8" ht="16.5" x14ac:dyDescent="0.3">
      <c r="B122" s="6">
        <v>120</v>
      </c>
      <c r="C122" s="6">
        <v>120</v>
      </c>
      <c r="D122">
        <f t="shared" ca="1" si="3"/>
        <v>4</v>
      </c>
      <c r="E122" s="6">
        <f t="shared" ca="1" si="4"/>
        <v>14</v>
      </c>
      <c r="F122" s="3" t="s">
        <v>0</v>
      </c>
      <c r="G122" s="3" t="s">
        <v>0</v>
      </c>
      <c r="H122" s="4" t="str">
        <f t="shared" ca="1" si="5"/>
        <v xml:space="preserve">INSERT INTO TB_RATE VALUES (120, 120, '4', 14, SYSDATE, SYSDATE); </v>
      </c>
    </row>
    <row r="123" spans="2:8" ht="16.5" x14ac:dyDescent="0.3">
      <c r="B123" s="6">
        <v>121</v>
      </c>
      <c r="C123" s="6">
        <v>121</v>
      </c>
      <c r="D123">
        <f t="shared" ca="1" si="3"/>
        <v>1</v>
      </c>
      <c r="E123" s="6">
        <f t="shared" ca="1" si="4"/>
        <v>5</v>
      </c>
      <c r="F123" s="3" t="s">
        <v>0</v>
      </c>
      <c r="G123" s="3" t="s">
        <v>0</v>
      </c>
      <c r="H123" s="4" t="str">
        <f t="shared" ca="1" si="5"/>
        <v xml:space="preserve">INSERT INTO TB_RATE VALUES (121, 121, '1', 5, SYSDATE, SYSDATE); </v>
      </c>
    </row>
    <row r="124" spans="2:8" ht="16.5" x14ac:dyDescent="0.3">
      <c r="B124" s="6">
        <v>122</v>
      </c>
      <c r="C124" s="6">
        <v>122</v>
      </c>
      <c r="D124">
        <f t="shared" ca="1" si="3"/>
        <v>1</v>
      </c>
      <c r="E124" s="6">
        <f t="shared" ca="1" si="4"/>
        <v>3</v>
      </c>
      <c r="F124" s="3" t="s">
        <v>0</v>
      </c>
      <c r="G124" s="3" t="s">
        <v>0</v>
      </c>
      <c r="H124" s="4" t="str">
        <f t="shared" ca="1" si="5"/>
        <v xml:space="preserve">INSERT INTO TB_RATE VALUES (122, 122, '1', 3, SYSDATE, SYSDATE); </v>
      </c>
    </row>
    <row r="125" spans="2:8" ht="16.5" x14ac:dyDescent="0.3">
      <c r="B125" s="6">
        <v>123</v>
      </c>
      <c r="C125" s="6">
        <v>123</v>
      </c>
      <c r="D125">
        <f t="shared" ca="1" si="3"/>
        <v>3</v>
      </c>
      <c r="E125" s="6">
        <f t="shared" ca="1" si="4"/>
        <v>15</v>
      </c>
      <c r="F125" s="3" t="s">
        <v>0</v>
      </c>
      <c r="G125" s="3" t="s">
        <v>0</v>
      </c>
      <c r="H125" s="4" t="str">
        <f t="shared" ca="1" si="5"/>
        <v xml:space="preserve">INSERT INTO TB_RATE VALUES (123, 123, '3', 15, SYSDATE, SYSDATE); </v>
      </c>
    </row>
    <row r="126" spans="2:8" ht="16.5" x14ac:dyDescent="0.3">
      <c r="B126" s="6">
        <v>124</v>
      </c>
      <c r="C126" s="6">
        <v>124</v>
      </c>
      <c r="D126">
        <f t="shared" ca="1" si="3"/>
        <v>2</v>
      </c>
      <c r="E126" s="6">
        <f t="shared" ca="1" si="4"/>
        <v>5</v>
      </c>
      <c r="F126" s="3" t="s">
        <v>0</v>
      </c>
      <c r="G126" s="3" t="s">
        <v>0</v>
      </c>
      <c r="H126" s="4" t="str">
        <f t="shared" ca="1" si="5"/>
        <v xml:space="preserve">INSERT INTO TB_RATE VALUES (124, 124, '2', 5, SYSDATE, SYSDATE); </v>
      </c>
    </row>
    <row r="127" spans="2:8" ht="16.5" x14ac:dyDescent="0.3">
      <c r="B127" s="6">
        <v>125</v>
      </c>
      <c r="C127" s="6">
        <v>125</v>
      </c>
      <c r="D127">
        <f t="shared" ca="1" si="3"/>
        <v>5</v>
      </c>
      <c r="E127" s="6">
        <f t="shared" ca="1" si="4"/>
        <v>6</v>
      </c>
      <c r="F127" s="3" t="s">
        <v>0</v>
      </c>
      <c r="G127" s="3" t="s">
        <v>0</v>
      </c>
      <c r="H127" s="4" t="str">
        <f t="shared" ca="1" si="5"/>
        <v xml:space="preserve">INSERT INTO TB_RATE VALUES (125, 125, '5', 6, SYSDATE, SYSDATE); </v>
      </c>
    </row>
    <row r="128" spans="2:8" ht="16.5" x14ac:dyDescent="0.3">
      <c r="B128" s="6">
        <v>126</v>
      </c>
      <c r="C128" s="6">
        <v>126</v>
      </c>
      <c r="D128">
        <f t="shared" ca="1" si="3"/>
        <v>1</v>
      </c>
      <c r="E128" s="6">
        <f t="shared" ca="1" si="4"/>
        <v>4</v>
      </c>
      <c r="F128" s="3" t="s">
        <v>0</v>
      </c>
      <c r="G128" s="3" t="s">
        <v>0</v>
      </c>
      <c r="H128" s="4" t="str">
        <f t="shared" ca="1" si="5"/>
        <v xml:space="preserve">INSERT INTO TB_RATE VALUES (126, 126, '1', 4, SYSDATE, SYSDATE); </v>
      </c>
    </row>
    <row r="129" spans="2:8" ht="16.5" x14ac:dyDescent="0.3">
      <c r="B129" s="6">
        <v>127</v>
      </c>
      <c r="C129" s="6">
        <v>127</v>
      </c>
      <c r="D129">
        <f t="shared" ca="1" si="3"/>
        <v>4</v>
      </c>
      <c r="E129" s="6">
        <f t="shared" ca="1" si="4"/>
        <v>6</v>
      </c>
      <c r="F129" s="3" t="s">
        <v>0</v>
      </c>
      <c r="G129" s="3" t="s">
        <v>0</v>
      </c>
      <c r="H129" s="4" t="str">
        <f t="shared" ca="1" si="5"/>
        <v xml:space="preserve">INSERT INTO TB_RATE VALUES (127, 127, '4', 6, SYSDATE, SYSDATE); </v>
      </c>
    </row>
    <row r="130" spans="2:8" ht="16.5" x14ac:dyDescent="0.3">
      <c r="B130" s="6">
        <v>128</v>
      </c>
      <c r="C130" s="6">
        <v>128</v>
      </c>
      <c r="D130">
        <f t="shared" ca="1" si="3"/>
        <v>5</v>
      </c>
      <c r="E130" s="6">
        <f t="shared" ca="1" si="4"/>
        <v>9</v>
      </c>
      <c r="F130" s="3" t="s">
        <v>0</v>
      </c>
      <c r="G130" s="3" t="s">
        <v>0</v>
      </c>
      <c r="H130" s="4" t="str">
        <f t="shared" ca="1" si="5"/>
        <v xml:space="preserve">INSERT INTO TB_RATE VALUES (128, 128, '5', 9, SYSDATE, SYSDATE); </v>
      </c>
    </row>
    <row r="131" spans="2:8" ht="16.5" x14ac:dyDescent="0.3">
      <c r="B131" s="6">
        <v>129</v>
      </c>
      <c r="C131" s="6">
        <v>129</v>
      </c>
      <c r="D131">
        <f t="shared" ca="1" si="3"/>
        <v>2</v>
      </c>
      <c r="E131" s="6">
        <f t="shared" ca="1" si="4"/>
        <v>2</v>
      </c>
      <c r="F131" s="3" t="s">
        <v>0</v>
      </c>
      <c r="G131" s="3" t="s">
        <v>0</v>
      </c>
      <c r="H131" s="4" t="str">
        <f t="shared" ca="1" si="5"/>
        <v xml:space="preserve">INSERT INTO TB_RATE VALUES (129, 129, '2', 2, SYSDATE, SYSDATE); </v>
      </c>
    </row>
    <row r="132" spans="2:8" ht="16.5" x14ac:dyDescent="0.3">
      <c r="B132" s="6">
        <v>130</v>
      </c>
      <c r="C132" s="6">
        <v>130</v>
      </c>
      <c r="D132">
        <f t="shared" ref="D132:D195" ca="1" si="6">RANDBETWEEN(1, 5)</f>
        <v>4</v>
      </c>
      <c r="E132" s="6">
        <f t="shared" ref="E132:E195" ca="1" si="7">IF(D132 = 1, RANDBETWEEN(1, 5),
    IF(D132 = 2, RANDBETWEEN(2, 10),
    IF(D132 = 3, RANDBETWEEN(3, 15),
    IF(D132 = 4, RANDBETWEEN(4, 20),
    IF(D132 = 5, RANDBETWEEN(5, 20), "조건 없음")))))</f>
        <v>8</v>
      </c>
      <c r="F132" s="3" t="s">
        <v>0</v>
      </c>
      <c r="G132" s="3" t="s">
        <v>0</v>
      </c>
      <c r="H132" s="4" t="str">
        <f t="shared" ref="H132:H195" ca="1" si="8">"INSERT INTO TB_RATE VALUES (" &amp; B132 &amp; ", "&amp; C132 &amp; ", '"&amp; D132 &amp; "', " &amp; E132 &amp; ", " &amp; F132 &amp; ", " &amp; G132 &amp; "); "</f>
        <v xml:space="preserve">INSERT INTO TB_RATE VALUES (130, 130, '4', 8, SYSDATE, SYSDATE); </v>
      </c>
    </row>
    <row r="133" spans="2:8" ht="16.5" x14ac:dyDescent="0.3">
      <c r="B133" s="6">
        <v>131</v>
      </c>
      <c r="C133" s="6">
        <v>131</v>
      </c>
      <c r="D133">
        <f t="shared" ca="1" si="6"/>
        <v>3</v>
      </c>
      <c r="E133" s="6">
        <f t="shared" ca="1" si="7"/>
        <v>9</v>
      </c>
      <c r="F133" s="3" t="s">
        <v>0</v>
      </c>
      <c r="G133" s="3" t="s">
        <v>0</v>
      </c>
      <c r="H133" s="4" t="str">
        <f t="shared" ca="1" si="8"/>
        <v xml:space="preserve">INSERT INTO TB_RATE VALUES (131, 131, '3', 9, SYSDATE, SYSDATE); </v>
      </c>
    </row>
    <row r="134" spans="2:8" ht="16.5" x14ac:dyDescent="0.3">
      <c r="B134" s="6">
        <v>132</v>
      </c>
      <c r="C134" s="6">
        <v>132</v>
      </c>
      <c r="D134">
        <f t="shared" ca="1" si="6"/>
        <v>2</v>
      </c>
      <c r="E134" s="6">
        <f t="shared" ca="1" si="7"/>
        <v>2</v>
      </c>
      <c r="F134" s="3" t="s">
        <v>0</v>
      </c>
      <c r="G134" s="3" t="s">
        <v>0</v>
      </c>
      <c r="H134" s="4" t="str">
        <f t="shared" ca="1" si="8"/>
        <v xml:space="preserve">INSERT INTO TB_RATE VALUES (132, 132, '2', 2, SYSDATE, SYSDATE); </v>
      </c>
    </row>
    <row r="135" spans="2:8" ht="16.5" x14ac:dyDescent="0.3">
      <c r="B135" s="6">
        <v>133</v>
      </c>
      <c r="C135" s="6">
        <v>133</v>
      </c>
      <c r="D135">
        <f t="shared" ca="1" si="6"/>
        <v>3</v>
      </c>
      <c r="E135" s="6">
        <f t="shared" ca="1" si="7"/>
        <v>10</v>
      </c>
      <c r="F135" s="3" t="s">
        <v>0</v>
      </c>
      <c r="G135" s="3" t="s">
        <v>0</v>
      </c>
      <c r="H135" s="4" t="str">
        <f t="shared" ca="1" si="8"/>
        <v xml:space="preserve">INSERT INTO TB_RATE VALUES (133, 133, '3', 10, SYSDATE, SYSDATE); </v>
      </c>
    </row>
    <row r="136" spans="2:8" ht="16.5" x14ac:dyDescent="0.3">
      <c r="B136" s="6">
        <v>134</v>
      </c>
      <c r="C136" s="6">
        <v>134</v>
      </c>
      <c r="D136">
        <f t="shared" ca="1" si="6"/>
        <v>4</v>
      </c>
      <c r="E136" s="6">
        <f t="shared" ca="1" si="7"/>
        <v>7</v>
      </c>
      <c r="F136" s="3" t="s">
        <v>0</v>
      </c>
      <c r="G136" s="3" t="s">
        <v>0</v>
      </c>
      <c r="H136" s="4" t="str">
        <f t="shared" ca="1" si="8"/>
        <v xml:space="preserve">INSERT INTO TB_RATE VALUES (134, 134, '4', 7, SYSDATE, SYSDATE); </v>
      </c>
    </row>
    <row r="137" spans="2:8" ht="16.5" x14ac:dyDescent="0.3">
      <c r="B137" s="6">
        <v>135</v>
      </c>
      <c r="C137" s="6">
        <v>135</v>
      </c>
      <c r="D137">
        <f t="shared" ca="1" si="6"/>
        <v>3</v>
      </c>
      <c r="E137" s="6">
        <f t="shared" ca="1" si="7"/>
        <v>6</v>
      </c>
      <c r="F137" s="3" t="s">
        <v>0</v>
      </c>
      <c r="G137" s="3" t="s">
        <v>0</v>
      </c>
      <c r="H137" s="4" t="str">
        <f t="shared" ca="1" si="8"/>
        <v xml:space="preserve">INSERT INTO TB_RATE VALUES (135, 135, '3', 6, SYSDATE, SYSDATE); </v>
      </c>
    </row>
    <row r="138" spans="2:8" ht="16.5" x14ac:dyDescent="0.3">
      <c r="B138" s="6">
        <v>136</v>
      </c>
      <c r="C138" s="6">
        <v>136</v>
      </c>
      <c r="D138">
        <f t="shared" ca="1" si="6"/>
        <v>2</v>
      </c>
      <c r="E138" s="6">
        <f t="shared" ca="1" si="7"/>
        <v>8</v>
      </c>
      <c r="F138" s="3" t="s">
        <v>0</v>
      </c>
      <c r="G138" s="3" t="s">
        <v>0</v>
      </c>
      <c r="H138" s="4" t="str">
        <f t="shared" ca="1" si="8"/>
        <v xml:space="preserve">INSERT INTO TB_RATE VALUES (136, 136, '2', 8, SYSDATE, SYSDATE); </v>
      </c>
    </row>
    <row r="139" spans="2:8" ht="16.5" x14ac:dyDescent="0.3">
      <c r="B139" s="6">
        <v>137</v>
      </c>
      <c r="C139" s="6">
        <v>137</v>
      </c>
      <c r="D139">
        <f t="shared" ca="1" si="6"/>
        <v>3</v>
      </c>
      <c r="E139" s="6">
        <f t="shared" ca="1" si="7"/>
        <v>5</v>
      </c>
      <c r="F139" s="3" t="s">
        <v>0</v>
      </c>
      <c r="G139" s="3" t="s">
        <v>0</v>
      </c>
      <c r="H139" s="4" t="str">
        <f t="shared" ca="1" si="8"/>
        <v xml:space="preserve">INSERT INTO TB_RATE VALUES (137, 137, '3', 5, SYSDATE, SYSDATE); </v>
      </c>
    </row>
    <row r="140" spans="2:8" ht="16.5" x14ac:dyDescent="0.3">
      <c r="B140" s="6">
        <v>138</v>
      </c>
      <c r="C140" s="6">
        <v>138</v>
      </c>
      <c r="D140">
        <f t="shared" ca="1" si="6"/>
        <v>2</v>
      </c>
      <c r="E140" s="6">
        <f t="shared" ca="1" si="7"/>
        <v>4</v>
      </c>
      <c r="F140" s="3" t="s">
        <v>0</v>
      </c>
      <c r="G140" s="3" t="s">
        <v>0</v>
      </c>
      <c r="H140" s="4" t="str">
        <f t="shared" ca="1" si="8"/>
        <v xml:space="preserve">INSERT INTO TB_RATE VALUES (138, 138, '2', 4, SYSDATE, SYSDATE); </v>
      </c>
    </row>
    <row r="141" spans="2:8" ht="16.5" x14ac:dyDescent="0.3">
      <c r="B141" s="6">
        <v>139</v>
      </c>
      <c r="C141" s="6">
        <v>139</v>
      </c>
      <c r="D141">
        <f t="shared" ca="1" si="6"/>
        <v>5</v>
      </c>
      <c r="E141" s="6">
        <f t="shared" ca="1" si="7"/>
        <v>7</v>
      </c>
      <c r="F141" s="3" t="s">
        <v>0</v>
      </c>
      <c r="G141" s="3" t="s">
        <v>0</v>
      </c>
      <c r="H141" s="4" t="str">
        <f t="shared" ca="1" si="8"/>
        <v xml:space="preserve">INSERT INTO TB_RATE VALUES (139, 139, '5', 7, SYSDATE, SYSDATE); </v>
      </c>
    </row>
    <row r="142" spans="2:8" ht="16.5" x14ac:dyDescent="0.3">
      <c r="B142" s="6">
        <v>140</v>
      </c>
      <c r="C142" s="6">
        <v>140</v>
      </c>
      <c r="D142">
        <f t="shared" ca="1" si="6"/>
        <v>1</v>
      </c>
      <c r="E142" s="6">
        <f t="shared" ca="1" si="7"/>
        <v>2</v>
      </c>
      <c r="F142" s="3" t="s">
        <v>0</v>
      </c>
      <c r="G142" s="3" t="s">
        <v>0</v>
      </c>
      <c r="H142" s="4" t="str">
        <f t="shared" ca="1" si="8"/>
        <v xml:space="preserve">INSERT INTO TB_RATE VALUES (140, 140, '1', 2, SYSDATE, SYSDATE); </v>
      </c>
    </row>
    <row r="143" spans="2:8" ht="16.5" x14ac:dyDescent="0.3">
      <c r="B143" s="6">
        <v>141</v>
      </c>
      <c r="C143" s="6">
        <v>141</v>
      </c>
      <c r="D143">
        <f t="shared" ca="1" si="6"/>
        <v>2</v>
      </c>
      <c r="E143" s="6">
        <f t="shared" ca="1" si="7"/>
        <v>3</v>
      </c>
      <c r="F143" s="3" t="s">
        <v>0</v>
      </c>
      <c r="G143" s="3" t="s">
        <v>0</v>
      </c>
      <c r="H143" s="4" t="str">
        <f t="shared" ca="1" si="8"/>
        <v xml:space="preserve">INSERT INTO TB_RATE VALUES (141, 141, '2', 3, SYSDATE, SYSDATE); </v>
      </c>
    </row>
    <row r="144" spans="2:8" ht="16.5" x14ac:dyDescent="0.3">
      <c r="B144" s="6">
        <v>142</v>
      </c>
      <c r="C144" s="6">
        <v>142</v>
      </c>
      <c r="D144">
        <f t="shared" ca="1" si="6"/>
        <v>4</v>
      </c>
      <c r="E144" s="6">
        <f t="shared" ca="1" si="7"/>
        <v>17</v>
      </c>
      <c r="F144" s="3" t="s">
        <v>0</v>
      </c>
      <c r="G144" s="3" t="s">
        <v>0</v>
      </c>
      <c r="H144" s="4" t="str">
        <f t="shared" ca="1" si="8"/>
        <v xml:space="preserve">INSERT INTO TB_RATE VALUES (142, 142, '4', 17, SYSDATE, SYSDATE); </v>
      </c>
    </row>
    <row r="145" spans="2:8" ht="16.5" x14ac:dyDescent="0.3">
      <c r="B145" s="6">
        <v>143</v>
      </c>
      <c r="C145" s="6">
        <v>143</v>
      </c>
      <c r="D145">
        <f t="shared" ca="1" si="6"/>
        <v>4</v>
      </c>
      <c r="E145" s="6">
        <f t="shared" ca="1" si="7"/>
        <v>10</v>
      </c>
      <c r="F145" s="3" t="s">
        <v>0</v>
      </c>
      <c r="G145" s="3" t="s">
        <v>0</v>
      </c>
      <c r="H145" s="4" t="str">
        <f t="shared" ca="1" si="8"/>
        <v xml:space="preserve">INSERT INTO TB_RATE VALUES (143, 143, '4', 10, SYSDATE, SYSDATE); </v>
      </c>
    </row>
    <row r="146" spans="2:8" ht="16.5" x14ac:dyDescent="0.3">
      <c r="B146" s="6">
        <v>144</v>
      </c>
      <c r="C146" s="6">
        <v>144</v>
      </c>
      <c r="D146">
        <f t="shared" ca="1" si="6"/>
        <v>4</v>
      </c>
      <c r="E146" s="6">
        <f t="shared" ca="1" si="7"/>
        <v>11</v>
      </c>
      <c r="F146" s="3" t="s">
        <v>0</v>
      </c>
      <c r="G146" s="3" t="s">
        <v>0</v>
      </c>
      <c r="H146" s="4" t="str">
        <f t="shared" ca="1" si="8"/>
        <v xml:space="preserve">INSERT INTO TB_RATE VALUES (144, 144, '4', 11, SYSDATE, SYSDATE); </v>
      </c>
    </row>
    <row r="147" spans="2:8" ht="16.5" x14ac:dyDescent="0.3">
      <c r="B147" s="6">
        <v>145</v>
      </c>
      <c r="C147" s="6">
        <v>145</v>
      </c>
      <c r="D147">
        <f t="shared" ca="1" si="6"/>
        <v>4</v>
      </c>
      <c r="E147" s="6">
        <f t="shared" ca="1" si="7"/>
        <v>16</v>
      </c>
      <c r="F147" s="3" t="s">
        <v>0</v>
      </c>
      <c r="G147" s="3" t="s">
        <v>0</v>
      </c>
      <c r="H147" s="4" t="str">
        <f t="shared" ca="1" si="8"/>
        <v xml:space="preserve">INSERT INTO TB_RATE VALUES (145, 145, '4', 16, SYSDATE, SYSDATE); </v>
      </c>
    </row>
    <row r="148" spans="2:8" ht="16.5" x14ac:dyDescent="0.3">
      <c r="B148" s="6">
        <v>146</v>
      </c>
      <c r="C148" s="6">
        <v>146</v>
      </c>
      <c r="D148">
        <f t="shared" ca="1" si="6"/>
        <v>4</v>
      </c>
      <c r="E148" s="6">
        <f t="shared" ca="1" si="7"/>
        <v>20</v>
      </c>
      <c r="F148" s="3" t="s">
        <v>0</v>
      </c>
      <c r="G148" s="3" t="s">
        <v>0</v>
      </c>
      <c r="H148" s="4" t="str">
        <f t="shared" ca="1" si="8"/>
        <v xml:space="preserve">INSERT INTO TB_RATE VALUES (146, 146, '4', 20, SYSDATE, SYSDATE); </v>
      </c>
    </row>
    <row r="149" spans="2:8" ht="16.5" x14ac:dyDescent="0.3">
      <c r="B149" s="6">
        <v>147</v>
      </c>
      <c r="C149" s="6">
        <v>147</v>
      </c>
      <c r="D149">
        <f t="shared" ca="1" si="6"/>
        <v>4</v>
      </c>
      <c r="E149" s="6">
        <f t="shared" ca="1" si="7"/>
        <v>6</v>
      </c>
      <c r="F149" s="3" t="s">
        <v>0</v>
      </c>
      <c r="G149" s="3" t="s">
        <v>0</v>
      </c>
      <c r="H149" s="4" t="str">
        <f t="shared" ca="1" si="8"/>
        <v xml:space="preserve">INSERT INTO TB_RATE VALUES (147, 147, '4', 6, SYSDATE, SYSDATE); </v>
      </c>
    </row>
    <row r="150" spans="2:8" ht="16.5" x14ac:dyDescent="0.3">
      <c r="B150" s="6">
        <v>148</v>
      </c>
      <c r="C150" s="6">
        <v>148</v>
      </c>
      <c r="D150">
        <f t="shared" ca="1" si="6"/>
        <v>5</v>
      </c>
      <c r="E150" s="6">
        <f t="shared" ca="1" si="7"/>
        <v>16</v>
      </c>
      <c r="F150" s="3" t="s">
        <v>0</v>
      </c>
      <c r="G150" s="3" t="s">
        <v>0</v>
      </c>
      <c r="H150" s="4" t="str">
        <f t="shared" ca="1" si="8"/>
        <v xml:space="preserve">INSERT INTO TB_RATE VALUES (148, 148, '5', 16, SYSDATE, SYSDATE); </v>
      </c>
    </row>
    <row r="151" spans="2:8" ht="16.5" x14ac:dyDescent="0.3">
      <c r="B151" s="6">
        <v>149</v>
      </c>
      <c r="C151" s="6">
        <v>149</v>
      </c>
      <c r="D151">
        <f t="shared" ca="1" si="6"/>
        <v>2</v>
      </c>
      <c r="E151" s="6">
        <f t="shared" ca="1" si="7"/>
        <v>8</v>
      </c>
      <c r="F151" s="3" t="s">
        <v>0</v>
      </c>
      <c r="G151" s="3" t="s">
        <v>0</v>
      </c>
      <c r="H151" s="4" t="str">
        <f t="shared" ca="1" si="8"/>
        <v xml:space="preserve">INSERT INTO TB_RATE VALUES (149, 149, '2', 8, SYSDATE, SYSDATE); </v>
      </c>
    </row>
    <row r="152" spans="2:8" ht="16.5" x14ac:dyDescent="0.3">
      <c r="B152" s="6">
        <v>150</v>
      </c>
      <c r="C152" s="6">
        <v>150</v>
      </c>
      <c r="D152">
        <f t="shared" ca="1" si="6"/>
        <v>1</v>
      </c>
      <c r="E152" s="6">
        <f t="shared" ca="1" si="7"/>
        <v>2</v>
      </c>
      <c r="F152" s="3" t="s">
        <v>0</v>
      </c>
      <c r="G152" s="3" t="s">
        <v>0</v>
      </c>
      <c r="H152" s="4" t="str">
        <f t="shared" ca="1" si="8"/>
        <v xml:space="preserve">INSERT INTO TB_RATE VALUES (150, 150, '1', 2, SYSDATE, SYSDATE); </v>
      </c>
    </row>
    <row r="153" spans="2:8" ht="16.5" x14ac:dyDescent="0.3">
      <c r="B153" s="6">
        <v>151</v>
      </c>
      <c r="C153" s="6">
        <v>151</v>
      </c>
      <c r="D153">
        <f t="shared" ca="1" si="6"/>
        <v>4</v>
      </c>
      <c r="E153" s="6">
        <f t="shared" ca="1" si="7"/>
        <v>15</v>
      </c>
      <c r="F153" s="3" t="s">
        <v>0</v>
      </c>
      <c r="G153" s="3" t="s">
        <v>0</v>
      </c>
      <c r="H153" s="4" t="str">
        <f t="shared" ca="1" si="8"/>
        <v xml:space="preserve">INSERT INTO TB_RATE VALUES (151, 151, '4', 15, SYSDATE, SYSDATE); </v>
      </c>
    </row>
    <row r="154" spans="2:8" ht="16.5" x14ac:dyDescent="0.3">
      <c r="B154" s="6">
        <v>152</v>
      </c>
      <c r="C154" s="6">
        <v>152</v>
      </c>
      <c r="D154">
        <f t="shared" ca="1" si="6"/>
        <v>4</v>
      </c>
      <c r="E154" s="6">
        <f t="shared" ca="1" si="7"/>
        <v>18</v>
      </c>
      <c r="F154" s="3" t="s">
        <v>0</v>
      </c>
      <c r="G154" s="3" t="s">
        <v>0</v>
      </c>
      <c r="H154" s="4" t="str">
        <f t="shared" ca="1" si="8"/>
        <v xml:space="preserve">INSERT INTO TB_RATE VALUES (152, 152, '4', 18, SYSDATE, SYSDATE); </v>
      </c>
    </row>
    <row r="155" spans="2:8" ht="16.5" x14ac:dyDescent="0.3">
      <c r="B155" s="6">
        <v>153</v>
      </c>
      <c r="C155" s="6">
        <v>153</v>
      </c>
      <c r="D155">
        <f t="shared" ca="1" si="6"/>
        <v>2</v>
      </c>
      <c r="E155" s="6">
        <f t="shared" ca="1" si="7"/>
        <v>3</v>
      </c>
      <c r="F155" s="3" t="s">
        <v>0</v>
      </c>
      <c r="G155" s="3" t="s">
        <v>0</v>
      </c>
      <c r="H155" s="4" t="str">
        <f t="shared" ca="1" si="8"/>
        <v xml:space="preserve">INSERT INTO TB_RATE VALUES (153, 153, '2', 3, SYSDATE, SYSDATE); </v>
      </c>
    </row>
    <row r="156" spans="2:8" ht="16.5" x14ac:dyDescent="0.3">
      <c r="B156" s="6">
        <v>154</v>
      </c>
      <c r="C156" s="6">
        <v>154</v>
      </c>
      <c r="D156">
        <f t="shared" ca="1" si="6"/>
        <v>4</v>
      </c>
      <c r="E156" s="6">
        <f t="shared" ca="1" si="7"/>
        <v>20</v>
      </c>
      <c r="F156" s="3" t="s">
        <v>0</v>
      </c>
      <c r="G156" s="3" t="s">
        <v>0</v>
      </c>
      <c r="H156" s="4" t="str">
        <f t="shared" ca="1" si="8"/>
        <v xml:space="preserve">INSERT INTO TB_RATE VALUES (154, 154, '4', 20, SYSDATE, SYSDATE); </v>
      </c>
    </row>
    <row r="157" spans="2:8" ht="16.5" x14ac:dyDescent="0.3">
      <c r="B157" s="6">
        <v>155</v>
      </c>
      <c r="C157" s="6">
        <v>155</v>
      </c>
      <c r="D157">
        <f t="shared" ca="1" si="6"/>
        <v>3</v>
      </c>
      <c r="E157" s="6">
        <f t="shared" ca="1" si="7"/>
        <v>10</v>
      </c>
      <c r="F157" s="3" t="s">
        <v>0</v>
      </c>
      <c r="G157" s="3" t="s">
        <v>0</v>
      </c>
      <c r="H157" s="4" t="str">
        <f t="shared" ca="1" si="8"/>
        <v xml:space="preserve">INSERT INTO TB_RATE VALUES (155, 155, '3', 10, SYSDATE, SYSDATE); </v>
      </c>
    </row>
    <row r="158" spans="2:8" ht="16.5" x14ac:dyDescent="0.3">
      <c r="B158" s="6">
        <v>156</v>
      </c>
      <c r="C158" s="6">
        <v>156</v>
      </c>
      <c r="D158">
        <f t="shared" ca="1" si="6"/>
        <v>2</v>
      </c>
      <c r="E158" s="6">
        <f t="shared" ca="1" si="7"/>
        <v>4</v>
      </c>
      <c r="F158" s="3" t="s">
        <v>0</v>
      </c>
      <c r="G158" s="3" t="s">
        <v>0</v>
      </c>
      <c r="H158" s="4" t="str">
        <f t="shared" ca="1" si="8"/>
        <v xml:space="preserve">INSERT INTO TB_RATE VALUES (156, 156, '2', 4, SYSDATE, SYSDATE); </v>
      </c>
    </row>
    <row r="159" spans="2:8" ht="16.5" x14ac:dyDescent="0.3">
      <c r="B159" s="6">
        <v>157</v>
      </c>
      <c r="C159" s="6">
        <v>157</v>
      </c>
      <c r="D159">
        <f t="shared" ca="1" si="6"/>
        <v>3</v>
      </c>
      <c r="E159" s="6">
        <f t="shared" ca="1" si="7"/>
        <v>14</v>
      </c>
      <c r="F159" s="3" t="s">
        <v>0</v>
      </c>
      <c r="G159" s="3" t="s">
        <v>0</v>
      </c>
      <c r="H159" s="4" t="str">
        <f t="shared" ca="1" si="8"/>
        <v xml:space="preserve">INSERT INTO TB_RATE VALUES (157, 157, '3', 14, SYSDATE, SYSDATE); </v>
      </c>
    </row>
    <row r="160" spans="2:8" ht="16.5" x14ac:dyDescent="0.3">
      <c r="B160" s="6">
        <v>158</v>
      </c>
      <c r="C160" s="6">
        <v>158</v>
      </c>
      <c r="D160">
        <f t="shared" ca="1" si="6"/>
        <v>2</v>
      </c>
      <c r="E160" s="6">
        <f t="shared" ca="1" si="7"/>
        <v>2</v>
      </c>
      <c r="F160" s="3" t="s">
        <v>0</v>
      </c>
      <c r="G160" s="3" t="s">
        <v>0</v>
      </c>
      <c r="H160" s="4" t="str">
        <f t="shared" ca="1" si="8"/>
        <v xml:space="preserve">INSERT INTO TB_RATE VALUES (158, 158, '2', 2, SYSDATE, SYSDATE); </v>
      </c>
    </row>
    <row r="161" spans="2:8" ht="16.5" x14ac:dyDescent="0.3">
      <c r="B161" s="6">
        <v>159</v>
      </c>
      <c r="C161" s="6">
        <v>159</v>
      </c>
      <c r="D161">
        <f t="shared" ca="1" si="6"/>
        <v>4</v>
      </c>
      <c r="E161" s="6">
        <f t="shared" ca="1" si="7"/>
        <v>19</v>
      </c>
      <c r="F161" s="3" t="s">
        <v>0</v>
      </c>
      <c r="G161" s="3" t="s">
        <v>0</v>
      </c>
      <c r="H161" s="4" t="str">
        <f t="shared" ca="1" si="8"/>
        <v xml:space="preserve">INSERT INTO TB_RATE VALUES (159, 159, '4', 19, SYSDATE, SYSDATE); </v>
      </c>
    </row>
    <row r="162" spans="2:8" ht="16.5" x14ac:dyDescent="0.3">
      <c r="B162" s="6">
        <v>160</v>
      </c>
      <c r="C162" s="6">
        <v>160</v>
      </c>
      <c r="D162">
        <f t="shared" ca="1" si="6"/>
        <v>2</v>
      </c>
      <c r="E162" s="6">
        <f t="shared" ca="1" si="7"/>
        <v>10</v>
      </c>
      <c r="F162" s="3" t="s">
        <v>0</v>
      </c>
      <c r="G162" s="3" t="s">
        <v>0</v>
      </c>
      <c r="H162" s="4" t="str">
        <f t="shared" ca="1" si="8"/>
        <v xml:space="preserve">INSERT INTO TB_RATE VALUES (160, 160, '2', 10, SYSDATE, SYSDATE); </v>
      </c>
    </row>
    <row r="163" spans="2:8" ht="16.5" x14ac:dyDescent="0.3">
      <c r="B163" s="6">
        <v>161</v>
      </c>
      <c r="C163" s="6">
        <v>161</v>
      </c>
      <c r="D163">
        <f t="shared" ca="1" si="6"/>
        <v>1</v>
      </c>
      <c r="E163" s="6">
        <f t="shared" ca="1" si="7"/>
        <v>4</v>
      </c>
      <c r="F163" s="3" t="s">
        <v>0</v>
      </c>
      <c r="G163" s="3" t="s">
        <v>0</v>
      </c>
      <c r="H163" s="4" t="str">
        <f t="shared" ca="1" si="8"/>
        <v xml:space="preserve">INSERT INTO TB_RATE VALUES (161, 161, '1', 4, SYSDATE, SYSDATE); </v>
      </c>
    </row>
    <row r="164" spans="2:8" ht="16.5" x14ac:dyDescent="0.3">
      <c r="B164" s="6">
        <v>162</v>
      </c>
      <c r="C164" s="6">
        <v>162</v>
      </c>
      <c r="D164">
        <f t="shared" ca="1" si="6"/>
        <v>4</v>
      </c>
      <c r="E164" s="6">
        <f t="shared" ca="1" si="7"/>
        <v>19</v>
      </c>
      <c r="F164" s="3" t="s">
        <v>0</v>
      </c>
      <c r="G164" s="3" t="s">
        <v>0</v>
      </c>
      <c r="H164" s="4" t="str">
        <f t="shared" ca="1" si="8"/>
        <v xml:space="preserve">INSERT INTO TB_RATE VALUES (162, 162, '4', 19, SYSDATE, SYSDATE); </v>
      </c>
    </row>
    <row r="165" spans="2:8" ht="16.5" x14ac:dyDescent="0.3">
      <c r="B165" s="6">
        <v>163</v>
      </c>
      <c r="C165" s="6">
        <v>163</v>
      </c>
      <c r="D165">
        <f t="shared" ca="1" si="6"/>
        <v>5</v>
      </c>
      <c r="E165" s="6">
        <f t="shared" ca="1" si="7"/>
        <v>12</v>
      </c>
      <c r="F165" s="3" t="s">
        <v>0</v>
      </c>
      <c r="G165" s="3" t="s">
        <v>0</v>
      </c>
      <c r="H165" s="4" t="str">
        <f t="shared" ca="1" si="8"/>
        <v xml:space="preserve">INSERT INTO TB_RATE VALUES (163, 163, '5', 12, SYSDATE, SYSDATE); </v>
      </c>
    </row>
    <row r="166" spans="2:8" ht="16.5" x14ac:dyDescent="0.3">
      <c r="B166" s="6">
        <v>164</v>
      </c>
      <c r="C166" s="6">
        <v>164</v>
      </c>
      <c r="D166">
        <f t="shared" ca="1" si="6"/>
        <v>2</v>
      </c>
      <c r="E166" s="6">
        <f t="shared" ca="1" si="7"/>
        <v>5</v>
      </c>
      <c r="F166" s="3" t="s">
        <v>0</v>
      </c>
      <c r="G166" s="3" t="s">
        <v>0</v>
      </c>
      <c r="H166" s="4" t="str">
        <f t="shared" ca="1" si="8"/>
        <v xml:space="preserve">INSERT INTO TB_RATE VALUES (164, 164, '2', 5, SYSDATE, SYSDATE); </v>
      </c>
    </row>
    <row r="167" spans="2:8" ht="16.5" x14ac:dyDescent="0.3">
      <c r="B167" s="6">
        <v>165</v>
      </c>
      <c r="C167" s="6">
        <v>165</v>
      </c>
      <c r="D167">
        <f t="shared" ca="1" si="6"/>
        <v>2</v>
      </c>
      <c r="E167" s="6">
        <f t="shared" ca="1" si="7"/>
        <v>9</v>
      </c>
      <c r="F167" s="3" t="s">
        <v>0</v>
      </c>
      <c r="G167" s="3" t="s">
        <v>0</v>
      </c>
      <c r="H167" s="4" t="str">
        <f t="shared" ca="1" si="8"/>
        <v xml:space="preserve">INSERT INTO TB_RATE VALUES (165, 165, '2', 9, SYSDATE, SYSDATE); </v>
      </c>
    </row>
    <row r="168" spans="2:8" ht="16.5" x14ac:dyDescent="0.3">
      <c r="B168" s="6">
        <v>166</v>
      </c>
      <c r="C168" s="6">
        <v>166</v>
      </c>
      <c r="D168">
        <f t="shared" ca="1" si="6"/>
        <v>5</v>
      </c>
      <c r="E168" s="6">
        <f t="shared" ca="1" si="7"/>
        <v>8</v>
      </c>
      <c r="F168" s="3" t="s">
        <v>0</v>
      </c>
      <c r="G168" s="3" t="s">
        <v>0</v>
      </c>
      <c r="H168" s="4" t="str">
        <f t="shared" ca="1" si="8"/>
        <v xml:space="preserve">INSERT INTO TB_RATE VALUES (166, 166, '5', 8, SYSDATE, SYSDATE); </v>
      </c>
    </row>
    <row r="169" spans="2:8" ht="16.5" x14ac:dyDescent="0.3">
      <c r="B169" s="6">
        <v>167</v>
      </c>
      <c r="C169" s="6">
        <v>167</v>
      </c>
      <c r="D169">
        <f t="shared" ca="1" si="6"/>
        <v>1</v>
      </c>
      <c r="E169" s="6">
        <f t="shared" ca="1" si="7"/>
        <v>3</v>
      </c>
      <c r="F169" s="3" t="s">
        <v>0</v>
      </c>
      <c r="G169" s="3" t="s">
        <v>0</v>
      </c>
      <c r="H169" s="4" t="str">
        <f t="shared" ca="1" si="8"/>
        <v xml:space="preserve">INSERT INTO TB_RATE VALUES (167, 167, '1', 3, SYSDATE, SYSDATE); </v>
      </c>
    </row>
    <row r="170" spans="2:8" ht="16.5" x14ac:dyDescent="0.3">
      <c r="B170" s="6">
        <v>168</v>
      </c>
      <c r="C170" s="6">
        <v>168</v>
      </c>
      <c r="D170">
        <f t="shared" ca="1" si="6"/>
        <v>4</v>
      </c>
      <c r="E170" s="6">
        <f t="shared" ca="1" si="7"/>
        <v>18</v>
      </c>
      <c r="F170" s="3" t="s">
        <v>0</v>
      </c>
      <c r="G170" s="3" t="s">
        <v>0</v>
      </c>
      <c r="H170" s="4" t="str">
        <f t="shared" ca="1" si="8"/>
        <v xml:space="preserve">INSERT INTO TB_RATE VALUES (168, 168, '4', 18, SYSDATE, SYSDATE); </v>
      </c>
    </row>
    <row r="171" spans="2:8" ht="16.5" x14ac:dyDescent="0.3">
      <c r="B171" s="6">
        <v>169</v>
      </c>
      <c r="C171" s="6">
        <v>169</v>
      </c>
      <c r="D171">
        <f t="shared" ca="1" si="6"/>
        <v>1</v>
      </c>
      <c r="E171" s="6">
        <f t="shared" ca="1" si="7"/>
        <v>2</v>
      </c>
      <c r="F171" s="3" t="s">
        <v>0</v>
      </c>
      <c r="G171" s="3" t="s">
        <v>0</v>
      </c>
      <c r="H171" s="4" t="str">
        <f t="shared" ca="1" si="8"/>
        <v xml:space="preserve">INSERT INTO TB_RATE VALUES (169, 169, '1', 2, SYSDATE, SYSDATE); </v>
      </c>
    </row>
    <row r="172" spans="2:8" ht="16.5" x14ac:dyDescent="0.3">
      <c r="B172" s="6">
        <v>170</v>
      </c>
      <c r="C172" s="6">
        <v>170</v>
      </c>
      <c r="D172">
        <f t="shared" ca="1" si="6"/>
        <v>1</v>
      </c>
      <c r="E172" s="6">
        <f t="shared" ca="1" si="7"/>
        <v>3</v>
      </c>
      <c r="F172" s="3" t="s">
        <v>0</v>
      </c>
      <c r="G172" s="3" t="s">
        <v>0</v>
      </c>
      <c r="H172" s="4" t="str">
        <f t="shared" ca="1" si="8"/>
        <v xml:space="preserve">INSERT INTO TB_RATE VALUES (170, 170, '1', 3, SYSDATE, SYSDATE); </v>
      </c>
    </row>
    <row r="173" spans="2:8" ht="16.5" x14ac:dyDescent="0.3">
      <c r="B173" s="6">
        <v>171</v>
      </c>
      <c r="C173" s="6">
        <v>171</v>
      </c>
      <c r="D173">
        <f t="shared" ca="1" si="6"/>
        <v>4</v>
      </c>
      <c r="E173" s="6">
        <f t="shared" ca="1" si="7"/>
        <v>17</v>
      </c>
      <c r="F173" s="3" t="s">
        <v>0</v>
      </c>
      <c r="G173" s="3" t="s">
        <v>0</v>
      </c>
      <c r="H173" s="4" t="str">
        <f t="shared" ca="1" si="8"/>
        <v xml:space="preserve">INSERT INTO TB_RATE VALUES (171, 171, '4', 17, SYSDATE, SYSDATE); </v>
      </c>
    </row>
    <row r="174" spans="2:8" ht="16.5" x14ac:dyDescent="0.3">
      <c r="B174" s="6">
        <v>172</v>
      </c>
      <c r="C174" s="6">
        <v>172</v>
      </c>
      <c r="D174">
        <f t="shared" ca="1" si="6"/>
        <v>2</v>
      </c>
      <c r="E174" s="6">
        <f t="shared" ca="1" si="7"/>
        <v>8</v>
      </c>
      <c r="F174" s="3" t="s">
        <v>0</v>
      </c>
      <c r="G174" s="3" t="s">
        <v>0</v>
      </c>
      <c r="H174" s="4" t="str">
        <f t="shared" ca="1" si="8"/>
        <v xml:space="preserve">INSERT INTO TB_RATE VALUES (172, 172, '2', 8, SYSDATE, SYSDATE); </v>
      </c>
    </row>
    <row r="175" spans="2:8" ht="16.5" x14ac:dyDescent="0.3">
      <c r="B175" s="6">
        <v>173</v>
      </c>
      <c r="C175" s="6">
        <v>173</v>
      </c>
      <c r="D175">
        <f t="shared" ca="1" si="6"/>
        <v>4</v>
      </c>
      <c r="E175" s="6">
        <f t="shared" ca="1" si="7"/>
        <v>11</v>
      </c>
      <c r="F175" s="3" t="s">
        <v>0</v>
      </c>
      <c r="G175" s="3" t="s">
        <v>0</v>
      </c>
      <c r="H175" s="4" t="str">
        <f t="shared" ca="1" si="8"/>
        <v xml:space="preserve">INSERT INTO TB_RATE VALUES (173, 173, '4', 11, SYSDATE, SYSDATE); </v>
      </c>
    </row>
    <row r="176" spans="2:8" ht="16.5" x14ac:dyDescent="0.3">
      <c r="B176" s="6">
        <v>174</v>
      </c>
      <c r="C176" s="6">
        <v>174</v>
      </c>
      <c r="D176">
        <f t="shared" ca="1" si="6"/>
        <v>4</v>
      </c>
      <c r="E176" s="6">
        <f t="shared" ca="1" si="7"/>
        <v>15</v>
      </c>
      <c r="F176" s="3" t="s">
        <v>0</v>
      </c>
      <c r="G176" s="3" t="s">
        <v>0</v>
      </c>
      <c r="H176" s="4" t="str">
        <f t="shared" ca="1" si="8"/>
        <v xml:space="preserve">INSERT INTO TB_RATE VALUES (174, 174, '4', 15, SYSDATE, SYSDATE); </v>
      </c>
    </row>
    <row r="177" spans="2:8" ht="16.5" x14ac:dyDescent="0.3">
      <c r="B177" s="6">
        <v>175</v>
      </c>
      <c r="C177" s="6">
        <v>175</v>
      </c>
      <c r="D177">
        <f t="shared" ca="1" si="6"/>
        <v>5</v>
      </c>
      <c r="E177" s="6">
        <f t="shared" ca="1" si="7"/>
        <v>19</v>
      </c>
      <c r="F177" s="3" t="s">
        <v>0</v>
      </c>
      <c r="G177" s="3" t="s">
        <v>0</v>
      </c>
      <c r="H177" s="4" t="str">
        <f t="shared" ca="1" si="8"/>
        <v xml:space="preserve">INSERT INTO TB_RATE VALUES (175, 175, '5', 19, SYSDATE, SYSDATE); </v>
      </c>
    </row>
    <row r="178" spans="2:8" ht="16.5" x14ac:dyDescent="0.3">
      <c r="B178" s="6">
        <v>176</v>
      </c>
      <c r="C178" s="6">
        <v>176</v>
      </c>
      <c r="D178">
        <f t="shared" ca="1" si="6"/>
        <v>2</v>
      </c>
      <c r="E178" s="6">
        <f t="shared" ca="1" si="7"/>
        <v>6</v>
      </c>
      <c r="F178" s="3" t="s">
        <v>0</v>
      </c>
      <c r="G178" s="3" t="s">
        <v>0</v>
      </c>
      <c r="H178" s="4" t="str">
        <f t="shared" ca="1" si="8"/>
        <v xml:space="preserve">INSERT INTO TB_RATE VALUES (176, 176, '2', 6, SYSDATE, SYSDATE); </v>
      </c>
    </row>
    <row r="179" spans="2:8" ht="16.5" x14ac:dyDescent="0.3">
      <c r="B179" s="6">
        <v>177</v>
      </c>
      <c r="C179" s="6">
        <v>177</v>
      </c>
      <c r="D179">
        <f t="shared" ca="1" si="6"/>
        <v>3</v>
      </c>
      <c r="E179" s="6">
        <f t="shared" ca="1" si="7"/>
        <v>14</v>
      </c>
      <c r="F179" s="3" t="s">
        <v>0</v>
      </c>
      <c r="G179" s="3" t="s">
        <v>0</v>
      </c>
      <c r="H179" s="4" t="str">
        <f t="shared" ca="1" si="8"/>
        <v xml:space="preserve">INSERT INTO TB_RATE VALUES (177, 177, '3', 14, SYSDATE, SYSDATE); </v>
      </c>
    </row>
    <row r="180" spans="2:8" ht="16.5" x14ac:dyDescent="0.3">
      <c r="B180" s="6">
        <v>178</v>
      </c>
      <c r="C180" s="6">
        <v>178</v>
      </c>
      <c r="D180">
        <f t="shared" ca="1" si="6"/>
        <v>1</v>
      </c>
      <c r="E180" s="6">
        <f t="shared" ca="1" si="7"/>
        <v>5</v>
      </c>
      <c r="F180" s="3" t="s">
        <v>0</v>
      </c>
      <c r="G180" s="3" t="s">
        <v>0</v>
      </c>
      <c r="H180" s="4" t="str">
        <f t="shared" ca="1" si="8"/>
        <v xml:space="preserve">INSERT INTO TB_RATE VALUES (178, 178, '1', 5, SYSDATE, SYSDATE); </v>
      </c>
    </row>
    <row r="181" spans="2:8" ht="16.5" x14ac:dyDescent="0.3">
      <c r="B181" s="6">
        <v>179</v>
      </c>
      <c r="C181" s="6">
        <v>179</v>
      </c>
      <c r="D181">
        <f t="shared" ca="1" si="6"/>
        <v>5</v>
      </c>
      <c r="E181" s="6">
        <f t="shared" ca="1" si="7"/>
        <v>13</v>
      </c>
      <c r="F181" s="3" t="s">
        <v>0</v>
      </c>
      <c r="G181" s="3" t="s">
        <v>0</v>
      </c>
      <c r="H181" s="4" t="str">
        <f t="shared" ca="1" si="8"/>
        <v xml:space="preserve">INSERT INTO TB_RATE VALUES (179, 179, '5', 13, SYSDATE, SYSDATE); </v>
      </c>
    </row>
    <row r="182" spans="2:8" ht="16.5" x14ac:dyDescent="0.3">
      <c r="B182" s="6">
        <v>180</v>
      </c>
      <c r="C182" s="6">
        <v>180</v>
      </c>
      <c r="D182">
        <f t="shared" ca="1" si="6"/>
        <v>1</v>
      </c>
      <c r="E182" s="6">
        <f t="shared" ca="1" si="7"/>
        <v>3</v>
      </c>
      <c r="F182" s="3" t="s">
        <v>0</v>
      </c>
      <c r="G182" s="3" t="s">
        <v>0</v>
      </c>
      <c r="H182" s="4" t="str">
        <f t="shared" ca="1" si="8"/>
        <v xml:space="preserve">INSERT INTO TB_RATE VALUES (180, 180, '1', 3, SYSDATE, SYSDATE); </v>
      </c>
    </row>
    <row r="183" spans="2:8" ht="16.5" x14ac:dyDescent="0.3">
      <c r="B183" s="6">
        <v>181</v>
      </c>
      <c r="C183" s="6">
        <v>181</v>
      </c>
      <c r="D183">
        <f t="shared" ca="1" si="6"/>
        <v>1</v>
      </c>
      <c r="E183" s="6">
        <f t="shared" ca="1" si="7"/>
        <v>5</v>
      </c>
      <c r="F183" s="3" t="s">
        <v>0</v>
      </c>
      <c r="G183" s="3" t="s">
        <v>0</v>
      </c>
      <c r="H183" s="4" t="str">
        <f t="shared" ca="1" si="8"/>
        <v xml:space="preserve">INSERT INTO TB_RATE VALUES (181, 181, '1', 5, SYSDATE, SYSDATE); </v>
      </c>
    </row>
    <row r="184" spans="2:8" ht="16.5" x14ac:dyDescent="0.3">
      <c r="B184" s="6">
        <v>182</v>
      </c>
      <c r="C184" s="6">
        <v>182</v>
      </c>
      <c r="D184">
        <f t="shared" ca="1" si="6"/>
        <v>2</v>
      </c>
      <c r="E184" s="6">
        <f t="shared" ca="1" si="7"/>
        <v>9</v>
      </c>
      <c r="F184" s="3" t="s">
        <v>0</v>
      </c>
      <c r="G184" s="3" t="s">
        <v>0</v>
      </c>
      <c r="H184" s="4" t="str">
        <f t="shared" ca="1" si="8"/>
        <v xml:space="preserve">INSERT INTO TB_RATE VALUES (182, 182, '2', 9, SYSDATE, SYSDATE); </v>
      </c>
    </row>
    <row r="185" spans="2:8" ht="16.5" x14ac:dyDescent="0.3">
      <c r="B185" s="6">
        <v>183</v>
      </c>
      <c r="C185" s="6">
        <v>183</v>
      </c>
      <c r="D185">
        <f t="shared" ca="1" si="6"/>
        <v>5</v>
      </c>
      <c r="E185" s="6">
        <f t="shared" ca="1" si="7"/>
        <v>9</v>
      </c>
      <c r="F185" s="3" t="s">
        <v>0</v>
      </c>
      <c r="G185" s="3" t="s">
        <v>0</v>
      </c>
      <c r="H185" s="4" t="str">
        <f t="shared" ca="1" si="8"/>
        <v xml:space="preserve">INSERT INTO TB_RATE VALUES (183, 183, '5', 9, SYSDATE, SYSDATE); </v>
      </c>
    </row>
    <row r="186" spans="2:8" ht="16.5" x14ac:dyDescent="0.3">
      <c r="B186" s="6">
        <v>184</v>
      </c>
      <c r="C186" s="6">
        <v>184</v>
      </c>
      <c r="D186">
        <f t="shared" ca="1" si="6"/>
        <v>3</v>
      </c>
      <c r="E186" s="6">
        <f t="shared" ca="1" si="7"/>
        <v>5</v>
      </c>
      <c r="F186" s="3" t="s">
        <v>0</v>
      </c>
      <c r="G186" s="3" t="s">
        <v>0</v>
      </c>
      <c r="H186" s="4" t="str">
        <f t="shared" ca="1" si="8"/>
        <v xml:space="preserve">INSERT INTO TB_RATE VALUES (184, 184, '3', 5, SYSDATE, SYSDATE); </v>
      </c>
    </row>
    <row r="187" spans="2:8" ht="16.5" x14ac:dyDescent="0.3">
      <c r="B187" s="6">
        <v>185</v>
      </c>
      <c r="C187" s="6">
        <v>185</v>
      </c>
      <c r="D187">
        <f t="shared" ca="1" si="6"/>
        <v>5</v>
      </c>
      <c r="E187" s="6">
        <f t="shared" ca="1" si="7"/>
        <v>11</v>
      </c>
      <c r="F187" s="3" t="s">
        <v>0</v>
      </c>
      <c r="G187" s="3" t="s">
        <v>0</v>
      </c>
      <c r="H187" s="4" t="str">
        <f t="shared" ca="1" si="8"/>
        <v xml:space="preserve">INSERT INTO TB_RATE VALUES (185, 185, '5', 11, SYSDATE, SYSDATE); </v>
      </c>
    </row>
    <row r="188" spans="2:8" ht="16.5" x14ac:dyDescent="0.3">
      <c r="B188" s="6">
        <v>186</v>
      </c>
      <c r="C188" s="6">
        <v>186</v>
      </c>
      <c r="D188">
        <f t="shared" ca="1" si="6"/>
        <v>1</v>
      </c>
      <c r="E188" s="6">
        <f t="shared" ca="1" si="7"/>
        <v>2</v>
      </c>
      <c r="F188" s="3" t="s">
        <v>0</v>
      </c>
      <c r="G188" s="3" t="s">
        <v>0</v>
      </c>
      <c r="H188" s="4" t="str">
        <f t="shared" ca="1" si="8"/>
        <v xml:space="preserve">INSERT INTO TB_RATE VALUES (186, 186, '1', 2, SYSDATE, SYSDATE); </v>
      </c>
    </row>
    <row r="189" spans="2:8" ht="16.5" x14ac:dyDescent="0.3">
      <c r="B189" s="6">
        <v>187</v>
      </c>
      <c r="C189" s="6">
        <v>187</v>
      </c>
      <c r="D189">
        <f t="shared" ca="1" si="6"/>
        <v>3</v>
      </c>
      <c r="E189" s="6">
        <f t="shared" ca="1" si="7"/>
        <v>6</v>
      </c>
      <c r="F189" s="3" t="s">
        <v>0</v>
      </c>
      <c r="G189" s="3" t="s">
        <v>0</v>
      </c>
      <c r="H189" s="4" t="str">
        <f t="shared" ca="1" si="8"/>
        <v xml:space="preserve">INSERT INTO TB_RATE VALUES (187, 187, '3', 6, SYSDATE, SYSDATE); </v>
      </c>
    </row>
    <row r="190" spans="2:8" ht="16.5" x14ac:dyDescent="0.3">
      <c r="B190" s="6">
        <v>188</v>
      </c>
      <c r="C190" s="6">
        <v>188</v>
      </c>
      <c r="D190">
        <f t="shared" ca="1" si="6"/>
        <v>5</v>
      </c>
      <c r="E190" s="6">
        <f t="shared" ca="1" si="7"/>
        <v>18</v>
      </c>
      <c r="F190" s="3" t="s">
        <v>0</v>
      </c>
      <c r="G190" s="3" t="s">
        <v>0</v>
      </c>
      <c r="H190" s="4" t="str">
        <f t="shared" ca="1" si="8"/>
        <v xml:space="preserve">INSERT INTO TB_RATE VALUES (188, 188, '5', 18, SYSDATE, SYSDATE); </v>
      </c>
    </row>
    <row r="191" spans="2:8" ht="16.5" x14ac:dyDescent="0.3">
      <c r="B191" s="6">
        <v>189</v>
      </c>
      <c r="C191" s="6">
        <v>189</v>
      </c>
      <c r="D191">
        <f t="shared" ca="1" si="6"/>
        <v>1</v>
      </c>
      <c r="E191" s="6">
        <f t="shared" ca="1" si="7"/>
        <v>4</v>
      </c>
      <c r="F191" s="3" t="s">
        <v>0</v>
      </c>
      <c r="G191" s="3" t="s">
        <v>0</v>
      </c>
      <c r="H191" s="4" t="str">
        <f t="shared" ca="1" si="8"/>
        <v xml:space="preserve">INSERT INTO TB_RATE VALUES (189, 189, '1', 4, SYSDATE, SYSDATE); </v>
      </c>
    </row>
    <row r="192" spans="2:8" ht="16.5" x14ac:dyDescent="0.3">
      <c r="B192" s="6">
        <v>190</v>
      </c>
      <c r="C192" s="6">
        <v>190</v>
      </c>
      <c r="D192">
        <f t="shared" ca="1" si="6"/>
        <v>4</v>
      </c>
      <c r="E192" s="6">
        <f t="shared" ca="1" si="7"/>
        <v>6</v>
      </c>
      <c r="F192" s="3" t="s">
        <v>0</v>
      </c>
      <c r="G192" s="3" t="s">
        <v>0</v>
      </c>
      <c r="H192" s="4" t="str">
        <f t="shared" ca="1" si="8"/>
        <v xml:space="preserve">INSERT INTO TB_RATE VALUES (190, 190, '4', 6, SYSDATE, SYSDATE); </v>
      </c>
    </row>
    <row r="193" spans="2:8" ht="16.5" x14ac:dyDescent="0.3">
      <c r="B193" s="6">
        <v>191</v>
      </c>
      <c r="C193" s="6">
        <v>191</v>
      </c>
      <c r="D193">
        <f t="shared" ca="1" si="6"/>
        <v>3</v>
      </c>
      <c r="E193" s="6">
        <f t="shared" ca="1" si="7"/>
        <v>9</v>
      </c>
      <c r="F193" s="3" t="s">
        <v>0</v>
      </c>
      <c r="G193" s="3" t="s">
        <v>0</v>
      </c>
      <c r="H193" s="4" t="str">
        <f t="shared" ca="1" si="8"/>
        <v xml:space="preserve">INSERT INTO TB_RATE VALUES (191, 191, '3', 9, SYSDATE, SYSDATE); </v>
      </c>
    </row>
    <row r="194" spans="2:8" ht="16.5" x14ac:dyDescent="0.3">
      <c r="B194" s="6">
        <v>192</v>
      </c>
      <c r="C194" s="6">
        <v>192</v>
      </c>
      <c r="D194">
        <f t="shared" ca="1" si="6"/>
        <v>5</v>
      </c>
      <c r="E194" s="6">
        <f t="shared" ca="1" si="7"/>
        <v>13</v>
      </c>
      <c r="F194" s="3" t="s">
        <v>0</v>
      </c>
      <c r="G194" s="3" t="s">
        <v>0</v>
      </c>
      <c r="H194" s="4" t="str">
        <f t="shared" ca="1" si="8"/>
        <v xml:space="preserve">INSERT INTO TB_RATE VALUES (192, 192, '5', 13, SYSDATE, SYSDATE); </v>
      </c>
    </row>
    <row r="195" spans="2:8" ht="16.5" x14ac:dyDescent="0.3">
      <c r="B195" s="6">
        <v>193</v>
      </c>
      <c r="C195" s="6">
        <v>193</v>
      </c>
      <c r="D195">
        <f t="shared" ca="1" si="6"/>
        <v>3</v>
      </c>
      <c r="E195" s="6">
        <f t="shared" ca="1" si="7"/>
        <v>4</v>
      </c>
      <c r="F195" s="3" t="s">
        <v>0</v>
      </c>
      <c r="G195" s="3" t="s">
        <v>0</v>
      </c>
      <c r="H195" s="4" t="str">
        <f t="shared" ca="1" si="8"/>
        <v xml:space="preserve">INSERT INTO TB_RATE VALUES (193, 193, '3', 4, SYSDATE, SYSDATE); </v>
      </c>
    </row>
    <row r="196" spans="2:8" ht="16.5" x14ac:dyDescent="0.3">
      <c r="B196" s="6">
        <v>194</v>
      </c>
      <c r="C196" s="6">
        <v>194</v>
      </c>
      <c r="D196">
        <f t="shared" ref="D196:D257" ca="1" si="9">RANDBETWEEN(1, 5)</f>
        <v>2</v>
      </c>
      <c r="E196" s="6">
        <f t="shared" ref="E196:E257" ca="1" si="10">IF(D196 = 1, RANDBETWEEN(1, 5),
    IF(D196 = 2, RANDBETWEEN(2, 10),
    IF(D196 = 3, RANDBETWEEN(3, 15),
    IF(D196 = 4, RANDBETWEEN(4, 20),
    IF(D196 = 5, RANDBETWEEN(5, 20), "조건 없음")))))</f>
        <v>7</v>
      </c>
      <c r="F196" s="3" t="s">
        <v>0</v>
      </c>
      <c r="G196" s="3" t="s">
        <v>0</v>
      </c>
      <c r="H196" s="4" t="str">
        <f t="shared" ref="H196:H257" ca="1" si="11">"INSERT INTO TB_RATE VALUES (" &amp; B196 &amp; ", "&amp; C196 &amp; ", '"&amp; D196 &amp; "', " &amp; E196 &amp; ", " &amp; F196 &amp; ", " &amp; G196 &amp; "); "</f>
        <v xml:space="preserve">INSERT INTO TB_RATE VALUES (194, 194, '2', 7, SYSDATE, SYSDATE); </v>
      </c>
    </row>
    <row r="197" spans="2:8" ht="16.5" x14ac:dyDescent="0.3">
      <c r="B197" s="6">
        <v>195</v>
      </c>
      <c r="C197" s="6">
        <v>195</v>
      </c>
      <c r="D197">
        <f t="shared" ca="1" si="9"/>
        <v>4</v>
      </c>
      <c r="E197" s="6">
        <f t="shared" ca="1" si="10"/>
        <v>14</v>
      </c>
      <c r="F197" s="3" t="s">
        <v>0</v>
      </c>
      <c r="G197" s="3" t="s">
        <v>0</v>
      </c>
      <c r="H197" s="4" t="str">
        <f t="shared" ca="1" si="11"/>
        <v xml:space="preserve">INSERT INTO TB_RATE VALUES (195, 195, '4', 14, SYSDATE, SYSDATE); </v>
      </c>
    </row>
    <row r="198" spans="2:8" ht="16.5" x14ac:dyDescent="0.3">
      <c r="B198" s="6">
        <v>196</v>
      </c>
      <c r="C198" s="6">
        <v>196</v>
      </c>
      <c r="D198">
        <f t="shared" ca="1" si="9"/>
        <v>5</v>
      </c>
      <c r="E198" s="6">
        <f t="shared" ca="1" si="10"/>
        <v>7</v>
      </c>
      <c r="F198" s="3" t="s">
        <v>0</v>
      </c>
      <c r="G198" s="3" t="s">
        <v>0</v>
      </c>
      <c r="H198" s="4" t="str">
        <f t="shared" ca="1" si="11"/>
        <v xml:space="preserve">INSERT INTO TB_RATE VALUES (196, 196, '5', 7, SYSDATE, SYSDATE); </v>
      </c>
    </row>
    <row r="199" spans="2:8" ht="16.5" x14ac:dyDescent="0.3">
      <c r="B199" s="6">
        <v>197</v>
      </c>
      <c r="C199" s="6">
        <v>197</v>
      </c>
      <c r="D199">
        <f t="shared" ca="1" si="9"/>
        <v>4</v>
      </c>
      <c r="E199" s="6">
        <f t="shared" ca="1" si="10"/>
        <v>18</v>
      </c>
      <c r="F199" s="3" t="s">
        <v>0</v>
      </c>
      <c r="G199" s="3" t="s">
        <v>0</v>
      </c>
      <c r="H199" s="4" t="str">
        <f t="shared" ca="1" si="11"/>
        <v xml:space="preserve">INSERT INTO TB_RATE VALUES (197, 197, '4', 18, SYSDATE, SYSDATE); </v>
      </c>
    </row>
    <row r="200" spans="2:8" ht="16.5" x14ac:dyDescent="0.3">
      <c r="B200" s="6">
        <v>198</v>
      </c>
      <c r="C200" s="6">
        <v>198</v>
      </c>
      <c r="D200">
        <f t="shared" ca="1" si="9"/>
        <v>4</v>
      </c>
      <c r="E200" s="6">
        <f t="shared" ca="1" si="10"/>
        <v>18</v>
      </c>
      <c r="F200" s="3" t="s">
        <v>0</v>
      </c>
      <c r="G200" s="3" t="s">
        <v>0</v>
      </c>
      <c r="H200" s="4" t="str">
        <f t="shared" ca="1" si="11"/>
        <v xml:space="preserve">INSERT INTO TB_RATE VALUES (198, 198, '4', 18, SYSDATE, SYSDATE); </v>
      </c>
    </row>
    <row r="201" spans="2:8" ht="16.5" x14ac:dyDescent="0.3">
      <c r="B201" s="6">
        <v>199</v>
      </c>
      <c r="C201" s="6">
        <v>199</v>
      </c>
      <c r="D201">
        <f t="shared" ca="1" si="9"/>
        <v>3</v>
      </c>
      <c r="E201" s="6">
        <f t="shared" ca="1" si="10"/>
        <v>6</v>
      </c>
      <c r="F201" s="3" t="s">
        <v>0</v>
      </c>
      <c r="G201" s="3" t="s">
        <v>0</v>
      </c>
      <c r="H201" s="4" t="str">
        <f t="shared" ca="1" si="11"/>
        <v xml:space="preserve">INSERT INTO TB_RATE VALUES (199, 199, '3', 6, SYSDATE, SYSDATE); </v>
      </c>
    </row>
    <row r="202" spans="2:8" ht="16.5" x14ac:dyDescent="0.3">
      <c r="B202" s="6">
        <v>200</v>
      </c>
      <c r="C202" s="6">
        <v>200</v>
      </c>
      <c r="D202">
        <f t="shared" ca="1" si="9"/>
        <v>1</v>
      </c>
      <c r="E202" s="6">
        <f t="shared" ca="1" si="10"/>
        <v>1</v>
      </c>
      <c r="F202" s="3" t="s">
        <v>0</v>
      </c>
      <c r="G202" s="3" t="s">
        <v>0</v>
      </c>
      <c r="H202" s="4" t="str">
        <f t="shared" ca="1" si="11"/>
        <v xml:space="preserve">INSERT INTO TB_RATE VALUES (200, 200, '1', 1, SYSDATE, SYSDATE); </v>
      </c>
    </row>
    <row r="203" spans="2:8" ht="16.5" x14ac:dyDescent="0.3">
      <c r="B203" s="6">
        <v>201</v>
      </c>
      <c r="C203" s="6">
        <v>201</v>
      </c>
      <c r="D203">
        <f t="shared" ca="1" si="9"/>
        <v>2</v>
      </c>
      <c r="E203" s="6">
        <f t="shared" ca="1" si="10"/>
        <v>7</v>
      </c>
      <c r="F203" s="3" t="s">
        <v>0</v>
      </c>
      <c r="G203" s="3" t="s">
        <v>0</v>
      </c>
      <c r="H203" s="4" t="str">
        <f t="shared" ca="1" si="11"/>
        <v xml:space="preserve">INSERT INTO TB_RATE VALUES (201, 201, '2', 7, SYSDATE, SYSDATE); </v>
      </c>
    </row>
    <row r="204" spans="2:8" ht="16.5" x14ac:dyDescent="0.3">
      <c r="B204" s="6">
        <v>202</v>
      </c>
      <c r="C204" s="6">
        <v>202</v>
      </c>
      <c r="D204">
        <f t="shared" ca="1" si="9"/>
        <v>1</v>
      </c>
      <c r="E204" s="6">
        <f t="shared" ca="1" si="10"/>
        <v>2</v>
      </c>
      <c r="F204" s="3" t="s">
        <v>0</v>
      </c>
      <c r="G204" s="3" t="s">
        <v>0</v>
      </c>
      <c r="H204" s="4" t="str">
        <f t="shared" ca="1" si="11"/>
        <v xml:space="preserve">INSERT INTO TB_RATE VALUES (202, 202, '1', 2, SYSDATE, SYSDATE); </v>
      </c>
    </row>
    <row r="205" spans="2:8" ht="16.5" x14ac:dyDescent="0.3">
      <c r="B205" s="6">
        <v>203</v>
      </c>
      <c r="C205" s="6">
        <v>203</v>
      </c>
      <c r="D205">
        <f t="shared" ca="1" si="9"/>
        <v>5</v>
      </c>
      <c r="E205" s="6">
        <f t="shared" ca="1" si="10"/>
        <v>20</v>
      </c>
      <c r="F205" s="3" t="s">
        <v>0</v>
      </c>
      <c r="G205" s="3" t="s">
        <v>0</v>
      </c>
      <c r="H205" s="4" t="str">
        <f t="shared" ca="1" si="11"/>
        <v xml:space="preserve">INSERT INTO TB_RATE VALUES (203, 203, '5', 20, SYSDATE, SYSDATE); </v>
      </c>
    </row>
    <row r="206" spans="2:8" ht="16.5" x14ac:dyDescent="0.3">
      <c r="B206" s="6">
        <v>204</v>
      </c>
      <c r="C206" s="6">
        <v>204</v>
      </c>
      <c r="D206">
        <f t="shared" ca="1" si="9"/>
        <v>3</v>
      </c>
      <c r="E206" s="6">
        <f t="shared" ca="1" si="10"/>
        <v>4</v>
      </c>
      <c r="F206" s="3" t="s">
        <v>0</v>
      </c>
      <c r="G206" s="3" t="s">
        <v>0</v>
      </c>
      <c r="H206" s="4" t="str">
        <f t="shared" ca="1" si="11"/>
        <v xml:space="preserve">INSERT INTO TB_RATE VALUES (204, 204, '3', 4, SYSDATE, SYSDATE); </v>
      </c>
    </row>
    <row r="207" spans="2:8" ht="16.5" x14ac:dyDescent="0.3">
      <c r="B207" s="6">
        <v>205</v>
      </c>
      <c r="C207" s="6">
        <v>205</v>
      </c>
      <c r="D207">
        <f t="shared" ca="1" si="9"/>
        <v>2</v>
      </c>
      <c r="E207" s="6">
        <f t="shared" ca="1" si="10"/>
        <v>5</v>
      </c>
      <c r="F207" s="3" t="s">
        <v>0</v>
      </c>
      <c r="G207" s="3" t="s">
        <v>0</v>
      </c>
      <c r="H207" s="4" t="str">
        <f t="shared" ca="1" si="11"/>
        <v xml:space="preserve">INSERT INTO TB_RATE VALUES (205, 205, '2', 5, SYSDATE, SYSDATE); </v>
      </c>
    </row>
    <row r="208" spans="2:8" ht="16.5" x14ac:dyDescent="0.3">
      <c r="B208" s="6">
        <v>206</v>
      </c>
      <c r="C208" s="6">
        <v>206</v>
      </c>
      <c r="D208">
        <f t="shared" ca="1" si="9"/>
        <v>3</v>
      </c>
      <c r="E208" s="6">
        <f t="shared" ca="1" si="10"/>
        <v>7</v>
      </c>
      <c r="F208" s="3" t="s">
        <v>0</v>
      </c>
      <c r="G208" s="3" t="s">
        <v>0</v>
      </c>
      <c r="H208" s="4" t="str">
        <f t="shared" ca="1" si="11"/>
        <v xml:space="preserve">INSERT INTO TB_RATE VALUES (206, 206, '3', 7, SYSDATE, SYSDATE); </v>
      </c>
    </row>
    <row r="209" spans="2:8" ht="16.5" x14ac:dyDescent="0.3">
      <c r="B209" s="6">
        <v>207</v>
      </c>
      <c r="C209" s="6">
        <v>207</v>
      </c>
      <c r="D209">
        <f t="shared" ca="1" si="9"/>
        <v>5</v>
      </c>
      <c r="E209" s="6">
        <f t="shared" ca="1" si="10"/>
        <v>6</v>
      </c>
      <c r="F209" s="3" t="s">
        <v>0</v>
      </c>
      <c r="G209" s="3" t="s">
        <v>0</v>
      </c>
      <c r="H209" s="4" t="str">
        <f t="shared" ca="1" si="11"/>
        <v xml:space="preserve">INSERT INTO TB_RATE VALUES (207, 207, '5', 6, SYSDATE, SYSDATE); </v>
      </c>
    </row>
    <row r="210" spans="2:8" ht="16.5" x14ac:dyDescent="0.3">
      <c r="B210" s="6">
        <v>208</v>
      </c>
      <c r="C210" s="6">
        <v>208</v>
      </c>
      <c r="D210">
        <f t="shared" ca="1" si="9"/>
        <v>3</v>
      </c>
      <c r="E210" s="6">
        <f t="shared" ca="1" si="10"/>
        <v>10</v>
      </c>
      <c r="F210" s="3" t="s">
        <v>0</v>
      </c>
      <c r="G210" s="3" t="s">
        <v>0</v>
      </c>
      <c r="H210" s="4" t="str">
        <f t="shared" ca="1" si="11"/>
        <v xml:space="preserve">INSERT INTO TB_RATE VALUES (208, 208, '3', 10, SYSDATE, SYSDATE); </v>
      </c>
    </row>
    <row r="211" spans="2:8" ht="16.5" x14ac:dyDescent="0.3">
      <c r="B211" s="6">
        <v>209</v>
      </c>
      <c r="C211" s="6">
        <v>209</v>
      </c>
      <c r="D211">
        <f t="shared" ca="1" si="9"/>
        <v>4</v>
      </c>
      <c r="E211" s="6">
        <f t="shared" ca="1" si="10"/>
        <v>18</v>
      </c>
      <c r="F211" s="3" t="s">
        <v>0</v>
      </c>
      <c r="G211" s="3" t="s">
        <v>0</v>
      </c>
      <c r="H211" s="4" t="str">
        <f t="shared" ca="1" si="11"/>
        <v xml:space="preserve">INSERT INTO TB_RATE VALUES (209, 209, '4', 18, SYSDATE, SYSDATE); </v>
      </c>
    </row>
    <row r="212" spans="2:8" ht="16.5" x14ac:dyDescent="0.3">
      <c r="B212" s="6">
        <v>210</v>
      </c>
      <c r="C212" s="6">
        <v>210</v>
      </c>
      <c r="D212">
        <f t="shared" ca="1" si="9"/>
        <v>3</v>
      </c>
      <c r="E212" s="6">
        <f t="shared" ca="1" si="10"/>
        <v>10</v>
      </c>
      <c r="F212" s="3" t="s">
        <v>0</v>
      </c>
      <c r="G212" s="3" t="s">
        <v>0</v>
      </c>
      <c r="H212" s="4" t="str">
        <f t="shared" ca="1" si="11"/>
        <v xml:space="preserve">INSERT INTO TB_RATE VALUES (210, 210, '3', 10, SYSDATE, SYSDATE); </v>
      </c>
    </row>
    <row r="213" spans="2:8" ht="16.5" x14ac:dyDescent="0.3">
      <c r="B213" s="6">
        <v>211</v>
      </c>
      <c r="C213" s="6">
        <v>211</v>
      </c>
      <c r="D213">
        <f t="shared" ca="1" si="9"/>
        <v>1</v>
      </c>
      <c r="E213" s="6">
        <f t="shared" ca="1" si="10"/>
        <v>3</v>
      </c>
      <c r="F213" s="3" t="s">
        <v>0</v>
      </c>
      <c r="G213" s="3" t="s">
        <v>0</v>
      </c>
      <c r="H213" s="4" t="str">
        <f t="shared" ca="1" si="11"/>
        <v xml:space="preserve">INSERT INTO TB_RATE VALUES (211, 211, '1', 3, SYSDATE, SYSDATE); </v>
      </c>
    </row>
    <row r="214" spans="2:8" ht="16.5" x14ac:dyDescent="0.3">
      <c r="B214" s="6">
        <v>212</v>
      </c>
      <c r="C214" s="6">
        <v>212</v>
      </c>
      <c r="D214">
        <f t="shared" ca="1" si="9"/>
        <v>5</v>
      </c>
      <c r="E214" s="6">
        <f t="shared" ca="1" si="10"/>
        <v>13</v>
      </c>
      <c r="F214" s="3" t="s">
        <v>0</v>
      </c>
      <c r="G214" s="3" t="s">
        <v>0</v>
      </c>
      <c r="H214" s="4" t="str">
        <f t="shared" ca="1" si="11"/>
        <v xml:space="preserve">INSERT INTO TB_RATE VALUES (212, 212, '5', 13, SYSDATE, SYSDATE); </v>
      </c>
    </row>
    <row r="215" spans="2:8" ht="16.5" x14ac:dyDescent="0.3">
      <c r="B215" s="6">
        <v>213</v>
      </c>
      <c r="C215" s="6">
        <v>213</v>
      </c>
      <c r="D215">
        <f t="shared" ca="1" si="9"/>
        <v>1</v>
      </c>
      <c r="E215" s="6">
        <f t="shared" ca="1" si="10"/>
        <v>5</v>
      </c>
      <c r="F215" s="3" t="s">
        <v>0</v>
      </c>
      <c r="G215" s="3" t="s">
        <v>0</v>
      </c>
      <c r="H215" s="4" t="str">
        <f t="shared" ca="1" si="11"/>
        <v xml:space="preserve">INSERT INTO TB_RATE VALUES (213, 213, '1', 5, SYSDATE, SYSDATE); </v>
      </c>
    </row>
    <row r="216" spans="2:8" ht="16.5" x14ac:dyDescent="0.3">
      <c r="B216" s="6">
        <v>214</v>
      </c>
      <c r="C216" s="6">
        <v>214</v>
      </c>
      <c r="D216">
        <f t="shared" ca="1" si="9"/>
        <v>4</v>
      </c>
      <c r="E216" s="6">
        <f t="shared" ca="1" si="10"/>
        <v>7</v>
      </c>
      <c r="F216" s="3" t="s">
        <v>0</v>
      </c>
      <c r="G216" s="3" t="s">
        <v>0</v>
      </c>
      <c r="H216" s="4" t="str">
        <f t="shared" ca="1" si="11"/>
        <v xml:space="preserve">INSERT INTO TB_RATE VALUES (214, 214, '4', 7, SYSDATE, SYSDATE); </v>
      </c>
    </row>
    <row r="217" spans="2:8" ht="16.5" x14ac:dyDescent="0.3">
      <c r="B217" s="6">
        <v>215</v>
      </c>
      <c r="C217" s="6">
        <v>215</v>
      </c>
      <c r="D217">
        <f t="shared" ca="1" si="9"/>
        <v>1</v>
      </c>
      <c r="E217" s="6">
        <f t="shared" ca="1" si="10"/>
        <v>5</v>
      </c>
      <c r="F217" s="3" t="s">
        <v>0</v>
      </c>
      <c r="G217" s="3" t="s">
        <v>0</v>
      </c>
      <c r="H217" s="4" t="str">
        <f t="shared" ca="1" si="11"/>
        <v xml:space="preserve">INSERT INTO TB_RATE VALUES (215, 215, '1', 5, SYSDATE, SYSDATE); </v>
      </c>
    </row>
    <row r="218" spans="2:8" ht="16.5" x14ac:dyDescent="0.3">
      <c r="B218" s="6">
        <v>216</v>
      </c>
      <c r="C218" s="6">
        <v>216</v>
      </c>
      <c r="D218">
        <f t="shared" ca="1" si="9"/>
        <v>2</v>
      </c>
      <c r="E218" s="6">
        <f t="shared" ca="1" si="10"/>
        <v>4</v>
      </c>
      <c r="F218" s="3" t="s">
        <v>0</v>
      </c>
      <c r="G218" s="3" t="s">
        <v>0</v>
      </c>
      <c r="H218" s="4" t="str">
        <f t="shared" ca="1" si="11"/>
        <v xml:space="preserve">INSERT INTO TB_RATE VALUES (216, 216, '2', 4, SYSDATE, SYSDATE); </v>
      </c>
    </row>
    <row r="219" spans="2:8" ht="16.5" x14ac:dyDescent="0.3">
      <c r="B219" s="6">
        <v>217</v>
      </c>
      <c r="C219" s="6">
        <v>217</v>
      </c>
      <c r="D219">
        <f t="shared" ca="1" si="9"/>
        <v>4</v>
      </c>
      <c r="E219" s="6">
        <f t="shared" ca="1" si="10"/>
        <v>8</v>
      </c>
      <c r="F219" s="3" t="s">
        <v>0</v>
      </c>
      <c r="G219" s="3" t="s">
        <v>0</v>
      </c>
      <c r="H219" s="4" t="str">
        <f t="shared" ca="1" si="11"/>
        <v xml:space="preserve">INSERT INTO TB_RATE VALUES (217, 217, '4', 8, SYSDATE, SYSDATE); </v>
      </c>
    </row>
    <row r="220" spans="2:8" ht="16.5" x14ac:dyDescent="0.3">
      <c r="B220" s="6">
        <v>218</v>
      </c>
      <c r="C220" s="6">
        <v>218</v>
      </c>
      <c r="D220">
        <f t="shared" ca="1" si="9"/>
        <v>3</v>
      </c>
      <c r="E220" s="6">
        <f t="shared" ca="1" si="10"/>
        <v>10</v>
      </c>
      <c r="F220" s="3" t="s">
        <v>0</v>
      </c>
      <c r="G220" s="3" t="s">
        <v>0</v>
      </c>
      <c r="H220" s="4" t="str">
        <f t="shared" ca="1" si="11"/>
        <v xml:space="preserve">INSERT INTO TB_RATE VALUES (218, 218, '3', 10, SYSDATE, SYSDATE); </v>
      </c>
    </row>
    <row r="221" spans="2:8" ht="16.5" x14ac:dyDescent="0.3">
      <c r="B221" s="6">
        <v>219</v>
      </c>
      <c r="C221" s="6">
        <v>219</v>
      </c>
      <c r="D221">
        <f t="shared" ca="1" si="9"/>
        <v>2</v>
      </c>
      <c r="E221" s="6">
        <f t="shared" ca="1" si="10"/>
        <v>8</v>
      </c>
      <c r="F221" s="3" t="s">
        <v>0</v>
      </c>
      <c r="G221" s="3" t="s">
        <v>0</v>
      </c>
      <c r="H221" s="4" t="str">
        <f t="shared" ca="1" si="11"/>
        <v xml:space="preserve">INSERT INTO TB_RATE VALUES (219, 219, '2', 8, SYSDATE, SYSDATE); </v>
      </c>
    </row>
    <row r="222" spans="2:8" ht="16.5" x14ac:dyDescent="0.3">
      <c r="B222" s="6">
        <v>220</v>
      </c>
      <c r="C222" s="6">
        <v>220</v>
      </c>
      <c r="D222">
        <f t="shared" ca="1" si="9"/>
        <v>5</v>
      </c>
      <c r="E222" s="6">
        <f t="shared" ca="1" si="10"/>
        <v>16</v>
      </c>
      <c r="F222" s="3" t="s">
        <v>0</v>
      </c>
      <c r="G222" s="3" t="s">
        <v>0</v>
      </c>
      <c r="H222" s="4" t="str">
        <f t="shared" ca="1" si="11"/>
        <v xml:space="preserve">INSERT INTO TB_RATE VALUES (220, 220, '5', 16, SYSDATE, SYSDATE); </v>
      </c>
    </row>
    <row r="223" spans="2:8" ht="16.5" x14ac:dyDescent="0.3">
      <c r="B223" s="6">
        <v>221</v>
      </c>
      <c r="C223" s="6">
        <v>221</v>
      </c>
      <c r="D223">
        <f t="shared" ca="1" si="9"/>
        <v>5</v>
      </c>
      <c r="E223" s="6">
        <f t="shared" ca="1" si="10"/>
        <v>7</v>
      </c>
      <c r="F223" s="3" t="s">
        <v>0</v>
      </c>
      <c r="G223" s="3" t="s">
        <v>0</v>
      </c>
      <c r="H223" s="4" t="str">
        <f t="shared" ca="1" si="11"/>
        <v xml:space="preserve">INSERT INTO TB_RATE VALUES (221, 221, '5', 7, SYSDATE, SYSDATE); </v>
      </c>
    </row>
    <row r="224" spans="2:8" ht="16.5" x14ac:dyDescent="0.3">
      <c r="B224" s="6">
        <v>222</v>
      </c>
      <c r="C224" s="6">
        <v>222</v>
      </c>
      <c r="D224">
        <f t="shared" ca="1" si="9"/>
        <v>2</v>
      </c>
      <c r="E224" s="6">
        <f t="shared" ca="1" si="10"/>
        <v>2</v>
      </c>
      <c r="F224" s="3" t="s">
        <v>0</v>
      </c>
      <c r="G224" s="3" t="s">
        <v>0</v>
      </c>
      <c r="H224" s="4" t="str">
        <f t="shared" ca="1" si="11"/>
        <v xml:space="preserve">INSERT INTO TB_RATE VALUES (222, 222, '2', 2, SYSDATE, SYSDATE); </v>
      </c>
    </row>
    <row r="225" spans="2:8" ht="16.5" x14ac:dyDescent="0.3">
      <c r="B225" s="6">
        <v>223</v>
      </c>
      <c r="C225" s="6">
        <v>223</v>
      </c>
      <c r="D225">
        <f t="shared" ca="1" si="9"/>
        <v>4</v>
      </c>
      <c r="E225" s="6">
        <f t="shared" ca="1" si="10"/>
        <v>19</v>
      </c>
      <c r="F225" s="3" t="s">
        <v>0</v>
      </c>
      <c r="G225" s="3" t="s">
        <v>0</v>
      </c>
      <c r="H225" s="4" t="str">
        <f t="shared" ca="1" si="11"/>
        <v xml:space="preserve">INSERT INTO TB_RATE VALUES (223, 223, '4', 19, SYSDATE, SYSDATE); </v>
      </c>
    </row>
    <row r="226" spans="2:8" ht="16.5" x14ac:dyDescent="0.3">
      <c r="B226" s="6">
        <v>224</v>
      </c>
      <c r="C226" s="6">
        <v>224</v>
      </c>
      <c r="D226">
        <f t="shared" ca="1" si="9"/>
        <v>4</v>
      </c>
      <c r="E226" s="6">
        <f t="shared" ca="1" si="10"/>
        <v>5</v>
      </c>
      <c r="F226" s="3" t="s">
        <v>0</v>
      </c>
      <c r="G226" s="3" t="s">
        <v>0</v>
      </c>
      <c r="H226" s="4" t="str">
        <f t="shared" ca="1" si="11"/>
        <v xml:space="preserve">INSERT INTO TB_RATE VALUES (224, 224, '4', 5, SYSDATE, SYSDATE); </v>
      </c>
    </row>
    <row r="227" spans="2:8" ht="16.5" x14ac:dyDescent="0.3">
      <c r="B227" s="6">
        <v>225</v>
      </c>
      <c r="C227" s="6">
        <v>225</v>
      </c>
      <c r="D227">
        <f t="shared" ca="1" si="9"/>
        <v>5</v>
      </c>
      <c r="E227" s="6">
        <f t="shared" ca="1" si="10"/>
        <v>8</v>
      </c>
      <c r="F227" s="3" t="s">
        <v>0</v>
      </c>
      <c r="G227" s="3" t="s">
        <v>0</v>
      </c>
      <c r="H227" s="4" t="str">
        <f t="shared" ca="1" si="11"/>
        <v xml:space="preserve">INSERT INTO TB_RATE VALUES (225, 225, '5', 8, SYSDATE, SYSDATE); </v>
      </c>
    </row>
    <row r="228" spans="2:8" ht="16.5" x14ac:dyDescent="0.3">
      <c r="B228" s="6">
        <v>226</v>
      </c>
      <c r="C228" s="6">
        <v>226</v>
      </c>
      <c r="D228">
        <f t="shared" ca="1" si="9"/>
        <v>4</v>
      </c>
      <c r="E228" s="6">
        <f t="shared" ca="1" si="10"/>
        <v>15</v>
      </c>
      <c r="F228" s="3" t="s">
        <v>0</v>
      </c>
      <c r="G228" s="3" t="s">
        <v>0</v>
      </c>
      <c r="H228" s="4" t="str">
        <f t="shared" ca="1" si="11"/>
        <v xml:space="preserve">INSERT INTO TB_RATE VALUES (226, 226, '4', 15, SYSDATE, SYSDATE); </v>
      </c>
    </row>
    <row r="229" spans="2:8" ht="16.5" x14ac:dyDescent="0.3">
      <c r="B229" s="6">
        <v>227</v>
      </c>
      <c r="C229" s="6">
        <v>227</v>
      </c>
      <c r="D229">
        <f t="shared" ca="1" si="9"/>
        <v>2</v>
      </c>
      <c r="E229" s="6">
        <f t="shared" ca="1" si="10"/>
        <v>6</v>
      </c>
      <c r="F229" s="3" t="s">
        <v>0</v>
      </c>
      <c r="G229" s="3" t="s">
        <v>0</v>
      </c>
      <c r="H229" s="4" t="str">
        <f t="shared" ca="1" si="11"/>
        <v xml:space="preserve">INSERT INTO TB_RATE VALUES (227, 227, '2', 6, SYSDATE, SYSDATE); </v>
      </c>
    </row>
    <row r="230" spans="2:8" ht="16.5" x14ac:dyDescent="0.3">
      <c r="B230" s="6">
        <v>228</v>
      </c>
      <c r="C230" s="6">
        <v>228</v>
      </c>
      <c r="D230">
        <f t="shared" ca="1" si="9"/>
        <v>1</v>
      </c>
      <c r="E230" s="6">
        <f t="shared" ca="1" si="10"/>
        <v>5</v>
      </c>
      <c r="F230" s="3" t="s">
        <v>0</v>
      </c>
      <c r="G230" s="3" t="s">
        <v>0</v>
      </c>
      <c r="H230" s="4" t="str">
        <f t="shared" ca="1" si="11"/>
        <v xml:space="preserve">INSERT INTO TB_RATE VALUES (228, 228, '1', 5, SYSDATE, SYSDATE); </v>
      </c>
    </row>
    <row r="231" spans="2:8" ht="16.5" x14ac:dyDescent="0.3">
      <c r="B231" s="6">
        <v>229</v>
      </c>
      <c r="C231" s="6">
        <v>229</v>
      </c>
      <c r="D231">
        <f t="shared" ca="1" si="9"/>
        <v>3</v>
      </c>
      <c r="E231" s="6">
        <f t="shared" ca="1" si="10"/>
        <v>12</v>
      </c>
      <c r="F231" s="3" t="s">
        <v>0</v>
      </c>
      <c r="G231" s="3" t="s">
        <v>0</v>
      </c>
      <c r="H231" s="4" t="str">
        <f t="shared" ca="1" si="11"/>
        <v xml:space="preserve">INSERT INTO TB_RATE VALUES (229, 229, '3', 12, SYSDATE, SYSDATE); </v>
      </c>
    </row>
    <row r="232" spans="2:8" ht="16.5" x14ac:dyDescent="0.3">
      <c r="B232" s="6">
        <v>230</v>
      </c>
      <c r="C232" s="6">
        <v>230</v>
      </c>
      <c r="D232">
        <f t="shared" ca="1" si="9"/>
        <v>1</v>
      </c>
      <c r="E232" s="6">
        <f t="shared" ca="1" si="10"/>
        <v>5</v>
      </c>
      <c r="F232" s="3" t="s">
        <v>0</v>
      </c>
      <c r="G232" s="3" t="s">
        <v>0</v>
      </c>
      <c r="H232" s="4" t="str">
        <f t="shared" ca="1" si="11"/>
        <v xml:space="preserve">INSERT INTO TB_RATE VALUES (230, 230, '1', 5, SYSDATE, SYSDATE); </v>
      </c>
    </row>
    <row r="233" spans="2:8" ht="16.5" x14ac:dyDescent="0.3">
      <c r="B233" s="6">
        <v>231</v>
      </c>
      <c r="C233" s="6">
        <v>231</v>
      </c>
      <c r="D233">
        <f t="shared" ca="1" si="9"/>
        <v>5</v>
      </c>
      <c r="E233" s="6">
        <f t="shared" ca="1" si="10"/>
        <v>10</v>
      </c>
      <c r="F233" s="3" t="s">
        <v>0</v>
      </c>
      <c r="G233" s="3" t="s">
        <v>0</v>
      </c>
      <c r="H233" s="4" t="str">
        <f t="shared" ca="1" si="11"/>
        <v xml:space="preserve">INSERT INTO TB_RATE VALUES (231, 231, '5', 10, SYSDATE, SYSDATE); </v>
      </c>
    </row>
    <row r="234" spans="2:8" ht="16.5" x14ac:dyDescent="0.3">
      <c r="B234" s="6">
        <v>232</v>
      </c>
      <c r="C234" s="6">
        <v>232</v>
      </c>
      <c r="D234">
        <f t="shared" ca="1" si="9"/>
        <v>4</v>
      </c>
      <c r="E234" s="6">
        <f t="shared" ca="1" si="10"/>
        <v>16</v>
      </c>
      <c r="F234" s="3" t="s">
        <v>0</v>
      </c>
      <c r="G234" s="3" t="s">
        <v>0</v>
      </c>
      <c r="H234" s="4" t="str">
        <f t="shared" ca="1" si="11"/>
        <v xml:space="preserve">INSERT INTO TB_RATE VALUES (232, 232, '4', 16, SYSDATE, SYSDATE); </v>
      </c>
    </row>
    <row r="235" spans="2:8" ht="16.5" x14ac:dyDescent="0.3">
      <c r="B235" s="6">
        <v>233</v>
      </c>
      <c r="C235" s="6">
        <v>233</v>
      </c>
      <c r="D235">
        <f t="shared" ca="1" si="9"/>
        <v>1</v>
      </c>
      <c r="E235" s="6">
        <f t="shared" ca="1" si="10"/>
        <v>3</v>
      </c>
      <c r="F235" s="3" t="s">
        <v>0</v>
      </c>
      <c r="G235" s="3" t="s">
        <v>0</v>
      </c>
      <c r="H235" s="4" t="str">
        <f t="shared" ca="1" si="11"/>
        <v xml:space="preserve">INSERT INTO TB_RATE VALUES (233, 233, '1', 3, SYSDATE, SYSDATE); </v>
      </c>
    </row>
    <row r="236" spans="2:8" ht="16.5" x14ac:dyDescent="0.3">
      <c r="B236" s="6">
        <v>234</v>
      </c>
      <c r="C236" s="6">
        <v>234</v>
      </c>
      <c r="D236">
        <f t="shared" ca="1" si="9"/>
        <v>2</v>
      </c>
      <c r="E236" s="6">
        <f t="shared" ca="1" si="10"/>
        <v>2</v>
      </c>
      <c r="F236" s="3" t="s">
        <v>0</v>
      </c>
      <c r="G236" s="3" t="s">
        <v>0</v>
      </c>
      <c r="H236" s="4" t="str">
        <f t="shared" ca="1" si="11"/>
        <v xml:space="preserve">INSERT INTO TB_RATE VALUES (234, 234, '2', 2, SYSDATE, SYSDATE); </v>
      </c>
    </row>
    <row r="237" spans="2:8" ht="16.5" x14ac:dyDescent="0.3">
      <c r="B237" s="6">
        <v>235</v>
      </c>
      <c r="C237" s="6">
        <v>235</v>
      </c>
      <c r="D237">
        <f t="shared" ca="1" si="9"/>
        <v>2</v>
      </c>
      <c r="E237" s="6">
        <f t="shared" ca="1" si="10"/>
        <v>3</v>
      </c>
      <c r="F237" s="3" t="s">
        <v>0</v>
      </c>
      <c r="G237" s="3" t="s">
        <v>0</v>
      </c>
      <c r="H237" s="4" t="str">
        <f t="shared" ca="1" si="11"/>
        <v xml:space="preserve">INSERT INTO TB_RATE VALUES (235, 235, '2', 3, SYSDATE, SYSDATE); </v>
      </c>
    </row>
    <row r="238" spans="2:8" ht="16.5" x14ac:dyDescent="0.3">
      <c r="B238" s="6">
        <v>236</v>
      </c>
      <c r="C238" s="6">
        <v>236</v>
      </c>
      <c r="D238">
        <f t="shared" ca="1" si="9"/>
        <v>5</v>
      </c>
      <c r="E238" s="6">
        <f t="shared" ca="1" si="10"/>
        <v>14</v>
      </c>
      <c r="F238" s="3" t="s">
        <v>0</v>
      </c>
      <c r="G238" s="3" t="s">
        <v>0</v>
      </c>
      <c r="H238" s="4" t="str">
        <f t="shared" ca="1" si="11"/>
        <v xml:space="preserve">INSERT INTO TB_RATE VALUES (236, 236, '5', 14, SYSDATE, SYSDATE); </v>
      </c>
    </row>
    <row r="239" spans="2:8" ht="16.5" x14ac:dyDescent="0.3">
      <c r="B239" s="6">
        <v>237</v>
      </c>
      <c r="C239" s="6">
        <v>237</v>
      </c>
      <c r="D239">
        <f t="shared" ca="1" si="9"/>
        <v>4</v>
      </c>
      <c r="E239" s="6">
        <f t="shared" ca="1" si="10"/>
        <v>16</v>
      </c>
      <c r="F239" s="3" t="s">
        <v>0</v>
      </c>
      <c r="G239" s="3" t="s">
        <v>0</v>
      </c>
      <c r="H239" s="4" t="str">
        <f t="shared" ca="1" si="11"/>
        <v xml:space="preserve">INSERT INTO TB_RATE VALUES (237, 237, '4', 16, SYSDATE, SYSDATE); </v>
      </c>
    </row>
    <row r="240" spans="2:8" ht="16.5" x14ac:dyDescent="0.3">
      <c r="B240" s="6">
        <v>238</v>
      </c>
      <c r="C240" s="6">
        <v>238</v>
      </c>
      <c r="D240">
        <f t="shared" ca="1" si="9"/>
        <v>4</v>
      </c>
      <c r="E240" s="6">
        <f t="shared" ca="1" si="10"/>
        <v>5</v>
      </c>
      <c r="F240" s="3" t="s">
        <v>0</v>
      </c>
      <c r="G240" s="3" t="s">
        <v>0</v>
      </c>
      <c r="H240" s="4" t="str">
        <f t="shared" ca="1" si="11"/>
        <v xml:space="preserve">INSERT INTO TB_RATE VALUES (238, 238, '4', 5, SYSDATE, SYSDATE); </v>
      </c>
    </row>
    <row r="241" spans="2:8" ht="16.5" x14ac:dyDescent="0.3">
      <c r="B241" s="6">
        <v>239</v>
      </c>
      <c r="C241" s="6">
        <v>239</v>
      </c>
      <c r="D241">
        <f t="shared" ca="1" si="9"/>
        <v>5</v>
      </c>
      <c r="E241" s="6">
        <f t="shared" ca="1" si="10"/>
        <v>19</v>
      </c>
      <c r="F241" s="3" t="s">
        <v>0</v>
      </c>
      <c r="G241" s="3" t="s">
        <v>0</v>
      </c>
      <c r="H241" s="4" t="str">
        <f t="shared" ca="1" si="11"/>
        <v xml:space="preserve">INSERT INTO TB_RATE VALUES (239, 239, '5', 19, SYSDATE, SYSDATE); </v>
      </c>
    </row>
    <row r="242" spans="2:8" ht="16.5" x14ac:dyDescent="0.3">
      <c r="B242" s="6">
        <v>240</v>
      </c>
      <c r="C242" s="6">
        <v>240</v>
      </c>
      <c r="D242">
        <f t="shared" ca="1" si="9"/>
        <v>2</v>
      </c>
      <c r="E242" s="6">
        <f t="shared" ca="1" si="10"/>
        <v>3</v>
      </c>
      <c r="F242" s="3" t="s">
        <v>0</v>
      </c>
      <c r="G242" s="3" t="s">
        <v>0</v>
      </c>
      <c r="H242" s="4" t="str">
        <f t="shared" ca="1" si="11"/>
        <v xml:space="preserve">INSERT INTO TB_RATE VALUES (240, 240, '2', 3, SYSDATE, SYSDATE); </v>
      </c>
    </row>
    <row r="243" spans="2:8" ht="16.5" x14ac:dyDescent="0.3">
      <c r="B243" s="6">
        <v>241</v>
      </c>
      <c r="C243" s="6">
        <v>241</v>
      </c>
      <c r="D243">
        <f t="shared" ca="1" si="9"/>
        <v>4</v>
      </c>
      <c r="E243" s="6">
        <f t="shared" ca="1" si="10"/>
        <v>16</v>
      </c>
      <c r="F243" s="3" t="s">
        <v>0</v>
      </c>
      <c r="G243" s="3" t="s">
        <v>0</v>
      </c>
      <c r="H243" s="4" t="str">
        <f t="shared" ca="1" si="11"/>
        <v xml:space="preserve">INSERT INTO TB_RATE VALUES (241, 241, '4', 16, SYSDATE, SYSDATE); </v>
      </c>
    </row>
    <row r="244" spans="2:8" ht="16.5" x14ac:dyDescent="0.3">
      <c r="B244" s="6">
        <v>242</v>
      </c>
      <c r="C244" s="6">
        <v>242</v>
      </c>
      <c r="D244">
        <f t="shared" ca="1" si="9"/>
        <v>1</v>
      </c>
      <c r="E244" s="6">
        <f t="shared" ca="1" si="10"/>
        <v>5</v>
      </c>
      <c r="F244" s="3" t="s">
        <v>0</v>
      </c>
      <c r="G244" s="3" t="s">
        <v>0</v>
      </c>
      <c r="H244" s="4" t="str">
        <f t="shared" ca="1" si="11"/>
        <v xml:space="preserve">INSERT INTO TB_RATE VALUES (242, 242, '1', 5, SYSDATE, SYSDATE); </v>
      </c>
    </row>
    <row r="245" spans="2:8" ht="16.5" x14ac:dyDescent="0.3">
      <c r="B245" s="6">
        <v>243</v>
      </c>
      <c r="C245" s="6">
        <v>243</v>
      </c>
      <c r="D245">
        <f t="shared" ca="1" si="9"/>
        <v>4</v>
      </c>
      <c r="E245" s="6">
        <f t="shared" ca="1" si="10"/>
        <v>18</v>
      </c>
      <c r="F245" s="3" t="s">
        <v>0</v>
      </c>
      <c r="G245" s="3" t="s">
        <v>0</v>
      </c>
      <c r="H245" s="4" t="str">
        <f t="shared" ca="1" si="11"/>
        <v xml:space="preserve">INSERT INTO TB_RATE VALUES (243, 243, '4', 18, SYSDATE, SYSDATE); </v>
      </c>
    </row>
    <row r="246" spans="2:8" ht="16.5" x14ac:dyDescent="0.3">
      <c r="B246" s="6">
        <v>244</v>
      </c>
      <c r="C246" s="6">
        <v>244</v>
      </c>
      <c r="D246">
        <f t="shared" ca="1" si="9"/>
        <v>2</v>
      </c>
      <c r="E246" s="6">
        <f t="shared" ca="1" si="10"/>
        <v>9</v>
      </c>
      <c r="F246" s="3" t="s">
        <v>0</v>
      </c>
      <c r="G246" s="3" t="s">
        <v>0</v>
      </c>
      <c r="H246" s="4" t="str">
        <f t="shared" ca="1" si="11"/>
        <v xml:space="preserve">INSERT INTO TB_RATE VALUES (244, 244, '2', 9, SYSDATE, SYSDATE); </v>
      </c>
    </row>
    <row r="247" spans="2:8" ht="16.5" x14ac:dyDescent="0.3">
      <c r="B247" s="6">
        <v>245</v>
      </c>
      <c r="C247" s="6">
        <v>245</v>
      </c>
      <c r="D247">
        <f t="shared" ca="1" si="9"/>
        <v>1</v>
      </c>
      <c r="E247" s="6">
        <f t="shared" ca="1" si="10"/>
        <v>5</v>
      </c>
      <c r="F247" s="3" t="s">
        <v>0</v>
      </c>
      <c r="G247" s="3" t="s">
        <v>0</v>
      </c>
      <c r="H247" s="4" t="str">
        <f t="shared" ca="1" si="11"/>
        <v xml:space="preserve">INSERT INTO TB_RATE VALUES (245, 245, '1', 5, SYSDATE, SYSDATE); </v>
      </c>
    </row>
    <row r="248" spans="2:8" ht="16.5" x14ac:dyDescent="0.3">
      <c r="B248" s="6">
        <v>246</v>
      </c>
      <c r="C248" s="6">
        <v>246</v>
      </c>
      <c r="D248">
        <f t="shared" ca="1" si="9"/>
        <v>3</v>
      </c>
      <c r="E248" s="6">
        <f t="shared" ca="1" si="10"/>
        <v>9</v>
      </c>
      <c r="F248" s="3" t="s">
        <v>0</v>
      </c>
      <c r="G248" s="3" t="s">
        <v>0</v>
      </c>
      <c r="H248" s="4" t="str">
        <f t="shared" ca="1" si="11"/>
        <v xml:space="preserve">INSERT INTO TB_RATE VALUES (246, 246, '3', 9, SYSDATE, SYSDATE); </v>
      </c>
    </row>
    <row r="249" spans="2:8" ht="16.5" x14ac:dyDescent="0.3">
      <c r="B249" s="6">
        <v>247</v>
      </c>
      <c r="C249" s="6">
        <v>247</v>
      </c>
      <c r="D249">
        <f t="shared" ca="1" si="9"/>
        <v>4</v>
      </c>
      <c r="E249" s="6">
        <f t="shared" ca="1" si="10"/>
        <v>6</v>
      </c>
      <c r="F249" s="3" t="s">
        <v>0</v>
      </c>
      <c r="G249" s="3" t="s">
        <v>0</v>
      </c>
      <c r="H249" s="4" t="str">
        <f t="shared" ca="1" si="11"/>
        <v xml:space="preserve">INSERT INTO TB_RATE VALUES (247, 247, '4', 6, SYSDATE, SYSDATE); </v>
      </c>
    </row>
    <row r="250" spans="2:8" ht="16.5" x14ac:dyDescent="0.3">
      <c r="B250" s="6">
        <v>248</v>
      </c>
      <c r="C250" s="6">
        <v>248</v>
      </c>
      <c r="D250">
        <f t="shared" ca="1" si="9"/>
        <v>1</v>
      </c>
      <c r="E250" s="6">
        <f t="shared" ca="1" si="10"/>
        <v>5</v>
      </c>
      <c r="F250" s="3" t="s">
        <v>0</v>
      </c>
      <c r="G250" s="3" t="s">
        <v>0</v>
      </c>
      <c r="H250" s="4" t="str">
        <f t="shared" ca="1" si="11"/>
        <v xml:space="preserve">INSERT INTO TB_RATE VALUES (248, 248, '1', 5, SYSDATE, SYSDATE); </v>
      </c>
    </row>
    <row r="251" spans="2:8" ht="16.5" x14ac:dyDescent="0.3">
      <c r="B251" s="6">
        <v>249</v>
      </c>
      <c r="C251" s="6">
        <v>249</v>
      </c>
      <c r="D251">
        <f t="shared" ca="1" si="9"/>
        <v>4</v>
      </c>
      <c r="E251" s="6">
        <f t="shared" ca="1" si="10"/>
        <v>11</v>
      </c>
      <c r="F251" s="3" t="s">
        <v>0</v>
      </c>
      <c r="G251" s="3" t="s">
        <v>0</v>
      </c>
      <c r="H251" s="4" t="str">
        <f t="shared" ca="1" si="11"/>
        <v xml:space="preserve">INSERT INTO TB_RATE VALUES (249, 249, '4', 11, SYSDATE, SYSDATE); </v>
      </c>
    </row>
    <row r="252" spans="2:8" ht="16.5" x14ac:dyDescent="0.3">
      <c r="B252" s="6">
        <v>250</v>
      </c>
      <c r="C252" s="6">
        <v>250</v>
      </c>
      <c r="D252">
        <f t="shared" ca="1" si="9"/>
        <v>5</v>
      </c>
      <c r="E252" s="6">
        <f t="shared" ca="1" si="10"/>
        <v>11</v>
      </c>
      <c r="F252" s="3" t="s">
        <v>0</v>
      </c>
      <c r="G252" s="3" t="s">
        <v>0</v>
      </c>
      <c r="H252" s="4" t="str">
        <f t="shared" ca="1" si="11"/>
        <v xml:space="preserve">INSERT INTO TB_RATE VALUES (250, 250, '5', 11, SYSDATE, SYSDATE); </v>
      </c>
    </row>
    <row r="253" spans="2:8" ht="16.5" x14ac:dyDescent="0.3">
      <c r="B253" s="6">
        <v>251</v>
      </c>
      <c r="C253" s="6">
        <v>251</v>
      </c>
      <c r="D253">
        <f t="shared" ca="1" si="9"/>
        <v>4</v>
      </c>
      <c r="E253" s="6">
        <f t="shared" ca="1" si="10"/>
        <v>14</v>
      </c>
      <c r="F253" s="3" t="s">
        <v>0</v>
      </c>
      <c r="G253" s="3" t="s">
        <v>0</v>
      </c>
      <c r="H253" s="4" t="str">
        <f t="shared" ca="1" si="11"/>
        <v xml:space="preserve">INSERT INTO TB_RATE VALUES (251, 251, '4', 14, SYSDATE, SYSDATE); </v>
      </c>
    </row>
    <row r="254" spans="2:8" ht="16.5" x14ac:dyDescent="0.3">
      <c r="B254" s="6">
        <v>252</v>
      </c>
      <c r="C254" s="6">
        <v>252</v>
      </c>
      <c r="D254">
        <f t="shared" ca="1" si="9"/>
        <v>3</v>
      </c>
      <c r="E254" s="6">
        <f t="shared" ca="1" si="10"/>
        <v>8</v>
      </c>
      <c r="F254" s="3" t="s">
        <v>0</v>
      </c>
      <c r="G254" s="3" t="s">
        <v>0</v>
      </c>
      <c r="H254" s="4" t="str">
        <f t="shared" ca="1" si="11"/>
        <v xml:space="preserve">INSERT INTO TB_RATE VALUES (252, 252, '3', 8, SYSDATE, SYSDATE); </v>
      </c>
    </row>
    <row r="255" spans="2:8" ht="16.5" x14ac:dyDescent="0.3">
      <c r="B255" s="6">
        <v>253</v>
      </c>
      <c r="C255" s="6">
        <v>253</v>
      </c>
      <c r="D255">
        <f t="shared" ca="1" si="9"/>
        <v>4</v>
      </c>
      <c r="E255" s="6">
        <f t="shared" ca="1" si="10"/>
        <v>16</v>
      </c>
      <c r="F255" s="3" t="s">
        <v>0</v>
      </c>
      <c r="G255" s="3" t="s">
        <v>0</v>
      </c>
      <c r="H255" s="4" t="str">
        <f t="shared" ca="1" si="11"/>
        <v xml:space="preserve">INSERT INTO TB_RATE VALUES (253, 253, '4', 16, SYSDATE, SYSDATE); </v>
      </c>
    </row>
    <row r="256" spans="2:8" ht="16.5" x14ac:dyDescent="0.3">
      <c r="B256" s="6">
        <v>254</v>
      </c>
      <c r="C256" s="6">
        <v>254</v>
      </c>
      <c r="D256">
        <f t="shared" ca="1" si="9"/>
        <v>3</v>
      </c>
      <c r="E256" s="6">
        <f t="shared" ca="1" si="10"/>
        <v>14</v>
      </c>
      <c r="F256" s="3" t="s">
        <v>0</v>
      </c>
      <c r="G256" s="3" t="s">
        <v>0</v>
      </c>
      <c r="H256" s="4" t="str">
        <f t="shared" ca="1" si="11"/>
        <v xml:space="preserve">INSERT INTO TB_RATE VALUES (254, 254, '3', 14, SYSDATE, SYSDATE); </v>
      </c>
    </row>
    <row r="257" spans="2:8" ht="16.5" x14ac:dyDescent="0.3">
      <c r="B257" s="6">
        <v>255</v>
      </c>
      <c r="C257" s="6">
        <v>255</v>
      </c>
      <c r="D257">
        <f t="shared" ca="1" si="9"/>
        <v>1</v>
      </c>
      <c r="E257" s="6">
        <f t="shared" ca="1" si="10"/>
        <v>1</v>
      </c>
      <c r="F257" s="3" t="s">
        <v>0</v>
      </c>
      <c r="G257" s="3" t="s">
        <v>0</v>
      </c>
      <c r="H257" s="4" t="str">
        <f t="shared" ca="1" si="11"/>
        <v xml:space="preserve">INSERT INTO TB_RATE VALUES (255, 255, '1', 1, SYSDATE, SYSDATE); 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508"/>
  <sheetViews>
    <sheetView workbookViewId="0">
      <selection activeCell="L3" sqref="L3:L5"/>
    </sheetView>
  </sheetViews>
  <sheetFormatPr defaultRowHeight="16.5" x14ac:dyDescent="0.3"/>
  <sheetData>
    <row r="2" spans="2:22" x14ac:dyDescent="0.3">
      <c r="B2" s="9" t="s">
        <v>463</v>
      </c>
      <c r="C2" s="9" t="s">
        <v>1</v>
      </c>
      <c r="D2" s="9" t="s">
        <v>16</v>
      </c>
      <c r="E2" s="9" t="s">
        <v>17</v>
      </c>
      <c r="F2" s="9" t="s">
        <v>464</v>
      </c>
      <c r="G2" s="9" t="s">
        <v>6</v>
      </c>
      <c r="H2" s="9" t="s">
        <v>5</v>
      </c>
      <c r="I2" s="9" t="s">
        <v>7</v>
      </c>
      <c r="J2" s="9"/>
      <c r="K2" s="9" t="s">
        <v>8</v>
      </c>
      <c r="L2" s="9"/>
      <c r="M2" s="9"/>
      <c r="N2" s="9"/>
      <c r="O2" s="9"/>
      <c r="P2" s="9"/>
      <c r="Q2" s="9"/>
      <c r="R2" s="9"/>
      <c r="S2" s="9"/>
      <c r="T2" s="9"/>
      <c r="U2" s="9"/>
    </row>
    <row r="3" spans="2:22" x14ac:dyDescent="0.3">
      <c r="B3" s="6">
        <v>1</v>
      </c>
      <c r="C3" s="6">
        <v>1</v>
      </c>
      <c r="D3" s="1">
        <v>1</v>
      </c>
      <c r="E3">
        <v>1</v>
      </c>
      <c r="F3" s="13" t="s">
        <v>465</v>
      </c>
      <c r="G3" s="3">
        <v>1</v>
      </c>
      <c r="H3" s="3" t="s">
        <v>0</v>
      </c>
      <c r="I3" s="3" t="s">
        <v>9</v>
      </c>
      <c r="J3" s="10"/>
      <c r="K3" s="3" t="s">
        <v>9</v>
      </c>
      <c r="L3" s="4" t="str">
        <f>"INSERT INTO TB_BEST VALUES (" &amp; B3 &amp; ", " &amp; C3 &amp; ", '"&amp; D3 &amp; "', '"&amp; E3 &amp; "', '"&amp; F3 &amp; "', "&amp; G3 &amp; ", "&amp; H3 &amp; ", "&amp; I3 &amp; ", "&amp; K3 &amp; "); "</f>
        <v xml:space="preserve">INSERT INTO TB_BEST VALUES (1, 1, '1', '1', 'Y', 1, SYSDATE, NULL, NULL); </v>
      </c>
      <c r="M3" s="10"/>
      <c r="N3" s="3"/>
      <c r="O3" s="3"/>
      <c r="P3" s="3"/>
      <c r="Q3" s="3"/>
      <c r="R3" s="3"/>
      <c r="S3" s="6"/>
      <c r="T3" s="3"/>
      <c r="U3" s="3"/>
    </row>
    <row r="4" spans="2:22" x14ac:dyDescent="0.3">
      <c r="B4" s="6">
        <v>2</v>
      </c>
      <c r="C4" s="6">
        <v>120</v>
      </c>
      <c r="D4" s="1">
        <v>2</v>
      </c>
      <c r="E4">
        <v>1</v>
      </c>
      <c r="F4" s="13" t="s">
        <v>465</v>
      </c>
      <c r="G4" s="3">
        <v>1</v>
      </c>
      <c r="H4" s="3" t="s">
        <v>0</v>
      </c>
      <c r="I4" s="3" t="s">
        <v>9</v>
      </c>
      <c r="J4" s="10"/>
      <c r="K4" s="3" t="s">
        <v>9</v>
      </c>
      <c r="L4" s="4" t="str">
        <f t="shared" ref="L4:L5" si="0">"INSERT INTO TB_BEST VALUES (" &amp; B4 &amp; ", " &amp; C4 &amp; ", '"&amp; D4 &amp; "', '"&amp; E4 &amp; "', '"&amp; F4 &amp; "', "&amp; G4 &amp; ", "&amp; H4 &amp; ", "&amp; I4 &amp; ", "&amp; K4 &amp; "); "</f>
        <v xml:space="preserve">INSERT INTO TB_BEST VALUES (2, 120, '2', '1', 'Y', 1, SYSDATE, NULL, NULL); </v>
      </c>
      <c r="M4" s="14"/>
      <c r="N4" s="3"/>
      <c r="O4" s="3"/>
      <c r="P4" s="3"/>
      <c r="Q4" s="3"/>
      <c r="R4" s="3"/>
      <c r="S4" s="6"/>
      <c r="T4" s="3"/>
      <c r="U4" s="3"/>
      <c r="V4" s="4"/>
    </row>
    <row r="5" spans="2:22" x14ac:dyDescent="0.3">
      <c r="B5" s="6">
        <v>3</v>
      </c>
      <c r="C5" s="6">
        <v>225</v>
      </c>
      <c r="D5" s="1">
        <v>3</v>
      </c>
      <c r="E5">
        <v>1</v>
      </c>
      <c r="F5" s="13" t="s">
        <v>465</v>
      </c>
      <c r="G5" s="3">
        <v>1</v>
      </c>
      <c r="H5" s="3" t="s">
        <v>0</v>
      </c>
      <c r="I5" s="3" t="s">
        <v>9</v>
      </c>
      <c r="J5" s="10"/>
      <c r="K5" s="3" t="s">
        <v>9</v>
      </c>
      <c r="L5" s="4" t="str">
        <f t="shared" si="0"/>
        <v xml:space="preserve">INSERT INTO TB_BEST VALUES (3, 225, '3', '1', 'Y', 1, SYSDATE, NULL, NULL); </v>
      </c>
      <c r="M5" s="14"/>
      <c r="N5" s="3"/>
      <c r="O5" s="3"/>
      <c r="P5" s="3"/>
      <c r="Q5" s="3"/>
      <c r="R5" s="3"/>
      <c r="S5" s="6"/>
      <c r="T5" s="3"/>
      <c r="U5" s="3"/>
      <c r="V5" s="4"/>
    </row>
    <row r="6" spans="2:22" x14ac:dyDescent="0.3">
      <c r="B6" s="6"/>
      <c r="C6" s="6"/>
      <c r="D6" s="1"/>
      <c r="F6" s="13"/>
      <c r="G6" s="3"/>
      <c r="H6" s="3"/>
      <c r="I6" s="3"/>
      <c r="J6" s="10"/>
      <c r="K6" s="3"/>
      <c r="L6" s="10"/>
      <c r="M6" s="14"/>
      <c r="N6" s="3"/>
      <c r="O6" s="3"/>
      <c r="P6" s="3"/>
      <c r="Q6" s="3"/>
      <c r="R6" s="3"/>
      <c r="S6" s="6"/>
      <c r="T6" s="3"/>
      <c r="U6" s="3"/>
      <c r="V6" s="4"/>
    </row>
    <row r="7" spans="2:22" x14ac:dyDescent="0.3">
      <c r="B7" s="6"/>
      <c r="C7" s="6"/>
      <c r="D7" s="1"/>
      <c r="F7" s="13"/>
      <c r="G7" s="3"/>
      <c r="H7" s="3"/>
      <c r="I7" s="3"/>
      <c r="J7" s="10"/>
      <c r="K7" s="3"/>
      <c r="L7" s="10"/>
      <c r="M7" s="14"/>
      <c r="N7" s="3"/>
      <c r="O7" s="3"/>
      <c r="P7" s="3"/>
      <c r="Q7" s="3"/>
      <c r="R7" s="3"/>
      <c r="S7" s="6"/>
      <c r="T7" s="3"/>
      <c r="U7" s="3"/>
      <c r="V7" s="4"/>
    </row>
    <row r="8" spans="2:22" x14ac:dyDescent="0.3">
      <c r="B8" s="6"/>
      <c r="C8" s="6"/>
      <c r="D8" s="1"/>
      <c r="F8" s="13"/>
      <c r="G8" s="3"/>
      <c r="H8" s="3"/>
      <c r="I8" s="3"/>
      <c r="J8" s="10"/>
      <c r="K8" s="3"/>
      <c r="L8" s="10"/>
      <c r="M8" s="14"/>
      <c r="N8" s="3"/>
      <c r="O8" s="3"/>
      <c r="P8" s="3"/>
      <c r="Q8" s="3"/>
      <c r="R8" s="3"/>
      <c r="S8" s="6"/>
      <c r="T8" s="3"/>
      <c r="U8" s="3"/>
      <c r="V8" s="4"/>
    </row>
    <row r="9" spans="2:22" x14ac:dyDescent="0.3">
      <c r="B9" s="6"/>
      <c r="C9" s="6"/>
      <c r="D9" s="1"/>
      <c r="F9" s="13"/>
      <c r="G9" s="3"/>
      <c r="H9" s="3"/>
      <c r="I9" s="3"/>
      <c r="J9" s="10"/>
      <c r="K9" s="3"/>
      <c r="L9" s="10"/>
      <c r="M9" s="14"/>
      <c r="N9" s="3"/>
      <c r="O9" s="3"/>
      <c r="P9" s="3"/>
      <c r="Q9" s="3"/>
      <c r="R9" s="3"/>
      <c r="S9" s="6"/>
      <c r="T9" s="3"/>
      <c r="U9" s="3"/>
      <c r="V9" s="4"/>
    </row>
    <row r="10" spans="2:22" x14ac:dyDescent="0.3">
      <c r="B10" s="6"/>
      <c r="C10" s="6"/>
      <c r="D10" s="1"/>
      <c r="F10" s="13"/>
      <c r="G10" s="3"/>
      <c r="H10" s="3"/>
      <c r="I10" s="3"/>
      <c r="J10" s="10"/>
      <c r="K10" s="3"/>
      <c r="L10" s="10"/>
      <c r="M10" s="14"/>
      <c r="N10" s="3"/>
      <c r="O10" s="3"/>
      <c r="P10" s="3"/>
      <c r="Q10" s="3"/>
      <c r="R10" s="3"/>
      <c r="S10" s="6"/>
      <c r="T10" s="3"/>
      <c r="U10" s="3"/>
      <c r="V10" s="4"/>
    </row>
    <row r="11" spans="2:22" x14ac:dyDescent="0.3">
      <c r="B11" s="6"/>
      <c r="C11" s="6"/>
      <c r="D11" s="15"/>
      <c r="F11" s="13"/>
      <c r="G11" s="3"/>
      <c r="H11" s="3"/>
      <c r="I11" s="3"/>
      <c r="J11" s="10"/>
      <c r="K11" s="3"/>
      <c r="L11" s="10"/>
      <c r="M11" s="14"/>
      <c r="N11" s="3"/>
      <c r="O11" s="3"/>
      <c r="P11" s="3"/>
      <c r="Q11" s="3"/>
      <c r="R11" s="3"/>
      <c r="S11" s="6"/>
      <c r="T11" s="3"/>
      <c r="U11" s="3"/>
      <c r="V11" s="4"/>
    </row>
    <row r="12" spans="2:22" x14ac:dyDescent="0.3">
      <c r="B12" s="6"/>
      <c r="C12" s="6"/>
      <c r="D12" s="1"/>
      <c r="F12" s="13"/>
      <c r="G12" s="3"/>
      <c r="H12" s="3"/>
      <c r="I12" s="3"/>
      <c r="J12" s="10"/>
      <c r="K12" s="3"/>
      <c r="L12" s="10"/>
      <c r="M12" s="14"/>
      <c r="N12" s="3"/>
      <c r="O12" s="3"/>
      <c r="P12" s="3"/>
      <c r="Q12" s="3"/>
      <c r="R12" s="3"/>
      <c r="S12" s="6"/>
      <c r="T12" s="3"/>
      <c r="U12" s="3"/>
      <c r="V12" s="4"/>
    </row>
    <row r="13" spans="2:22" x14ac:dyDescent="0.3">
      <c r="B13" s="6"/>
      <c r="C13" s="6"/>
      <c r="D13" s="1"/>
      <c r="F13" s="13"/>
      <c r="G13" s="3"/>
      <c r="H13" s="3"/>
      <c r="I13" s="3"/>
      <c r="J13" s="10"/>
      <c r="K13" s="3"/>
      <c r="L13" s="10"/>
      <c r="M13" s="14"/>
      <c r="N13" s="3"/>
      <c r="O13" s="3"/>
      <c r="P13" s="3"/>
      <c r="Q13" s="3"/>
      <c r="R13" s="3"/>
      <c r="S13" s="6"/>
      <c r="T13" s="3"/>
      <c r="U13" s="3"/>
      <c r="V13" s="4"/>
    </row>
    <row r="14" spans="2:22" x14ac:dyDescent="0.3">
      <c r="B14" s="6"/>
      <c r="C14" s="6"/>
      <c r="D14" s="1"/>
      <c r="F14" s="13"/>
      <c r="G14" s="3"/>
      <c r="H14" s="3"/>
      <c r="I14" s="3"/>
      <c r="J14" s="10"/>
      <c r="K14" s="3"/>
      <c r="L14" s="10"/>
      <c r="M14" s="14"/>
      <c r="N14" s="3"/>
      <c r="O14" s="3"/>
      <c r="P14" s="3"/>
      <c r="Q14" s="3"/>
      <c r="R14" s="3"/>
      <c r="S14" s="6"/>
      <c r="T14" s="3"/>
      <c r="U14" s="3"/>
      <c r="V14" s="4"/>
    </row>
    <row r="15" spans="2:22" x14ac:dyDescent="0.3">
      <c r="B15" s="6"/>
      <c r="C15" s="6"/>
      <c r="D15" s="15"/>
      <c r="F15" s="13"/>
      <c r="G15" s="3"/>
      <c r="H15" s="3"/>
      <c r="I15" s="3"/>
      <c r="J15" s="10"/>
      <c r="K15" s="3"/>
      <c r="L15" s="10"/>
      <c r="M15" s="14"/>
      <c r="N15" s="3"/>
      <c r="O15" s="3"/>
      <c r="P15" s="3"/>
      <c r="Q15" s="3"/>
      <c r="R15" s="3"/>
      <c r="S15" s="6"/>
      <c r="T15" s="3"/>
      <c r="U15" s="3"/>
      <c r="V15" s="4"/>
    </row>
    <row r="16" spans="2:22" x14ac:dyDescent="0.3">
      <c r="B16" s="6"/>
      <c r="C16" s="6"/>
      <c r="D16" s="1"/>
      <c r="F16" s="13"/>
      <c r="G16" s="3"/>
      <c r="H16" s="3"/>
      <c r="I16" s="3"/>
      <c r="J16" s="10"/>
      <c r="K16" s="3"/>
      <c r="L16" s="10"/>
      <c r="M16" s="14"/>
      <c r="N16" s="3"/>
      <c r="O16" s="3"/>
      <c r="P16" s="3"/>
      <c r="Q16" s="3"/>
      <c r="R16" s="3"/>
      <c r="S16" s="6"/>
      <c r="T16" s="3"/>
      <c r="U16" s="3"/>
      <c r="V16" s="4"/>
    </row>
    <row r="17" spans="2:22" x14ac:dyDescent="0.3">
      <c r="B17" s="6"/>
      <c r="C17" s="6"/>
      <c r="D17" s="15"/>
      <c r="F17" s="13"/>
      <c r="G17" s="3"/>
      <c r="H17" s="3"/>
      <c r="I17" s="3"/>
      <c r="J17" s="10"/>
      <c r="K17" s="3"/>
      <c r="L17" s="10"/>
      <c r="M17" s="14"/>
      <c r="N17" s="3"/>
      <c r="O17" s="3"/>
      <c r="P17" s="3"/>
      <c r="Q17" s="3"/>
      <c r="R17" s="3"/>
      <c r="S17" s="6"/>
      <c r="T17" s="3"/>
      <c r="U17" s="3"/>
      <c r="V17" s="4"/>
    </row>
    <row r="18" spans="2:22" x14ac:dyDescent="0.3">
      <c r="B18" s="6"/>
      <c r="C18" s="6"/>
      <c r="D18" s="15"/>
      <c r="F18" s="13"/>
      <c r="G18" s="3"/>
      <c r="H18" s="3"/>
      <c r="I18" s="3"/>
      <c r="J18" s="10"/>
      <c r="K18" s="3"/>
      <c r="L18" s="10"/>
      <c r="M18" s="14"/>
      <c r="N18" s="3"/>
      <c r="O18" s="3"/>
      <c r="P18" s="3"/>
      <c r="Q18" s="3"/>
      <c r="R18" s="3"/>
      <c r="S18" s="6"/>
      <c r="T18" s="3"/>
      <c r="U18" s="3"/>
      <c r="V18" s="4"/>
    </row>
    <row r="19" spans="2:22" x14ac:dyDescent="0.3">
      <c r="B19" s="6"/>
      <c r="C19" s="6"/>
      <c r="D19" s="15"/>
      <c r="F19" s="13"/>
      <c r="G19" s="3"/>
      <c r="H19" s="3"/>
      <c r="I19" s="3"/>
      <c r="J19" s="10"/>
      <c r="K19" s="3"/>
      <c r="L19" s="10"/>
      <c r="M19" s="14"/>
      <c r="N19" s="3"/>
      <c r="O19" s="3"/>
      <c r="P19" s="3"/>
      <c r="Q19" s="3"/>
      <c r="R19" s="3"/>
      <c r="S19" s="6"/>
      <c r="T19" s="3"/>
      <c r="U19" s="3"/>
      <c r="V19" s="4"/>
    </row>
    <row r="20" spans="2:22" x14ac:dyDescent="0.3">
      <c r="B20" s="6"/>
      <c r="C20" s="6"/>
      <c r="D20" s="15"/>
      <c r="F20" s="13"/>
      <c r="G20" s="3"/>
      <c r="H20" s="3"/>
      <c r="I20" s="3"/>
      <c r="J20" s="10"/>
      <c r="K20" s="3"/>
      <c r="L20" s="10"/>
      <c r="M20" s="14"/>
      <c r="N20" s="3"/>
      <c r="O20" s="3"/>
      <c r="P20" s="3"/>
      <c r="Q20" s="3"/>
      <c r="R20" s="3"/>
      <c r="S20" s="6"/>
      <c r="T20" s="3"/>
      <c r="U20" s="3"/>
      <c r="V20" s="4"/>
    </row>
    <row r="21" spans="2:22" x14ac:dyDescent="0.3">
      <c r="B21" s="6"/>
      <c r="C21" s="6"/>
      <c r="D21" s="15"/>
      <c r="F21" s="13"/>
      <c r="G21" s="3"/>
      <c r="H21" s="3"/>
      <c r="I21" s="3"/>
      <c r="J21" s="10"/>
      <c r="K21" s="3"/>
      <c r="L21" s="10"/>
      <c r="M21" s="14"/>
      <c r="N21" s="3"/>
      <c r="O21" s="3"/>
      <c r="P21" s="3"/>
      <c r="Q21" s="3"/>
      <c r="R21" s="3"/>
      <c r="S21" s="6"/>
      <c r="T21" s="3"/>
      <c r="U21" s="3"/>
      <c r="V21" s="4"/>
    </row>
    <row r="22" spans="2:22" x14ac:dyDescent="0.3">
      <c r="B22" s="6"/>
      <c r="C22" s="6"/>
      <c r="D22" s="15"/>
      <c r="F22" s="13"/>
      <c r="G22" s="3"/>
      <c r="H22" s="3"/>
      <c r="I22" s="3"/>
      <c r="J22" s="10"/>
      <c r="K22" s="3"/>
      <c r="L22" s="10"/>
      <c r="M22" s="14"/>
      <c r="N22" s="3"/>
      <c r="O22" s="3"/>
      <c r="P22" s="3"/>
      <c r="Q22" s="3"/>
      <c r="R22" s="3"/>
      <c r="S22" s="6"/>
      <c r="T22" s="3"/>
      <c r="U22" s="3"/>
      <c r="V22" s="4"/>
    </row>
    <row r="23" spans="2:22" x14ac:dyDescent="0.3">
      <c r="B23" s="6"/>
      <c r="C23" s="6"/>
      <c r="D23" s="15"/>
      <c r="F23" s="13"/>
      <c r="G23" s="3"/>
      <c r="H23" s="3"/>
      <c r="I23" s="3"/>
      <c r="J23" s="10"/>
      <c r="K23" s="3"/>
      <c r="L23" s="10"/>
      <c r="M23" s="14"/>
      <c r="N23" s="3"/>
      <c r="O23" s="3"/>
      <c r="P23" s="3"/>
      <c r="Q23" s="3"/>
      <c r="R23" s="3"/>
      <c r="S23" s="6"/>
      <c r="T23" s="3"/>
      <c r="U23" s="3"/>
      <c r="V23" s="4"/>
    </row>
    <row r="24" spans="2:22" x14ac:dyDescent="0.3">
      <c r="B24" s="6"/>
      <c r="C24" s="6"/>
      <c r="D24" s="15"/>
      <c r="F24" s="13"/>
      <c r="G24" s="3"/>
      <c r="H24" s="3"/>
      <c r="I24" s="3"/>
      <c r="J24" s="10"/>
      <c r="K24" s="3"/>
      <c r="L24" s="10"/>
      <c r="M24" s="14"/>
      <c r="N24" s="3"/>
      <c r="O24" s="3"/>
      <c r="P24" s="3"/>
      <c r="Q24" s="3"/>
      <c r="R24" s="3"/>
      <c r="S24" s="6"/>
      <c r="T24" s="3"/>
      <c r="U24" s="3"/>
      <c r="V24" s="4"/>
    </row>
    <row r="25" spans="2:22" x14ac:dyDescent="0.3">
      <c r="B25" s="6"/>
      <c r="C25" s="6"/>
      <c r="D25" s="15"/>
      <c r="F25" s="13"/>
      <c r="G25" s="3"/>
      <c r="H25" s="3"/>
      <c r="I25" s="3"/>
      <c r="J25" s="10"/>
      <c r="K25" s="3"/>
      <c r="L25" s="10"/>
      <c r="M25" s="14"/>
      <c r="N25" s="3"/>
      <c r="O25" s="3"/>
      <c r="P25" s="3"/>
      <c r="Q25" s="3"/>
      <c r="R25" s="3"/>
      <c r="S25" s="6"/>
      <c r="T25" s="3"/>
      <c r="U25" s="3"/>
      <c r="V25" s="4"/>
    </row>
    <row r="26" spans="2:22" x14ac:dyDescent="0.3">
      <c r="B26" s="6"/>
      <c r="C26" s="6"/>
      <c r="D26" s="15"/>
      <c r="F26" s="13"/>
      <c r="G26" s="3"/>
      <c r="H26" s="3"/>
      <c r="I26" s="3"/>
      <c r="J26" s="10"/>
      <c r="K26" s="3"/>
      <c r="L26" s="10"/>
      <c r="M26" s="14"/>
      <c r="N26" s="3"/>
      <c r="O26" s="3"/>
      <c r="P26" s="3"/>
      <c r="Q26" s="3"/>
      <c r="R26" s="3"/>
      <c r="S26" s="6"/>
      <c r="T26" s="3"/>
      <c r="U26" s="3"/>
      <c r="V26" s="4"/>
    </row>
    <row r="27" spans="2:22" x14ac:dyDescent="0.3">
      <c r="B27" s="6"/>
      <c r="C27" s="6"/>
      <c r="D27" s="15"/>
      <c r="F27" s="13"/>
      <c r="G27" s="3"/>
      <c r="H27" s="3"/>
      <c r="I27" s="3"/>
      <c r="J27" s="10"/>
      <c r="K27" s="3"/>
      <c r="L27" s="10"/>
      <c r="M27" s="10"/>
      <c r="N27" s="3"/>
      <c r="O27" s="3"/>
      <c r="P27" s="3"/>
      <c r="Q27" s="3"/>
      <c r="R27" s="3"/>
      <c r="S27" s="6"/>
      <c r="T27" s="3"/>
      <c r="U27" s="3"/>
      <c r="V27" s="4"/>
    </row>
    <row r="28" spans="2:22" x14ac:dyDescent="0.3">
      <c r="B28" s="6"/>
      <c r="C28" s="6"/>
      <c r="D28" s="15"/>
      <c r="F28" s="13"/>
      <c r="G28" s="3"/>
      <c r="H28" s="3"/>
      <c r="I28" s="3"/>
      <c r="J28" s="10"/>
      <c r="K28" s="3"/>
      <c r="L28" s="10"/>
      <c r="M28" s="14"/>
      <c r="N28" s="3"/>
      <c r="O28" s="3"/>
      <c r="P28" s="3"/>
      <c r="Q28" s="3"/>
      <c r="R28" s="3"/>
      <c r="S28" s="6"/>
      <c r="T28" s="3"/>
      <c r="U28" s="3"/>
      <c r="V28" s="4"/>
    </row>
    <row r="29" spans="2:22" x14ac:dyDescent="0.3">
      <c r="B29" s="6"/>
      <c r="C29" s="6"/>
      <c r="D29" s="15"/>
      <c r="F29" s="13"/>
      <c r="G29" s="3"/>
      <c r="H29" s="3"/>
      <c r="I29" s="3"/>
      <c r="J29" s="10"/>
      <c r="K29" s="3"/>
      <c r="L29" s="10"/>
      <c r="M29" s="14"/>
      <c r="N29" s="3"/>
      <c r="O29" s="3"/>
      <c r="P29" s="3"/>
      <c r="Q29" s="3"/>
      <c r="R29" s="3"/>
      <c r="S29" s="6"/>
      <c r="T29" s="3"/>
      <c r="U29" s="3"/>
      <c r="V29" s="4"/>
    </row>
    <row r="30" spans="2:22" x14ac:dyDescent="0.3">
      <c r="B30" s="6"/>
      <c r="C30" s="6"/>
      <c r="D30" s="1"/>
      <c r="F30" s="13"/>
      <c r="G30" s="3"/>
      <c r="H30" s="3"/>
      <c r="I30" s="3"/>
      <c r="J30" s="10"/>
      <c r="K30" s="3"/>
      <c r="L30" s="10"/>
      <c r="M30" s="14"/>
      <c r="N30" s="3"/>
      <c r="O30" s="3"/>
      <c r="P30" s="3"/>
      <c r="Q30" s="3"/>
      <c r="R30" s="3"/>
      <c r="S30" s="6"/>
      <c r="T30" s="3"/>
      <c r="U30" s="3"/>
      <c r="V30" s="4"/>
    </row>
    <row r="31" spans="2:22" x14ac:dyDescent="0.3">
      <c r="B31" s="6"/>
      <c r="C31" s="6"/>
      <c r="D31" s="1"/>
      <c r="F31" s="13"/>
      <c r="G31" s="3"/>
      <c r="H31" s="3"/>
      <c r="I31" s="3"/>
      <c r="J31" s="10"/>
      <c r="K31" s="3"/>
      <c r="L31" s="10"/>
      <c r="M31" s="14"/>
      <c r="N31" s="3"/>
      <c r="O31" s="3"/>
      <c r="P31" s="3"/>
      <c r="Q31" s="3"/>
      <c r="R31" s="3"/>
      <c r="S31" s="6"/>
      <c r="T31" s="3"/>
      <c r="U31" s="3"/>
      <c r="V31" s="4"/>
    </row>
    <row r="32" spans="2:22" x14ac:dyDescent="0.3">
      <c r="B32" s="6"/>
      <c r="C32" s="6"/>
      <c r="D32" s="1"/>
      <c r="F32" s="13"/>
      <c r="G32" s="3"/>
      <c r="H32" s="3"/>
      <c r="I32" s="3"/>
      <c r="J32" s="10"/>
      <c r="K32" s="3"/>
      <c r="L32" s="10"/>
      <c r="M32" s="14"/>
      <c r="N32" s="3"/>
      <c r="O32" s="3"/>
      <c r="P32" s="3"/>
      <c r="Q32" s="3"/>
      <c r="R32" s="3"/>
      <c r="S32" s="6"/>
      <c r="T32" s="3"/>
      <c r="U32" s="3"/>
      <c r="V32" s="4"/>
    </row>
    <row r="33" spans="2:22" x14ac:dyDescent="0.3">
      <c r="B33" s="6"/>
      <c r="C33" s="6"/>
      <c r="D33" s="1"/>
      <c r="F33" s="13"/>
      <c r="G33" s="3"/>
      <c r="H33" s="3"/>
      <c r="I33" s="3"/>
      <c r="J33" s="10"/>
      <c r="K33" s="3"/>
      <c r="L33" s="10"/>
      <c r="M33" s="14"/>
      <c r="N33" s="3"/>
      <c r="O33" s="3"/>
      <c r="P33" s="3"/>
      <c r="Q33" s="3"/>
      <c r="R33" s="3"/>
      <c r="S33" s="6"/>
      <c r="T33" s="3"/>
      <c r="U33" s="3"/>
      <c r="V33" s="4"/>
    </row>
    <row r="34" spans="2:22" x14ac:dyDescent="0.3">
      <c r="B34" s="6"/>
      <c r="C34" s="6"/>
      <c r="D34" s="1"/>
      <c r="F34" s="13"/>
      <c r="G34" s="3"/>
      <c r="H34" s="3"/>
      <c r="I34" s="3"/>
      <c r="J34" s="10"/>
      <c r="K34" s="3"/>
      <c r="L34" s="10"/>
      <c r="M34" s="14"/>
      <c r="N34" s="3"/>
      <c r="O34" s="3"/>
      <c r="P34" s="3"/>
      <c r="Q34" s="3"/>
      <c r="R34" s="3"/>
      <c r="S34" s="6"/>
      <c r="T34" s="3"/>
      <c r="U34" s="3"/>
      <c r="V34" s="4"/>
    </row>
    <row r="35" spans="2:22" x14ac:dyDescent="0.3">
      <c r="B35" s="6"/>
      <c r="C35" s="6"/>
      <c r="D35" s="1"/>
      <c r="F35" s="13"/>
      <c r="G35" s="3"/>
      <c r="H35" s="3"/>
      <c r="I35" s="3"/>
      <c r="J35" s="10"/>
      <c r="K35" s="3"/>
      <c r="L35" s="10"/>
      <c r="M35" s="14"/>
      <c r="N35" s="3"/>
      <c r="O35" s="3"/>
      <c r="P35" s="3"/>
      <c r="Q35" s="3"/>
      <c r="R35" s="3"/>
      <c r="S35" s="6"/>
      <c r="T35" s="3"/>
      <c r="U35" s="3"/>
      <c r="V35" s="4"/>
    </row>
    <row r="36" spans="2:22" x14ac:dyDescent="0.3">
      <c r="B36" s="6"/>
      <c r="C36" s="6"/>
      <c r="D36" s="1"/>
      <c r="F36" s="13"/>
      <c r="G36" s="3"/>
      <c r="H36" s="3"/>
      <c r="I36" s="3"/>
      <c r="J36" s="10"/>
      <c r="K36" s="3"/>
      <c r="L36" s="10"/>
      <c r="M36" s="14"/>
      <c r="N36" s="3"/>
      <c r="O36" s="3"/>
      <c r="P36" s="3"/>
      <c r="Q36" s="3"/>
      <c r="R36" s="3"/>
      <c r="S36" s="6"/>
      <c r="T36" s="3"/>
      <c r="U36" s="3"/>
      <c r="V36" s="4"/>
    </row>
    <row r="37" spans="2:22" x14ac:dyDescent="0.3">
      <c r="B37" s="6"/>
      <c r="C37" s="6"/>
      <c r="D37" s="1"/>
      <c r="F37" s="13"/>
      <c r="G37" s="3"/>
      <c r="H37" s="3"/>
      <c r="I37" s="3"/>
      <c r="J37" s="10"/>
      <c r="K37" s="3"/>
      <c r="L37" s="10"/>
      <c r="M37" s="14"/>
      <c r="N37" s="3"/>
      <c r="O37" s="3"/>
      <c r="P37" s="3"/>
      <c r="Q37" s="3"/>
      <c r="R37" s="3"/>
      <c r="S37" s="6"/>
      <c r="T37" s="3"/>
      <c r="U37" s="3"/>
      <c r="V37" s="4"/>
    </row>
    <row r="38" spans="2:22" x14ac:dyDescent="0.3">
      <c r="B38" s="6"/>
      <c r="C38" s="6"/>
      <c r="D38" s="15"/>
      <c r="F38" s="13"/>
      <c r="G38" s="3"/>
      <c r="H38" s="3"/>
      <c r="I38" s="3"/>
      <c r="J38" s="10"/>
      <c r="K38" s="3"/>
      <c r="L38" s="10"/>
      <c r="M38" s="14"/>
      <c r="N38" s="3"/>
      <c r="O38" s="3"/>
      <c r="P38" s="3"/>
      <c r="Q38" s="3"/>
      <c r="R38" s="3"/>
      <c r="S38" s="6"/>
      <c r="T38" s="3"/>
      <c r="U38" s="3"/>
      <c r="V38" s="4"/>
    </row>
    <row r="39" spans="2:22" x14ac:dyDescent="0.3">
      <c r="B39" s="6"/>
      <c r="C39" s="6"/>
      <c r="D39" s="1"/>
      <c r="F39" s="13"/>
      <c r="G39" s="3"/>
      <c r="H39" s="3"/>
      <c r="I39" s="3"/>
      <c r="J39" s="10"/>
      <c r="K39" s="3"/>
      <c r="L39" s="10"/>
      <c r="M39" s="14"/>
      <c r="N39" s="3"/>
      <c r="O39" s="3"/>
      <c r="P39" s="3"/>
      <c r="Q39" s="3"/>
      <c r="R39" s="3"/>
      <c r="S39" s="6"/>
      <c r="T39" s="3"/>
      <c r="U39" s="3"/>
      <c r="V39" s="4"/>
    </row>
    <row r="40" spans="2:22" x14ac:dyDescent="0.3">
      <c r="B40" s="6"/>
      <c r="C40" s="6"/>
      <c r="D40" s="1"/>
      <c r="F40" s="13"/>
      <c r="G40" s="3"/>
      <c r="H40" s="3"/>
      <c r="I40" s="3"/>
      <c r="J40" s="10"/>
      <c r="K40" s="3"/>
      <c r="L40" s="10"/>
      <c r="M40" s="14"/>
      <c r="N40" s="3"/>
      <c r="O40" s="3"/>
      <c r="P40" s="3"/>
      <c r="Q40" s="3"/>
      <c r="R40" s="3"/>
      <c r="S40" s="6"/>
      <c r="T40" s="3"/>
      <c r="U40" s="3"/>
      <c r="V40" s="4"/>
    </row>
    <row r="41" spans="2:22" x14ac:dyDescent="0.3">
      <c r="B41" s="6"/>
      <c r="C41" s="6"/>
      <c r="D41" s="1"/>
      <c r="F41" s="13"/>
      <c r="G41" s="3"/>
      <c r="H41" s="3"/>
      <c r="I41" s="3"/>
      <c r="J41" s="10"/>
      <c r="K41" s="3"/>
      <c r="L41" s="10"/>
      <c r="M41" s="14"/>
      <c r="N41" s="3"/>
      <c r="O41" s="3"/>
      <c r="P41" s="3"/>
      <c r="Q41" s="3"/>
      <c r="R41" s="3"/>
      <c r="S41" s="6"/>
      <c r="T41" s="3"/>
      <c r="U41" s="3"/>
      <c r="V41" s="4"/>
    </row>
    <row r="42" spans="2:22" x14ac:dyDescent="0.3">
      <c r="B42" s="6"/>
      <c r="C42" s="6"/>
      <c r="D42" s="1"/>
      <c r="F42" s="13"/>
      <c r="G42" s="3"/>
      <c r="H42" s="3"/>
      <c r="I42" s="3"/>
      <c r="J42" s="10"/>
      <c r="K42" s="3"/>
      <c r="L42" s="10"/>
      <c r="M42" s="14"/>
      <c r="N42" s="3"/>
      <c r="O42" s="3"/>
      <c r="P42" s="3"/>
      <c r="Q42" s="3"/>
      <c r="R42" s="3"/>
      <c r="S42" s="6"/>
      <c r="T42" s="3"/>
      <c r="U42" s="3"/>
      <c r="V42" s="4"/>
    </row>
    <row r="43" spans="2:22" x14ac:dyDescent="0.3">
      <c r="B43" s="6"/>
      <c r="C43" s="6"/>
      <c r="D43" s="1"/>
      <c r="F43" s="13"/>
      <c r="G43" s="3"/>
      <c r="H43" s="3"/>
      <c r="I43" s="3"/>
      <c r="J43" s="10"/>
      <c r="K43" s="3"/>
      <c r="L43" s="10"/>
      <c r="M43" s="14"/>
      <c r="N43" s="3"/>
      <c r="O43" s="3"/>
      <c r="P43" s="3"/>
      <c r="Q43" s="3"/>
      <c r="R43" s="3"/>
      <c r="S43" s="6"/>
      <c r="T43" s="3"/>
      <c r="U43" s="3"/>
      <c r="V43" s="4"/>
    </row>
    <row r="44" spans="2:22" x14ac:dyDescent="0.3">
      <c r="B44" s="6"/>
      <c r="C44" s="6"/>
      <c r="D44" s="1"/>
      <c r="F44" s="13"/>
      <c r="G44" s="3"/>
      <c r="H44" s="3"/>
      <c r="I44" s="3"/>
      <c r="J44" s="10"/>
      <c r="K44" s="3"/>
      <c r="L44" s="10"/>
      <c r="M44" s="14"/>
      <c r="N44" s="3"/>
      <c r="O44" s="3"/>
      <c r="P44" s="3"/>
      <c r="Q44" s="3"/>
      <c r="R44" s="3"/>
      <c r="S44" s="6"/>
      <c r="T44" s="3"/>
      <c r="U44" s="3"/>
      <c r="V44" s="4"/>
    </row>
    <row r="45" spans="2:22" x14ac:dyDescent="0.3">
      <c r="B45" s="6"/>
      <c r="C45" s="6"/>
      <c r="D45" s="1"/>
      <c r="F45" s="13"/>
      <c r="G45" s="3"/>
      <c r="H45" s="3"/>
      <c r="I45" s="3"/>
      <c r="J45" s="10"/>
      <c r="K45" s="3"/>
      <c r="L45" s="10"/>
      <c r="M45" s="14"/>
      <c r="N45" s="3"/>
      <c r="O45" s="3"/>
      <c r="P45" s="3"/>
      <c r="Q45" s="3"/>
      <c r="R45" s="3"/>
      <c r="S45" s="6"/>
      <c r="T45" s="3"/>
      <c r="U45" s="3"/>
      <c r="V45" s="4"/>
    </row>
    <row r="46" spans="2:22" x14ac:dyDescent="0.3">
      <c r="B46" s="6"/>
      <c r="C46" s="6"/>
      <c r="D46" s="1"/>
      <c r="F46" s="13"/>
      <c r="G46" s="3"/>
      <c r="H46" s="3"/>
      <c r="I46" s="3"/>
      <c r="J46" s="10"/>
      <c r="K46" s="3"/>
      <c r="L46" s="10"/>
      <c r="M46" s="14"/>
      <c r="N46" s="3"/>
      <c r="O46" s="3"/>
      <c r="P46" s="3"/>
      <c r="Q46" s="3"/>
      <c r="R46" s="3"/>
      <c r="S46" s="6"/>
      <c r="T46" s="3"/>
      <c r="U46" s="3"/>
      <c r="V46" s="4"/>
    </row>
    <row r="47" spans="2:22" x14ac:dyDescent="0.3">
      <c r="B47" s="6"/>
      <c r="C47" s="6"/>
      <c r="D47" s="1"/>
      <c r="F47" s="13"/>
      <c r="G47" s="3"/>
      <c r="H47" s="3"/>
      <c r="I47" s="3"/>
      <c r="J47" s="10"/>
      <c r="K47" s="3"/>
      <c r="L47" s="10"/>
      <c r="M47" s="14"/>
      <c r="N47" s="3"/>
      <c r="O47" s="3"/>
      <c r="P47" s="3"/>
      <c r="Q47" s="3"/>
      <c r="R47" s="3"/>
      <c r="S47" s="6"/>
      <c r="T47" s="3"/>
      <c r="U47" s="3"/>
      <c r="V47" s="4"/>
    </row>
    <row r="48" spans="2:22" x14ac:dyDescent="0.3">
      <c r="B48" s="6"/>
      <c r="C48" s="6"/>
      <c r="D48" s="1"/>
      <c r="F48" s="13"/>
      <c r="G48" s="3"/>
      <c r="H48" s="3"/>
      <c r="I48" s="3"/>
      <c r="J48" s="10"/>
      <c r="K48" s="3"/>
      <c r="L48" s="10"/>
      <c r="M48" s="14"/>
      <c r="N48" s="3"/>
      <c r="O48" s="3"/>
      <c r="P48" s="3"/>
      <c r="Q48" s="3"/>
      <c r="R48" s="3"/>
      <c r="S48" s="6"/>
      <c r="T48" s="3"/>
      <c r="U48" s="3"/>
      <c r="V48" s="4"/>
    </row>
    <row r="49" spans="2:22" x14ac:dyDescent="0.3">
      <c r="B49" s="6"/>
      <c r="C49" s="6"/>
      <c r="D49" s="1"/>
      <c r="F49" s="13"/>
      <c r="G49" s="3"/>
      <c r="H49" s="3"/>
      <c r="I49" s="3"/>
      <c r="J49" s="10"/>
      <c r="K49" s="3"/>
      <c r="L49" s="10"/>
      <c r="M49" s="14"/>
      <c r="N49" s="3"/>
      <c r="O49" s="3"/>
      <c r="P49" s="3"/>
      <c r="Q49" s="3"/>
      <c r="R49" s="3"/>
      <c r="S49" s="6"/>
      <c r="T49" s="3"/>
      <c r="U49" s="3"/>
      <c r="V49" s="4"/>
    </row>
    <row r="50" spans="2:22" x14ac:dyDescent="0.3">
      <c r="B50" s="6"/>
      <c r="C50" s="6"/>
      <c r="D50" s="1"/>
      <c r="F50" s="13"/>
      <c r="G50" s="3"/>
      <c r="H50" s="3"/>
      <c r="I50" s="3"/>
      <c r="J50" s="10"/>
      <c r="K50" s="3"/>
      <c r="L50" s="10"/>
      <c r="M50" s="14"/>
      <c r="N50" s="3"/>
      <c r="O50" s="3"/>
      <c r="P50" s="3"/>
      <c r="Q50" s="3"/>
      <c r="R50" s="3"/>
      <c r="S50" s="6"/>
      <c r="T50" s="3"/>
      <c r="U50" s="3"/>
      <c r="V50" s="4"/>
    </row>
    <row r="51" spans="2:22" x14ac:dyDescent="0.3">
      <c r="B51" s="6"/>
      <c r="C51" s="6"/>
      <c r="D51" s="1"/>
      <c r="F51" s="13"/>
      <c r="G51" s="3"/>
      <c r="H51" s="3"/>
      <c r="I51" s="3"/>
      <c r="J51" s="10"/>
      <c r="K51" s="3"/>
      <c r="L51" s="10"/>
      <c r="M51" s="10"/>
      <c r="N51" s="3"/>
      <c r="O51" s="3"/>
      <c r="P51" s="3"/>
      <c r="Q51" s="3"/>
      <c r="R51" s="3"/>
      <c r="S51" s="6"/>
      <c r="T51" s="3"/>
      <c r="U51" s="3"/>
      <c r="V51" s="4"/>
    </row>
    <row r="52" spans="2:22" x14ac:dyDescent="0.3">
      <c r="B52" s="6"/>
      <c r="C52" s="6"/>
      <c r="D52" s="1"/>
      <c r="F52" s="13"/>
      <c r="G52" s="3"/>
      <c r="H52" s="3"/>
      <c r="I52" s="3"/>
      <c r="J52" s="10"/>
      <c r="K52" s="3"/>
      <c r="L52" s="10"/>
      <c r="M52" s="14"/>
      <c r="N52" s="3"/>
      <c r="O52" s="3"/>
      <c r="P52" s="3"/>
      <c r="Q52" s="3"/>
      <c r="R52" s="3"/>
      <c r="S52" s="6"/>
      <c r="T52" s="3"/>
      <c r="U52" s="3"/>
      <c r="V52" s="4"/>
    </row>
    <row r="53" spans="2:22" x14ac:dyDescent="0.3">
      <c r="B53" s="6"/>
      <c r="C53" s="6"/>
      <c r="D53" s="1"/>
      <c r="F53" s="13"/>
      <c r="G53" s="3"/>
      <c r="H53" s="3"/>
      <c r="I53" s="3"/>
      <c r="J53" s="10"/>
      <c r="K53" s="3"/>
      <c r="L53" s="10"/>
      <c r="M53" s="14"/>
      <c r="N53" s="3"/>
      <c r="O53" s="3"/>
      <c r="P53" s="3"/>
      <c r="Q53" s="3"/>
      <c r="R53" s="3"/>
      <c r="S53" s="6"/>
      <c r="T53" s="3"/>
      <c r="U53" s="3"/>
      <c r="V53" s="4"/>
    </row>
    <row r="54" spans="2:22" x14ac:dyDescent="0.3">
      <c r="B54" s="6"/>
      <c r="C54" s="6"/>
      <c r="D54" s="1"/>
      <c r="F54" s="13"/>
      <c r="G54" s="3"/>
      <c r="H54" s="3"/>
      <c r="I54" s="3"/>
      <c r="J54" s="10"/>
      <c r="K54" s="3"/>
      <c r="L54" s="10"/>
      <c r="M54" s="14"/>
      <c r="N54" s="3"/>
      <c r="O54" s="3"/>
      <c r="P54" s="3"/>
      <c r="Q54" s="3"/>
      <c r="R54" s="3"/>
      <c r="S54" s="6"/>
      <c r="T54" s="3"/>
      <c r="U54" s="3"/>
      <c r="V54" s="4"/>
    </row>
    <row r="55" spans="2:22" x14ac:dyDescent="0.3">
      <c r="B55" s="6"/>
      <c r="C55" s="6"/>
      <c r="D55" s="1"/>
      <c r="F55" s="13"/>
      <c r="G55" s="3"/>
      <c r="H55" s="3"/>
      <c r="I55" s="3"/>
      <c r="J55" s="10"/>
      <c r="K55" s="3"/>
      <c r="L55" s="10"/>
      <c r="M55" s="14"/>
      <c r="N55" s="3"/>
      <c r="O55" s="3"/>
      <c r="P55" s="3"/>
      <c r="Q55" s="3"/>
      <c r="R55" s="3"/>
      <c r="S55" s="6"/>
      <c r="T55" s="3"/>
      <c r="U55" s="3"/>
      <c r="V55" s="4"/>
    </row>
    <row r="56" spans="2:22" x14ac:dyDescent="0.3">
      <c r="B56" s="6"/>
      <c r="C56" s="6"/>
      <c r="D56" s="15"/>
      <c r="F56" s="13"/>
      <c r="G56" s="3"/>
      <c r="H56" s="3"/>
      <c r="I56" s="3"/>
      <c r="J56" s="10"/>
      <c r="K56" s="3"/>
      <c r="L56" s="10"/>
      <c r="M56" s="14"/>
      <c r="N56" s="3"/>
      <c r="O56" s="3"/>
      <c r="P56" s="3"/>
      <c r="Q56" s="3"/>
      <c r="R56" s="3"/>
      <c r="S56" s="6"/>
      <c r="T56" s="3"/>
      <c r="U56" s="3"/>
      <c r="V56" s="4"/>
    </row>
    <row r="57" spans="2:22" x14ac:dyDescent="0.3">
      <c r="B57" s="6"/>
      <c r="C57" s="6"/>
      <c r="D57" s="1"/>
      <c r="F57" s="13"/>
      <c r="G57" s="3"/>
      <c r="H57" s="3"/>
      <c r="I57" s="3"/>
      <c r="J57" s="10"/>
      <c r="K57" s="3"/>
      <c r="L57" s="10"/>
      <c r="M57" s="14"/>
      <c r="N57" s="3"/>
      <c r="O57" s="3"/>
      <c r="P57" s="3"/>
      <c r="Q57" s="3"/>
      <c r="R57" s="3"/>
      <c r="S57" s="6"/>
      <c r="T57" s="3"/>
      <c r="U57" s="3"/>
      <c r="V57" s="4"/>
    </row>
    <row r="58" spans="2:22" x14ac:dyDescent="0.3">
      <c r="B58" s="6"/>
      <c r="C58" s="6"/>
      <c r="D58" s="1"/>
      <c r="F58" s="13"/>
      <c r="G58" s="3"/>
      <c r="H58" s="3"/>
      <c r="I58" s="3"/>
      <c r="J58" s="10"/>
      <c r="K58" s="3"/>
      <c r="L58" s="10"/>
      <c r="M58" s="14"/>
      <c r="N58" s="3"/>
      <c r="O58" s="3"/>
      <c r="P58" s="3"/>
      <c r="Q58" s="3"/>
      <c r="R58" s="3"/>
      <c r="S58" s="6"/>
      <c r="T58" s="3"/>
      <c r="U58" s="3"/>
      <c r="V58" s="4"/>
    </row>
    <row r="59" spans="2:22" x14ac:dyDescent="0.3">
      <c r="B59" s="6"/>
      <c r="C59" s="6"/>
      <c r="D59" s="1"/>
      <c r="F59" s="13"/>
      <c r="G59" s="3"/>
      <c r="H59" s="3"/>
      <c r="I59" s="3"/>
      <c r="J59" s="10"/>
      <c r="K59" s="3"/>
      <c r="L59" s="10"/>
      <c r="M59" s="14"/>
      <c r="N59" s="3"/>
      <c r="O59" s="3"/>
      <c r="P59" s="3"/>
      <c r="Q59" s="3"/>
      <c r="R59" s="3"/>
      <c r="S59" s="6"/>
      <c r="T59" s="3"/>
      <c r="U59" s="3"/>
      <c r="V59" s="4"/>
    </row>
    <row r="60" spans="2:22" x14ac:dyDescent="0.3">
      <c r="B60" s="6"/>
      <c r="C60" s="6"/>
      <c r="D60" s="1"/>
      <c r="F60" s="13"/>
      <c r="G60" s="3"/>
      <c r="H60" s="3"/>
      <c r="I60" s="3"/>
      <c r="J60" s="10"/>
      <c r="K60" s="3"/>
      <c r="L60" s="10"/>
      <c r="M60" s="14"/>
      <c r="N60" s="3"/>
      <c r="O60" s="3"/>
      <c r="P60" s="3"/>
      <c r="Q60" s="3"/>
      <c r="R60" s="3"/>
      <c r="S60" s="6"/>
      <c r="T60" s="3"/>
      <c r="U60" s="3"/>
      <c r="V60" s="4"/>
    </row>
    <row r="61" spans="2:22" x14ac:dyDescent="0.3">
      <c r="B61" s="6"/>
      <c r="C61" s="6"/>
      <c r="D61" s="1"/>
      <c r="F61" s="13"/>
      <c r="G61" s="3"/>
      <c r="H61" s="3"/>
      <c r="I61" s="3"/>
      <c r="J61" s="10"/>
      <c r="K61" s="3"/>
      <c r="L61" s="10"/>
      <c r="M61" s="14"/>
      <c r="N61" s="3"/>
      <c r="O61" s="3"/>
      <c r="P61" s="3"/>
      <c r="Q61" s="3"/>
      <c r="R61" s="3"/>
      <c r="S61" s="6"/>
      <c r="T61" s="3"/>
      <c r="U61" s="3"/>
      <c r="V61" s="4"/>
    </row>
    <row r="62" spans="2:22" x14ac:dyDescent="0.3">
      <c r="B62" s="6"/>
      <c r="C62" s="6"/>
      <c r="D62" s="1"/>
      <c r="F62" s="13"/>
      <c r="G62" s="3"/>
      <c r="H62" s="3"/>
      <c r="I62" s="3"/>
      <c r="J62" s="10"/>
      <c r="K62" s="3"/>
      <c r="L62" s="10"/>
      <c r="M62" s="14"/>
      <c r="N62" s="3"/>
      <c r="O62" s="3"/>
      <c r="P62" s="3"/>
      <c r="Q62" s="3"/>
      <c r="R62" s="3"/>
      <c r="S62" s="6"/>
      <c r="T62" s="3"/>
      <c r="U62" s="3"/>
      <c r="V62" s="4"/>
    </row>
    <row r="63" spans="2:22" x14ac:dyDescent="0.3">
      <c r="B63" s="6"/>
      <c r="C63" s="6"/>
      <c r="D63" s="1"/>
      <c r="F63" s="13"/>
      <c r="G63" s="3"/>
      <c r="H63" s="3"/>
      <c r="I63" s="3"/>
      <c r="J63" s="10"/>
      <c r="K63" s="3"/>
      <c r="L63" s="10"/>
      <c r="M63" s="14"/>
      <c r="N63" s="3"/>
      <c r="O63" s="3"/>
      <c r="P63" s="3"/>
      <c r="Q63" s="3"/>
      <c r="R63" s="3"/>
      <c r="S63" s="6"/>
      <c r="T63" s="3"/>
      <c r="U63" s="3"/>
      <c r="V63" s="4"/>
    </row>
    <row r="64" spans="2:22" x14ac:dyDescent="0.3">
      <c r="B64" s="6"/>
      <c r="C64" s="6"/>
      <c r="D64" s="1"/>
      <c r="F64" s="13"/>
      <c r="G64" s="3"/>
      <c r="H64" s="3"/>
      <c r="I64" s="3"/>
      <c r="J64" s="10"/>
      <c r="K64" s="3"/>
      <c r="L64" s="10"/>
      <c r="M64" s="14"/>
      <c r="N64" s="3"/>
      <c r="O64" s="3"/>
      <c r="P64" s="3"/>
      <c r="Q64" s="3"/>
      <c r="R64" s="3"/>
      <c r="S64" s="6"/>
      <c r="T64" s="3"/>
      <c r="U64" s="3"/>
      <c r="V64" s="4"/>
    </row>
    <row r="65" spans="2:22" x14ac:dyDescent="0.3">
      <c r="B65" s="6"/>
      <c r="C65" s="6"/>
      <c r="D65" s="1"/>
      <c r="F65" s="13"/>
      <c r="G65" s="3"/>
      <c r="H65" s="3"/>
      <c r="I65" s="3"/>
      <c r="J65" s="10"/>
      <c r="K65" s="3"/>
      <c r="L65" s="10"/>
      <c r="M65" s="14"/>
      <c r="N65" s="3"/>
      <c r="O65" s="3"/>
      <c r="P65" s="3"/>
      <c r="Q65" s="3"/>
      <c r="R65" s="3"/>
      <c r="S65" s="6"/>
      <c r="T65" s="3"/>
      <c r="U65" s="3"/>
      <c r="V65" s="4"/>
    </row>
    <row r="66" spans="2:22" x14ac:dyDescent="0.3">
      <c r="B66" s="6"/>
      <c r="C66" s="6"/>
      <c r="D66" s="1"/>
      <c r="F66" s="13"/>
      <c r="G66" s="3"/>
      <c r="H66" s="3"/>
      <c r="I66" s="3"/>
      <c r="J66" s="10"/>
      <c r="K66" s="3"/>
      <c r="L66" s="10"/>
      <c r="M66" s="14"/>
      <c r="N66" s="3"/>
      <c r="O66" s="3"/>
      <c r="P66" s="3"/>
      <c r="Q66" s="3"/>
      <c r="R66" s="3"/>
      <c r="S66" s="6"/>
      <c r="T66" s="3"/>
      <c r="U66" s="3"/>
      <c r="V66" s="4"/>
    </row>
    <row r="67" spans="2:22" x14ac:dyDescent="0.3">
      <c r="B67" s="6"/>
      <c r="C67" s="6"/>
      <c r="D67" s="1"/>
      <c r="F67" s="13"/>
      <c r="G67" s="3"/>
      <c r="H67" s="3"/>
      <c r="I67" s="3"/>
      <c r="J67" s="10"/>
      <c r="K67" s="3"/>
      <c r="L67" s="10"/>
      <c r="M67" s="14"/>
      <c r="N67" s="3"/>
      <c r="O67" s="3"/>
      <c r="P67" s="3"/>
      <c r="Q67" s="3"/>
      <c r="R67" s="3"/>
      <c r="S67" s="6"/>
      <c r="T67" s="3"/>
      <c r="U67" s="3"/>
      <c r="V67" s="4"/>
    </row>
    <row r="68" spans="2:22" x14ac:dyDescent="0.3">
      <c r="B68" s="6"/>
      <c r="C68" s="6"/>
      <c r="D68" s="1"/>
      <c r="F68" s="13"/>
      <c r="G68" s="3"/>
      <c r="H68" s="3"/>
      <c r="I68" s="3"/>
      <c r="J68" s="10"/>
      <c r="K68" s="3"/>
      <c r="L68" s="10"/>
      <c r="M68" s="14"/>
      <c r="N68" s="3"/>
      <c r="O68" s="3"/>
      <c r="P68" s="3"/>
      <c r="Q68" s="3"/>
      <c r="R68" s="3"/>
      <c r="S68" s="6"/>
      <c r="T68" s="3"/>
      <c r="U68" s="3"/>
      <c r="V68" s="4"/>
    </row>
    <row r="69" spans="2:22" x14ac:dyDescent="0.3">
      <c r="B69" s="6"/>
      <c r="C69" s="6"/>
      <c r="D69" s="15"/>
      <c r="F69" s="13"/>
      <c r="G69" s="3"/>
      <c r="H69" s="3"/>
      <c r="I69" s="3"/>
      <c r="J69" s="10"/>
      <c r="K69" s="3"/>
      <c r="L69" s="10"/>
      <c r="M69" s="14"/>
      <c r="N69" s="3"/>
      <c r="O69" s="3"/>
      <c r="P69" s="3"/>
      <c r="Q69" s="3"/>
      <c r="R69" s="3"/>
      <c r="S69" s="6"/>
      <c r="T69" s="3"/>
      <c r="U69" s="3"/>
      <c r="V69" s="4"/>
    </row>
    <row r="70" spans="2:22" x14ac:dyDescent="0.3">
      <c r="B70" s="6"/>
      <c r="C70" s="6"/>
      <c r="D70" s="1"/>
      <c r="F70" s="13"/>
      <c r="G70" s="3"/>
      <c r="H70" s="3"/>
      <c r="I70" s="3"/>
      <c r="J70" s="10"/>
      <c r="K70" s="3"/>
      <c r="L70" s="10"/>
      <c r="M70" s="14"/>
      <c r="N70" s="3"/>
      <c r="O70" s="3"/>
      <c r="P70" s="3"/>
      <c r="Q70" s="3"/>
      <c r="R70" s="3"/>
      <c r="S70" s="6"/>
      <c r="T70" s="3"/>
      <c r="U70" s="3"/>
      <c r="V70" s="4"/>
    </row>
    <row r="71" spans="2:22" x14ac:dyDescent="0.3">
      <c r="B71" s="6"/>
      <c r="C71" s="6"/>
      <c r="D71" s="1"/>
      <c r="F71" s="13"/>
      <c r="G71" s="3"/>
      <c r="H71" s="3"/>
      <c r="I71" s="3"/>
      <c r="J71" s="10"/>
      <c r="K71" s="3"/>
      <c r="L71" s="10"/>
      <c r="M71" s="14"/>
      <c r="N71" s="3"/>
      <c r="O71" s="3"/>
      <c r="P71" s="3"/>
      <c r="Q71" s="3"/>
      <c r="R71" s="3"/>
      <c r="S71" s="6"/>
      <c r="T71" s="3"/>
      <c r="U71" s="3"/>
      <c r="V71" s="4"/>
    </row>
    <row r="72" spans="2:22" x14ac:dyDescent="0.3">
      <c r="B72" s="6"/>
      <c r="C72" s="6"/>
      <c r="D72" s="1"/>
      <c r="F72" s="13"/>
      <c r="G72" s="3"/>
      <c r="H72" s="3"/>
      <c r="I72" s="3"/>
      <c r="J72" s="10"/>
      <c r="K72" s="3"/>
      <c r="L72" s="10"/>
      <c r="M72" s="14"/>
      <c r="N72" s="3"/>
      <c r="O72" s="3"/>
      <c r="P72" s="3"/>
      <c r="Q72" s="3"/>
      <c r="R72" s="3"/>
      <c r="S72" s="6"/>
      <c r="T72" s="3"/>
      <c r="U72" s="3"/>
      <c r="V72" s="4"/>
    </row>
    <row r="73" spans="2:22" x14ac:dyDescent="0.3">
      <c r="B73" s="6"/>
      <c r="C73" s="6"/>
      <c r="D73" s="1"/>
      <c r="F73" s="13"/>
      <c r="G73" s="3"/>
      <c r="H73" s="3"/>
      <c r="I73" s="3"/>
      <c r="J73" s="10"/>
      <c r="K73" s="3"/>
      <c r="L73" s="10"/>
      <c r="M73" s="14"/>
      <c r="N73" s="3"/>
      <c r="O73" s="3"/>
      <c r="P73" s="3"/>
      <c r="Q73" s="3"/>
      <c r="R73" s="3"/>
      <c r="S73" s="6"/>
      <c r="T73" s="3"/>
      <c r="U73" s="3"/>
      <c r="V73" s="4"/>
    </row>
    <row r="74" spans="2:22" x14ac:dyDescent="0.3">
      <c r="B74" s="6"/>
      <c r="C74" s="6"/>
      <c r="D74" s="1"/>
      <c r="F74" s="13"/>
      <c r="G74" s="3"/>
      <c r="H74" s="3"/>
      <c r="I74" s="3"/>
      <c r="J74" s="10"/>
      <c r="K74" s="3"/>
      <c r="L74" s="10"/>
      <c r="M74" s="14"/>
      <c r="N74" s="3"/>
      <c r="O74" s="3"/>
      <c r="P74" s="3"/>
      <c r="Q74" s="3"/>
      <c r="R74" s="3"/>
      <c r="S74" s="6"/>
      <c r="T74" s="3"/>
      <c r="U74" s="3"/>
      <c r="V74" s="4"/>
    </row>
    <row r="75" spans="2:22" x14ac:dyDescent="0.3">
      <c r="B75" s="6"/>
      <c r="C75" s="6"/>
      <c r="D75" s="1"/>
      <c r="F75" s="13"/>
      <c r="G75" s="3"/>
      <c r="H75" s="3"/>
      <c r="I75" s="3"/>
      <c r="J75" s="10"/>
      <c r="K75" s="3"/>
      <c r="L75" s="10"/>
      <c r="M75" s="10"/>
      <c r="N75" s="3"/>
      <c r="O75" s="3"/>
      <c r="P75" s="3"/>
      <c r="Q75" s="3"/>
      <c r="R75" s="3"/>
      <c r="S75" s="6"/>
      <c r="T75" s="3"/>
      <c r="U75" s="3"/>
      <c r="V75" s="4"/>
    </row>
    <row r="76" spans="2:22" x14ac:dyDescent="0.3">
      <c r="B76" s="6"/>
      <c r="C76" s="6"/>
      <c r="D76" s="1"/>
      <c r="F76" s="13"/>
      <c r="G76" s="3"/>
      <c r="H76" s="3"/>
      <c r="I76" s="3"/>
      <c r="J76" s="10"/>
      <c r="K76" s="3"/>
      <c r="L76" s="10"/>
      <c r="M76" s="14"/>
      <c r="N76" s="3"/>
      <c r="O76" s="3"/>
      <c r="P76" s="3"/>
      <c r="Q76" s="3"/>
      <c r="R76" s="3"/>
      <c r="S76" s="6"/>
      <c r="T76" s="3"/>
      <c r="U76" s="3"/>
      <c r="V76" s="4"/>
    </row>
    <row r="77" spans="2:22" x14ac:dyDescent="0.3">
      <c r="B77" s="6"/>
      <c r="C77" s="6"/>
      <c r="D77" s="1"/>
      <c r="F77" s="13"/>
      <c r="G77" s="3"/>
      <c r="H77" s="3"/>
      <c r="I77" s="3"/>
      <c r="J77" s="10"/>
      <c r="K77" s="3"/>
      <c r="L77" s="10"/>
      <c r="M77" s="14"/>
      <c r="N77" s="3"/>
      <c r="O77" s="3"/>
      <c r="P77" s="3"/>
      <c r="Q77" s="3"/>
      <c r="R77" s="3"/>
      <c r="S77" s="6"/>
      <c r="T77" s="3"/>
      <c r="U77" s="3"/>
      <c r="V77" s="4"/>
    </row>
    <row r="78" spans="2:22" x14ac:dyDescent="0.3">
      <c r="B78" s="6"/>
      <c r="C78" s="6"/>
      <c r="D78" s="1"/>
      <c r="F78" s="13"/>
      <c r="G78" s="3"/>
      <c r="H78" s="3"/>
      <c r="I78" s="3"/>
      <c r="J78" s="10"/>
      <c r="K78" s="3"/>
      <c r="L78" s="10"/>
      <c r="M78" s="14"/>
      <c r="N78" s="3"/>
      <c r="O78" s="3"/>
      <c r="P78" s="3"/>
      <c r="Q78" s="3"/>
      <c r="R78" s="3"/>
      <c r="S78" s="6"/>
      <c r="T78" s="3"/>
      <c r="U78" s="3"/>
      <c r="V78" s="4"/>
    </row>
    <row r="79" spans="2:22" x14ac:dyDescent="0.3">
      <c r="B79" s="6"/>
      <c r="C79" s="6"/>
      <c r="D79" s="1"/>
      <c r="F79" s="13"/>
      <c r="G79" s="3"/>
      <c r="H79" s="3"/>
      <c r="I79" s="3"/>
      <c r="J79" s="10"/>
      <c r="K79" s="3"/>
      <c r="L79" s="10"/>
      <c r="M79" s="14"/>
      <c r="N79" s="3"/>
      <c r="O79" s="3"/>
      <c r="P79" s="3"/>
      <c r="Q79" s="3"/>
      <c r="R79" s="3"/>
      <c r="S79" s="6"/>
      <c r="T79" s="3"/>
      <c r="U79" s="3"/>
      <c r="V79" s="4"/>
    </row>
    <row r="80" spans="2:22" x14ac:dyDescent="0.3">
      <c r="B80" s="6"/>
      <c r="C80" s="6"/>
      <c r="D80" s="1"/>
      <c r="F80" s="13"/>
      <c r="G80" s="3"/>
      <c r="H80" s="3"/>
      <c r="I80" s="3"/>
      <c r="J80" s="10"/>
      <c r="K80" s="3"/>
      <c r="L80" s="10"/>
      <c r="M80" s="14"/>
      <c r="N80" s="3"/>
      <c r="O80" s="3"/>
      <c r="P80" s="3"/>
      <c r="Q80" s="3"/>
      <c r="R80" s="3"/>
      <c r="S80" s="6"/>
      <c r="T80" s="3"/>
      <c r="U80" s="3"/>
      <c r="V80" s="4"/>
    </row>
    <row r="81" spans="2:22" x14ac:dyDescent="0.3">
      <c r="B81" s="6"/>
      <c r="C81" s="6"/>
      <c r="D81" s="15"/>
      <c r="F81" s="13"/>
      <c r="G81" s="3"/>
      <c r="H81" s="3"/>
      <c r="I81" s="3"/>
      <c r="J81" s="10"/>
      <c r="K81" s="3"/>
      <c r="L81" s="10"/>
      <c r="M81" s="14"/>
      <c r="N81" s="3"/>
      <c r="O81" s="3"/>
      <c r="P81" s="3"/>
      <c r="Q81" s="3"/>
      <c r="R81" s="3"/>
      <c r="S81" s="6"/>
      <c r="T81" s="3"/>
      <c r="U81" s="3"/>
      <c r="V81" s="4"/>
    </row>
    <row r="82" spans="2:22" x14ac:dyDescent="0.3">
      <c r="B82" s="6"/>
      <c r="C82" s="6"/>
      <c r="D82" s="1"/>
      <c r="F82" s="13"/>
      <c r="G82" s="3"/>
      <c r="H82" s="3"/>
      <c r="I82" s="3"/>
      <c r="J82" s="10"/>
      <c r="K82" s="3"/>
      <c r="L82" s="10"/>
      <c r="M82" s="14"/>
      <c r="N82" s="3"/>
      <c r="O82" s="3"/>
      <c r="P82" s="3"/>
      <c r="Q82" s="3"/>
      <c r="R82" s="3"/>
      <c r="S82" s="6"/>
      <c r="T82" s="3"/>
      <c r="U82" s="3"/>
      <c r="V82" s="4"/>
    </row>
    <row r="83" spans="2:22" x14ac:dyDescent="0.3">
      <c r="B83" s="6"/>
      <c r="C83" s="6"/>
      <c r="D83" s="15"/>
      <c r="F83" s="13"/>
      <c r="G83" s="3"/>
      <c r="H83" s="3"/>
      <c r="I83" s="3"/>
      <c r="J83" s="10"/>
      <c r="K83" s="3"/>
      <c r="L83" s="10"/>
      <c r="M83" s="14"/>
      <c r="N83" s="3"/>
      <c r="O83" s="3"/>
      <c r="P83" s="3"/>
      <c r="Q83" s="3"/>
      <c r="R83" s="3"/>
      <c r="S83" s="6"/>
      <c r="T83" s="3"/>
      <c r="U83" s="3"/>
      <c r="V83" s="4"/>
    </row>
    <row r="84" spans="2:22" x14ac:dyDescent="0.3">
      <c r="B84" s="6"/>
      <c r="C84" s="6"/>
      <c r="D84" s="1"/>
      <c r="F84" s="13"/>
      <c r="G84" s="3"/>
      <c r="H84" s="3"/>
      <c r="I84" s="3"/>
      <c r="J84" s="10"/>
      <c r="K84" s="3"/>
      <c r="L84" s="10"/>
      <c r="M84" s="14"/>
      <c r="N84" s="3"/>
      <c r="O84" s="3"/>
      <c r="P84" s="3"/>
      <c r="Q84" s="3"/>
      <c r="R84" s="3"/>
      <c r="S84" s="6"/>
      <c r="T84" s="3"/>
      <c r="U84" s="3"/>
      <c r="V84" s="4"/>
    </row>
    <row r="85" spans="2:22" x14ac:dyDescent="0.3">
      <c r="B85" s="6"/>
      <c r="C85" s="6"/>
      <c r="D85" s="1"/>
      <c r="F85" s="13"/>
      <c r="G85" s="3"/>
      <c r="H85" s="3"/>
      <c r="I85" s="3"/>
      <c r="J85" s="10"/>
      <c r="K85" s="3"/>
      <c r="L85" s="10"/>
      <c r="M85" s="14"/>
      <c r="N85" s="3"/>
      <c r="O85" s="3"/>
      <c r="P85" s="3"/>
      <c r="Q85" s="3"/>
      <c r="R85" s="3"/>
      <c r="S85" s="6"/>
      <c r="T85" s="3"/>
      <c r="U85" s="3"/>
      <c r="V85" s="4"/>
    </row>
    <row r="86" spans="2:22" x14ac:dyDescent="0.3">
      <c r="B86" s="6"/>
      <c r="C86" s="6"/>
      <c r="D86" s="15"/>
      <c r="F86" s="13"/>
      <c r="G86" s="3"/>
      <c r="H86" s="3"/>
      <c r="I86" s="3"/>
      <c r="J86" s="10"/>
      <c r="K86" s="3"/>
      <c r="L86" s="10"/>
      <c r="M86" s="14"/>
      <c r="N86" s="3"/>
      <c r="O86" s="3"/>
      <c r="P86" s="3"/>
      <c r="Q86" s="3"/>
      <c r="R86" s="3"/>
      <c r="S86" s="6"/>
      <c r="T86" s="3"/>
      <c r="U86" s="3"/>
      <c r="V86" s="4"/>
    </row>
    <row r="87" spans="2:22" x14ac:dyDescent="0.3">
      <c r="B87" s="6"/>
      <c r="C87" s="6"/>
      <c r="D87" s="1"/>
      <c r="F87" s="13"/>
      <c r="G87" s="3"/>
      <c r="H87" s="3"/>
      <c r="I87" s="3"/>
      <c r="J87" s="10"/>
      <c r="K87" s="3"/>
      <c r="L87" s="10"/>
      <c r="M87" s="14"/>
      <c r="N87" s="3"/>
      <c r="O87" s="3"/>
      <c r="P87" s="3"/>
      <c r="Q87" s="3"/>
      <c r="R87" s="3"/>
      <c r="S87" s="6"/>
      <c r="T87" s="3"/>
      <c r="U87" s="3"/>
      <c r="V87" s="4"/>
    </row>
    <row r="88" spans="2:22" x14ac:dyDescent="0.3">
      <c r="B88" s="6"/>
      <c r="C88" s="6"/>
      <c r="D88" s="1"/>
      <c r="F88" s="13"/>
      <c r="G88" s="3"/>
      <c r="H88" s="3"/>
      <c r="I88" s="3"/>
      <c r="J88" s="10"/>
      <c r="K88" s="3"/>
      <c r="L88" s="10"/>
      <c r="M88" s="14"/>
      <c r="N88" s="3"/>
      <c r="O88" s="3"/>
      <c r="P88" s="3"/>
      <c r="Q88" s="3"/>
      <c r="R88" s="3"/>
      <c r="S88" s="6"/>
      <c r="T88" s="3"/>
      <c r="U88" s="3"/>
      <c r="V88" s="4"/>
    </row>
    <row r="89" spans="2:22" x14ac:dyDescent="0.3">
      <c r="B89" s="6"/>
      <c r="C89" s="6"/>
      <c r="D89" s="15"/>
      <c r="F89" s="13"/>
      <c r="G89" s="3"/>
      <c r="H89" s="3"/>
      <c r="I89" s="3"/>
      <c r="J89" s="10"/>
      <c r="K89" s="3"/>
      <c r="L89" s="10"/>
      <c r="M89" s="14"/>
      <c r="N89" s="3"/>
      <c r="O89" s="3"/>
      <c r="P89" s="3"/>
      <c r="Q89" s="3"/>
      <c r="R89" s="3"/>
      <c r="S89" s="6"/>
      <c r="T89" s="3"/>
      <c r="U89" s="3"/>
      <c r="V89" s="4"/>
    </row>
    <row r="90" spans="2:22" x14ac:dyDescent="0.3">
      <c r="B90" s="6"/>
      <c r="C90" s="6"/>
      <c r="D90" s="1"/>
      <c r="F90" s="13"/>
      <c r="G90" s="3"/>
      <c r="H90" s="3"/>
      <c r="I90" s="3"/>
      <c r="J90" s="10"/>
      <c r="K90" s="3"/>
      <c r="L90" s="10"/>
      <c r="M90" s="14"/>
      <c r="N90" s="3"/>
      <c r="O90" s="3"/>
      <c r="P90" s="3"/>
      <c r="Q90" s="3"/>
      <c r="R90" s="3"/>
      <c r="S90" s="6"/>
      <c r="T90" s="3"/>
      <c r="U90" s="3"/>
      <c r="V90" s="4"/>
    </row>
    <row r="91" spans="2:22" x14ac:dyDescent="0.3">
      <c r="B91" s="6"/>
      <c r="C91" s="6"/>
      <c r="D91" s="1"/>
      <c r="F91" s="13"/>
      <c r="G91" s="3"/>
      <c r="H91" s="3"/>
      <c r="I91" s="3"/>
      <c r="J91" s="10"/>
      <c r="K91" s="3"/>
      <c r="L91" s="10"/>
      <c r="M91" s="14"/>
      <c r="N91" s="3"/>
      <c r="O91" s="3"/>
      <c r="P91" s="3"/>
      <c r="Q91" s="3"/>
      <c r="R91" s="3"/>
      <c r="S91" s="6"/>
      <c r="T91" s="3"/>
      <c r="U91" s="3"/>
      <c r="V91" s="4"/>
    </row>
    <row r="92" spans="2:22" x14ac:dyDescent="0.3">
      <c r="B92" s="6"/>
      <c r="C92" s="6"/>
      <c r="D92" s="15"/>
      <c r="F92" s="13"/>
      <c r="G92" s="3"/>
      <c r="H92" s="3"/>
      <c r="I92" s="3"/>
      <c r="J92" s="10"/>
      <c r="K92" s="3"/>
      <c r="L92" s="10"/>
      <c r="M92" s="14"/>
      <c r="N92" s="3"/>
      <c r="O92" s="3"/>
      <c r="P92" s="3"/>
      <c r="Q92" s="3"/>
      <c r="R92" s="3"/>
      <c r="S92" s="6"/>
      <c r="T92" s="3"/>
      <c r="U92" s="3"/>
      <c r="V92" s="4"/>
    </row>
    <row r="93" spans="2:22" x14ac:dyDescent="0.3">
      <c r="B93" s="6"/>
      <c r="C93" s="6"/>
      <c r="D93" s="1"/>
      <c r="F93" s="13"/>
      <c r="G93" s="3"/>
      <c r="H93" s="3"/>
      <c r="I93" s="3"/>
      <c r="J93" s="10"/>
      <c r="K93" s="3"/>
      <c r="L93" s="10"/>
      <c r="M93" s="14"/>
      <c r="N93" s="3"/>
      <c r="O93" s="3"/>
      <c r="P93" s="3"/>
      <c r="Q93" s="3"/>
      <c r="R93" s="3"/>
      <c r="S93" s="6"/>
      <c r="T93" s="3"/>
      <c r="U93" s="3"/>
      <c r="V93" s="4"/>
    </row>
    <row r="94" spans="2:22" x14ac:dyDescent="0.3">
      <c r="B94" s="6"/>
      <c r="C94" s="6"/>
      <c r="D94" s="15"/>
      <c r="F94" s="13"/>
      <c r="G94" s="3"/>
      <c r="H94" s="3"/>
      <c r="I94" s="3"/>
      <c r="J94" s="10"/>
      <c r="K94" s="3"/>
      <c r="L94" s="10"/>
      <c r="M94" s="14"/>
      <c r="N94" s="3"/>
      <c r="O94" s="3"/>
      <c r="P94" s="3"/>
      <c r="Q94" s="3"/>
      <c r="R94" s="3"/>
      <c r="S94" s="6"/>
      <c r="T94" s="3"/>
      <c r="U94" s="3"/>
      <c r="V94" s="4"/>
    </row>
    <row r="95" spans="2:22" x14ac:dyDescent="0.3">
      <c r="B95" s="6"/>
      <c r="C95" s="6"/>
      <c r="D95" s="15"/>
      <c r="F95" s="13"/>
      <c r="G95" s="3"/>
      <c r="H95" s="3"/>
      <c r="I95" s="3"/>
      <c r="J95" s="10"/>
      <c r="K95" s="3"/>
      <c r="L95" s="10"/>
      <c r="M95" s="14"/>
      <c r="N95" s="3"/>
      <c r="O95" s="3"/>
      <c r="P95" s="3"/>
      <c r="Q95" s="3"/>
      <c r="R95" s="3"/>
      <c r="S95" s="6"/>
      <c r="T95" s="3"/>
      <c r="U95" s="3"/>
      <c r="V95" s="4"/>
    </row>
    <row r="96" spans="2:22" x14ac:dyDescent="0.3">
      <c r="B96" s="6"/>
      <c r="C96" s="6"/>
      <c r="D96" s="1"/>
      <c r="F96" s="13"/>
      <c r="G96" s="3"/>
      <c r="H96" s="3"/>
      <c r="I96" s="3"/>
      <c r="J96" s="10"/>
      <c r="K96" s="3"/>
      <c r="L96" s="10"/>
      <c r="M96" s="14"/>
      <c r="N96" s="3"/>
      <c r="O96" s="3"/>
      <c r="P96" s="3"/>
      <c r="Q96" s="3"/>
      <c r="R96" s="3"/>
      <c r="S96" s="6"/>
      <c r="T96" s="3"/>
      <c r="U96" s="3"/>
      <c r="V96" s="4"/>
    </row>
    <row r="97" spans="2:22" x14ac:dyDescent="0.3">
      <c r="B97" s="6"/>
      <c r="C97" s="6"/>
      <c r="D97" s="1"/>
      <c r="F97" s="13"/>
      <c r="G97" s="3"/>
      <c r="H97" s="3"/>
      <c r="I97" s="3"/>
      <c r="J97" s="10"/>
      <c r="K97" s="3"/>
      <c r="L97" s="10"/>
      <c r="M97" s="14"/>
      <c r="N97" s="3"/>
      <c r="O97" s="3"/>
      <c r="P97" s="3"/>
      <c r="Q97" s="3"/>
      <c r="R97" s="3"/>
      <c r="S97" s="6"/>
      <c r="T97" s="3"/>
      <c r="U97" s="3"/>
      <c r="V97" s="4"/>
    </row>
    <row r="98" spans="2:22" x14ac:dyDescent="0.3">
      <c r="B98" s="6"/>
      <c r="C98" s="6"/>
      <c r="D98" s="1"/>
      <c r="F98" s="13"/>
      <c r="G98" s="3"/>
      <c r="H98" s="3"/>
      <c r="I98" s="3"/>
      <c r="J98" s="10"/>
      <c r="K98" s="3"/>
      <c r="L98" s="10"/>
      <c r="M98" s="14"/>
      <c r="N98" s="3"/>
      <c r="O98" s="3"/>
      <c r="P98" s="3"/>
      <c r="Q98" s="3"/>
      <c r="R98" s="3"/>
      <c r="S98" s="6"/>
      <c r="T98" s="3"/>
      <c r="U98" s="3"/>
      <c r="V98" s="4"/>
    </row>
    <row r="99" spans="2:22" x14ac:dyDescent="0.3">
      <c r="B99" s="6"/>
      <c r="C99" s="6"/>
      <c r="D99" s="1"/>
      <c r="F99" s="13"/>
      <c r="G99" s="3"/>
      <c r="H99" s="3"/>
      <c r="I99" s="3"/>
      <c r="J99" s="10"/>
      <c r="K99" s="3"/>
      <c r="L99" s="10"/>
      <c r="M99" s="10"/>
      <c r="N99" s="3"/>
      <c r="O99" s="3"/>
      <c r="P99" s="3"/>
      <c r="Q99" s="3"/>
      <c r="R99" s="3"/>
      <c r="S99" s="6"/>
      <c r="T99" s="3"/>
      <c r="U99" s="3"/>
      <c r="V99" s="4"/>
    </row>
    <row r="100" spans="2:22" x14ac:dyDescent="0.3">
      <c r="B100" s="6"/>
      <c r="C100" s="6"/>
      <c r="D100" s="1"/>
      <c r="F100" s="13"/>
      <c r="G100" s="3"/>
      <c r="H100" s="3"/>
      <c r="I100" s="3"/>
      <c r="J100" s="10"/>
      <c r="K100" s="3"/>
      <c r="L100" s="10"/>
      <c r="M100" s="14"/>
      <c r="N100" s="3"/>
      <c r="O100" s="3"/>
      <c r="P100" s="3"/>
      <c r="Q100" s="3"/>
      <c r="R100" s="3"/>
      <c r="S100" s="6"/>
      <c r="T100" s="3"/>
      <c r="U100" s="3"/>
      <c r="V100" s="4"/>
    </row>
    <row r="101" spans="2:22" x14ac:dyDescent="0.3">
      <c r="B101" s="6"/>
      <c r="C101" s="6"/>
      <c r="D101" s="1"/>
      <c r="F101" s="13"/>
      <c r="G101" s="3"/>
      <c r="H101" s="3"/>
      <c r="I101" s="3"/>
      <c r="J101" s="10"/>
      <c r="K101" s="3"/>
      <c r="L101" s="10"/>
      <c r="M101" s="14"/>
      <c r="N101" s="3"/>
      <c r="O101" s="3"/>
      <c r="P101" s="3"/>
      <c r="Q101" s="3"/>
      <c r="R101" s="3"/>
      <c r="S101" s="6"/>
      <c r="T101" s="3"/>
      <c r="U101" s="3"/>
      <c r="V101" s="4"/>
    </row>
    <row r="102" spans="2:22" x14ac:dyDescent="0.3">
      <c r="B102" s="6"/>
      <c r="C102" s="6"/>
      <c r="D102" s="1"/>
      <c r="F102" s="13"/>
      <c r="G102" s="3"/>
      <c r="H102" s="3"/>
      <c r="I102" s="3"/>
      <c r="J102" s="10"/>
      <c r="K102" s="3"/>
      <c r="L102" s="10"/>
      <c r="M102" s="14"/>
      <c r="N102" s="3"/>
      <c r="O102" s="3"/>
      <c r="P102" s="3"/>
      <c r="Q102" s="3"/>
      <c r="R102" s="3"/>
      <c r="S102" s="6"/>
      <c r="T102" s="3"/>
      <c r="U102" s="3"/>
      <c r="V102" s="4"/>
    </row>
    <row r="103" spans="2:22" x14ac:dyDescent="0.3">
      <c r="B103" s="6"/>
      <c r="C103" s="6"/>
      <c r="D103" s="1"/>
      <c r="F103" s="13"/>
      <c r="G103" s="3"/>
      <c r="H103" s="3"/>
      <c r="I103" s="3"/>
      <c r="J103" s="10"/>
      <c r="K103" s="3"/>
      <c r="L103" s="10"/>
      <c r="M103" s="14"/>
      <c r="N103" s="3"/>
      <c r="O103" s="3"/>
      <c r="P103" s="3"/>
      <c r="Q103" s="3"/>
      <c r="R103" s="3"/>
      <c r="S103" s="6"/>
      <c r="T103" s="3"/>
      <c r="U103" s="3"/>
      <c r="V103" s="4"/>
    </row>
    <row r="104" spans="2:22" x14ac:dyDescent="0.3">
      <c r="B104" s="6"/>
      <c r="C104" s="6"/>
      <c r="D104" s="1"/>
      <c r="F104" s="13"/>
      <c r="G104" s="3"/>
      <c r="H104" s="3"/>
      <c r="I104" s="3"/>
      <c r="J104" s="10"/>
      <c r="K104" s="3"/>
      <c r="L104" s="10"/>
      <c r="M104" s="14"/>
      <c r="N104" s="3"/>
      <c r="O104" s="3"/>
      <c r="P104" s="3"/>
      <c r="Q104" s="3"/>
      <c r="R104" s="3"/>
      <c r="S104" s="6"/>
      <c r="T104" s="3"/>
      <c r="U104" s="3"/>
      <c r="V104" s="4"/>
    </row>
    <row r="105" spans="2:22" x14ac:dyDescent="0.3">
      <c r="B105" s="6"/>
      <c r="C105" s="6"/>
      <c r="D105" s="1"/>
      <c r="F105" s="13"/>
      <c r="G105" s="3"/>
      <c r="H105" s="3"/>
      <c r="I105" s="3"/>
      <c r="J105" s="10"/>
      <c r="K105" s="3"/>
      <c r="L105" s="10"/>
      <c r="M105" s="14"/>
      <c r="N105" s="3"/>
      <c r="O105" s="3"/>
      <c r="P105" s="3"/>
      <c r="Q105" s="3"/>
      <c r="R105" s="3"/>
      <c r="S105" s="6"/>
      <c r="T105" s="3"/>
      <c r="U105" s="3"/>
      <c r="V105" s="4"/>
    </row>
    <row r="106" spans="2:22" x14ac:dyDescent="0.3">
      <c r="B106" s="6"/>
      <c r="C106" s="6"/>
      <c r="D106" s="15"/>
      <c r="F106" s="13"/>
      <c r="G106" s="3"/>
      <c r="H106" s="3"/>
      <c r="I106" s="3"/>
      <c r="J106" s="10"/>
      <c r="K106" s="3"/>
      <c r="L106" s="10"/>
      <c r="M106" s="14"/>
      <c r="N106" s="3"/>
      <c r="O106" s="3"/>
      <c r="P106" s="3"/>
      <c r="Q106" s="3"/>
      <c r="R106" s="3"/>
      <c r="S106" s="6"/>
      <c r="T106" s="3"/>
      <c r="U106" s="3"/>
      <c r="V106" s="4"/>
    </row>
    <row r="107" spans="2:22" x14ac:dyDescent="0.3">
      <c r="B107" s="6"/>
      <c r="C107" s="6"/>
      <c r="D107" s="1"/>
      <c r="F107" s="13"/>
      <c r="G107" s="3"/>
      <c r="H107" s="3"/>
      <c r="I107" s="3"/>
      <c r="J107" s="10"/>
      <c r="K107" s="3"/>
      <c r="L107" s="10"/>
      <c r="M107" s="14"/>
      <c r="N107" s="3"/>
      <c r="O107" s="3"/>
      <c r="P107" s="3"/>
      <c r="Q107" s="3"/>
      <c r="R107" s="3"/>
      <c r="S107" s="6"/>
      <c r="T107" s="3"/>
      <c r="U107" s="3"/>
      <c r="V107" s="4"/>
    </row>
    <row r="108" spans="2:22" x14ac:dyDescent="0.3">
      <c r="B108" s="6"/>
      <c r="C108" s="6"/>
      <c r="D108" s="1"/>
      <c r="F108" s="13"/>
      <c r="G108" s="3"/>
      <c r="H108" s="3"/>
      <c r="I108" s="3"/>
      <c r="J108" s="10"/>
      <c r="K108" s="3"/>
      <c r="L108" s="10"/>
      <c r="M108" s="14"/>
      <c r="N108" s="3"/>
      <c r="O108" s="3"/>
      <c r="P108" s="3"/>
      <c r="Q108" s="3"/>
      <c r="R108" s="3"/>
      <c r="S108" s="6"/>
      <c r="T108" s="3"/>
      <c r="U108" s="3"/>
      <c r="V108" s="4"/>
    </row>
    <row r="109" spans="2:22" x14ac:dyDescent="0.3">
      <c r="B109" s="6"/>
      <c r="C109" s="6"/>
      <c r="D109" s="15"/>
      <c r="F109" s="13"/>
      <c r="G109" s="3"/>
      <c r="H109" s="3"/>
      <c r="I109" s="3"/>
      <c r="J109" s="10"/>
      <c r="K109" s="3"/>
      <c r="L109" s="10"/>
      <c r="M109" s="14"/>
      <c r="N109" s="3"/>
      <c r="O109" s="3"/>
      <c r="P109" s="3"/>
      <c r="Q109" s="3"/>
      <c r="R109" s="3"/>
      <c r="S109" s="6"/>
      <c r="T109" s="3"/>
      <c r="U109" s="3"/>
      <c r="V109" s="4"/>
    </row>
    <row r="110" spans="2:22" x14ac:dyDescent="0.3">
      <c r="B110" s="6"/>
      <c r="C110" s="6"/>
      <c r="D110" s="1"/>
      <c r="F110" s="13"/>
      <c r="G110" s="3"/>
      <c r="H110" s="3"/>
      <c r="I110" s="3"/>
      <c r="J110" s="10"/>
      <c r="K110" s="3"/>
      <c r="L110" s="10"/>
      <c r="M110" s="14"/>
      <c r="N110" s="3"/>
      <c r="O110" s="3"/>
      <c r="P110" s="3"/>
      <c r="Q110" s="3"/>
      <c r="R110" s="3"/>
      <c r="S110" s="6"/>
      <c r="T110" s="3"/>
      <c r="U110" s="3"/>
      <c r="V110" s="4"/>
    </row>
    <row r="111" spans="2:22" x14ac:dyDescent="0.3">
      <c r="B111" s="6"/>
      <c r="C111" s="6"/>
      <c r="D111" s="1"/>
      <c r="F111" s="13"/>
      <c r="G111" s="3"/>
      <c r="H111" s="3"/>
      <c r="I111" s="3"/>
      <c r="J111" s="10"/>
      <c r="K111" s="3"/>
      <c r="L111" s="10"/>
      <c r="M111" s="14"/>
      <c r="N111" s="3"/>
      <c r="O111" s="3"/>
      <c r="P111" s="3"/>
      <c r="Q111" s="3"/>
      <c r="R111" s="3"/>
      <c r="S111" s="6"/>
      <c r="T111" s="3"/>
      <c r="U111" s="3"/>
      <c r="V111" s="4"/>
    </row>
    <row r="112" spans="2:22" x14ac:dyDescent="0.3">
      <c r="B112" s="6"/>
      <c r="C112" s="6"/>
      <c r="D112" s="15"/>
      <c r="F112" s="13"/>
      <c r="G112" s="3"/>
      <c r="H112" s="3"/>
      <c r="I112" s="3"/>
      <c r="J112" s="10"/>
      <c r="K112" s="3"/>
      <c r="L112" s="10"/>
      <c r="M112" s="14"/>
      <c r="N112" s="3"/>
      <c r="O112" s="3"/>
      <c r="P112" s="3"/>
      <c r="Q112" s="3"/>
      <c r="R112" s="3"/>
      <c r="S112" s="6"/>
      <c r="T112" s="3"/>
      <c r="U112" s="3"/>
      <c r="V112" s="4"/>
    </row>
    <row r="113" spans="2:22" x14ac:dyDescent="0.3">
      <c r="B113" s="6"/>
      <c r="C113" s="6"/>
      <c r="D113" s="1"/>
      <c r="F113" s="13"/>
      <c r="G113" s="3"/>
      <c r="H113" s="3"/>
      <c r="I113" s="3"/>
      <c r="J113" s="10"/>
      <c r="K113" s="3"/>
      <c r="L113" s="10"/>
      <c r="M113" s="14"/>
      <c r="N113" s="3"/>
      <c r="O113" s="3"/>
      <c r="P113" s="3"/>
      <c r="Q113" s="3"/>
      <c r="R113" s="3"/>
      <c r="S113" s="6"/>
      <c r="T113" s="3"/>
      <c r="U113" s="3"/>
      <c r="V113" s="4"/>
    </row>
    <row r="114" spans="2:22" x14ac:dyDescent="0.3">
      <c r="B114" s="6"/>
      <c r="C114" s="6"/>
      <c r="D114" s="1"/>
      <c r="F114" s="13"/>
      <c r="G114" s="3"/>
      <c r="H114" s="3"/>
      <c r="I114" s="3"/>
      <c r="J114" s="10"/>
      <c r="K114" s="3"/>
      <c r="L114" s="10"/>
      <c r="M114" s="14"/>
      <c r="N114" s="3"/>
      <c r="O114" s="3"/>
      <c r="P114" s="3"/>
      <c r="Q114" s="3"/>
      <c r="R114" s="3"/>
      <c r="S114" s="6"/>
      <c r="T114" s="3"/>
      <c r="U114" s="3"/>
      <c r="V114" s="4"/>
    </row>
    <row r="115" spans="2:22" x14ac:dyDescent="0.3">
      <c r="B115" s="6"/>
      <c r="C115" s="6"/>
      <c r="D115" s="15"/>
      <c r="F115" s="13"/>
      <c r="G115" s="3"/>
      <c r="H115" s="3"/>
      <c r="I115" s="3"/>
      <c r="J115" s="10"/>
      <c r="K115" s="3"/>
      <c r="L115" s="10"/>
      <c r="M115" s="14"/>
      <c r="N115" s="3"/>
      <c r="O115" s="3"/>
      <c r="P115" s="3"/>
      <c r="Q115" s="3"/>
      <c r="R115" s="3"/>
      <c r="S115" s="6"/>
      <c r="T115" s="3"/>
      <c r="U115" s="3"/>
      <c r="V115" s="4"/>
    </row>
    <row r="116" spans="2:22" x14ac:dyDescent="0.3">
      <c r="B116" s="6"/>
      <c r="C116" s="6"/>
      <c r="D116" s="1"/>
      <c r="F116" s="13"/>
      <c r="G116" s="3"/>
      <c r="H116" s="3"/>
      <c r="I116" s="3"/>
      <c r="J116" s="10"/>
      <c r="K116" s="3"/>
      <c r="L116" s="10"/>
      <c r="M116" s="14"/>
      <c r="N116" s="3"/>
      <c r="O116" s="3"/>
      <c r="P116" s="3"/>
      <c r="Q116" s="3"/>
      <c r="R116" s="3"/>
      <c r="S116" s="6"/>
      <c r="T116" s="3"/>
      <c r="U116" s="3"/>
      <c r="V116" s="4"/>
    </row>
    <row r="117" spans="2:22" x14ac:dyDescent="0.3">
      <c r="B117" s="6"/>
      <c r="C117" s="6"/>
      <c r="D117" s="1"/>
      <c r="F117" s="13"/>
      <c r="G117" s="3"/>
      <c r="H117" s="3"/>
      <c r="I117" s="3"/>
      <c r="J117" s="10"/>
      <c r="K117" s="3"/>
      <c r="L117" s="10"/>
      <c r="M117" s="14"/>
      <c r="N117" s="3"/>
      <c r="O117" s="3"/>
      <c r="P117" s="3"/>
      <c r="Q117" s="3"/>
      <c r="R117" s="3"/>
      <c r="S117" s="6"/>
      <c r="T117" s="3"/>
      <c r="U117" s="3"/>
      <c r="V117" s="4"/>
    </row>
    <row r="118" spans="2:22" x14ac:dyDescent="0.3">
      <c r="B118" s="6"/>
      <c r="C118" s="6"/>
      <c r="D118" s="15"/>
      <c r="F118" s="13"/>
      <c r="G118" s="3"/>
      <c r="H118" s="3"/>
      <c r="I118" s="3"/>
      <c r="J118" s="10"/>
      <c r="K118" s="3"/>
      <c r="L118" s="10"/>
      <c r="M118" s="14"/>
      <c r="N118" s="3"/>
      <c r="O118" s="3"/>
      <c r="P118" s="3"/>
      <c r="Q118" s="3"/>
      <c r="R118" s="3"/>
      <c r="S118" s="6"/>
      <c r="T118" s="3"/>
      <c r="U118" s="3"/>
      <c r="V118" s="4"/>
    </row>
    <row r="119" spans="2:22" x14ac:dyDescent="0.3">
      <c r="B119" s="6"/>
      <c r="C119" s="6"/>
      <c r="D119" s="1"/>
      <c r="F119" s="13"/>
      <c r="G119" s="3"/>
      <c r="H119" s="3"/>
      <c r="I119" s="3"/>
      <c r="J119" s="10"/>
      <c r="K119" s="3"/>
      <c r="L119" s="10"/>
      <c r="M119" s="14"/>
      <c r="N119" s="3"/>
      <c r="O119" s="3"/>
      <c r="P119" s="3"/>
      <c r="Q119" s="3"/>
      <c r="R119" s="3"/>
      <c r="S119" s="6"/>
      <c r="T119" s="3"/>
      <c r="U119" s="3"/>
      <c r="V119" s="4"/>
    </row>
    <row r="120" spans="2:22" x14ac:dyDescent="0.3">
      <c r="B120" s="6"/>
      <c r="C120" s="6"/>
      <c r="D120" s="15"/>
      <c r="F120" s="13"/>
      <c r="G120" s="3"/>
      <c r="H120" s="3"/>
      <c r="I120" s="3"/>
      <c r="J120" s="10"/>
      <c r="K120" s="3"/>
      <c r="L120" s="10"/>
      <c r="M120" s="14"/>
      <c r="N120" s="3"/>
      <c r="O120" s="3"/>
      <c r="P120" s="3"/>
      <c r="Q120" s="3"/>
      <c r="R120" s="3"/>
      <c r="S120" s="6"/>
      <c r="T120" s="3"/>
      <c r="U120" s="3"/>
      <c r="V120" s="4"/>
    </row>
    <row r="121" spans="2:22" x14ac:dyDescent="0.3">
      <c r="B121" s="6"/>
      <c r="C121" s="6"/>
      <c r="D121" s="15"/>
      <c r="F121" s="13"/>
      <c r="G121" s="3"/>
      <c r="H121" s="3"/>
      <c r="I121" s="3"/>
      <c r="J121" s="10"/>
      <c r="K121" s="3"/>
      <c r="L121" s="10"/>
      <c r="M121" s="14"/>
      <c r="N121" s="3"/>
      <c r="O121" s="3"/>
      <c r="P121" s="3"/>
      <c r="Q121" s="3"/>
      <c r="R121" s="3"/>
      <c r="S121" s="6"/>
      <c r="T121" s="3"/>
      <c r="U121" s="3"/>
      <c r="V121" s="4"/>
    </row>
    <row r="122" spans="2:22" x14ac:dyDescent="0.3">
      <c r="B122" s="6"/>
      <c r="C122" s="6"/>
      <c r="D122" s="1"/>
      <c r="F122" s="13"/>
      <c r="G122" s="3"/>
      <c r="H122" s="3"/>
      <c r="I122" s="3"/>
      <c r="J122" s="10"/>
      <c r="K122" s="3"/>
      <c r="L122" s="10"/>
      <c r="M122" s="14"/>
      <c r="N122" s="3"/>
      <c r="O122" s="3"/>
      <c r="P122" s="3"/>
      <c r="Q122" s="3"/>
      <c r="R122" s="3"/>
      <c r="S122" s="6"/>
      <c r="T122" s="3"/>
      <c r="U122" s="3"/>
      <c r="V122" s="4"/>
    </row>
    <row r="123" spans="2:22" x14ac:dyDescent="0.3">
      <c r="B123" s="6"/>
      <c r="C123" s="6"/>
      <c r="D123" s="15"/>
      <c r="F123" s="13"/>
      <c r="G123" s="3"/>
      <c r="H123" s="3"/>
      <c r="I123" s="3"/>
      <c r="J123" s="10"/>
      <c r="K123" s="3"/>
      <c r="L123" s="10"/>
      <c r="M123" s="10"/>
      <c r="N123" s="3"/>
      <c r="O123" s="3"/>
      <c r="P123" s="3"/>
      <c r="Q123" s="3"/>
      <c r="R123" s="3"/>
      <c r="S123" s="6"/>
      <c r="T123" s="3"/>
      <c r="U123" s="3"/>
      <c r="V123" s="4"/>
    </row>
    <row r="124" spans="2:22" x14ac:dyDescent="0.3">
      <c r="B124" s="6"/>
      <c r="C124" s="6"/>
      <c r="D124" s="1"/>
      <c r="F124" s="13"/>
      <c r="G124" s="3"/>
      <c r="H124" s="3"/>
      <c r="I124" s="3"/>
      <c r="J124" s="10"/>
      <c r="K124" s="3"/>
      <c r="L124" s="10"/>
      <c r="M124" s="14"/>
      <c r="N124" s="3"/>
      <c r="O124" s="3"/>
      <c r="P124" s="3"/>
      <c r="Q124" s="3"/>
      <c r="R124" s="3"/>
      <c r="S124" s="6"/>
      <c r="T124" s="3"/>
      <c r="U124" s="3"/>
      <c r="V124" s="4"/>
    </row>
    <row r="125" spans="2:22" x14ac:dyDescent="0.3">
      <c r="B125" s="6"/>
      <c r="C125" s="6"/>
      <c r="D125" s="15"/>
      <c r="F125" s="13"/>
      <c r="G125" s="3"/>
      <c r="H125" s="3"/>
      <c r="I125" s="3"/>
      <c r="J125" s="10"/>
      <c r="K125" s="3"/>
      <c r="L125" s="10"/>
      <c r="M125" s="14"/>
      <c r="N125" s="3"/>
      <c r="O125" s="3"/>
      <c r="P125" s="3"/>
      <c r="Q125" s="3"/>
      <c r="R125" s="3"/>
      <c r="S125" s="6"/>
      <c r="T125" s="3"/>
      <c r="U125" s="3"/>
      <c r="V125" s="4"/>
    </row>
    <row r="126" spans="2:22" x14ac:dyDescent="0.3">
      <c r="B126" s="6"/>
      <c r="C126" s="6"/>
      <c r="D126" s="15"/>
      <c r="F126" s="13"/>
      <c r="G126" s="3"/>
      <c r="H126" s="3"/>
      <c r="I126" s="3"/>
      <c r="J126" s="10"/>
      <c r="K126" s="3"/>
      <c r="L126" s="10"/>
      <c r="M126" s="14"/>
      <c r="N126" s="3"/>
      <c r="O126" s="3"/>
      <c r="P126" s="3"/>
      <c r="Q126" s="3"/>
      <c r="R126" s="3"/>
      <c r="S126" s="6"/>
      <c r="T126" s="3"/>
      <c r="U126" s="3"/>
      <c r="V126" s="4"/>
    </row>
    <row r="127" spans="2:22" x14ac:dyDescent="0.3">
      <c r="B127" s="6"/>
      <c r="C127" s="6"/>
      <c r="D127" s="1"/>
      <c r="F127" s="13"/>
      <c r="G127" s="3"/>
      <c r="H127" s="3"/>
      <c r="I127" s="3"/>
      <c r="J127" s="10"/>
      <c r="K127" s="3"/>
      <c r="L127" s="10"/>
      <c r="M127" s="14"/>
      <c r="N127" s="3"/>
      <c r="O127" s="3"/>
      <c r="P127" s="3"/>
      <c r="Q127" s="3"/>
      <c r="R127" s="3"/>
      <c r="S127" s="6"/>
      <c r="T127" s="3"/>
      <c r="U127" s="3"/>
      <c r="V127" s="4"/>
    </row>
    <row r="128" spans="2:22" x14ac:dyDescent="0.3">
      <c r="B128" s="6"/>
      <c r="C128" s="6"/>
      <c r="D128" s="1"/>
      <c r="F128" s="13"/>
      <c r="G128" s="3"/>
      <c r="H128" s="3"/>
      <c r="I128" s="3"/>
      <c r="J128" s="10"/>
      <c r="K128" s="3"/>
      <c r="L128" s="10"/>
      <c r="M128" s="14"/>
      <c r="N128" s="3"/>
      <c r="O128" s="3"/>
      <c r="P128" s="3"/>
      <c r="Q128" s="3"/>
      <c r="R128" s="3"/>
      <c r="S128" s="6"/>
      <c r="T128" s="3"/>
      <c r="U128" s="3"/>
      <c r="V128" s="4"/>
    </row>
    <row r="129" spans="2:22" x14ac:dyDescent="0.3">
      <c r="B129" s="6"/>
      <c r="C129" s="6"/>
      <c r="D129" s="1"/>
      <c r="F129" s="13"/>
      <c r="G129" s="3"/>
      <c r="H129" s="3"/>
      <c r="I129" s="3"/>
      <c r="J129" s="10"/>
      <c r="K129" s="3"/>
      <c r="L129" s="10"/>
      <c r="M129" s="14"/>
      <c r="N129" s="3"/>
      <c r="O129" s="3"/>
      <c r="P129" s="3"/>
      <c r="Q129" s="3"/>
      <c r="R129" s="3"/>
      <c r="S129" s="6"/>
      <c r="T129" s="3"/>
      <c r="U129" s="3"/>
      <c r="V129" s="4"/>
    </row>
    <row r="130" spans="2:22" x14ac:dyDescent="0.3">
      <c r="B130" s="6"/>
      <c r="C130" s="6"/>
      <c r="D130" s="1"/>
      <c r="F130" s="13"/>
      <c r="G130" s="3"/>
      <c r="H130" s="3"/>
      <c r="I130" s="3"/>
      <c r="J130" s="10"/>
      <c r="K130" s="3"/>
      <c r="L130" s="10"/>
      <c r="M130" s="14"/>
      <c r="N130" s="3"/>
      <c r="O130" s="3"/>
      <c r="P130" s="3"/>
      <c r="Q130" s="3"/>
      <c r="R130" s="3"/>
      <c r="S130" s="6"/>
      <c r="T130" s="3"/>
      <c r="U130" s="3"/>
      <c r="V130" s="4"/>
    </row>
    <row r="131" spans="2:22" x14ac:dyDescent="0.3">
      <c r="B131" s="6"/>
      <c r="C131" s="6"/>
      <c r="D131" s="1"/>
      <c r="F131" s="13"/>
      <c r="G131" s="3"/>
      <c r="H131" s="3"/>
      <c r="I131" s="3"/>
      <c r="J131" s="10"/>
      <c r="K131" s="3"/>
      <c r="L131" s="10"/>
      <c r="M131" s="14"/>
      <c r="N131" s="3"/>
      <c r="O131" s="3"/>
      <c r="P131" s="3"/>
      <c r="Q131" s="3"/>
      <c r="R131" s="3"/>
      <c r="S131" s="6"/>
      <c r="T131" s="3"/>
      <c r="U131" s="3"/>
      <c r="V131" s="4"/>
    </row>
    <row r="132" spans="2:22" x14ac:dyDescent="0.3">
      <c r="B132" s="6"/>
      <c r="C132" s="6"/>
      <c r="D132" s="1"/>
      <c r="F132" s="13"/>
      <c r="G132" s="3"/>
      <c r="H132" s="3"/>
      <c r="I132" s="3"/>
      <c r="J132" s="10"/>
      <c r="K132" s="3"/>
      <c r="L132" s="10"/>
      <c r="M132" s="14"/>
      <c r="N132" s="3"/>
      <c r="O132" s="3"/>
      <c r="P132" s="3"/>
      <c r="Q132" s="3"/>
      <c r="R132" s="3"/>
      <c r="S132" s="6"/>
      <c r="T132" s="3"/>
      <c r="U132" s="3"/>
      <c r="V132" s="4"/>
    </row>
    <row r="133" spans="2:22" x14ac:dyDescent="0.3">
      <c r="B133" s="6"/>
      <c r="C133" s="6"/>
      <c r="D133" s="1"/>
      <c r="F133" s="13"/>
      <c r="G133" s="3"/>
      <c r="H133" s="3"/>
      <c r="I133" s="3"/>
      <c r="J133" s="10"/>
      <c r="K133" s="3"/>
      <c r="L133" s="10"/>
      <c r="M133" s="14"/>
      <c r="N133" s="3"/>
      <c r="O133" s="3"/>
      <c r="P133" s="3"/>
      <c r="Q133" s="3"/>
      <c r="R133" s="3"/>
      <c r="S133" s="6"/>
      <c r="T133" s="3"/>
      <c r="U133" s="3"/>
      <c r="V133" s="4"/>
    </row>
    <row r="134" spans="2:22" x14ac:dyDescent="0.3">
      <c r="B134" s="6"/>
      <c r="C134" s="6"/>
      <c r="D134" s="1"/>
      <c r="F134" s="13"/>
      <c r="G134" s="3"/>
      <c r="H134" s="3"/>
      <c r="I134" s="3"/>
      <c r="J134" s="10"/>
      <c r="K134" s="3"/>
      <c r="L134" s="10"/>
      <c r="M134" s="14"/>
      <c r="N134" s="3"/>
      <c r="O134" s="3"/>
      <c r="P134" s="3"/>
      <c r="Q134" s="3"/>
      <c r="R134" s="3"/>
      <c r="S134" s="6"/>
      <c r="T134" s="3"/>
      <c r="U134" s="3"/>
      <c r="V134" s="4"/>
    </row>
    <row r="135" spans="2:22" x14ac:dyDescent="0.3">
      <c r="B135" s="6"/>
      <c r="C135" s="6"/>
      <c r="D135" s="1"/>
      <c r="F135" s="13"/>
      <c r="G135" s="3"/>
      <c r="H135" s="3"/>
      <c r="I135" s="3"/>
      <c r="J135" s="10"/>
      <c r="K135" s="3"/>
      <c r="L135" s="10"/>
      <c r="M135" s="14"/>
      <c r="N135" s="3"/>
      <c r="O135" s="3"/>
      <c r="P135" s="3"/>
      <c r="Q135" s="3"/>
      <c r="R135" s="3"/>
      <c r="S135" s="6"/>
      <c r="T135" s="3"/>
      <c r="U135" s="3"/>
      <c r="V135" s="4"/>
    </row>
    <row r="136" spans="2:22" x14ac:dyDescent="0.3">
      <c r="B136" s="6"/>
      <c r="C136" s="6"/>
      <c r="D136" s="1"/>
      <c r="F136" s="13"/>
      <c r="G136" s="3"/>
      <c r="H136" s="3"/>
      <c r="I136" s="3"/>
      <c r="J136" s="10"/>
      <c r="K136" s="3"/>
      <c r="L136" s="10"/>
      <c r="M136" s="14"/>
      <c r="N136" s="3"/>
      <c r="O136" s="3"/>
      <c r="P136" s="3"/>
      <c r="Q136" s="3"/>
      <c r="R136" s="3"/>
      <c r="S136" s="6"/>
      <c r="T136" s="3"/>
      <c r="U136" s="3"/>
      <c r="V136" s="4"/>
    </row>
    <row r="137" spans="2:22" x14ac:dyDescent="0.3">
      <c r="B137" s="6"/>
      <c r="C137" s="6"/>
      <c r="D137" s="1"/>
      <c r="F137" s="13"/>
      <c r="G137" s="3"/>
      <c r="H137" s="3"/>
      <c r="I137" s="3"/>
      <c r="J137" s="10"/>
      <c r="K137" s="3"/>
      <c r="L137" s="10"/>
      <c r="M137" s="14"/>
      <c r="N137" s="3"/>
      <c r="O137" s="3"/>
      <c r="P137" s="3"/>
      <c r="Q137" s="3"/>
      <c r="R137" s="3"/>
      <c r="S137" s="6"/>
      <c r="T137" s="3"/>
      <c r="U137" s="3"/>
      <c r="V137" s="4"/>
    </row>
    <row r="138" spans="2:22" x14ac:dyDescent="0.3">
      <c r="B138" s="6"/>
      <c r="C138" s="6"/>
      <c r="D138" s="1"/>
      <c r="F138" s="13"/>
      <c r="G138" s="3"/>
      <c r="H138" s="3"/>
      <c r="I138" s="3"/>
      <c r="J138" s="10"/>
      <c r="K138" s="3"/>
      <c r="L138" s="10"/>
      <c r="M138" s="14"/>
      <c r="N138" s="3"/>
      <c r="O138" s="3"/>
      <c r="P138" s="3"/>
      <c r="Q138" s="3"/>
      <c r="R138" s="3"/>
      <c r="S138" s="6"/>
      <c r="T138" s="3"/>
      <c r="U138" s="3"/>
      <c r="V138" s="4"/>
    </row>
    <row r="139" spans="2:22" x14ac:dyDescent="0.3">
      <c r="B139" s="6"/>
      <c r="C139" s="6"/>
      <c r="D139" s="15"/>
      <c r="F139" s="13"/>
      <c r="G139" s="3"/>
      <c r="H139" s="3"/>
      <c r="I139" s="3"/>
      <c r="J139" s="10"/>
      <c r="K139" s="3"/>
      <c r="L139" s="10"/>
      <c r="M139" s="14"/>
      <c r="N139" s="3"/>
      <c r="O139" s="3"/>
      <c r="P139" s="3"/>
      <c r="Q139" s="3"/>
      <c r="R139" s="3"/>
      <c r="S139" s="6"/>
      <c r="T139" s="3"/>
      <c r="U139" s="3"/>
      <c r="V139" s="4"/>
    </row>
    <row r="140" spans="2:22" x14ac:dyDescent="0.3">
      <c r="B140" s="6"/>
      <c r="C140" s="6"/>
      <c r="D140" s="1"/>
      <c r="F140" s="13"/>
      <c r="G140" s="3"/>
      <c r="H140" s="3"/>
      <c r="I140" s="3"/>
      <c r="J140" s="10"/>
      <c r="K140" s="3"/>
      <c r="L140" s="10"/>
      <c r="M140" s="14"/>
      <c r="N140" s="3"/>
      <c r="O140" s="3"/>
      <c r="P140" s="3"/>
      <c r="Q140" s="3"/>
      <c r="R140" s="3"/>
      <c r="S140" s="6"/>
      <c r="T140" s="3"/>
      <c r="U140" s="3"/>
      <c r="V140" s="4"/>
    </row>
    <row r="141" spans="2:22" x14ac:dyDescent="0.3">
      <c r="B141" s="6"/>
      <c r="C141" s="6"/>
      <c r="D141" s="1"/>
      <c r="F141" s="13"/>
      <c r="G141" s="3"/>
      <c r="H141" s="3"/>
      <c r="I141" s="3"/>
      <c r="J141" s="10"/>
      <c r="K141" s="3"/>
      <c r="L141" s="10"/>
      <c r="M141" s="14"/>
      <c r="N141" s="3"/>
      <c r="O141" s="3"/>
      <c r="P141" s="3"/>
      <c r="Q141" s="3"/>
      <c r="R141" s="3"/>
      <c r="S141" s="6"/>
      <c r="T141" s="3"/>
      <c r="U141" s="3"/>
      <c r="V141" s="4"/>
    </row>
    <row r="142" spans="2:22" x14ac:dyDescent="0.3">
      <c r="B142" s="6"/>
      <c r="C142" s="6"/>
      <c r="D142" s="1"/>
      <c r="F142" s="13"/>
      <c r="G142" s="3"/>
      <c r="H142" s="3"/>
      <c r="I142" s="3"/>
      <c r="J142" s="10"/>
      <c r="K142" s="3"/>
      <c r="L142" s="10"/>
      <c r="M142" s="14"/>
      <c r="N142" s="3"/>
      <c r="O142" s="3"/>
      <c r="P142" s="3"/>
      <c r="Q142" s="3"/>
      <c r="R142" s="3"/>
      <c r="S142" s="6"/>
      <c r="T142" s="3"/>
      <c r="U142" s="3"/>
      <c r="V142" s="4"/>
    </row>
    <row r="143" spans="2:22" x14ac:dyDescent="0.3">
      <c r="B143" s="6"/>
      <c r="C143" s="6"/>
      <c r="D143" s="1"/>
      <c r="F143" s="13"/>
      <c r="G143" s="3"/>
      <c r="H143" s="3"/>
      <c r="I143" s="3"/>
      <c r="J143" s="10"/>
      <c r="K143" s="3"/>
      <c r="L143" s="10"/>
      <c r="M143" s="14"/>
      <c r="N143" s="3"/>
      <c r="O143" s="3"/>
      <c r="P143" s="3"/>
      <c r="Q143" s="3"/>
      <c r="R143" s="3"/>
      <c r="S143" s="6"/>
      <c r="T143" s="3"/>
      <c r="U143" s="3"/>
      <c r="V143" s="4"/>
    </row>
    <row r="144" spans="2:22" x14ac:dyDescent="0.3">
      <c r="B144" s="6"/>
      <c r="C144" s="6"/>
      <c r="D144" s="1"/>
      <c r="F144" s="13"/>
      <c r="G144" s="3"/>
      <c r="H144" s="3"/>
      <c r="I144" s="3"/>
      <c r="J144" s="10"/>
      <c r="K144" s="3"/>
      <c r="L144" s="10"/>
      <c r="M144" s="14"/>
      <c r="N144" s="3"/>
      <c r="O144" s="3"/>
      <c r="P144" s="3"/>
      <c r="Q144" s="3"/>
      <c r="R144" s="3"/>
      <c r="S144" s="6"/>
      <c r="T144" s="3"/>
      <c r="U144" s="3"/>
      <c r="V144" s="4"/>
    </row>
    <row r="145" spans="2:22" x14ac:dyDescent="0.3">
      <c r="B145" s="6"/>
      <c r="C145" s="6"/>
      <c r="D145" s="1"/>
      <c r="F145" s="13"/>
      <c r="G145" s="3"/>
      <c r="H145" s="3"/>
      <c r="I145" s="3"/>
      <c r="J145" s="10"/>
      <c r="K145" s="3"/>
      <c r="L145" s="10"/>
      <c r="M145" s="14"/>
      <c r="N145" s="3"/>
      <c r="O145" s="3"/>
      <c r="P145" s="3"/>
      <c r="Q145" s="3"/>
      <c r="R145" s="3"/>
      <c r="S145" s="6"/>
      <c r="T145" s="3"/>
      <c r="U145" s="3"/>
      <c r="V145" s="4"/>
    </row>
    <row r="146" spans="2:22" x14ac:dyDescent="0.3">
      <c r="B146" s="6"/>
      <c r="C146" s="6"/>
      <c r="D146" s="1"/>
      <c r="F146" s="13"/>
      <c r="G146" s="3"/>
      <c r="H146" s="3"/>
      <c r="I146" s="3"/>
      <c r="J146" s="10"/>
      <c r="K146" s="3"/>
      <c r="L146" s="10"/>
      <c r="M146" s="14"/>
      <c r="N146" s="3"/>
      <c r="O146" s="3"/>
      <c r="P146" s="3"/>
      <c r="Q146" s="3"/>
      <c r="R146" s="3"/>
      <c r="S146" s="6"/>
      <c r="T146" s="3"/>
      <c r="U146" s="3"/>
      <c r="V146" s="4"/>
    </row>
    <row r="147" spans="2:22" x14ac:dyDescent="0.3">
      <c r="B147" s="6"/>
      <c r="C147" s="6"/>
      <c r="D147" s="1"/>
      <c r="F147" s="13"/>
      <c r="G147" s="3"/>
      <c r="H147" s="3"/>
      <c r="I147" s="3"/>
      <c r="J147" s="10"/>
      <c r="K147" s="3"/>
      <c r="L147" s="10"/>
      <c r="M147" s="10"/>
      <c r="N147" s="3"/>
      <c r="O147" s="3"/>
      <c r="P147" s="3"/>
      <c r="Q147" s="3"/>
      <c r="R147" s="3"/>
      <c r="S147" s="6"/>
      <c r="T147" s="3"/>
      <c r="U147" s="3"/>
      <c r="V147" s="4"/>
    </row>
    <row r="148" spans="2:22" x14ac:dyDescent="0.3">
      <c r="B148" s="6"/>
      <c r="C148" s="6"/>
      <c r="D148" s="1"/>
      <c r="F148" s="13"/>
      <c r="G148" s="3"/>
      <c r="H148" s="3"/>
      <c r="I148" s="3"/>
      <c r="J148" s="10"/>
      <c r="K148" s="3"/>
      <c r="L148" s="10"/>
      <c r="M148" s="14"/>
      <c r="N148" s="3"/>
      <c r="O148" s="3"/>
      <c r="P148" s="3"/>
      <c r="Q148" s="3"/>
      <c r="R148" s="3"/>
      <c r="S148" s="6"/>
      <c r="T148" s="3"/>
      <c r="U148" s="3"/>
      <c r="V148" s="4"/>
    </row>
    <row r="149" spans="2:22" x14ac:dyDescent="0.3">
      <c r="B149" s="6"/>
      <c r="C149" s="6"/>
      <c r="D149" s="1"/>
      <c r="F149" s="13"/>
      <c r="G149" s="3"/>
      <c r="H149" s="3"/>
      <c r="I149" s="3"/>
      <c r="J149" s="10"/>
      <c r="K149" s="3"/>
      <c r="L149" s="10"/>
      <c r="M149" s="14"/>
      <c r="N149" s="3"/>
      <c r="O149" s="3"/>
      <c r="P149" s="3"/>
      <c r="Q149" s="3"/>
      <c r="R149" s="3"/>
      <c r="S149" s="6"/>
      <c r="T149" s="3"/>
      <c r="U149" s="3"/>
      <c r="V149" s="4"/>
    </row>
    <row r="150" spans="2:22" x14ac:dyDescent="0.3">
      <c r="B150" s="6"/>
      <c r="C150" s="6"/>
      <c r="D150" s="1"/>
      <c r="F150" s="13"/>
      <c r="G150" s="3"/>
      <c r="H150" s="3"/>
      <c r="I150" s="3"/>
      <c r="J150" s="10"/>
      <c r="K150" s="3"/>
      <c r="L150" s="10"/>
      <c r="M150" s="14"/>
      <c r="N150" s="3"/>
      <c r="O150" s="3"/>
      <c r="P150" s="3"/>
      <c r="Q150" s="3"/>
      <c r="R150" s="3"/>
      <c r="S150" s="6"/>
      <c r="T150" s="3"/>
      <c r="U150" s="3"/>
      <c r="V150" s="4"/>
    </row>
    <row r="151" spans="2:22" x14ac:dyDescent="0.3">
      <c r="B151" s="6"/>
      <c r="C151" s="6"/>
      <c r="D151" s="1"/>
      <c r="F151" s="13"/>
      <c r="G151" s="3"/>
      <c r="H151" s="3"/>
      <c r="I151" s="3"/>
      <c r="J151" s="10"/>
      <c r="K151" s="3"/>
      <c r="L151" s="10"/>
      <c r="M151" s="14"/>
      <c r="N151" s="3"/>
      <c r="O151" s="3"/>
      <c r="P151" s="3"/>
      <c r="Q151" s="3"/>
      <c r="R151" s="3"/>
      <c r="S151" s="6"/>
      <c r="T151" s="3"/>
      <c r="U151" s="3"/>
      <c r="V151" s="4"/>
    </row>
    <row r="152" spans="2:22" x14ac:dyDescent="0.3">
      <c r="B152" s="6"/>
      <c r="C152" s="6"/>
      <c r="D152" s="15"/>
      <c r="F152" s="13"/>
      <c r="G152" s="3"/>
      <c r="H152" s="3"/>
      <c r="I152" s="3"/>
      <c r="J152" s="10"/>
      <c r="K152" s="3"/>
      <c r="L152" s="10"/>
      <c r="M152" s="14"/>
      <c r="N152" s="3"/>
      <c r="O152" s="3"/>
      <c r="P152" s="3"/>
      <c r="Q152" s="3"/>
      <c r="R152" s="3"/>
      <c r="S152" s="6"/>
      <c r="T152" s="3"/>
      <c r="U152" s="3"/>
      <c r="V152" s="4"/>
    </row>
    <row r="153" spans="2:22" x14ac:dyDescent="0.3">
      <c r="B153" s="6"/>
      <c r="C153" s="6"/>
      <c r="D153" s="1"/>
      <c r="F153" s="13"/>
      <c r="G153" s="3"/>
      <c r="H153" s="3"/>
      <c r="I153" s="3"/>
      <c r="J153" s="10"/>
      <c r="K153" s="3"/>
      <c r="L153" s="10"/>
      <c r="M153" s="14"/>
      <c r="N153" s="3"/>
      <c r="O153" s="3"/>
      <c r="P153" s="3"/>
      <c r="Q153" s="3"/>
      <c r="R153" s="3"/>
      <c r="S153" s="6"/>
      <c r="T153" s="3"/>
      <c r="U153" s="3"/>
      <c r="V153" s="4"/>
    </row>
    <row r="154" spans="2:22" x14ac:dyDescent="0.3">
      <c r="B154" s="6"/>
      <c r="C154" s="6"/>
      <c r="D154" s="1"/>
      <c r="F154" s="13"/>
      <c r="G154" s="3"/>
      <c r="H154" s="3"/>
      <c r="I154" s="3"/>
      <c r="J154" s="10"/>
      <c r="K154" s="3"/>
      <c r="L154" s="10"/>
      <c r="M154" s="14"/>
      <c r="N154" s="3"/>
      <c r="O154" s="3"/>
      <c r="P154" s="3"/>
      <c r="Q154" s="3"/>
      <c r="R154" s="3"/>
      <c r="S154" s="6"/>
      <c r="T154" s="3"/>
      <c r="U154" s="3"/>
      <c r="V154" s="4"/>
    </row>
    <row r="155" spans="2:22" x14ac:dyDescent="0.3">
      <c r="B155" s="6"/>
      <c r="C155" s="6"/>
      <c r="D155" s="1"/>
      <c r="F155" s="13"/>
      <c r="G155" s="3"/>
      <c r="H155" s="3"/>
      <c r="I155" s="3"/>
      <c r="J155" s="10"/>
      <c r="K155" s="3"/>
      <c r="L155" s="10"/>
      <c r="M155" s="14"/>
      <c r="N155" s="3"/>
      <c r="O155" s="3"/>
      <c r="P155" s="3"/>
      <c r="Q155" s="3"/>
      <c r="R155" s="3"/>
      <c r="S155" s="6"/>
      <c r="T155" s="3"/>
      <c r="U155" s="3"/>
      <c r="V155" s="4"/>
    </row>
    <row r="156" spans="2:22" x14ac:dyDescent="0.3">
      <c r="B156" s="6"/>
      <c r="C156" s="6"/>
      <c r="D156" s="1"/>
      <c r="F156" s="13"/>
      <c r="G156" s="3"/>
      <c r="H156" s="3"/>
      <c r="I156" s="3"/>
      <c r="J156" s="10"/>
      <c r="K156" s="3"/>
      <c r="L156" s="10"/>
      <c r="M156" s="14"/>
      <c r="N156" s="3"/>
      <c r="O156" s="3"/>
      <c r="P156" s="3"/>
      <c r="Q156" s="3"/>
      <c r="R156" s="3"/>
      <c r="S156" s="6"/>
      <c r="T156" s="3"/>
      <c r="U156" s="3"/>
      <c r="V156" s="4"/>
    </row>
    <row r="157" spans="2:22" x14ac:dyDescent="0.3">
      <c r="B157" s="6"/>
      <c r="C157" s="6"/>
      <c r="D157" s="1"/>
      <c r="F157" s="13"/>
      <c r="G157" s="3"/>
      <c r="H157" s="3"/>
      <c r="I157" s="3"/>
      <c r="J157" s="10"/>
      <c r="K157" s="3"/>
      <c r="L157" s="10"/>
      <c r="M157" s="14"/>
      <c r="N157" s="3"/>
      <c r="O157" s="3"/>
      <c r="P157" s="3"/>
      <c r="Q157" s="3"/>
      <c r="R157" s="3"/>
      <c r="S157" s="6"/>
      <c r="T157" s="3"/>
      <c r="U157" s="3"/>
      <c r="V157" s="4"/>
    </row>
    <row r="158" spans="2:22" x14ac:dyDescent="0.3">
      <c r="B158" s="6"/>
      <c r="C158" s="6"/>
      <c r="D158" s="1"/>
      <c r="F158" s="13"/>
      <c r="G158" s="3"/>
      <c r="H158" s="3"/>
      <c r="I158" s="3"/>
      <c r="J158" s="10"/>
      <c r="K158" s="3"/>
      <c r="L158" s="10"/>
      <c r="M158" s="14"/>
      <c r="N158" s="3"/>
      <c r="O158" s="3"/>
      <c r="P158" s="3"/>
      <c r="Q158" s="3"/>
      <c r="R158" s="3"/>
      <c r="S158" s="6"/>
      <c r="T158" s="3"/>
      <c r="U158" s="3"/>
      <c r="V158" s="4"/>
    </row>
    <row r="159" spans="2:22" x14ac:dyDescent="0.3">
      <c r="B159" s="6"/>
      <c r="C159" s="6"/>
      <c r="D159" s="1"/>
      <c r="F159" s="13"/>
      <c r="G159" s="3"/>
      <c r="H159" s="3"/>
      <c r="I159" s="3"/>
      <c r="J159" s="10"/>
      <c r="K159" s="3"/>
      <c r="L159" s="10"/>
      <c r="M159" s="14"/>
      <c r="N159" s="3"/>
      <c r="O159" s="3"/>
      <c r="P159" s="3"/>
      <c r="Q159" s="3"/>
      <c r="R159" s="3"/>
      <c r="S159" s="6"/>
      <c r="T159" s="3"/>
      <c r="U159" s="3"/>
      <c r="V159" s="4"/>
    </row>
    <row r="160" spans="2:22" x14ac:dyDescent="0.3">
      <c r="B160" s="6"/>
      <c r="C160" s="6"/>
      <c r="D160" s="1"/>
      <c r="F160" s="13"/>
      <c r="G160" s="3"/>
      <c r="H160" s="3"/>
      <c r="I160" s="3"/>
      <c r="J160" s="10"/>
      <c r="K160" s="3"/>
      <c r="L160" s="10"/>
      <c r="M160" s="14"/>
      <c r="N160" s="3"/>
      <c r="O160" s="3"/>
      <c r="P160" s="3"/>
      <c r="Q160" s="3"/>
      <c r="R160" s="3"/>
      <c r="S160" s="6"/>
      <c r="T160" s="3"/>
      <c r="U160" s="3"/>
      <c r="V160" s="4"/>
    </row>
    <row r="161" spans="2:22" x14ac:dyDescent="0.3">
      <c r="B161" s="6"/>
      <c r="C161" s="6"/>
      <c r="D161" s="1"/>
      <c r="F161" s="13"/>
      <c r="G161" s="3"/>
      <c r="H161" s="3"/>
      <c r="I161" s="3"/>
      <c r="J161" s="10"/>
      <c r="K161" s="3"/>
      <c r="L161" s="10"/>
      <c r="M161" s="14"/>
      <c r="N161" s="3"/>
      <c r="O161" s="3"/>
      <c r="P161" s="3"/>
      <c r="Q161" s="3"/>
      <c r="R161" s="3"/>
      <c r="S161" s="6"/>
      <c r="T161" s="3"/>
      <c r="U161" s="3"/>
      <c r="V161" s="4"/>
    </row>
    <row r="162" spans="2:22" x14ac:dyDescent="0.3">
      <c r="B162" s="6"/>
      <c r="C162" s="6"/>
      <c r="D162" s="1"/>
      <c r="F162" s="13"/>
      <c r="G162" s="3"/>
      <c r="H162" s="3"/>
      <c r="I162" s="3"/>
      <c r="J162" s="10"/>
      <c r="K162" s="3"/>
      <c r="L162" s="10"/>
      <c r="M162" s="14"/>
      <c r="N162" s="3"/>
      <c r="O162" s="3"/>
      <c r="P162" s="3"/>
      <c r="Q162" s="3"/>
      <c r="R162" s="3"/>
      <c r="S162" s="6"/>
      <c r="T162" s="3"/>
      <c r="U162" s="3"/>
      <c r="V162" s="4"/>
    </row>
    <row r="163" spans="2:22" x14ac:dyDescent="0.3">
      <c r="B163" s="6"/>
      <c r="C163" s="6"/>
      <c r="D163" s="1"/>
      <c r="F163" s="13"/>
      <c r="G163" s="3"/>
      <c r="H163" s="3"/>
      <c r="I163" s="3"/>
      <c r="J163" s="10"/>
      <c r="K163" s="3"/>
      <c r="L163" s="10"/>
      <c r="M163" s="14"/>
      <c r="N163" s="3"/>
      <c r="O163" s="3"/>
      <c r="P163" s="3"/>
      <c r="Q163" s="3"/>
      <c r="R163" s="3"/>
      <c r="S163" s="6"/>
      <c r="T163" s="3"/>
      <c r="U163" s="3"/>
      <c r="V163" s="4"/>
    </row>
    <row r="164" spans="2:22" x14ac:dyDescent="0.3">
      <c r="B164" s="6"/>
      <c r="C164" s="6"/>
      <c r="D164" s="15"/>
      <c r="F164" s="13"/>
      <c r="G164" s="3"/>
      <c r="H164" s="3"/>
      <c r="I164" s="3"/>
      <c r="J164" s="10"/>
      <c r="K164" s="3"/>
      <c r="L164" s="10"/>
      <c r="M164" s="14"/>
      <c r="N164" s="3"/>
      <c r="O164" s="3"/>
      <c r="P164" s="3"/>
      <c r="Q164" s="3"/>
      <c r="R164" s="3"/>
      <c r="S164" s="6"/>
      <c r="T164" s="3"/>
      <c r="U164" s="3"/>
      <c r="V164" s="4"/>
    </row>
    <row r="165" spans="2:22" x14ac:dyDescent="0.3">
      <c r="B165" s="6"/>
      <c r="C165" s="6"/>
      <c r="D165" s="15"/>
      <c r="F165" s="13"/>
      <c r="G165" s="3"/>
      <c r="H165" s="3"/>
      <c r="I165" s="3"/>
      <c r="J165" s="10"/>
      <c r="K165" s="3"/>
      <c r="L165" s="10"/>
      <c r="M165" s="14"/>
      <c r="N165" s="3"/>
      <c r="O165" s="3"/>
      <c r="P165" s="3"/>
      <c r="Q165" s="3"/>
      <c r="R165" s="3"/>
      <c r="S165" s="6"/>
      <c r="T165" s="3"/>
      <c r="U165" s="3"/>
      <c r="V165" s="4"/>
    </row>
    <row r="166" spans="2:22" x14ac:dyDescent="0.3">
      <c r="B166" s="6"/>
      <c r="C166" s="6"/>
      <c r="D166" s="1"/>
      <c r="F166" s="13"/>
      <c r="G166" s="3"/>
      <c r="H166" s="3"/>
      <c r="I166" s="3"/>
      <c r="J166" s="10"/>
      <c r="K166" s="3"/>
      <c r="L166" s="10"/>
      <c r="M166" s="14"/>
      <c r="N166" s="3"/>
      <c r="O166" s="3"/>
      <c r="P166" s="3"/>
      <c r="Q166" s="3"/>
      <c r="R166" s="3"/>
      <c r="S166" s="6"/>
      <c r="T166" s="3"/>
      <c r="U166" s="3"/>
      <c r="V166" s="4"/>
    </row>
    <row r="167" spans="2:22" x14ac:dyDescent="0.3">
      <c r="B167" s="6"/>
      <c r="C167" s="6"/>
      <c r="D167" s="1"/>
      <c r="F167" s="13"/>
      <c r="G167" s="3"/>
      <c r="H167" s="3"/>
      <c r="I167" s="3"/>
      <c r="J167" s="10"/>
      <c r="K167" s="3"/>
      <c r="L167" s="10"/>
      <c r="M167" s="14"/>
      <c r="N167" s="3"/>
      <c r="O167" s="3"/>
      <c r="P167" s="3"/>
      <c r="Q167" s="3"/>
      <c r="R167" s="3"/>
      <c r="S167" s="6"/>
      <c r="T167" s="3"/>
      <c r="U167" s="3"/>
      <c r="V167" s="4"/>
    </row>
    <row r="168" spans="2:22" x14ac:dyDescent="0.3">
      <c r="B168" s="6"/>
      <c r="C168" s="6"/>
      <c r="D168" s="15"/>
      <c r="F168" s="13"/>
      <c r="G168" s="3"/>
      <c r="H168" s="3"/>
      <c r="I168" s="3"/>
      <c r="J168" s="10"/>
      <c r="K168" s="3"/>
      <c r="L168" s="10"/>
      <c r="M168" s="14"/>
      <c r="N168" s="3"/>
      <c r="O168" s="3"/>
      <c r="P168" s="3"/>
      <c r="Q168" s="3"/>
      <c r="R168" s="3"/>
      <c r="S168" s="6"/>
      <c r="T168" s="3"/>
      <c r="U168" s="3"/>
      <c r="V168" s="4"/>
    </row>
    <row r="169" spans="2:22" x14ac:dyDescent="0.3">
      <c r="B169" s="6"/>
      <c r="C169" s="6"/>
      <c r="D169" s="1"/>
      <c r="F169" s="13"/>
      <c r="G169" s="3"/>
      <c r="H169" s="3"/>
      <c r="I169" s="3"/>
      <c r="J169" s="10"/>
      <c r="K169" s="3"/>
      <c r="L169" s="10"/>
      <c r="M169" s="14"/>
      <c r="N169" s="3"/>
      <c r="O169" s="3"/>
      <c r="P169" s="3"/>
      <c r="Q169" s="3"/>
      <c r="R169" s="3"/>
      <c r="S169" s="6"/>
      <c r="T169" s="3"/>
      <c r="U169" s="3"/>
      <c r="V169" s="4"/>
    </row>
    <row r="170" spans="2:22" x14ac:dyDescent="0.3">
      <c r="B170" s="6"/>
      <c r="C170" s="6"/>
      <c r="D170" s="1"/>
      <c r="F170" s="13"/>
      <c r="G170" s="3"/>
      <c r="H170" s="3"/>
      <c r="I170" s="3"/>
      <c r="J170" s="10"/>
      <c r="K170" s="3"/>
      <c r="L170" s="10"/>
      <c r="M170" s="14"/>
      <c r="N170" s="3"/>
      <c r="O170" s="3"/>
      <c r="P170" s="3"/>
      <c r="Q170" s="3"/>
      <c r="R170" s="3"/>
      <c r="S170" s="6"/>
      <c r="T170" s="3"/>
      <c r="U170" s="3"/>
      <c r="V170" s="4"/>
    </row>
    <row r="171" spans="2:22" x14ac:dyDescent="0.3">
      <c r="B171" s="6"/>
      <c r="C171" s="6"/>
      <c r="D171" s="15"/>
      <c r="F171" s="13"/>
      <c r="G171" s="3"/>
      <c r="H171" s="3"/>
      <c r="I171" s="3"/>
      <c r="J171" s="10"/>
      <c r="K171" s="3"/>
      <c r="L171" s="10"/>
      <c r="M171" s="10"/>
      <c r="N171" s="3"/>
      <c r="O171" s="3"/>
      <c r="P171" s="3"/>
      <c r="Q171" s="3"/>
      <c r="R171" s="3"/>
      <c r="S171" s="6"/>
      <c r="T171" s="3"/>
      <c r="U171" s="3"/>
      <c r="V171" s="4"/>
    </row>
    <row r="172" spans="2:22" x14ac:dyDescent="0.3">
      <c r="B172" s="6"/>
      <c r="C172" s="6"/>
      <c r="D172" s="1"/>
      <c r="F172" s="13"/>
      <c r="G172" s="3"/>
      <c r="H172" s="3"/>
      <c r="I172" s="3"/>
      <c r="J172" s="10"/>
      <c r="K172" s="3"/>
      <c r="L172" s="10"/>
      <c r="M172" s="14"/>
      <c r="N172" s="3"/>
      <c r="O172" s="3"/>
      <c r="P172" s="3"/>
      <c r="Q172" s="3"/>
      <c r="R172" s="3"/>
      <c r="S172" s="6"/>
      <c r="T172" s="3"/>
      <c r="U172" s="3"/>
      <c r="V172" s="4"/>
    </row>
    <row r="173" spans="2:22" x14ac:dyDescent="0.3">
      <c r="B173" s="6"/>
      <c r="C173" s="6"/>
      <c r="D173" s="1"/>
      <c r="F173" s="13"/>
      <c r="G173" s="3"/>
      <c r="H173" s="3"/>
      <c r="I173" s="3"/>
      <c r="J173" s="10"/>
      <c r="K173" s="3"/>
      <c r="L173" s="10"/>
      <c r="M173" s="14"/>
      <c r="N173" s="3"/>
      <c r="O173" s="3"/>
      <c r="P173" s="3"/>
      <c r="Q173" s="3"/>
      <c r="R173" s="3"/>
      <c r="S173" s="6"/>
      <c r="T173" s="3"/>
      <c r="U173" s="3"/>
      <c r="V173" s="4"/>
    </row>
    <row r="174" spans="2:22" x14ac:dyDescent="0.3">
      <c r="B174" s="6"/>
      <c r="C174" s="6"/>
      <c r="D174" s="15"/>
      <c r="F174" s="13"/>
      <c r="G174" s="3"/>
      <c r="H174" s="3"/>
      <c r="I174" s="3"/>
      <c r="J174" s="10"/>
      <c r="K174" s="3"/>
      <c r="L174" s="10"/>
      <c r="M174" s="14"/>
      <c r="N174" s="3"/>
      <c r="O174" s="3"/>
      <c r="P174" s="3"/>
      <c r="Q174" s="3"/>
      <c r="R174" s="3"/>
      <c r="S174" s="6"/>
      <c r="T174" s="3"/>
      <c r="U174" s="3"/>
      <c r="V174" s="4"/>
    </row>
    <row r="175" spans="2:22" x14ac:dyDescent="0.3">
      <c r="B175" s="6"/>
      <c r="C175" s="6"/>
      <c r="D175" s="1"/>
      <c r="F175" s="13"/>
      <c r="G175" s="3"/>
      <c r="H175" s="3"/>
      <c r="I175" s="3"/>
      <c r="J175" s="10"/>
      <c r="K175" s="3"/>
      <c r="L175" s="10"/>
      <c r="M175" s="14"/>
      <c r="N175" s="3"/>
      <c r="O175" s="3"/>
      <c r="P175" s="3"/>
      <c r="Q175" s="3"/>
      <c r="R175" s="3"/>
      <c r="S175" s="6"/>
      <c r="T175" s="3"/>
      <c r="U175" s="3"/>
      <c r="V175" s="4"/>
    </row>
    <row r="176" spans="2:22" x14ac:dyDescent="0.3">
      <c r="B176" s="6"/>
      <c r="C176" s="6"/>
      <c r="D176" s="1"/>
      <c r="F176" s="13"/>
      <c r="G176" s="3"/>
      <c r="H176" s="3"/>
      <c r="I176" s="3"/>
      <c r="J176" s="10"/>
      <c r="K176" s="3"/>
      <c r="L176" s="10"/>
      <c r="M176" s="14"/>
      <c r="N176" s="3"/>
      <c r="O176" s="3"/>
      <c r="P176" s="3"/>
      <c r="Q176" s="3"/>
      <c r="R176" s="3"/>
      <c r="S176" s="6"/>
      <c r="T176" s="3"/>
      <c r="U176" s="3"/>
      <c r="V176" s="4"/>
    </row>
    <row r="177" spans="2:22" x14ac:dyDescent="0.3">
      <c r="B177" s="6"/>
      <c r="C177" s="6"/>
      <c r="D177" s="1"/>
      <c r="F177" s="13"/>
      <c r="G177" s="3"/>
      <c r="H177" s="3"/>
      <c r="I177" s="3"/>
      <c r="J177" s="10"/>
      <c r="K177" s="3"/>
      <c r="L177" s="10"/>
      <c r="M177" s="14"/>
      <c r="N177" s="3"/>
      <c r="O177" s="3"/>
      <c r="P177" s="3"/>
      <c r="Q177" s="3"/>
      <c r="R177" s="3"/>
      <c r="S177" s="6"/>
      <c r="T177" s="3"/>
      <c r="U177" s="3"/>
      <c r="V177" s="4"/>
    </row>
    <row r="178" spans="2:22" x14ac:dyDescent="0.3">
      <c r="B178" s="6"/>
      <c r="C178" s="6"/>
      <c r="D178" s="1"/>
      <c r="F178" s="13"/>
      <c r="G178" s="3"/>
      <c r="H178" s="3"/>
      <c r="I178" s="3"/>
      <c r="J178" s="10"/>
      <c r="K178" s="3"/>
      <c r="L178" s="10"/>
      <c r="M178" s="14"/>
      <c r="N178" s="3"/>
      <c r="O178" s="3"/>
      <c r="P178" s="3"/>
      <c r="Q178" s="3"/>
      <c r="R178" s="3"/>
      <c r="S178" s="6"/>
      <c r="T178" s="3"/>
      <c r="U178" s="3"/>
      <c r="V178" s="4"/>
    </row>
    <row r="179" spans="2:22" x14ac:dyDescent="0.3">
      <c r="B179" s="6"/>
      <c r="C179" s="6"/>
      <c r="D179" s="1"/>
      <c r="F179" s="13"/>
      <c r="G179" s="3"/>
      <c r="H179" s="3"/>
      <c r="I179" s="3"/>
      <c r="J179" s="10"/>
      <c r="K179" s="3"/>
      <c r="L179" s="10"/>
      <c r="M179" s="14"/>
      <c r="N179" s="3"/>
      <c r="O179" s="3"/>
      <c r="P179" s="3"/>
      <c r="Q179" s="3"/>
      <c r="R179" s="3"/>
      <c r="S179" s="6"/>
      <c r="T179" s="3"/>
      <c r="U179" s="3"/>
      <c r="V179" s="4"/>
    </row>
    <row r="180" spans="2:22" x14ac:dyDescent="0.3">
      <c r="B180" s="6"/>
      <c r="C180" s="6"/>
      <c r="D180" s="1"/>
      <c r="F180" s="13"/>
      <c r="G180" s="3"/>
      <c r="H180" s="3"/>
      <c r="I180" s="3"/>
      <c r="J180" s="10"/>
      <c r="K180" s="3"/>
      <c r="L180" s="10"/>
      <c r="M180" s="14"/>
      <c r="N180" s="3"/>
      <c r="O180" s="3"/>
      <c r="P180" s="3"/>
      <c r="Q180" s="3"/>
      <c r="R180" s="3"/>
      <c r="S180" s="6"/>
      <c r="T180" s="3"/>
      <c r="U180" s="3"/>
      <c r="V180" s="4"/>
    </row>
    <row r="181" spans="2:22" x14ac:dyDescent="0.3">
      <c r="B181" s="6"/>
      <c r="C181" s="6"/>
      <c r="D181" s="1"/>
      <c r="F181" s="13"/>
      <c r="G181" s="3"/>
      <c r="H181" s="3"/>
      <c r="I181" s="3"/>
      <c r="J181" s="10"/>
      <c r="K181" s="3"/>
      <c r="L181" s="10"/>
      <c r="M181" s="14"/>
      <c r="N181" s="3"/>
      <c r="O181" s="3"/>
      <c r="P181" s="3"/>
      <c r="Q181" s="3"/>
      <c r="R181" s="3"/>
      <c r="S181" s="6"/>
      <c r="T181" s="3"/>
      <c r="U181" s="3"/>
      <c r="V181" s="4"/>
    </row>
    <row r="182" spans="2:22" x14ac:dyDescent="0.3">
      <c r="B182" s="6"/>
      <c r="C182" s="6"/>
      <c r="D182" s="1"/>
      <c r="F182" s="13"/>
      <c r="G182" s="3"/>
      <c r="H182" s="3"/>
      <c r="I182" s="3"/>
      <c r="J182" s="10"/>
      <c r="K182" s="3"/>
      <c r="L182" s="10"/>
      <c r="M182" s="14"/>
      <c r="N182" s="3"/>
      <c r="O182" s="3"/>
      <c r="P182" s="3"/>
      <c r="Q182" s="3"/>
      <c r="R182" s="3"/>
      <c r="S182" s="6"/>
      <c r="T182" s="3"/>
      <c r="U182" s="3"/>
      <c r="V182" s="4"/>
    </row>
    <row r="183" spans="2:22" x14ac:dyDescent="0.3">
      <c r="B183" s="6"/>
      <c r="C183" s="6"/>
      <c r="D183" s="1"/>
      <c r="F183" s="13"/>
      <c r="G183" s="3"/>
      <c r="H183" s="3"/>
      <c r="I183" s="3"/>
      <c r="J183" s="10"/>
      <c r="K183" s="3"/>
      <c r="L183" s="10"/>
      <c r="M183" s="14"/>
      <c r="N183" s="3"/>
      <c r="O183" s="3"/>
      <c r="P183" s="3"/>
      <c r="Q183" s="3"/>
      <c r="R183" s="3"/>
      <c r="S183" s="6"/>
      <c r="T183" s="3"/>
      <c r="U183" s="3"/>
      <c r="V183" s="4"/>
    </row>
    <row r="184" spans="2:22" x14ac:dyDescent="0.3">
      <c r="B184" s="6"/>
      <c r="C184" s="6"/>
      <c r="D184" s="1"/>
      <c r="F184" s="13"/>
      <c r="G184" s="3"/>
      <c r="H184" s="3"/>
      <c r="I184" s="3"/>
      <c r="J184" s="10"/>
      <c r="K184" s="3"/>
      <c r="L184" s="10"/>
      <c r="M184" s="14"/>
      <c r="N184" s="3"/>
      <c r="O184" s="3"/>
      <c r="P184" s="3"/>
      <c r="Q184" s="3"/>
      <c r="R184" s="3"/>
      <c r="S184" s="6"/>
      <c r="T184" s="3"/>
      <c r="U184" s="3"/>
      <c r="V184" s="4"/>
    </row>
    <row r="185" spans="2:22" x14ac:dyDescent="0.3">
      <c r="B185" s="6"/>
      <c r="C185" s="6"/>
      <c r="D185" s="1"/>
      <c r="F185" s="13"/>
      <c r="G185" s="3"/>
      <c r="H185" s="3"/>
      <c r="I185" s="3"/>
      <c r="J185" s="10"/>
      <c r="K185" s="3"/>
      <c r="L185" s="10"/>
      <c r="M185" s="14"/>
      <c r="N185" s="3"/>
      <c r="O185" s="3"/>
      <c r="P185" s="3"/>
      <c r="Q185" s="3"/>
      <c r="R185" s="3"/>
      <c r="S185" s="6"/>
      <c r="T185" s="3"/>
      <c r="U185" s="3"/>
      <c r="V185" s="4"/>
    </row>
    <row r="186" spans="2:22" x14ac:dyDescent="0.3">
      <c r="B186" s="6"/>
      <c r="C186" s="6"/>
      <c r="D186" s="15"/>
      <c r="F186" s="13"/>
      <c r="G186" s="3"/>
      <c r="H186" s="3"/>
      <c r="I186" s="3"/>
      <c r="J186" s="10"/>
      <c r="K186" s="3"/>
      <c r="L186" s="10"/>
      <c r="M186" s="14"/>
      <c r="N186" s="3"/>
      <c r="O186" s="3"/>
      <c r="P186" s="3"/>
      <c r="Q186" s="3"/>
      <c r="R186" s="3"/>
      <c r="S186" s="6"/>
      <c r="T186" s="3"/>
      <c r="U186" s="3"/>
      <c r="V186" s="4"/>
    </row>
    <row r="187" spans="2:22" x14ac:dyDescent="0.3">
      <c r="B187" s="6"/>
      <c r="C187" s="6"/>
      <c r="D187" s="1"/>
      <c r="F187" s="13"/>
      <c r="G187" s="3"/>
      <c r="H187" s="3"/>
      <c r="I187" s="3"/>
      <c r="J187" s="10"/>
      <c r="K187" s="3"/>
      <c r="L187" s="10"/>
      <c r="M187" s="14"/>
      <c r="N187" s="3"/>
      <c r="O187" s="3"/>
      <c r="P187" s="3"/>
      <c r="Q187" s="3"/>
      <c r="R187" s="3"/>
      <c r="S187" s="6"/>
      <c r="T187" s="3"/>
      <c r="U187" s="3"/>
      <c r="V187" s="4"/>
    </row>
    <row r="188" spans="2:22" x14ac:dyDescent="0.3">
      <c r="B188" s="6"/>
      <c r="C188" s="6"/>
      <c r="D188" s="1"/>
      <c r="F188" s="13"/>
      <c r="G188" s="3"/>
      <c r="H188" s="3"/>
      <c r="I188" s="3"/>
      <c r="J188" s="10"/>
      <c r="K188" s="3"/>
      <c r="L188" s="10"/>
      <c r="M188" s="14"/>
      <c r="N188" s="3"/>
      <c r="O188" s="3"/>
      <c r="P188" s="3"/>
      <c r="Q188" s="3"/>
      <c r="R188" s="3"/>
      <c r="S188" s="6"/>
      <c r="T188" s="3"/>
      <c r="U188" s="3"/>
      <c r="V188" s="4"/>
    </row>
    <row r="189" spans="2:22" x14ac:dyDescent="0.3">
      <c r="B189" s="6"/>
      <c r="C189" s="6"/>
      <c r="D189" s="1"/>
      <c r="F189" s="13"/>
      <c r="G189" s="3"/>
      <c r="H189" s="3"/>
      <c r="I189" s="3"/>
      <c r="J189" s="10"/>
      <c r="K189" s="3"/>
      <c r="L189" s="10"/>
      <c r="M189" s="14"/>
      <c r="N189" s="3"/>
      <c r="O189" s="3"/>
      <c r="P189" s="3"/>
      <c r="Q189" s="3"/>
      <c r="R189" s="3"/>
      <c r="S189" s="6"/>
      <c r="T189" s="3"/>
      <c r="U189" s="3"/>
      <c r="V189" s="4"/>
    </row>
    <row r="190" spans="2:22" x14ac:dyDescent="0.3">
      <c r="B190" s="6"/>
      <c r="C190" s="6"/>
      <c r="D190" s="1"/>
      <c r="F190" s="13"/>
      <c r="G190" s="3"/>
      <c r="H190" s="3"/>
      <c r="I190" s="3"/>
      <c r="J190" s="10"/>
      <c r="K190" s="3"/>
      <c r="L190" s="10"/>
      <c r="M190" s="14"/>
      <c r="N190" s="3"/>
      <c r="O190" s="3"/>
      <c r="P190" s="3"/>
      <c r="Q190" s="3"/>
      <c r="R190" s="3"/>
      <c r="S190" s="6"/>
      <c r="T190" s="3"/>
      <c r="U190" s="3"/>
      <c r="V190" s="4"/>
    </row>
    <row r="191" spans="2:22" x14ac:dyDescent="0.3">
      <c r="B191" s="6"/>
      <c r="C191" s="6"/>
      <c r="D191" s="1"/>
      <c r="F191" s="13"/>
      <c r="G191" s="3"/>
      <c r="H191" s="3"/>
      <c r="I191" s="3"/>
      <c r="J191" s="10"/>
      <c r="K191" s="3"/>
      <c r="L191" s="10"/>
      <c r="M191" s="14"/>
      <c r="N191" s="3"/>
      <c r="O191" s="3"/>
      <c r="P191" s="3"/>
      <c r="Q191" s="3"/>
      <c r="R191" s="3"/>
      <c r="S191" s="6"/>
      <c r="T191" s="3"/>
      <c r="U191" s="3"/>
      <c r="V191" s="4"/>
    </row>
    <row r="192" spans="2:22" x14ac:dyDescent="0.3">
      <c r="B192" s="6"/>
      <c r="C192" s="6"/>
      <c r="D192" s="1"/>
      <c r="F192" s="13"/>
      <c r="G192" s="3"/>
      <c r="H192" s="3"/>
      <c r="I192" s="3"/>
      <c r="J192" s="10"/>
      <c r="K192" s="3"/>
      <c r="L192" s="10"/>
      <c r="M192" s="14"/>
      <c r="N192" s="3"/>
      <c r="O192" s="3"/>
      <c r="P192" s="3"/>
      <c r="Q192" s="3"/>
      <c r="R192" s="3"/>
      <c r="S192" s="6"/>
      <c r="T192" s="3"/>
      <c r="U192" s="3"/>
      <c r="V192" s="4"/>
    </row>
    <row r="193" spans="2:22" x14ac:dyDescent="0.3">
      <c r="B193" s="6"/>
      <c r="C193" s="6"/>
      <c r="D193" s="1"/>
      <c r="F193" s="13"/>
      <c r="G193" s="3"/>
      <c r="H193" s="3"/>
      <c r="I193" s="3"/>
      <c r="J193" s="10"/>
      <c r="K193" s="3"/>
      <c r="L193" s="10"/>
      <c r="M193" s="14"/>
      <c r="N193" s="3"/>
      <c r="O193" s="3"/>
      <c r="P193" s="3"/>
      <c r="Q193" s="3"/>
      <c r="R193" s="3"/>
      <c r="S193" s="6"/>
      <c r="T193" s="3"/>
      <c r="U193" s="3"/>
      <c r="V193" s="4"/>
    </row>
    <row r="194" spans="2:22" x14ac:dyDescent="0.3">
      <c r="B194" s="6"/>
      <c r="C194" s="6"/>
      <c r="D194" s="1"/>
      <c r="F194" s="13"/>
      <c r="G194" s="3"/>
      <c r="H194" s="3"/>
      <c r="I194" s="3"/>
      <c r="J194" s="10"/>
      <c r="K194" s="3"/>
      <c r="L194" s="10"/>
      <c r="M194" s="14"/>
      <c r="N194" s="3"/>
      <c r="O194" s="3"/>
      <c r="P194" s="3"/>
      <c r="Q194" s="3"/>
      <c r="R194" s="3"/>
      <c r="S194" s="6"/>
      <c r="T194" s="3"/>
      <c r="U194" s="3"/>
      <c r="V194" s="4"/>
    </row>
    <row r="195" spans="2:22" x14ac:dyDescent="0.3">
      <c r="B195" s="6"/>
      <c r="C195" s="6"/>
      <c r="D195" s="1"/>
      <c r="F195" s="13"/>
      <c r="G195" s="3"/>
      <c r="H195" s="3"/>
      <c r="I195" s="3"/>
      <c r="J195" s="10"/>
      <c r="K195" s="3"/>
      <c r="L195" s="10"/>
      <c r="M195" s="10"/>
      <c r="N195" s="3"/>
      <c r="O195" s="3"/>
      <c r="P195" s="3"/>
      <c r="Q195" s="3"/>
      <c r="R195" s="3"/>
      <c r="S195" s="6"/>
      <c r="T195" s="3"/>
      <c r="U195" s="3"/>
      <c r="V195" s="4"/>
    </row>
    <row r="196" spans="2:22" x14ac:dyDescent="0.3">
      <c r="B196" s="6"/>
      <c r="C196" s="6"/>
      <c r="D196" s="1"/>
      <c r="F196" s="13"/>
      <c r="G196" s="3"/>
      <c r="H196" s="3"/>
      <c r="I196" s="3"/>
      <c r="J196" s="10"/>
      <c r="K196" s="3"/>
      <c r="L196" s="10"/>
      <c r="M196" s="14"/>
      <c r="N196" s="3"/>
      <c r="O196" s="3"/>
      <c r="P196" s="3"/>
      <c r="Q196" s="3"/>
      <c r="R196" s="3"/>
      <c r="S196" s="6"/>
      <c r="T196" s="3"/>
      <c r="U196" s="3"/>
      <c r="V196" s="4"/>
    </row>
    <row r="197" spans="2:22" x14ac:dyDescent="0.3">
      <c r="B197" s="6"/>
      <c r="C197" s="6"/>
      <c r="D197" s="1"/>
      <c r="F197" s="13"/>
      <c r="G197" s="3"/>
      <c r="H197" s="3"/>
      <c r="I197" s="3"/>
      <c r="J197" s="10"/>
      <c r="K197" s="3"/>
      <c r="L197" s="10"/>
      <c r="M197" s="14"/>
      <c r="N197" s="3"/>
      <c r="O197" s="3"/>
      <c r="P197" s="3"/>
      <c r="Q197" s="3"/>
      <c r="R197" s="3"/>
      <c r="S197" s="6"/>
      <c r="T197" s="3"/>
      <c r="U197" s="3"/>
      <c r="V197" s="4"/>
    </row>
    <row r="198" spans="2:22" x14ac:dyDescent="0.3">
      <c r="B198" s="6"/>
      <c r="C198" s="6"/>
      <c r="D198" s="1"/>
      <c r="F198" s="13"/>
      <c r="G198" s="3"/>
      <c r="H198" s="3"/>
      <c r="I198" s="3"/>
      <c r="J198" s="10"/>
      <c r="K198" s="3"/>
      <c r="L198" s="10"/>
      <c r="M198" s="14"/>
      <c r="N198" s="3"/>
      <c r="O198" s="3"/>
      <c r="P198" s="3"/>
      <c r="Q198" s="3"/>
      <c r="R198" s="3"/>
      <c r="S198" s="6"/>
      <c r="T198" s="3"/>
      <c r="U198" s="3"/>
      <c r="V198" s="4"/>
    </row>
    <row r="199" spans="2:22" x14ac:dyDescent="0.3">
      <c r="B199" s="6"/>
      <c r="C199" s="6"/>
      <c r="D199" s="1"/>
      <c r="F199" s="13"/>
      <c r="G199" s="3"/>
      <c r="H199" s="3"/>
      <c r="I199" s="3"/>
      <c r="J199" s="10"/>
      <c r="K199" s="3"/>
      <c r="L199" s="10"/>
      <c r="M199" s="14"/>
      <c r="N199" s="3"/>
      <c r="O199" s="3"/>
      <c r="P199" s="3"/>
      <c r="Q199" s="3"/>
      <c r="R199" s="3"/>
      <c r="S199" s="6"/>
      <c r="T199" s="3"/>
      <c r="U199" s="3"/>
      <c r="V199" s="4"/>
    </row>
    <row r="200" spans="2:22" x14ac:dyDescent="0.3">
      <c r="B200" s="6"/>
      <c r="C200" s="6"/>
      <c r="D200" s="15"/>
      <c r="F200" s="13"/>
      <c r="G200" s="3"/>
      <c r="H200" s="3"/>
      <c r="I200" s="3"/>
      <c r="J200" s="10"/>
      <c r="K200" s="3"/>
      <c r="L200" s="10"/>
      <c r="M200" s="14"/>
      <c r="N200" s="3"/>
      <c r="O200" s="3"/>
      <c r="P200" s="3"/>
      <c r="Q200" s="3"/>
      <c r="R200" s="3"/>
      <c r="S200" s="6"/>
      <c r="T200" s="3"/>
      <c r="U200" s="3"/>
      <c r="V200" s="4"/>
    </row>
    <row r="201" spans="2:22" x14ac:dyDescent="0.3">
      <c r="B201" s="6"/>
      <c r="C201" s="6"/>
      <c r="D201" s="1"/>
      <c r="F201" s="13"/>
      <c r="G201" s="3"/>
      <c r="H201" s="3"/>
      <c r="I201" s="3"/>
      <c r="J201" s="10"/>
      <c r="K201" s="3"/>
      <c r="L201" s="10"/>
      <c r="M201" s="14"/>
      <c r="N201" s="3"/>
      <c r="O201" s="3"/>
      <c r="P201" s="3"/>
      <c r="Q201" s="3"/>
      <c r="R201" s="3"/>
      <c r="S201" s="6"/>
      <c r="T201" s="3"/>
      <c r="U201" s="3"/>
      <c r="V201" s="4"/>
    </row>
    <row r="202" spans="2:22" x14ac:dyDescent="0.3">
      <c r="B202" s="6"/>
      <c r="C202" s="6"/>
      <c r="D202" s="15"/>
      <c r="F202" s="13"/>
      <c r="G202" s="3"/>
      <c r="H202" s="3"/>
      <c r="I202" s="3"/>
      <c r="J202" s="10"/>
      <c r="K202" s="3"/>
      <c r="L202" s="10"/>
      <c r="M202" s="14"/>
      <c r="N202" s="3"/>
      <c r="O202" s="3"/>
      <c r="P202" s="3"/>
      <c r="Q202" s="3"/>
      <c r="R202" s="3"/>
      <c r="S202" s="6"/>
      <c r="T202" s="3"/>
      <c r="U202" s="3"/>
      <c r="V202" s="4"/>
    </row>
    <row r="203" spans="2:22" x14ac:dyDescent="0.3">
      <c r="B203" s="6"/>
      <c r="C203" s="6"/>
      <c r="D203" s="1"/>
      <c r="F203" s="13"/>
      <c r="G203" s="3"/>
      <c r="H203" s="3"/>
      <c r="I203" s="3"/>
      <c r="J203" s="10"/>
      <c r="K203" s="3"/>
      <c r="L203" s="10"/>
      <c r="M203" s="14"/>
      <c r="N203" s="3"/>
      <c r="O203" s="3"/>
      <c r="P203" s="3"/>
      <c r="Q203" s="3"/>
      <c r="R203" s="3"/>
      <c r="S203" s="6"/>
      <c r="T203" s="3"/>
      <c r="U203" s="3"/>
      <c r="V203" s="4"/>
    </row>
    <row r="204" spans="2:22" x14ac:dyDescent="0.3">
      <c r="B204" s="6"/>
      <c r="C204" s="6"/>
      <c r="D204" s="1"/>
      <c r="F204" s="13"/>
      <c r="G204" s="3"/>
      <c r="H204" s="3"/>
      <c r="I204" s="3"/>
      <c r="J204" s="10"/>
      <c r="K204" s="3"/>
      <c r="L204" s="10"/>
      <c r="M204" s="14"/>
      <c r="N204" s="3"/>
      <c r="O204" s="3"/>
      <c r="P204" s="3"/>
      <c r="Q204" s="3"/>
      <c r="R204" s="3"/>
      <c r="S204" s="6"/>
      <c r="T204" s="3"/>
      <c r="U204" s="3"/>
      <c r="V204" s="4"/>
    </row>
    <row r="205" spans="2:22" x14ac:dyDescent="0.3">
      <c r="B205" s="6"/>
      <c r="C205" s="6"/>
      <c r="D205" s="15"/>
      <c r="F205" s="13"/>
      <c r="G205" s="3"/>
      <c r="H205" s="3"/>
      <c r="I205" s="3"/>
      <c r="J205" s="10"/>
      <c r="K205" s="3"/>
      <c r="L205" s="10"/>
      <c r="M205" s="14"/>
      <c r="N205" s="3"/>
      <c r="O205" s="3"/>
      <c r="P205" s="3"/>
      <c r="Q205" s="3"/>
      <c r="R205" s="3"/>
      <c r="S205" s="6"/>
      <c r="T205" s="3"/>
      <c r="U205" s="3"/>
      <c r="V205" s="4"/>
    </row>
    <row r="206" spans="2:22" x14ac:dyDescent="0.3">
      <c r="B206" s="6"/>
      <c r="C206" s="6"/>
      <c r="D206" s="1"/>
      <c r="F206" s="13"/>
      <c r="G206" s="3"/>
      <c r="H206" s="3"/>
      <c r="I206" s="3"/>
      <c r="J206" s="10"/>
      <c r="K206" s="3"/>
      <c r="L206" s="10"/>
      <c r="M206" s="14"/>
      <c r="N206" s="3"/>
      <c r="O206" s="3"/>
      <c r="P206" s="3"/>
      <c r="Q206" s="3"/>
      <c r="R206" s="3"/>
      <c r="S206" s="6"/>
      <c r="T206" s="3"/>
      <c r="U206" s="3"/>
      <c r="V206" s="4"/>
    </row>
    <row r="207" spans="2:22" x14ac:dyDescent="0.3">
      <c r="B207" s="6"/>
      <c r="C207" s="6"/>
      <c r="D207" s="1"/>
      <c r="F207" s="13"/>
      <c r="G207" s="3"/>
      <c r="H207" s="3"/>
      <c r="I207" s="3"/>
      <c r="J207" s="10"/>
      <c r="K207" s="3"/>
      <c r="L207" s="10"/>
      <c r="M207" s="14"/>
      <c r="N207" s="3"/>
      <c r="O207" s="3"/>
      <c r="P207" s="3"/>
      <c r="Q207" s="3"/>
      <c r="R207" s="3"/>
      <c r="S207" s="6"/>
      <c r="T207" s="3"/>
      <c r="U207" s="3"/>
      <c r="V207" s="4"/>
    </row>
    <row r="208" spans="2:22" x14ac:dyDescent="0.3">
      <c r="B208" s="6"/>
      <c r="C208" s="6"/>
      <c r="D208" s="15"/>
      <c r="F208" s="13"/>
      <c r="G208" s="3"/>
      <c r="H208" s="3"/>
      <c r="I208" s="3"/>
      <c r="J208" s="10"/>
      <c r="K208" s="3"/>
      <c r="L208" s="10"/>
      <c r="M208" s="14"/>
      <c r="N208" s="3"/>
      <c r="O208" s="3"/>
      <c r="P208" s="3"/>
      <c r="Q208" s="3"/>
      <c r="R208" s="3"/>
      <c r="S208" s="6"/>
      <c r="T208" s="3"/>
      <c r="U208" s="3"/>
      <c r="V208" s="4"/>
    </row>
    <row r="209" spans="2:22" x14ac:dyDescent="0.3">
      <c r="B209" s="6"/>
      <c r="C209" s="6"/>
      <c r="D209" s="1"/>
      <c r="F209" s="13"/>
      <c r="G209" s="3"/>
      <c r="H209" s="3"/>
      <c r="I209" s="3"/>
      <c r="J209" s="10"/>
      <c r="K209" s="3"/>
      <c r="L209" s="10"/>
      <c r="M209" s="14"/>
      <c r="N209" s="3"/>
      <c r="O209" s="3"/>
      <c r="P209" s="3"/>
      <c r="Q209" s="3"/>
      <c r="R209" s="3"/>
      <c r="S209" s="6"/>
      <c r="T209" s="3"/>
      <c r="U209" s="3"/>
      <c r="V209" s="4"/>
    </row>
    <row r="210" spans="2:22" x14ac:dyDescent="0.3">
      <c r="B210" s="6"/>
      <c r="C210" s="6"/>
      <c r="D210" s="1"/>
      <c r="F210" s="13"/>
      <c r="G210" s="3"/>
      <c r="H210" s="3"/>
      <c r="I210" s="3"/>
      <c r="J210" s="10"/>
      <c r="K210" s="3"/>
      <c r="L210" s="10"/>
      <c r="M210" s="14"/>
      <c r="N210" s="3"/>
      <c r="O210" s="3"/>
      <c r="P210" s="3"/>
      <c r="Q210" s="3"/>
      <c r="R210" s="3"/>
      <c r="S210" s="6"/>
      <c r="T210" s="3"/>
      <c r="U210" s="3"/>
      <c r="V210" s="4"/>
    </row>
    <row r="211" spans="2:22" x14ac:dyDescent="0.3">
      <c r="B211" s="6"/>
      <c r="C211" s="6"/>
      <c r="D211" s="15"/>
      <c r="F211" s="13"/>
      <c r="G211" s="3"/>
      <c r="H211" s="3"/>
      <c r="I211" s="3"/>
      <c r="J211" s="10"/>
      <c r="K211" s="3"/>
      <c r="L211" s="10"/>
      <c r="M211" s="14"/>
      <c r="N211" s="3"/>
      <c r="O211" s="3"/>
      <c r="P211" s="3"/>
      <c r="Q211" s="3"/>
      <c r="R211" s="3"/>
      <c r="S211" s="6"/>
      <c r="T211" s="3"/>
      <c r="U211" s="3"/>
      <c r="V211" s="4"/>
    </row>
    <row r="212" spans="2:22" x14ac:dyDescent="0.3">
      <c r="B212" s="6"/>
      <c r="C212" s="6"/>
      <c r="D212" s="1"/>
      <c r="F212" s="13"/>
      <c r="G212" s="3"/>
      <c r="H212" s="3"/>
      <c r="I212" s="3"/>
      <c r="J212" s="10"/>
      <c r="K212" s="3"/>
      <c r="L212" s="10"/>
      <c r="M212" s="14"/>
      <c r="N212" s="3"/>
      <c r="O212" s="3"/>
      <c r="P212" s="3"/>
      <c r="Q212" s="3"/>
      <c r="R212" s="3"/>
      <c r="S212" s="6"/>
      <c r="T212" s="3"/>
      <c r="U212" s="3"/>
      <c r="V212" s="4"/>
    </row>
    <row r="213" spans="2:22" x14ac:dyDescent="0.3">
      <c r="B213" s="6"/>
      <c r="C213" s="6"/>
      <c r="D213" s="1"/>
      <c r="F213" s="13"/>
      <c r="G213" s="3"/>
      <c r="H213" s="3"/>
      <c r="I213" s="3"/>
      <c r="J213" s="10"/>
      <c r="K213" s="3"/>
      <c r="L213" s="10"/>
      <c r="M213" s="14"/>
      <c r="N213" s="3"/>
      <c r="O213" s="3"/>
      <c r="P213" s="3"/>
      <c r="Q213" s="3"/>
      <c r="R213" s="3"/>
      <c r="S213" s="6"/>
      <c r="T213" s="3"/>
      <c r="U213" s="3"/>
      <c r="V213" s="4"/>
    </row>
    <row r="214" spans="2:22" x14ac:dyDescent="0.3">
      <c r="B214" s="6"/>
      <c r="C214" s="6"/>
      <c r="D214" s="15"/>
      <c r="F214" s="13"/>
      <c r="G214" s="3"/>
      <c r="H214" s="3"/>
      <c r="I214" s="3"/>
      <c r="J214" s="10"/>
      <c r="K214" s="3"/>
      <c r="L214" s="10"/>
      <c r="M214" s="14"/>
      <c r="N214" s="3"/>
      <c r="O214" s="3"/>
      <c r="P214" s="3"/>
      <c r="Q214" s="3"/>
      <c r="R214" s="3"/>
      <c r="S214" s="6"/>
      <c r="T214" s="3"/>
      <c r="U214" s="3"/>
      <c r="V214" s="4"/>
    </row>
    <row r="215" spans="2:22" x14ac:dyDescent="0.3">
      <c r="B215" s="6"/>
      <c r="C215" s="6"/>
      <c r="D215" s="15"/>
      <c r="F215" s="13"/>
      <c r="G215" s="3"/>
      <c r="H215" s="3"/>
      <c r="I215" s="3"/>
      <c r="J215" s="10"/>
      <c r="K215" s="3"/>
      <c r="L215" s="10"/>
      <c r="M215" s="14"/>
      <c r="N215" s="3"/>
      <c r="O215" s="3"/>
      <c r="P215" s="3"/>
      <c r="Q215" s="3"/>
      <c r="R215" s="3"/>
      <c r="S215" s="6"/>
      <c r="T215" s="3"/>
      <c r="U215" s="3"/>
      <c r="V215" s="4"/>
    </row>
    <row r="216" spans="2:22" x14ac:dyDescent="0.3">
      <c r="B216" s="6"/>
      <c r="C216" s="6"/>
      <c r="D216" s="1"/>
      <c r="F216" s="13"/>
      <c r="G216" s="3"/>
      <c r="H216" s="3"/>
      <c r="I216" s="3"/>
      <c r="J216" s="10"/>
      <c r="K216" s="3"/>
      <c r="L216" s="10"/>
      <c r="M216" s="14"/>
      <c r="N216" s="3"/>
      <c r="O216" s="3"/>
      <c r="P216" s="3"/>
      <c r="Q216" s="3"/>
      <c r="R216" s="3"/>
      <c r="S216" s="6"/>
      <c r="T216" s="3"/>
      <c r="U216" s="3"/>
      <c r="V216" s="4"/>
    </row>
    <row r="217" spans="2:22" x14ac:dyDescent="0.3">
      <c r="B217" s="6"/>
      <c r="C217" s="6"/>
      <c r="D217" s="1"/>
      <c r="F217" s="13"/>
      <c r="G217" s="3"/>
      <c r="H217" s="3"/>
      <c r="I217" s="3"/>
      <c r="J217" s="10"/>
      <c r="K217" s="3"/>
      <c r="L217" s="10"/>
      <c r="M217" s="14"/>
      <c r="N217" s="3"/>
      <c r="O217" s="3"/>
      <c r="P217" s="3"/>
      <c r="Q217" s="3"/>
      <c r="R217" s="3"/>
      <c r="S217" s="6"/>
      <c r="T217" s="3"/>
      <c r="U217" s="3"/>
      <c r="V217" s="4"/>
    </row>
    <row r="218" spans="2:22" x14ac:dyDescent="0.3">
      <c r="B218" s="6"/>
      <c r="C218" s="6"/>
      <c r="D218" s="15"/>
      <c r="F218" s="13"/>
      <c r="G218" s="3"/>
      <c r="H218" s="3"/>
      <c r="I218" s="3"/>
      <c r="J218" s="10"/>
      <c r="K218" s="3"/>
      <c r="L218" s="10"/>
      <c r="M218" s="14"/>
      <c r="N218" s="3"/>
      <c r="O218" s="3"/>
      <c r="P218" s="3"/>
      <c r="Q218" s="3"/>
      <c r="R218" s="3"/>
      <c r="S218" s="6"/>
      <c r="T218" s="3"/>
      <c r="U218" s="3"/>
      <c r="V218" s="4"/>
    </row>
    <row r="219" spans="2:22" x14ac:dyDescent="0.3">
      <c r="B219" s="6"/>
      <c r="C219" s="6"/>
      <c r="D219" s="1"/>
      <c r="F219" s="13"/>
      <c r="G219" s="3"/>
      <c r="H219" s="3"/>
      <c r="I219" s="3"/>
      <c r="J219" s="10"/>
      <c r="K219" s="3"/>
      <c r="L219" s="10"/>
      <c r="M219" s="10"/>
      <c r="N219" s="3"/>
      <c r="O219" s="3"/>
      <c r="P219" s="3"/>
      <c r="Q219" s="3"/>
      <c r="R219" s="3"/>
      <c r="S219" s="6"/>
      <c r="T219" s="3"/>
      <c r="U219" s="3"/>
      <c r="V219" s="4"/>
    </row>
    <row r="220" spans="2:22" x14ac:dyDescent="0.3">
      <c r="B220" s="6"/>
      <c r="C220" s="6"/>
      <c r="D220" s="1"/>
      <c r="F220" s="13"/>
      <c r="G220" s="3"/>
      <c r="H220" s="3"/>
      <c r="I220" s="3"/>
      <c r="J220" s="10"/>
      <c r="K220" s="3"/>
      <c r="L220" s="10"/>
      <c r="M220" s="14"/>
      <c r="N220" s="3"/>
      <c r="O220" s="3"/>
      <c r="P220" s="3"/>
      <c r="Q220" s="3"/>
      <c r="R220" s="3"/>
      <c r="S220" s="6"/>
      <c r="T220" s="3"/>
      <c r="U220" s="3"/>
      <c r="V220" s="4"/>
    </row>
    <row r="221" spans="2:22" x14ac:dyDescent="0.3">
      <c r="B221" s="6"/>
      <c r="C221" s="6"/>
      <c r="D221" s="15"/>
      <c r="F221" s="13"/>
      <c r="G221" s="3"/>
      <c r="H221" s="3"/>
      <c r="I221" s="3"/>
      <c r="J221" s="10"/>
      <c r="K221" s="3"/>
      <c r="L221" s="10"/>
      <c r="M221" s="14"/>
      <c r="N221" s="3"/>
      <c r="O221" s="3"/>
      <c r="P221" s="3"/>
      <c r="Q221" s="3"/>
      <c r="R221" s="3"/>
      <c r="S221" s="6"/>
      <c r="T221" s="3"/>
      <c r="U221" s="3"/>
      <c r="V221" s="4"/>
    </row>
    <row r="222" spans="2:22" x14ac:dyDescent="0.3">
      <c r="B222" s="6"/>
      <c r="C222" s="6"/>
      <c r="D222" s="1"/>
      <c r="F222" s="13"/>
      <c r="G222" s="3"/>
      <c r="H222" s="3"/>
      <c r="I222" s="3"/>
      <c r="J222" s="10"/>
      <c r="K222" s="3"/>
      <c r="L222" s="10"/>
      <c r="M222" s="14"/>
      <c r="N222" s="3"/>
      <c r="O222" s="3"/>
      <c r="P222" s="3"/>
      <c r="Q222" s="3"/>
      <c r="R222" s="3"/>
      <c r="S222" s="6"/>
      <c r="T222" s="3"/>
      <c r="U222" s="3"/>
      <c r="V222" s="4"/>
    </row>
    <row r="223" spans="2:22" x14ac:dyDescent="0.3">
      <c r="B223" s="6"/>
      <c r="C223" s="6"/>
      <c r="D223" s="1"/>
      <c r="F223" s="13"/>
      <c r="G223" s="3"/>
      <c r="H223" s="3"/>
      <c r="I223" s="3"/>
      <c r="J223" s="10"/>
      <c r="K223" s="3"/>
      <c r="L223" s="10"/>
      <c r="M223" s="14"/>
      <c r="N223" s="3"/>
      <c r="O223" s="3"/>
      <c r="P223" s="3"/>
      <c r="Q223" s="3"/>
      <c r="R223" s="3"/>
      <c r="S223" s="6"/>
      <c r="T223" s="3"/>
      <c r="U223" s="3"/>
      <c r="V223" s="4"/>
    </row>
    <row r="224" spans="2:22" x14ac:dyDescent="0.3">
      <c r="B224" s="6"/>
      <c r="C224" s="6"/>
      <c r="D224" s="15"/>
      <c r="F224" s="13"/>
      <c r="G224" s="3"/>
      <c r="H224" s="3"/>
      <c r="I224" s="3"/>
      <c r="J224" s="10"/>
      <c r="K224" s="3"/>
      <c r="L224" s="10"/>
      <c r="M224" s="14"/>
      <c r="N224" s="3"/>
      <c r="O224" s="3"/>
      <c r="P224" s="3"/>
      <c r="Q224" s="3"/>
      <c r="R224" s="3"/>
      <c r="S224" s="6"/>
      <c r="T224" s="3"/>
      <c r="U224" s="3"/>
      <c r="V224" s="4"/>
    </row>
    <row r="225" spans="2:22" x14ac:dyDescent="0.3">
      <c r="B225" s="6"/>
      <c r="C225" s="6"/>
      <c r="D225" s="1"/>
      <c r="F225" s="13"/>
      <c r="G225" s="3"/>
      <c r="H225" s="3"/>
      <c r="I225" s="3"/>
      <c r="J225" s="10"/>
      <c r="K225" s="3"/>
      <c r="L225" s="10"/>
      <c r="M225" s="14"/>
      <c r="N225" s="3"/>
      <c r="O225" s="3"/>
      <c r="P225" s="3"/>
      <c r="Q225" s="3"/>
      <c r="R225" s="3"/>
      <c r="S225" s="6"/>
      <c r="T225" s="3"/>
      <c r="U225" s="3"/>
      <c r="V225" s="4"/>
    </row>
    <row r="226" spans="2:22" x14ac:dyDescent="0.3">
      <c r="B226" s="6"/>
      <c r="C226" s="6"/>
      <c r="D226" s="15"/>
      <c r="F226" s="13"/>
      <c r="G226" s="3"/>
      <c r="H226" s="3"/>
      <c r="I226" s="3"/>
      <c r="J226" s="10"/>
      <c r="K226" s="3"/>
      <c r="L226" s="10"/>
      <c r="M226" s="14"/>
      <c r="N226" s="3"/>
      <c r="O226" s="3"/>
      <c r="P226" s="3"/>
      <c r="Q226" s="3"/>
      <c r="R226" s="3"/>
      <c r="S226" s="6"/>
      <c r="T226" s="3"/>
      <c r="U226" s="3"/>
      <c r="V226" s="4"/>
    </row>
    <row r="227" spans="2:22" x14ac:dyDescent="0.3">
      <c r="B227" s="6"/>
      <c r="C227" s="6"/>
      <c r="D227" s="15"/>
      <c r="F227" s="13"/>
      <c r="G227" s="3"/>
      <c r="H227" s="3"/>
      <c r="I227" s="3"/>
      <c r="J227" s="10"/>
      <c r="K227" s="3"/>
      <c r="L227" s="10"/>
      <c r="M227" s="14"/>
      <c r="N227" s="3"/>
      <c r="O227" s="3"/>
      <c r="P227" s="3"/>
      <c r="Q227" s="3"/>
      <c r="R227" s="3"/>
      <c r="S227" s="6"/>
      <c r="T227" s="3"/>
      <c r="U227" s="3"/>
      <c r="V227" s="4"/>
    </row>
    <row r="228" spans="2:22" x14ac:dyDescent="0.3">
      <c r="B228" s="6"/>
      <c r="C228" s="6"/>
      <c r="D228" s="1"/>
      <c r="F228" s="13"/>
      <c r="G228" s="3"/>
      <c r="H228" s="3"/>
      <c r="I228" s="3"/>
      <c r="J228" s="10"/>
      <c r="K228" s="3"/>
      <c r="L228" s="10"/>
      <c r="M228" s="14"/>
      <c r="N228" s="3"/>
      <c r="O228" s="3"/>
      <c r="P228" s="3"/>
      <c r="Q228" s="3"/>
      <c r="R228" s="3"/>
      <c r="S228" s="6"/>
      <c r="T228" s="3"/>
      <c r="U228" s="3"/>
      <c r="V228" s="4"/>
    </row>
    <row r="229" spans="2:22" x14ac:dyDescent="0.3">
      <c r="B229" s="6"/>
      <c r="C229" s="6"/>
      <c r="D229" s="1"/>
      <c r="F229" s="13"/>
      <c r="G229" s="3"/>
      <c r="H229" s="3"/>
      <c r="I229" s="3"/>
      <c r="J229" s="10"/>
      <c r="K229" s="3"/>
      <c r="L229" s="10"/>
      <c r="M229" s="14"/>
      <c r="N229" s="3"/>
      <c r="O229" s="3"/>
      <c r="P229" s="3"/>
      <c r="Q229" s="3"/>
      <c r="R229" s="3"/>
      <c r="S229" s="6"/>
      <c r="T229" s="3"/>
      <c r="U229" s="3"/>
      <c r="V229" s="4"/>
    </row>
    <row r="230" spans="2:22" x14ac:dyDescent="0.3">
      <c r="B230" s="6"/>
      <c r="C230" s="6"/>
      <c r="D230" s="15"/>
      <c r="F230" s="13"/>
      <c r="G230" s="3"/>
      <c r="H230" s="3"/>
      <c r="I230" s="3"/>
      <c r="J230" s="10"/>
      <c r="K230" s="3"/>
      <c r="L230" s="10"/>
      <c r="M230" s="14"/>
      <c r="N230" s="3"/>
      <c r="O230" s="3"/>
      <c r="P230" s="3"/>
      <c r="Q230" s="3"/>
      <c r="R230" s="3"/>
      <c r="S230" s="6"/>
      <c r="T230" s="3"/>
      <c r="U230" s="3"/>
      <c r="V230" s="4"/>
    </row>
    <row r="231" spans="2:22" x14ac:dyDescent="0.3">
      <c r="B231" s="6"/>
      <c r="C231" s="6"/>
      <c r="D231" s="1"/>
      <c r="F231" s="13"/>
      <c r="G231" s="3"/>
      <c r="H231" s="3"/>
      <c r="I231" s="3"/>
      <c r="J231" s="10"/>
      <c r="K231" s="3"/>
      <c r="L231" s="10"/>
      <c r="M231" s="14"/>
      <c r="N231" s="3"/>
      <c r="O231" s="3"/>
      <c r="P231" s="3"/>
      <c r="Q231" s="3"/>
      <c r="R231" s="3"/>
      <c r="S231" s="6"/>
      <c r="T231" s="3"/>
      <c r="U231" s="3"/>
      <c r="V231" s="4"/>
    </row>
    <row r="232" spans="2:22" x14ac:dyDescent="0.3">
      <c r="B232" s="6"/>
      <c r="C232" s="6"/>
      <c r="D232" s="15"/>
      <c r="F232" s="13"/>
      <c r="G232" s="3"/>
      <c r="H232" s="3"/>
      <c r="I232" s="3"/>
      <c r="J232" s="10"/>
      <c r="K232" s="3"/>
      <c r="L232" s="10"/>
      <c r="M232" s="14"/>
      <c r="N232" s="3"/>
      <c r="O232" s="3"/>
      <c r="P232" s="3"/>
      <c r="Q232" s="3"/>
      <c r="R232" s="3"/>
      <c r="S232" s="6"/>
      <c r="T232" s="3"/>
      <c r="U232" s="3"/>
      <c r="V232" s="4"/>
    </row>
    <row r="233" spans="2:22" x14ac:dyDescent="0.3">
      <c r="B233" s="6"/>
      <c r="C233" s="6"/>
      <c r="D233" s="1"/>
      <c r="F233" s="13"/>
      <c r="G233" s="3"/>
      <c r="H233" s="3"/>
      <c r="I233" s="3"/>
      <c r="J233" s="10"/>
      <c r="K233" s="3"/>
      <c r="L233" s="10"/>
      <c r="M233" s="14"/>
      <c r="N233" s="3"/>
      <c r="O233" s="3"/>
      <c r="P233" s="3"/>
      <c r="Q233" s="3"/>
      <c r="R233" s="3"/>
      <c r="S233" s="6"/>
      <c r="T233" s="3"/>
      <c r="U233" s="3"/>
      <c r="V233" s="4"/>
    </row>
    <row r="234" spans="2:22" x14ac:dyDescent="0.3">
      <c r="B234" s="6"/>
      <c r="C234" s="6"/>
      <c r="D234" s="1"/>
      <c r="F234" s="13"/>
      <c r="G234" s="3"/>
      <c r="H234" s="3"/>
      <c r="I234" s="3"/>
      <c r="J234" s="10"/>
      <c r="K234" s="3"/>
      <c r="L234" s="10"/>
      <c r="M234" s="14"/>
      <c r="N234" s="3"/>
      <c r="O234" s="3"/>
      <c r="P234" s="3"/>
      <c r="Q234" s="3"/>
      <c r="R234" s="3"/>
      <c r="S234" s="6"/>
      <c r="T234" s="3"/>
      <c r="U234" s="3"/>
      <c r="V234" s="4"/>
    </row>
    <row r="235" spans="2:22" x14ac:dyDescent="0.3">
      <c r="B235" s="6"/>
      <c r="C235" s="6"/>
      <c r="D235" s="15"/>
      <c r="F235" s="13"/>
      <c r="G235" s="3"/>
      <c r="H235" s="3"/>
      <c r="I235" s="3"/>
      <c r="J235" s="10"/>
      <c r="K235" s="3"/>
      <c r="L235" s="10"/>
      <c r="M235" s="14"/>
      <c r="N235" s="3"/>
      <c r="O235" s="3"/>
      <c r="P235" s="3"/>
      <c r="Q235" s="3"/>
      <c r="R235" s="3"/>
      <c r="S235" s="6"/>
      <c r="T235" s="3"/>
      <c r="U235" s="3"/>
      <c r="V235" s="4"/>
    </row>
    <row r="236" spans="2:22" x14ac:dyDescent="0.3">
      <c r="B236" s="6"/>
      <c r="C236" s="6"/>
      <c r="D236" s="1"/>
      <c r="F236" s="13"/>
      <c r="G236" s="3"/>
      <c r="H236" s="3"/>
      <c r="I236" s="3"/>
      <c r="J236" s="10"/>
      <c r="K236" s="3"/>
      <c r="L236" s="10"/>
      <c r="M236" s="14"/>
      <c r="N236" s="3"/>
      <c r="O236" s="3"/>
      <c r="P236" s="3"/>
      <c r="Q236" s="3"/>
      <c r="R236" s="3"/>
      <c r="S236" s="6"/>
      <c r="T236" s="3"/>
      <c r="U236" s="3"/>
      <c r="V236" s="4"/>
    </row>
    <row r="237" spans="2:22" x14ac:dyDescent="0.3">
      <c r="B237" s="6"/>
      <c r="C237" s="6"/>
      <c r="D237" s="15"/>
      <c r="F237" s="13"/>
      <c r="G237" s="3"/>
      <c r="H237" s="3"/>
      <c r="I237" s="3"/>
      <c r="J237" s="10"/>
      <c r="K237" s="3"/>
      <c r="L237" s="10"/>
      <c r="M237" s="14"/>
      <c r="N237" s="3"/>
      <c r="O237" s="3"/>
      <c r="P237" s="3"/>
      <c r="Q237" s="3"/>
      <c r="R237" s="3"/>
      <c r="S237" s="6"/>
      <c r="T237" s="3"/>
      <c r="U237" s="3"/>
      <c r="V237" s="4"/>
    </row>
    <row r="238" spans="2:22" x14ac:dyDescent="0.3">
      <c r="B238" s="6"/>
      <c r="C238" s="6"/>
      <c r="D238" s="1"/>
      <c r="F238" s="13"/>
      <c r="G238" s="3"/>
      <c r="H238" s="3"/>
      <c r="I238" s="3"/>
      <c r="J238" s="10"/>
      <c r="K238" s="3"/>
      <c r="L238" s="10"/>
      <c r="M238" s="14"/>
      <c r="N238" s="3"/>
      <c r="O238" s="3"/>
      <c r="P238" s="3"/>
      <c r="Q238" s="3"/>
      <c r="R238" s="3"/>
      <c r="S238" s="6"/>
      <c r="T238" s="3"/>
      <c r="U238" s="3"/>
      <c r="V238" s="4"/>
    </row>
    <row r="239" spans="2:22" x14ac:dyDescent="0.3">
      <c r="B239" s="6"/>
      <c r="C239" s="6"/>
      <c r="D239" s="1"/>
      <c r="F239" s="13"/>
      <c r="G239" s="3"/>
      <c r="H239" s="3"/>
      <c r="I239" s="3"/>
      <c r="J239" s="10"/>
      <c r="K239" s="3"/>
      <c r="L239" s="10"/>
      <c r="M239" s="14"/>
      <c r="N239" s="3"/>
      <c r="O239" s="3"/>
      <c r="P239" s="3"/>
      <c r="Q239" s="3"/>
      <c r="R239" s="3"/>
      <c r="S239" s="6"/>
      <c r="T239" s="3"/>
      <c r="U239" s="3"/>
      <c r="V239" s="4"/>
    </row>
    <row r="240" spans="2:22" x14ac:dyDescent="0.3">
      <c r="B240" s="6"/>
      <c r="C240" s="6"/>
      <c r="D240" s="15"/>
      <c r="F240" s="13"/>
      <c r="G240" s="3"/>
      <c r="H240" s="3"/>
      <c r="I240" s="3"/>
      <c r="J240" s="10"/>
      <c r="K240" s="3"/>
      <c r="L240" s="10"/>
      <c r="M240" s="14"/>
      <c r="N240" s="3"/>
      <c r="O240" s="3"/>
      <c r="P240" s="3"/>
      <c r="Q240" s="3"/>
      <c r="R240" s="3"/>
      <c r="S240" s="6"/>
      <c r="T240" s="3"/>
      <c r="U240" s="3"/>
      <c r="V240" s="4"/>
    </row>
    <row r="241" spans="2:22" x14ac:dyDescent="0.3">
      <c r="B241" s="6"/>
      <c r="C241" s="6"/>
      <c r="D241" s="1"/>
      <c r="F241" s="13"/>
      <c r="G241" s="3"/>
      <c r="H241" s="3"/>
      <c r="I241" s="3"/>
      <c r="J241" s="10"/>
      <c r="K241" s="3"/>
      <c r="L241" s="10"/>
      <c r="M241" s="14"/>
      <c r="N241" s="3"/>
      <c r="O241" s="3"/>
      <c r="P241" s="3"/>
      <c r="Q241" s="3"/>
      <c r="R241" s="3"/>
      <c r="S241" s="6"/>
      <c r="T241" s="3"/>
      <c r="U241" s="3"/>
      <c r="V241" s="4"/>
    </row>
    <row r="242" spans="2:22" x14ac:dyDescent="0.3">
      <c r="B242" s="6"/>
      <c r="C242" s="6"/>
      <c r="D242" s="15"/>
      <c r="F242" s="13"/>
      <c r="G242" s="3"/>
      <c r="H242" s="3"/>
      <c r="I242" s="3"/>
      <c r="J242" s="10"/>
      <c r="K242" s="3"/>
      <c r="L242" s="10"/>
      <c r="M242" s="14"/>
      <c r="N242" s="3"/>
      <c r="O242" s="3"/>
      <c r="P242" s="3"/>
      <c r="Q242" s="3"/>
      <c r="R242" s="3"/>
      <c r="S242" s="6"/>
      <c r="T242" s="3"/>
      <c r="U242" s="3"/>
      <c r="V242" s="4"/>
    </row>
    <row r="243" spans="2:22" x14ac:dyDescent="0.3">
      <c r="B243" s="6"/>
      <c r="C243" s="6"/>
      <c r="D243" s="1"/>
      <c r="F243" s="13"/>
      <c r="G243" s="3"/>
      <c r="H243" s="3"/>
      <c r="I243" s="3"/>
      <c r="J243" s="10"/>
      <c r="K243" s="3"/>
      <c r="L243" s="10"/>
      <c r="M243" s="10"/>
      <c r="N243" s="3"/>
      <c r="O243" s="3"/>
      <c r="P243" s="3"/>
      <c r="Q243" s="3"/>
      <c r="R243" s="3"/>
      <c r="S243" s="6"/>
      <c r="T243" s="3"/>
      <c r="U243" s="3"/>
      <c r="V243" s="4"/>
    </row>
    <row r="244" spans="2:22" x14ac:dyDescent="0.3">
      <c r="B244" s="6"/>
      <c r="C244" s="6"/>
      <c r="D244" s="1"/>
      <c r="F244" s="13"/>
      <c r="G244" s="3"/>
      <c r="H244" s="3"/>
      <c r="I244" s="3"/>
      <c r="J244" s="10"/>
      <c r="K244" s="3"/>
      <c r="L244" s="10"/>
      <c r="M244" s="14"/>
      <c r="N244" s="3"/>
      <c r="O244" s="3"/>
      <c r="P244" s="3"/>
      <c r="Q244" s="3"/>
      <c r="R244" s="3"/>
      <c r="S244" s="6"/>
      <c r="T244" s="3"/>
      <c r="U244" s="3"/>
      <c r="V244" s="4"/>
    </row>
    <row r="245" spans="2:22" x14ac:dyDescent="0.3">
      <c r="B245" s="6"/>
      <c r="C245" s="6"/>
      <c r="D245" s="1"/>
      <c r="F245" s="13"/>
      <c r="G245" s="3"/>
      <c r="H245" s="3"/>
      <c r="I245" s="3"/>
      <c r="J245" s="10"/>
      <c r="K245" s="3"/>
      <c r="L245" s="10"/>
      <c r="M245" s="14"/>
      <c r="N245" s="3"/>
      <c r="O245" s="3"/>
      <c r="P245" s="3"/>
      <c r="Q245" s="3"/>
      <c r="R245" s="3"/>
      <c r="S245" s="6"/>
      <c r="T245" s="3"/>
      <c r="U245" s="3"/>
      <c r="V245" s="4"/>
    </row>
    <row r="246" spans="2:22" x14ac:dyDescent="0.3">
      <c r="B246" s="6"/>
      <c r="C246" s="6"/>
      <c r="D246" s="1"/>
      <c r="F246" s="13"/>
      <c r="G246" s="3"/>
      <c r="H246" s="3"/>
      <c r="I246" s="3"/>
      <c r="J246" s="10"/>
      <c r="K246" s="3"/>
      <c r="L246" s="10"/>
      <c r="M246" s="14"/>
      <c r="N246" s="3"/>
      <c r="O246" s="3"/>
      <c r="P246" s="3"/>
      <c r="Q246" s="3"/>
      <c r="R246" s="3"/>
      <c r="S246" s="6"/>
      <c r="T246" s="3"/>
      <c r="U246" s="3"/>
      <c r="V246" s="4"/>
    </row>
    <row r="247" spans="2:22" x14ac:dyDescent="0.3">
      <c r="B247" s="6"/>
      <c r="C247" s="6"/>
      <c r="D247" s="1"/>
      <c r="F247" s="13"/>
      <c r="G247" s="3"/>
      <c r="H247" s="3"/>
      <c r="I247" s="3"/>
      <c r="J247" s="10"/>
      <c r="K247" s="3"/>
      <c r="L247" s="10"/>
      <c r="M247" s="14"/>
      <c r="N247" s="3"/>
      <c r="O247" s="3"/>
      <c r="P247" s="3"/>
      <c r="Q247" s="3"/>
      <c r="R247" s="3"/>
      <c r="S247" s="6"/>
      <c r="T247" s="3"/>
      <c r="U247" s="3"/>
      <c r="V247" s="4"/>
    </row>
    <row r="248" spans="2:22" x14ac:dyDescent="0.3">
      <c r="B248" s="6"/>
      <c r="C248" s="6"/>
      <c r="D248" s="1"/>
      <c r="F248" s="13"/>
      <c r="G248" s="3"/>
      <c r="H248" s="3"/>
      <c r="I248" s="3"/>
      <c r="J248" s="10"/>
      <c r="K248" s="3"/>
      <c r="L248" s="10"/>
      <c r="M248" s="14"/>
      <c r="N248" s="3"/>
      <c r="O248" s="3"/>
      <c r="P248" s="3"/>
      <c r="Q248" s="3"/>
      <c r="R248" s="3"/>
      <c r="S248" s="6"/>
      <c r="T248" s="3"/>
      <c r="U248" s="3"/>
      <c r="V248" s="4"/>
    </row>
    <row r="249" spans="2:22" x14ac:dyDescent="0.3">
      <c r="B249" s="6"/>
      <c r="C249" s="6"/>
      <c r="D249" s="1"/>
      <c r="F249" s="13"/>
      <c r="G249" s="3"/>
      <c r="H249" s="3"/>
      <c r="I249" s="3"/>
      <c r="J249" s="10"/>
      <c r="K249" s="3"/>
      <c r="L249" s="10"/>
      <c r="M249" s="14"/>
      <c r="N249" s="3"/>
      <c r="O249" s="3"/>
      <c r="P249" s="3"/>
      <c r="Q249" s="3"/>
      <c r="R249" s="3"/>
      <c r="S249" s="6"/>
      <c r="T249" s="3"/>
      <c r="U249" s="3"/>
      <c r="V249" s="4"/>
    </row>
    <row r="250" spans="2:22" x14ac:dyDescent="0.3">
      <c r="B250" s="6"/>
      <c r="C250" s="6"/>
      <c r="D250" s="1"/>
      <c r="F250" s="13"/>
      <c r="G250" s="3"/>
      <c r="H250" s="3"/>
      <c r="I250" s="3"/>
      <c r="J250" s="10"/>
      <c r="K250" s="3"/>
      <c r="L250" s="10"/>
      <c r="M250" s="14"/>
      <c r="N250" s="3"/>
      <c r="O250" s="3"/>
      <c r="P250" s="3"/>
      <c r="Q250" s="3"/>
      <c r="R250" s="3"/>
      <c r="S250" s="6"/>
      <c r="T250" s="3"/>
      <c r="U250" s="3"/>
      <c r="V250" s="4"/>
    </row>
    <row r="251" spans="2:22" x14ac:dyDescent="0.3">
      <c r="B251" s="6"/>
      <c r="C251" s="6"/>
      <c r="D251" s="1"/>
      <c r="F251" s="13"/>
      <c r="G251" s="3"/>
      <c r="H251" s="3"/>
      <c r="I251" s="3"/>
      <c r="J251" s="10"/>
      <c r="K251" s="3"/>
      <c r="L251" s="10"/>
      <c r="M251" s="14"/>
      <c r="N251" s="3"/>
      <c r="O251" s="3"/>
      <c r="P251" s="3"/>
      <c r="Q251" s="3"/>
      <c r="R251" s="3"/>
      <c r="S251" s="6"/>
      <c r="T251" s="3"/>
      <c r="U251" s="3"/>
      <c r="V251" s="4"/>
    </row>
    <row r="252" spans="2:22" x14ac:dyDescent="0.3">
      <c r="B252" s="6"/>
      <c r="C252" s="6"/>
      <c r="D252" s="1"/>
      <c r="F252" s="13"/>
      <c r="G252" s="3"/>
      <c r="H252" s="3"/>
      <c r="I252" s="3"/>
      <c r="J252" s="10"/>
      <c r="K252" s="3"/>
      <c r="L252" s="10"/>
      <c r="M252" s="14"/>
      <c r="N252" s="3"/>
      <c r="O252" s="3"/>
      <c r="P252" s="3"/>
      <c r="Q252" s="3"/>
      <c r="R252" s="3"/>
      <c r="S252" s="6"/>
      <c r="T252" s="3"/>
      <c r="U252" s="3"/>
      <c r="V252" s="4"/>
    </row>
    <row r="253" spans="2:22" x14ac:dyDescent="0.3">
      <c r="B253" s="6"/>
      <c r="C253" s="6"/>
      <c r="D253" s="1"/>
      <c r="F253" s="13"/>
      <c r="G253" s="3"/>
      <c r="H253" s="3"/>
      <c r="I253" s="3"/>
      <c r="J253" s="10"/>
      <c r="K253" s="3"/>
      <c r="L253" s="10"/>
      <c r="M253" s="14"/>
      <c r="N253" s="3"/>
      <c r="O253" s="3"/>
      <c r="P253" s="3"/>
      <c r="Q253" s="3"/>
      <c r="R253" s="3"/>
      <c r="S253" s="6"/>
      <c r="T253" s="3"/>
      <c r="U253" s="3"/>
      <c r="V253" s="4"/>
    </row>
    <row r="254" spans="2:22" x14ac:dyDescent="0.3">
      <c r="B254" s="6"/>
      <c r="C254" s="6"/>
      <c r="D254" s="1"/>
      <c r="F254" s="13"/>
      <c r="G254" s="3"/>
      <c r="H254" s="3"/>
      <c r="I254" s="3"/>
      <c r="J254" s="10"/>
      <c r="K254" s="3"/>
      <c r="L254" s="10"/>
      <c r="M254" s="14"/>
      <c r="N254" s="3"/>
      <c r="O254" s="3"/>
      <c r="P254" s="3"/>
      <c r="Q254" s="3"/>
      <c r="R254" s="3"/>
      <c r="S254" s="6"/>
      <c r="T254" s="3"/>
      <c r="U254" s="3"/>
      <c r="V254" s="4"/>
    </row>
    <row r="255" spans="2:22" x14ac:dyDescent="0.3">
      <c r="B255" s="6"/>
      <c r="C255" s="6"/>
      <c r="D255" s="1"/>
      <c r="F255" s="13"/>
      <c r="G255" s="3"/>
      <c r="H255" s="3"/>
      <c r="I255" s="3"/>
      <c r="J255" s="10"/>
      <c r="K255" s="3"/>
      <c r="L255" s="10"/>
      <c r="M255" s="14"/>
      <c r="N255" s="3"/>
      <c r="O255" s="3"/>
      <c r="P255" s="3"/>
      <c r="Q255" s="3"/>
      <c r="R255" s="3"/>
      <c r="S255" s="6"/>
      <c r="T255" s="3"/>
      <c r="U255" s="3"/>
      <c r="V255" s="4"/>
    </row>
    <row r="256" spans="2:22" x14ac:dyDescent="0.3">
      <c r="B256" s="6"/>
      <c r="C256" s="6"/>
      <c r="D256" s="1"/>
      <c r="F256" s="13"/>
      <c r="G256" s="3"/>
      <c r="H256" s="3"/>
      <c r="I256" s="3"/>
      <c r="J256" s="10"/>
      <c r="K256" s="3"/>
      <c r="L256" s="10"/>
      <c r="M256" s="14"/>
      <c r="N256" s="3"/>
      <c r="O256" s="3"/>
      <c r="P256" s="3"/>
      <c r="Q256" s="3"/>
      <c r="R256" s="3"/>
      <c r="S256" s="6"/>
      <c r="T256" s="3"/>
      <c r="U256" s="3"/>
      <c r="V256" s="4"/>
    </row>
    <row r="257" spans="2:22" x14ac:dyDescent="0.3">
      <c r="B257" s="6"/>
      <c r="C257" s="6"/>
      <c r="D257" s="15"/>
      <c r="F257" s="13"/>
      <c r="G257" s="3"/>
      <c r="H257" s="3"/>
      <c r="I257" s="3"/>
      <c r="J257" s="10"/>
      <c r="K257" s="3"/>
      <c r="L257" s="10"/>
      <c r="M257" s="14"/>
      <c r="N257" s="3"/>
      <c r="O257" s="3"/>
      <c r="P257" s="3"/>
      <c r="Q257" s="3"/>
      <c r="R257" s="3"/>
      <c r="S257" s="6"/>
      <c r="T257" s="3"/>
      <c r="U257" s="3"/>
      <c r="V257" s="4"/>
    </row>
    <row r="258" spans="2:22" x14ac:dyDescent="0.3">
      <c r="I258" s="3"/>
      <c r="J258" s="10"/>
      <c r="K258" s="3"/>
      <c r="L258" s="10"/>
      <c r="M258" s="14"/>
      <c r="N258" s="3"/>
      <c r="O258" s="3"/>
      <c r="P258" s="3"/>
      <c r="Q258" s="3"/>
      <c r="R258" s="3"/>
      <c r="S258" s="6"/>
      <c r="T258" s="3"/>
      <c r="U258" s="3"/>
    </row>
    <row r="259" spans="2:22" x14ac:dyDescent="0.3">
      <c r="I259" s="3"/>
      <c r="J259" s="10"/>
      <c r="K259" s="3"/>
      <c r="L259" s="10"/>
      <c r="M259" s="14"/>
      <c r="N259" s="3"/>
      <c r="O259" s="3"/>
      <c r="P259" s="3"/>
      <c r="Q259" s="3"/>
      <c r="R259" s="3"/>
      <c r="S259" s="6"/>
      <c r="T259" s="3"/>
      <c r="U259" s="3"/>
    </row>
    <row r="260" spans="2:22" x14ac:dyDescent="0.3">
      <c r="I260" s="3"/>
      <c r="J260" s="10"/>
      <c r="K260" s="3"/>
      <c r="L260" s="10"/>
      <c r="M260" s="14"/>
      <c r="N260" s="3"/>
      <c r="O260" s="3"/>
      <c r="P260" s="3"/>
      <c r="Q260" s="3"/>
      <c r="R260" s="3"/>
      <c r="S260" s="6"/>
      <c r="T260" s="3"/>
      <c r="U260" s="3"/>
    </row>
    <row r="261" spans="2:22" x14ac:dyDescent="0.3">
      <c r="I261" s="3"/>
      <c r="J261" s="10"/>
      <c r="K261" s="3"/>
      <c r="L261" s="10"/>
      <c r="M261" s="14"/>
      <c r="N261" s="3"/>
      <c r="O261" s="3"/>
      <c r="P261" s="3"/>
      <c r="Q261" s="3"/>
      <c r="R261" s="3"/>
      <c r="S261" s="6"/>
      <c r="T261" s="3"/>
      <c r="U261" s="3"/>
    </row>
    <row r="262" spans="2:22" x14ac:dyDescent="0.3">
      <c r="I262" s="3"/>
      <c r="J262" s="10"/>
      <c r="K262" s="3"/>
      <c r="L262" s="10"/>
      <c r="M262" s="14"/>
      <c r="N262" s="3"/>
      <c r="O262" s="3"/>
      <c r="P262" s="3"/>
      <c r="Q262" s="3"/>
      <c r="R262" s="3"/>
      <c r="S262" s="6"/>
      <c r="T262" s="3"/>
      <c r="U262" s="3"/>
    </row>
    <row r="263" spans="2:22" x14ac:dyDescent="0.3">
      <c r="I263" s="3"/>
      <c r="J263" s="10"/>
      <c r="K263" s="3"/>
      <c r="L263" s="10"/>
      <c r="M263" s="14"/>
      <c r="N263" s="3"/>
      <c r="O263" s="3"/>
      <c r="P263" s="3"/>
      <c r="Q263" s="3"/>
      <c r="R263" s="3"/>
      <c r="S263" s="6"/>
      <c r="T263" s="3"/>
      <c r="U263" s="3"/>
    </row>
    <row r="264" spans="2:22" x14ac:dyDescent="0.3">
      <c r="I264" s="3"/>
      <c r="J264" s="10"/>
      <c r="K264" s="3"/>
      <c r="L264" s="10"/>
      <c r="M264" s="14"/>
      <c r="N264" s="3"/>
      <c r="O264" s="3"/>
      <c r="P264" s="3"/>
      <c r="Q264" s="3"/>
      <c r="R264" s="3"/>
      <c r="S264" s="6"/>
      <c r="T264" s="3"/>
      <c r="U264" s="3"/>
    </row>
    <row r="265" spans="2:22" x14ac:dyDescent="0.3">
      <c r="I265" s="3"/>
      <c r="J265" s="10"/>
      <c r="K265" s="3"/>
      <c r="L265" s="10"/>
      <c r="M265" s="14"/>
      <c r="N265" s="3"/>
      <c r="O265" s="3"/>
      <c r="P265" s="3"/>
      <c r="Q265" s="3"/>
      <c r="R265" s="3"/>
      <c r="S265" s="6"/>
      <c r="T265" s="3"/>
      <c r="U265" s="3"/>
    </row>
    <row r="266" spans="2:22" x14ac:dyDescent="0.3">
      <c r="I266" s="3"/>
      <c r="J266" s="10"/>
      <c r="K266" s="3"/>
      <c r="L266" s="10"/>
      <c r="M266" s="14"/>
      <c r="N266" s="3"/>
      <c r="O266" s="3"/>
      <c r="P266" s="3"/>
      <c r="Q266" s="3"/>
      <c r="R266" s="3"/>
      <c r="S266" s="6"/>
      <c r="T266" s="3"/>
      <c r="U266" s="3"/>
    </row>
    <row r="267" spans="2:22" x14ac:dyDescent="0.3">
      <c r="I267" s="3"/>
      <c r="J267" s="10"/>
      <c r="K267" s="3"/>
      <c r="L267" s="10"/>
      <c r="M267" s="10"/>
      <c r="N267" s="3"/>
      <c r="O267" s="3"/>
      <c r="P267" s="3"/>
      <c r="Q267" s="3"/>
      <c r="R267" s="3"/>
      <c r="S267" s="6"/>
      <c r="T267" s="3"/>
      <c r="U267" s="3"/>
    </row>
    <row r="268" spans="2:22" x14ac:dyDescent="0.3">
      <c r="I268" s="3"/>
      <c r="J268" s="10"/>
      <c r="K268" s="3"/>
      <c r="L268" s="10"/>
      <c r="M268" s="14"/>
      <c r="N268" s="3"/>
      <c r="O268" s="3"/>
      <c r="P268" s="3"/>
      <c r="Q268" s="3"/>
      <c r="R268" s="3"/>
      <c r="S268" s="6"/>
      <c r="T268" s="3"/>
      <c r="U268" s="3"/>
    </row>
    <row r="269" spans="2:22" x14ac:dyDescent="0.3">
      <c r="I269" s="3"/>
      <c r="J269" s="10"/>
      <c r="K269" s="3"/>
      <c r="L269" s="10"/>
      <c r="M269" s="14"/>
      <c r="N269" s="3"/>
      <c r="O269" s="3"/>
      <c r="P269" s="3"/>
      <c r="Q269" s="3"/>
      <c r="R269" s="3"/>
      <c r="S269" s="6"/>
      <c r="T269" s="3"/>
      <c r="U269" s="3"/>
    </row>
    <row r="270" spans="2:22" x14ac:dyDescent="0.3">
      <c r="I270" s="3"/>
      <c r="J270" s="10"/>
      <c r="K270" s="3"/>
      <c r="L270" s="10"/>
      <c r="M270" s="14"/>
      <c r="N270" s="3"/>
      <c r="O270" s="3"/>
      <c r="P270" s="3"/>
      <c r="Q270" s="3"/>
      <c r="R270" s="3"/>
      <c r="S270" s="6"/>
      <c r="T270" s="3"/>
      <c r="U270" s="3"/>
    </row>
    <row r="271" spans="2:22" x14ac:dyDescent="0.3">
      <c r="I271" s="3"/>
      <c r="J271" s="10"/>
      <c r="K271" s="3"/>
      <c r="L271" s="10"/>
      <c r="M271" s="14"/>
      <c r="N271" s="3"/>
      <c r="O271" s="3"/>
      <c r="P271" s="3"/>
      <c r="Q271" s="3"/>
      <c r="R271" s="3"/>
      <c r="S271" s="6"/>
      <c r="T271" s="3"/>
      <c r="U271" s="3"/>
    </row>
    <row r="272" spans="2:22" x14ac:dyDescent="0.3">
      <c r="I272" s="3"/>
      <c r="J272" s="10"/>
      <c r="K272" s="3"/>
      <c r="L272" s="10"/>
      <c r="M272" s="14"/>
      <c r="N272" s="3"/>
      <c r="O272" s="3"/>
      <c r="P272" s="3"/>
      <c r="Q272" s="3"/>
      <c r="R272" s="3"/>
      <c r="S272" s="6"/>
      <c r="T272" s="3"/>
      <c r="U272" s="3"/>
    </row>
    <row r="273" spans="9:21" x14ac:dyDescent="0.3">
      <c r="I273" s="3"/>
      <c r="J273" s="10"/>
      <c r="K273" s="3"/>
      <c r="L273" s="10"/>
      <c r="M273" s="14"/>
      <c r="N273" s="3"/>
      <c r="O273" s="3"/>
      <c r="P273" s="3"/>
      <c r="Q273" s="3"/>
      <c r="R273" s="3"/>
      <c r="S273" s="6"/>
      <c r="T273" s="3"/>
      <c r="U273" s="3"/>
    </row>
    <row r="274" spans="9:21" x14ac:dyDescent="0.3">
      <c r="I274" s="3"/>
      <c r="J274" s="10"/>
      <c r="K274" s="3"/>
      <c r="L274" s="10"/>
      <c r="M274" s="14"/>
      <c r="N274" s="3"/>
      <c r="O274" s="3"/>
      <c r="P274" s="3"/>
      <c r="Q274" s="3"/>
      <c r="R274" s="3"/>
      <c r="S274" s="6"/>
      <c r="T274" s="3"/>
      <c r="U274" s="3"/>
    </row>
    <row r="275" spans="9:21" x14ac:dyDescent="0.3">
      <c r="I275" s="3"/>
      <c r="J275" s="10"/>
      <c r="K275" s="3"/>
      <c r="L275" s="10"/>
      <c r="M275" s="14"/>
      <c r="N275" s="3"/>
      <c r="O275" s="3"/>
      <c r="P275" s="3"/>
      <c r="Q275" s="3"/>
      <c r="R275" s="3"/>
      <c r="S275" s="6"/>
      <c r="T275" s="3"/>
      <c r="U275" s="3"/>
    </row>
    <row r="276" spans="9:21" x14ac:dyDescent="0.3">
      <c r="I276" s="3"/>
      <c r="J276" s="10"/>
      <c r="K276" s="3"/>
      <c r="L276" s="10"/>
      <c r="M276" s="14"/>
      <c r="N276" s="3"/>
      <c r="O276" s="3"/>
      <c r="P276" s="3"/>
      <c r="Q276" s="3"/>
      <c r="R276" s="3"/>
      <c r="S276" s="6"/>
      <c r="T276" s="3"/>
      <c r="U276" s="3"/>
    </row>
    <row r="277" spans="9:21" x14ac:dyDescent="0.3">
      <c r="I277" s="3"/>
      <c r="J277" s="10"/>
      <c r="K277" s="3"/>
      <c r="L277" s="10"/>
      <c r="M277" s="14"/>
      <c r="N277" s="3"/>
      <c r="O277" s="3"/>
      <c r="P277" s="3"/>
      <c r="Q277" s="3"/>
      <c r="R277" s="3"/>
      <c r="S277" s="6"/>
      <c r="T277" s="3"/>
      <c r="U277" s="3"/>
    </row>
    <row r="278" spans="9:21" x14ac:dyDescent="0.3">
      <c r="I278" s="3"/>
      <c r="J278" s="10"/>
      <c r="K278" s="3"/>
      <c r="L278" s="10"/>
      <c r="M278" s="14"/>
      <c r="N278" s="3"/>
      <c r="O278" s="3"/>
      <c r="P278" s="3"/>
      <c r="Q278" s="3"/>
      <c r="R278" s="3"/>
      <c r="S278" s="6"/>
      <c r="T278" s="3"/>
      <c r="U278" s="3"/>
    </row>
    <row r="279" spans="9:21" x14ac:dyDescent="0.3">
      <c r="I279" s="3"/>
      <c r="J279" s="10"/>
      <c r="K279" s="3"/>
      <c r="L279" s="10"/>
      <c r="M279" s="14"/>
      <c r="N279" s="3"/>
      <c r="O279" s="3"/>
      <c r="P279" s="3"/>
      <c r="Q279" s="3"/>
      <c r="R279" s="3"/>
      <c r="S279" s="6"/>
      <c r="T279" s="3"/>
      <c r="U279" s="3"/>
    </row>
    <row r="280" spans="9:21" x14ac:dyDescent="0.3">
      <c r="I280" s="3"/>
      <c r="J280" s="10"/>
      <c r="K280" s="3"/>
      <c r="L280" s="10"/>
      <c r="M280" s="14"/>
      <c r="N280" s="3"/>
      <c r="O280" s="3"/>
      <c r="P280" s="3"/>
      <c r="Q280" s="3"/>
      <c r="R280" s="3"/>
      <c r="S280" s="6"/>
      <c r="T280" s="3"/>
      <c r="U280" s="3"/>
    </row>
    <row r="281" spans="9:21" x14ac:dyDescent="0.3">
      <c r="I281" s="3"/>
      <c r="J281" s="10"/>
      <c r="K281" s="3"/>
      <c r="L281" s="10"/>
      <c r="M281" s="14"/>
      <c r="N281" s="3"/>
      <c r="O281" s="3"/>
      <c r="P281" s="3"/>
      <c r="Q281" s="3"/>
      <c r="R281" s="3"/>
      <c r="S281" s="6"/>
      <c r="T281" s="3"/>
      <c r="U281" s="3"/>
    </row>
    <row r="282" spans="9:21" x14ac:dyDescent="0.3">
      <c r="I282" s="3"/>
      <c r="J282" s="10"/>
      <c r="K282" s="3"/>
      <c r="L282" s="10"/>
      <c r="M282" s="14"/>
      <c r="N282" s="3"/>
      <c r="O282" s="3"/>
      <c r="P282" s="3"/>
      <c r="Q282" s="3"/>
      <c r="R282" s="3"/>
      <c r="S282" s="6"/>
      <c r="T282" s="3"/>
      <c r="U282" s="3"/>
    </row>
    <row r="283" spans="9:21" x14ac:dyDescent="0.3">
      <c r="I283" s="3"/>
      <c r="J283" s="10"/>
      <c r="K283" s="3"/>
      <c r="L283" s="10"/>
      <c r="M283" s="14"/>
      <c r="N283" s="3"/>
      <c r="O283" s="3"/>
      <c r="P283" s="3"/>
      <c r="Q283" s="3"/>
      <c r="R283" s="3"/>
      <c r="S283" s="6"/>
      <c r="T283" s="3"/>
      <c r="U283" s="3"/>
    </row>
    <row r="284" spans="9:21" x14ac:dyDescent="0.3">
      <c r="I284" s="3"/>
      <c r="J284" s="10"/>
      <c r="K284" s="3"/>
      <c r="L284" s="10"/>
      <c r="M284" s="14"/>
      <c r="N284" s="3"/>
      <c r="O284" s="3"/>
      <c r="P284" s="3"/>
      <c r="Q284" s="3"/>
      <c r="R284" s="3"/>
      <c r="S284" s="6"/>
      <c r="T284" s="3"/>
      <c r="U284" s="3"/>
    </row>
    <row r="285" spans="9:21" x14ac:dyDescent="0.3">
      <c r="I285" s="3"/>
      <c r="J285" s="10"/>
      <c r="K285" s="3"/>
      <c r="L285" s="10"/>
      <c r="M285" s="14"/>
      <c r="N285" s="3"/>
      <c r="O285" s="3"/>
      <c r="P285" s="3"/>
      <c r="Q285" s="3"/>
      <c r="R285" s="3"/>
      <c r="S285" s="6"/>
      <c r="T285" s="3"/>
      <c r="U285" s="3"/>
    </row>
    <row r="286" spans="9:21" x14ac:dyDescent="0.3">
      <c r="I286" s="3"/>
      <c r="J286" s="10"/>
      <c r="K286" s="3"/>
      <c r="L286" s="10"/>
      <c r="M286" s="14"/>
      <c r="N286" s="3"/>
      <c r="O286" s="3"/>
      <c r="P286" s="3"/>
      <c r="Q286" s="3"/>
      <c r="R286" s="3"/>
      <c r="S286" s="6"/>
      <c r="T286" s="3"/>
      <c r="U286" s="3"/>
    </row>
    <row r="287" spans="9:21" x14ac:dyDescent="0.3">
      <c r="I287" s="3"/>
      <c r="J287" s="10"/>
      <c r="K287" s="3"/>
      <c r="L287" s="10"/>
      <c r="M287" s="14"/>
      <c r="N287" s="3"/>
      <c r="O287" s="3"/>
      <c r="P287" s="3"/>
      <c r="Q287" s="3"/>
      <c r="R287" s="3"/>
      <c r="S287" s="6"/>
      <c r="T287" s="3"/>
      <c r="U287" s="3"/>
    </row>
    <row r="288" spans="9:21" x14ac:dyDescent="0.3">
      <c r="I288" s="3"/>
      <c r="J288" s="10"/>
      <c r="K288" s="3"/>
      <c r="L288" s="10"/>
      <c r="M288" s="14"/>
      <c r="N288" s="3"/>
      <c r="O288" s="3"/>
      <c r="P288" s="3"/>
      <c r="Q288" s="3"/>
      <c r="R288" s="3"/>
      <c r="S288" s="6"/>
      <c r="T288" s="3"/>
      <c r="U288" s="3"/>
    </row>
    <row r="289" spans="9:21" x14ac:dyDescent="0.3">
      <c r="I289" s="3"/>
      <c r="J289" s="10"/>
      <c r="K289" s="3"/>
      <c r="L289" s="10"/>
      <c r="M289" s="14"/>
      <c r="N289" s="3"/>
      <c r="O289" s="3"/>
      <c r="P289" s="3"/>
      <c r="Q289" s="3"/>
      <c r="R289" s="3"/>
      <c r="S289" s="6"/>
      <c r="T289" s="3"/>
      <c r="U289" s="3"/>
    </row>
    <row r="290" spans="9:21" x14ac:dyDescent="0.3">
      <c r="I290" s="3"/>
      <c r="J290" s="10"/>
      <c r="K290" s="3"/>
      <c r="L290" s="10"/>
      <c r="M290" s="14"/>
      <c r="N290" s="3"/>
      <c r="O290" s="3"/>
      <c r="P290" s="3"/>
      <c r="Q290" s="3"/>
      <c r="R290" s="3"/>
      <c r="S290" s="6"/>
      <c r="T290" s="3"/>
      <c r="U290" s="3"/>
    </row>
    <row r="291" spans="9:21" x14ac:dyDescent="0.3">
      <c r="I291" s="3"/>
      <c r="J291" s="10"/>
      <c r="K291" s="3"/>
      <c r="L291" s="10"/>
      <c r="M291" s="10"/>
      <c r="N291" s="3"/>
      <c r="O291" s="3"/>
      <c r="P291" s="3"/>
      <c r="Q291" s="3"/>
      <c r="R291" s="3"/>
      <c r="S291" s="6"/>
      <c r="T291" s="3"/>
      <c r="U291" s="3"/>
    </row>
    <row r="292" spans="9:21" x14ac:dyDescent="0.3">
      <c r="I292" s="3"/>
      <c r="J292" s="10"/>
      <c r="K292" s="3"/>
      <c r="L292" s="10"/>
      <c r="M292" s="14"/>
      <c r="N292" s="3"/>
      <c r="O292" s="3"/>
      <c r="P292" s="3"/>
      <c r="Q292" s="3"/>
      <c r="R292" s="3"/>
      <c r="S292" s="6"/>
      <c r="T292" s="3"/>
      <c r="U292" s="3"/>
    </row>
    <row r="293" spans="9:21" x14ac:dyDescent="0.3">
      <c r="I293" s="3"/>
      <c r="J293" s="10"/>
      <c r="K293" s="3"/>
      <c r="L293" s="10"/>
      <c r="M293" s="14"/>
      <c r="N293" s="3"/>
      <c r="O293" s="3"/>
      <c r="P293" s="3"/>
      <c r="Q293" s="3"/>
      <c r="R293" s="3"/>
      <c r="S293" s="6"/>
      <c r="T293" s="3"/>
      <c r="U293" s="3"/>
    </row>
    <row r="294" spans="9:21" x14ac:dyDescent="0.3">
      <c r="I294" s="3"/>
      <c r="J294" s="10"/>
      <c r="K294" s="3"/>
      <c r="L294" s="10"/>
      <c r="M294" s="14"/>
      <c r="N294" s="3"/>
      <c r="O294" s="3"/>
      <c r="P294" s="3"/>
      <c r="Q294" s="3"/>
      <c r="R294" s="3"/>
      <c r="S294" s="6"/>
      <c r="T294" s="3"/>
      <c r="U294" s="3"/>
    </row>
    <row r="295" spans="9:21" x14ac:dyDescent="0.3">
      <c r="I295" s="3"/>
      <c r="J295" s="10"/>
      <c r="K295" s="3"/>
      <c r="L295" s="10"/>
      <c r="M295" s="14"/>
      <c r="N295" s="3"/>
      <c r="O295" s="3"/>
      <c r="P295" s="3"/>
      <c r="Q295" s="3"/>
      <c r="R295" s="3"/>
      <c r="S295" s="6"/>
      <c r="T295" s="3"/>
      <c r="U295" s="3"/>
    </row>
    <row r="296" spans="9:21" x14ac:dyDescent="0.3">
      <c r="I296" s="3"/>
      <c r="J296" s="10"/>
      <c r="K296" s="3"/>
      <c r="L296" s="10"/>
      <c r="M296" s="14"/>
      <c r="N296" s="3"/>
      <c r="O296" s="3"/>
      <c r="P296" s="3"/>
      <c r="Q296" s="3"/>
      <c r="R296" s="3"/>
      <c r="S296" s="6"/>
      <c r="T296" s="3"/>
      <c r="U296" s="3"/>
    </row>
    <row r="297" spans="9:21" x14ac:dyDescent="0.3">
      <c r="I297" s="3"/>
      <c r="J297" s="10"/>
      <c r="K297" s="3"/>
      <c r="L297" s="10"/>
      <c r="M297" s="14"/>
      <c r="N297" s="3"/>
      <c r="O297" s="3"/>
      <c r="P297" s="3"/>
      <c r="Q297" s="3"/>
      <c r="R297" s="3"/>
      <c r="S297" s="6"/>
      <c r="T297" s="3"/>
      <c r="U297" s="3"/>
    </row>
    <row r="298" spans="9:21" x14ac:dyDescent="0.3">
      <c r="I298" s="3"/>
      <c r="J298" s="10"/>
      <c r="K298" s="3"/>
      <c r="L298" s="10"/>
      <c r="M298" s="14"/>
      <c r="N298" s="3"/>
      <c r="O298" s="3"/>
      <c r="P298" s="3"/>
      <c r="Q298" s="3"/>
      <c r="R298" s="3"/>
      <c r="S298" s="6"/>
      <c r="T298" s="3"/>
      <c r="U298" s="3"/>
    </row>
    <row r="299" spans="9:21" x14ac:dyDescent="0.3">
      <c r="I299" s="3"/>
      <c r="J299" s="10"/>
      <c r="K299" s="3"/>
      <c r="L299" s="10"/>
      <c r="M299" s="14"/>
      <c r="N299" s="3"/>
      <c r="O299" s="3"/>
      <c r="P299" s="3"/>
      <c r="Q299" s="3"/>
      <c r="R299" s="3"/>
      <c r="S299" s="6"/>
      <c r="T299" s="3"/>
      <c r="U299" s="3"/>
    </row>
    <row r="300" spans="9:21" x14ac:dyDescent="0.3">
      <c r="I300" s="3"/>
      <c r="J300" s="10"/>
      <c r="K300" s="3"/>
      <c r="L300" s="10"/>
      <c r="M300" s="14"/>
      <c r="N300" s="3"/>
      <c r="O300" s="3"/>
      <c r="P300" s="3"/>
      <c r="Q300" s="3"/>
      <c r="R300" s="3"/>
      <c r="S300" s="6"/>
      <c r="T300" s="3"/>
      <c r="U300" s="3"/>
    </row>
    <row r="301" spans="9:21" x14ac:dyDescent="0.3">
      <c r="I301" s="3"/>
      <c r="J301" s="10"/>
      <c r="K301" s="3"/>
      <c r="L301" s="10"/>
      <c r="M301" s="14"/>
      <c r="N301" s="3"/>
      <c r="O301" s="3"/>
      <c r="P301" s="3"/>
      <c r="Q301" s="3"/>
      <c r="R301" s="3"/>
      <c r="S301" s="6"/>
      <c r="T301" s="3"/>
      <c r="U301" s="3"/>
    </row>
    <row r="302" spans="9:21" x14ac:dyDescent="0.3">
      <c r="I302" s="3"/>
      <c r="J302" s="10"/>
      <c r="K302" s="3"/>
      <c r="L302" s="10"/>
      <c r="M302" s="14"/>
      <c r="N302" s="3"/>
      <c r="O302" s="3"/>
      <c r="P302" s="3"/>
      <c r="Q302" s="3"/>
      <c r="R302" s="3"/>
      <c r="S302" s="6"/>
      <c r="T302" s="3"/>
      <c r="U302" s="3"/>
    </row>
    <row r="303" spans="9:21" x14ac:dyDescent="0.3">
      <c r="I303" s="3"/>
      <c r="J303" s="10"/>
      <c r="K303" s="3"/>
      <c r="L303" s="10"/>
      <c r="M303" s="14"/>
      <c r="N303" s="3"/>
      <c r="O303" s="3"/>
      <c r="P303" s="3"/>
      <c r="Q303" s="3"/>
      <c r="R303" s="3"/>
      <c r="S303" s="6"/>
      <c r="T303" s="3"/>
      <c r="U303" s="3"/>
    </row>
    <row r="304" spans="9:21" x14ac:dyDescent="0.3">
      <c r="I304" s="3"/>
      <c r="J304" s="10"/>
      <c r="K304" s="3"/>
      <c r="L304" s="10"/>
      <c r="M304" s="14"/>
      <c r="N304" s="3"/>
      <c r="O304" s="3"/>
      <c r="P304" s="3"/>
      <c r="Q304" s="3"/>
      <c r="R304" s="3"/>
      <c r="S304" s="6"/>
      <c r="T304" s="3"/>
      <c r="U304" s="3"/>
    </row>
    <row r="305" spans="9:21" x14ac:dyDescent="0.3">
      <c r="I305" s="3"/>
      <c r="J305" s="10"/>
      <c r="K305" s="3"/>
      <c r="L305" s="10"/>
      <c r="M305" s="14"/>
      <c r="N305" s="3"/>
      <c r="O305" s="3"/>
      <c r="P305" s="3"/>
      <c r="Q305" s="3"/>
      <c r="R305" s="3"/>
      <c r="S305" s="6"/>
      <c r="T305" s="3"/>
      <c r="U305" s="3"/>
    </row>
    <row r="306" spans="9:21" x14ac:dyDescent="0.3">
      <c r="I306" s="3"/>
      <c r="J306" s="10"/>
      <c r="K306" s="3"/>
      <c r="L306" s="10"/>
      <c r="M306" s="14"/>
      <c r="N306" s="3"/>
      <c r="O306" s="3"/>
      <c r="P306" s="3"/>
      <c r="Q306" s="3"/>
      <c r="R306" s="3"/>
      <c r="S306" s="6"/>
      <c r="T306" s="3"/>
      <c r="U306" s="3"/>
    </row>
    <row r="307" spans="9:21" x14ac:dyDescent="0.3">
      <c r="I307" s="3"/>
      <c r="J307" s="10"/>
      <c r="K307" s="3"/>
      <c r="L307" s="10"/>
      <c r="M307" s="14"/>
      <c r="N307" s="3"/>
      <c r="O307" s="3"/>
      <c r="P307" s="3"/>
      <c r="Q307" s="3"/>
      <c r="R307" s="3"/>
      <c r="S307" s="6"/>
      <c r="T307" s="3"/>
      <c r="U307" s="3"/>
    </row>
    <row r="308" spans="9:21" x14ac:dyDescent="0.3">
      <c r="I308" s="3"/>
      <c r="J308" s="10"/>
      <c r="K308" s="3"/>
      <c r="L308" s="10"/>
      <c r="M308" s="14"/>
      <c r="N308" s="3"/>
      <c r="O308" s="3"/>
      <c r="P308" s="3"/>
      <c r="Q308" s="3"/>
      <c r="R308" s="3"/>
      <c r="S308" s="6"/>
      <c r="T308" s="3"/>
      <c r="U308" s="3"/>
    </row>
    <row r="309" spans="9:21" x14ac:dyDescent="0.3">
      <c r="I309" s="3"/>
      <c r="J309" s="10"/>
      <c r="K309" s="3"/>
      <c r="L309" s="10"/>
      <c r="M309" s="14"/>
      <c r="N309" s="3"/>
      <c r="O309" s="3"/>
      <c r="P309" s="3"/>
      <c r="Q309" s="3"/>
      <c r="R309" s="3"/>
      <c r="S309" s="6"/>
      <c r="T309" s="3"/>
      <c r="U309" s="3"/>
    </row>
    <row r="310" spans="9:21" x14ac:dyDescent="0.3">
      <c r="I310" s="3"/>
      <c r="J310" s="10"/>
      <c r="K310" s="3"/>
      <c r="L310" s="10"/>
      <c r="M310" s="14"/>
      <c r="N310" s="3"/>
      <c r="O310" s="3"/>
      <c r="P310" s="3"/>
      <c r="Q310" s="3"/>
      <c r="R310" s="3"/>
      <c r="S310" s="6"/>
      <c r="T310" s="3"/>
      <c r="U310" s="3"/>
    </row>
    <row r="311" spans="9:21" x14ac:dyDescent="0.3">
      <c r="I311" s="3"/>
      <c r="J311" s="10"/>
      <c r="K311" s="3"/>
      <c r="L311" s="10"/>
      <c r="M311" s="14"/>
      <c r="N311" s="3"/>
      <c r="O311" s="3"/>
      <c r="P311" s="3"/>
      <c r="Q311" s="3"/>
      <c r="R311" s="3"/>
      <c r="S311" s="6"/>
      <c r="T311" s="3"/>
      <c r="U311" s="3"/>
    </row>
    <row r="312" spans="9:21" x14ac:dyDescent="0.3">
      <c r="I312" s="3"/>
      <c r="J312" s="10"/>
      <c r="K312" s="3"/>
      <c r="L312" s="10"/>
      <c r="M312" s="14"/>
      <c r="N312" s="3"/>
      <c r="O312" s="3"/>
      <c r="P312" s="3"/>
      <c r="Q312" s="3"/>
      <c r="R312" s="3"/>
      <c r="S312" s="6"/>
      <c r="T312" s="3"/>
      <c r="U312" s="3"/>
    </row>
    <row r="313" spans="9:21" x14ac:dyDescent="0.3">
      <c r="I313" s="3"/>
      <c r="J313" s="10"/>
      <c r="K313" s="3"/>
      <c r="L313" s="10"/>
      <c r="M313" s="14"/>
      <c r="N313" s="3"/>
      <c r="O313" s="3"/>
      <c r="P313" s="3"/>
      <c r="Q313" s="3"/>
      <c r="R313" s="3"/>
      <c r="S313" s="6"/>
      <c r="T313" s="3"/>
      <c r="U313" s="3"/>
    </row>
    <row r="314" spans="9:21" x14ac:dyDescent="0.3">
      <c r="I314" s="3"/>
      <c r="J314" s="10"/>
      <c r="K314" s="3"/>
      <c r="L314" s="10"/>
      <c r="M314" s="14"/>
      <c r="N314" s="3"/>
      <c r="O314" s="3"/>
      <c r="P314" s="3"/>
      <c r="Q314" s="3"/>
      <c r="R314" s="3"/>
      <c r="S314" s="6"/>
      <c r="T314" s="3"/>
      <c r="U314" s="3"/>
    </row>
    <row r="315" spans="9:21" x14ac:dyDescent="0.3">
      <c r="I315" s="3"/>
      <c r="J315" s="10"/>
      <c r="K315" s="3"/>
      <c r="L315" s="10"/>
      <c r="M315" s="10"/>
      <c r="N315" s="3"/>
      <c r="O315" s="3"/>
      <c r="P315" s="3"/>
      <c r="Q315" s="3"/>
      <c r="R315" s="3"/>
      <c r="S315" s="6"/>
      <c r="T315" s="3"/>
      <c r="U315" s="3"/>
    </row>
    <row r="316" spans="9:21" x14ac:dyDescent="0.3">
      <c r="I316" s="3"/>
      <c r="J316" s="10"/>
      <c r="K316" s="3"/>
      <c r="L316" s="10"/>
      <c r="M316" s="14"/>
      <c r="N316" s="3"/>
      <c r="O316" s="3"/>
      <c r="P316" s="3"/>
      <c r="Q316" s="3"/>
      <c r="R316" s="3"/>
      <c r="S316" s="6"/>
      <c r="T316" s="3"/>
      <c r="U316" s="3"/>
    </row>
    <row r="317" spans="9:21" x14ac:dyDescent="0.3">
      <c r="I317" s="3"/>
      <c r="J317" s="10"/>
      <c r="K317" s="3"/>
      <c r="L317" s="10"/>
      <c r="M317" s="14"/>
      <c r="N317" s="3"/>
      <c r="O317" s="3"/>
      <c r="P317" s="3"/>
      <c r="Q317" s="3"/>
      <c r="R317" s="3"/>
      <c r="S317" s="6"/>
      <c r="T317" s="3"/>
      <c r="U317" s="3"/>
    </row>
    <row r="318" spans="9:21" x14ac:dyDescent="0.3">
      <c r="I318" s="3"/>
      <c r="J318" s="10"/>
      <c r="K318" s="3"/>
      <c r="L318" s="10"/>
      <c r="M318" s="14"/>
      <c r="N318" s="3"/>
      <c r="O318" s="3"/>
      <c r="P318" s="3"/>
      <c r="Q318" s="3"/>
      <c r="R318" s="3"/>
      <c r="S318" s="6"/>
      <c r="T318" s="3"/>
      <c r="U318" s="3"/>
    </row>
    <row r="319" spans="9:21" x14ac:dyDescent="0.3">
      <c r="I319" s="3"/>
      <c r="J319" s="10"/>
      <c r="K319" s="3"/>
      <c r="L319" s="10"/>
      <c r="M319" s="14"/>
      <c r="N319" s="3"/>
      <c r="O319" s="3"/>
      <c r="P319" s="3"/>
      <c r="Q319" s="3"/>
      <c r="R319" s="3"/>
      <c r="S319" s="6"/>
      <c r="T319" s="3"/>
      <c r="U319" s="3"/>
    </row>
    <row r="320" spans="9:21" x14ac:dyDescent="0.3">
      <c r="I320" s="3"/>
      <c r="J320" s="10"/>
      <c r="K320" s="3"/>
      <c r="L320" s="10"/>
      <c r="M320" s="14"/>
      <c r="N320" s="3"/>
      <c r="O320" s="3"/>
      <c r="P320" s="3"/>
      <c r="Q320" s="3"/>
      <c r="R320" s="3"/>
      <c r="S320" s="6"/>
      <c r="T320" s="3"/>
      <c r="U320" s="3"/>
    </row>
    <row r="321" spans="9:21" x14ac:dyDescent="0.3">
      <c r="I321" s="3"/>
      <c r="J321" s="10"/>
      <c r="K321" s="3"/>
      <c r="L321" s="10"/>
      <c r="M321" s="14"/>
      <c r="N321" s="3"/>
      <c r="O321" s="3"/>
      <c r="P321" s="3"/>
      <c r="Q321" s="3"/>
      <c r="R321" s="3"/>
      <c r="S321" s="6"/>
      <c r="T321" s="3"/>
      <c r="U321" s="3"/>
    </row>
    <row r="322" spans="9:21" x14ac:dyDescent="0.3">
      <c r="I322" s="3"/>
      <c r="J322" s="10"/>
      <c r="K322" s="3"/>
      <c r="L322" s="10"/>
      <c r="M322" s="14"/>
      <c r="N322" s="3"/>
      <c r="O322" s="3"/>
      <c r="P322" s="3"/>
      <c r="Q322" s="3"/>
      <c r="R322" s="3"/>
      <c r="S322" s="6"/>
      <c r="T322" s="3"/>
      <c r="U322" s="3"/>
    </row>
    <row r="323" spans="9:21" x14ac:dyDescent="0.3">
      <c r="I323" s="3"/>
      <c r="J323" s="10"/>
      <c r="K323" s="3"/>
      <c r="L323" s="10"/>
      <c r="M323" s="14"/>
      <c r="N323" s="3"/>
      <c r="O323" s="3"/>
      <c r="P323" s="3"/>
      <c r="Q323" s="3"/>
      <c r="R323" s="3"/>
      <c r="S323" s="6"/>
      <c r="T323" s="3"/>
      <c r="U323" s="3"/>
    </row>
    <row r="324" spans="9:21" x14ac:dyDescent="0.3">
      <c r="I324" s="3"/>
      <c r="J324" s="10"/>
      <c r="K324" s="3"/>
      <c r="L324" s="10"/>
      <c r="M324" s="14"/>
      <c r="N324" s="3"/>
      <c r="O324" s="3"/>
      <c r="P324" s="3"/>
      <c r="Q324" s="3"/>
      <c r="R324" s="3"/>
      <c r="S324" s="6"/>
      <c r="T324" s="3"/>
      <c r="U324" s="3"/>
    </row>
    <row r="325" spans="9:21" x14ac:dyDescent="0.3">
      <c r="I325" s="3"/>
      <c r="J325" s="10"/>
      <c r="K325" s="3"/>
      <c r="L325" s="10"/>
      <c r="M325" s="14"/>
      <c r="N325" s="3"/>
      <c r="O325" s="3"/>
      <c r="P325" s="3"/>
      <c r="Q325" s="3"/>
      <c r="R325" s="3"/>
      <c r="S325" s="6"/>
      <c r="T325" s="3"/>
      <c r="U325" s="3"/>
    </row>
    <row r="326" spans="9:21" x14ac:dyDescent="0.3">
      <c r="I326" s="3"/>
      <c r="J326" s="10"/>
      <c r="K326" s="3"/>
      <c r="L326" s="10"/>
      <c r="M326" s="14"/>
      <c r="N326" s="3"/>
      <c r="O326" s="3"/>
      <c r="P326" s="3"/>
      <c r="Q326" s="3"/>
      <c r="R326" s="3"/>
      <c r="S326" s="6"/>
      <c r="T326" s="3"/>
      <c r="U326" s="3"/>
    </row>
    <row r="327" spans="9:21" x14ac:dyDescent="0.3">
      <c r="I327" s="3"/>
      <c r="J327" s="10"/>
      <c r="K327" s="3"/>
      <c r="L327" s="10"/>
      <c r="M327" s="14"/>
      <c r="N327" s="3"/>
      <c r="O327" s="3"/>
      <c r="P327" s="3"/>
      <c r="Q327" s="3"/>
      <c r="R327" s="3"/>
      <c r="S327" s="6"/>
      <c r="T327" s="3"/>
      <c r="U327" s="3"/>
    </row>
    <row r="328" spans="9:21" x14ac:dyDescent="0.3">
      <c r="I328" s="3"/>
      <c r="J328" s="10"/>
      <c r="K328" s="3"/>
      <c r="L328" s="10"/>
      <c r="M328" s="14"/>
      <c r="N328" s="3"/>
      <c r="O328" s="3"/>
      <c r="P328" s="3"/>
      <c r="Q328" s="3"/>
      <c r="R328" s="3"/>
      <c r="S328" s="6"/>
      <c r="T328" s="3"/>
      <c r="U328" s="3"/>
    </row>
    <row r="329" spans="9:21" x14ac:dyDescent="0.3">
      <c r="I329" s="3"/>
      <c r="J329" s="10"/>
      <c r="K329" s="3"/>
      <c r="L329" s="10"/>
      <c r="M329" s="14"/>
      <c r="N329" s="3"/>
      <c r="O329" s="3"/>
      <c r="P329" s="3"/>
      <c r="Q329" s="3"/>
      <c r="R329" s="3"/>
      <c r="S329" s="6"/>
      <c r="T329" s="3"/>
      <c r="U329" s="3"/>
    </row>
    <row r="330" spans="9:21" x14ac:dyDescent="0.3">
      <c r="I330" s="3"/>
      <c r="J330" s="10"/>
      <c r="K330" s="3"/>
      <c r="L330" s="10"/>
      <c r="M330" s="14"/>
      <c r="N330" s="3"/>
      <c r="O330" s="3"/>
      <c r="P330" s="3"/>
      <c r="Q330" s="3"/>
      <c r="R330" s="3"/>
      <c r="S330" s="6"/>
      <c r="T330" s="3"/>
      <c r="U330" s="3"/>
    </row>
    <row r="331" spans="9:21" x14ac:dyDescent="0.3">
      <c r="I331" s="3"/>
      <c r="J331" s="10"/>
      <c r="K331" s="3"/>
      <c r="L331" s="10"/>
      <c r="M331" s="14"/>
      <c r="N331" s="3"/>
      <c r="O331" s="3"/>
      <c r="P331" s="3"/>
      <c r="Q331" s="3"/>
      <c r="R331" s="3"/>
      <c r="S331" s="6"/>
      <c r="T331" s="3"/>
      <c r="U331" s="3"/>
    </row>
    <row r="332" spans="9:21" x14ac:dyDescent="0.3">
      <c r="I332" s="3"/>
      <c r="J332" s="10"/>
      <c r="K332" s="3"/>
      <c r="L332" s="10"/>
      <c r="M332" s="14"/>
      <c r="N332" s="3"/>
      <c r="O332" s="3"/>
      <c r="P332" s="3"/>
      <c r="Q332" s="3"/>
      <c r="R332" s="3"/>
      <c r="S332" s="6"/>
      <c r="T332" s="3"/>
      <c r="U332" s="3"/>
    </row>
    <row r="333" spans="9:21" x14ac:dyDescent="0.3">
      <c r="I333" s="3"/>
      <c r="J333" s="10"/>
      <c r="K333" s="3"/>
      <c r="L333" s="10"/>
      <c r="M333" s="14"/>
      <c r="N333" s="3"/>
      <c r="O333" s="3"/>
      <c r="P333" s="3"/>
      <c r="Q333" s="3"/>
      <c r="R333" s="3"/>
      <c r="S333" s="6"/>
      <c r="T333" s="3"/>
      <c r="U333" s="3"/>
    </row>
    <row r="334" spans="9:21" x14ac:dyDescent="0.3">
      <c r="I334" s="3"/>
      <c r="J334" s="10"/>
      <c r="K334" s="3"/>
      <c r="L334" s="10"/>
      <c r="M334" s="14"/>
      <c r="N334" s="3"/>
      <c r="O334" s="3"/>
      <c r="P334" s="3"/>
      <c r="Q334" s="3"/>
      <c r="R334" s="3"/>
      <c r="S334" s="6"/>
      <c r="T334" s="3"/>
      <c r="U334" s="3"/>
    </row>
    <row r="335" spans="9:21" x14ac:dyDescent="0.3">
      <c r="I335" s="3"/>
      <c r="J335" s="10"/>
      <c r="K335" s="3"/>
      <c r="L335" s="10"/>
      <c r="M335" s="14"/>
      <c r="N335" s="3"/>
      <c r="O335" s="3"/>
      <c r="P335" s="3"/>
      <c r="Q335" s="3"/>
      <c r="R335" s="3"/>
      <c r="S335" s="6"/>
      <c r="T335" s="3"/>
      <c r="U335" s="3"/>
    </row>
    <row r="336" spans="9:21" x14ac:dyDescent="0.3">
      <c r="I336" s="3"/>
      <c r="J336" s="10"/>
      <c r="K336" s="3"/>
      <c r="L336" s="10"/>
      <c r="M336" s="14"/>
      <c r="N336" s="3"/>
      <c r="O336" s="3"/>
      <c r="P336" s="3"/>
      <c r="Q336" s="3"/>
      <c r="R336" s="3"/>
      <c r="S336" s="6"/>
      <c r="T336" s="3"/>
      <c r="U336" s="3"/>
    </row>
    <row r="337" spans="9:21" x14ac:dyDescent="0.3">
      <c r="I337" s="3"/>
      <c r="J337" s="10"/>
      <c r="K337" s="3"/>
      <c r="L337" s="10"/>
      <c r="M337" s="14"/>
      <c r="N337" s="3"/>
      <c r="O337" s="3"/>
      <c r="P337" s="3"/>
      <c r="Q337" s="3"/>
      <c r="R337" s="3"/>
      <c r="S337" s="6"/>
      <c r="T337" s="3"/>
      <c r="U337" s="3"/>
    </row>
    <row r="338" spans="9:21" x14ac:dyDescent="0.3">
      <c r="I338" s="3"/>
      <c r="J338" s="10"/>
      <c r="K338" s="3"/>
      <c r="L338" s="10"/>
      <c r="M338" s="14"/>
      <c r="N338" s="3"/>
      <c r="O338" s="3"/>
      <c r="P338" s="3"/>
      <c r="Q338" s="3"/>
      <c r="R338" s="3"/>
      <c r="S338" s="6"/>
      <c r="T338" s="3"/>
      <c r="U338" s="3"/>
    </row>
    <row r="339" spans="9:21" x14ac:dyDescent="0.3">
      <c r="I339" s="3"/>
      <c r="J339" s="10"/>
      <c r="K339" s="3"/>
      <c r="L339" s="10"/>
      <c r="M339" s="10"/>
      <c r="N339" s="3"/>
      <c r="O339" s="3"/>
      <c r="P339" s="3"/>
      <c r="Q339" s="3"/>
      <c r="R339" s="3"/>
      <c r="S339" s="6"/>
      <c r="T339" s="3"/>
      <c r="U339" s="3"/>
    </row>
    <row r="340" spans="9:21" x14ac:dyDescent="0.3">
      <c r="I340" s="3"/>
      <c r="J340" s="10"/>
      <c r="K340" s="3"/>
      <c r="L340" s="10"/>
      <c r="M340" s="14"/>
      <c r="N340" s="3"/>
      <c r="O340" s="3"/>
      <c r="P340" s="3"/>
      <c r="Q340" s="3"/>
      <c r="R340" s="3"/>
      <c r="S340" s="6"/>
      <c r="T340" s="3"/>
      <c r="U340" s="3"/>
    </row>
    <row r="341" spans="9:21" x14ac:dyDescent="0.3">
      <c r="I341" s="3"/>
      <c r="J341" s="10"/>
      <c r="K341" s="3"/>
      <c r="L341" s="10"/>
      <c r="M341" s="14"/>
      <c r="N341" s="3"/>
      <c r="O341" s="3"/>
      <c r="P341" s="3"/>
      <c r="Q341" s="3"/>
      <c r="R341" s="3"/>
      <c r="S341" s="6"/>
      <c r="T341" s="3"/>
      <c r="U341" s="3"/>
    </row>
    <row r="342" spans="9:21" x14ac:dyDescent="0.3">
      <c r="I342" s="3"/>
      <c r="J342" s="10"/>
      <c r="K342" s="3"/>
      <c r="L342" s="10"/>
      <c r="M342" s="14"/>
      <c r="N342" s="3"/>
      <c r="O342" s="3"/>
      <c r="P342" s="3"/>
      <c r="Q342" s="3"/>
      <c r="R342" s="3"/>
      <c r="S342" s="6"/>
      <c r="T342" s="3"/>
      <c r="U342" s="3"/>
    </row>
    <row r="343" spans="9:21" x14ac:dyDescent="0.3">
      <c r="I343" s="3"/>
      <c r="J343" s="10"/>
      <c r="K343" s="3"/>
      <c r="L343" s="10"/>
      <c r="M343" s="14"/>
      <c r="N343" s="3"/>
      <c r="O343" s="3"/>
      <c r="P343" s="3"/>
      <c r="Q343" s="3"/>
      <c r="R343" s="3"/>
      <c r="S343" s="6"/>
      <c r="T343" s="3"/>
      <c r="U343" s="3"/>
    </row>
    <row r="344" spans="9:21" x14ac:dyDescent="0.3">
      <c r="I344" s="3"/>
      <c r="J344" s="10"/>
      <c r="K344" s="3"/>
      <c r="L344" s="10"/>
      <c r="M344" s="14"/>
      <c r="N344" s="3"/>
      <c r="O344" s="3"/>
      <c r="P344" s="3"/>
      <c r="Q344" s="3"/>
      <c r="R344" s="3"/>
      <c r="S344" s="6"/>
      <c r="T344" s="3"/>
      <c r="U344" s="3"/>
    </row>
    <row r="345" spans="9:21" x14ac:dyDescent="0.3">
      <c r="I345" s="3"/>
      <c r="J345" s="10"/>
      <c r="K345" s="3"/>
      <c r="L345" s="10"/>
      <c r="M345" s="14"/>
      <c r="N345" s="3"/>
      <c r="O345" s="3"/>
      <c r="P345" s="3"/>
      <c r="Q345" s="3"/>
      <c r="R345" s="3"/>
      <c r="S345" s="6"/>
      <c r="T345" s="3"/>
      <c r="U345" s="3"/>
    </row>
    <row r="346" spans="9:21" x14ac:dyDescent="0.3">
      <c r="I346" s="3"/>
      <c r="J346" s="10"/>
      <c r="K346" s="3"/>
      <c r="L346" s="10"/>
      <c r="M346" s="14"/>
      <c r="N346" s="3"/>
      <c r="O346" s="3"/>
      <c r="P346" s="3"/>
      <c r="Q346" s="3"/>
      <c r="R346" s="3"/>
      <c r="S346" s="6"/>
      <c r="T346" s="3"/>
      <c r="U346" s="3"/>
    </row>
    <row r="347" spans="9:21" x14ac:dyDescent="0.3">
      <c r="I347" s="3"/>
      <c r="J347" s="10"/>
      <c r="K347" s="3"/>
      <c r="L347" s="10"/>
      <c r="M347" s="14"/>
      <c r="N347" s="3"/>
      <c r="O347" s="3"/>
      <c r="P347" s="3"/>
      <c r="Q347" s="3"/>
      <c r="R347" s="3"/>
      <c r="S347" s="6"/>
      <c r="T347" s="3"/>
      <c r="U347" s="3"/>
    </row>
    <row r="348" spans="9:21" x14ac:dyDescent="0.3">
      <c r="I348" s="3"/>
      <c r="J348" s="10"/>
      <c r="K348" s="3"/>
      <c r="L348" s="10"/>
      <c r="M348" s="14"/>
      <c r="N348" s="3"/>
      <c r="O348" s="3"/>
      <c r="P348" s="3"/>
      <c r="Q348" s="3"/>
      <c r="R348" s="3"/>
      <c r="S348" s="6"/>
      <c r="T348" s="3"/>
      <c r="U348" s="3"/>
    </row>
    <row r="349" spans="9:21" x14ac:dyDescent="0.3">
      <c r="I349" s="3"/>
      <c r="J349" s="10"/>
      <c r="K349" s="3"/>
      <c r="L349" s="10"/>
      <c r="M349" s="14"/>
      <c r="N349" s="3"/>
      <c r="O349" s="3"/>
      <c r="P349" s="3"/>
      <c r="Q349" s="3"/>
      <c r="R349" s="3"/>
      <c r="S349" s="6"/>
      <c r="T349" s="3"/>
      <c r="U349" s="3"/>
    </row>
    <row r="350" spans="9:21" x14ac:dyDescent="0.3">
      <c r="I350" s="3"/>
      <c r="J350" s="10"/>
      <c r="K350" s="3"/>
      <c r="L350" s="10"/>
      <c r="M350" s="14"/>
      <c r="N350" s="3"/>
      <c r="O350" s="3"/>
      <c r="P350" s="3"/>
      <c r="Q350" s="3"/>
      <c r="R350" s="3"/>
      <c r="S350" s="6"/>
      <c r="T350" s="3"/>
      <c r="U350" s="3"/>
    </row>
    <row r="351" spans="9:21" x14ac:dyDescent="0.3">
      <c r="I351" s="3"/>
      <c r="J351" s="10"/>
      <c r="K351" s="3"/>
      <c r="L351" s="10"/>
      <c r="M351" s="14"/>
      <c r="N351" s="3"/>
      <c r="O351" s="3"/>
      <c r="P351" s="3"/>
      <c r="Q351" s="3"/>
      <c r="R351" s="3"/>
      <c r="S351" s="6"/>
      <c r="T351" s="3"/>
      <c r="U351" s="3"/>
    </row>
    <row r="352" spans="9:21" x14ac:dyDescent="0.3">
      <c r="I352" s="3"/>
      <c r="J352" s="10"/>
      <c r="K352" s="3"/>
      <c r="L352" s="10"/>
      <c r="M352" s="14"/>
      <c r="N352" s="3"/>
      <c r="O352" s="3"/>
      <c r="P352" s="3"/>
      <c r="Q352" s="3"/>
      <c r="R352" s="3"/>
      <c r="S352" s="6"/>
      <c r="T352" s="3"/>
      <c r="U352" s="3"/>
    </row>
    <row r="353" spans="9:21" x14ac:dyDescent="0.3">
      <c r="I353" s="3"/>
      <c r="J353" s="10"/>
      <c r="K353" s="3"/>
      <c r="L353" s="10"/>
      <c r="M353" s="14"/>
      <c r="N353" s="3"/>
      <c r="O353" s="3"/>
      <c r="P353" s="3"/>
      <c r="Q353" s="3"/>
      <c r="R353" s="3"/>
      <c r="S353" s="6"/>
      <c r="T353" s="3"/>
      <c r="U353" s="3"/>
    </row>
    <row r="354" spans="9:21" x14ac:dyDescent="0.3">
      <c r="I354" s="3"/>
      <c r="J354" s="10"/>
      <c r="K354" s="3"/>
      <c r="L354" s="10"/>
      <c r="M354" s="14"/>
      <c r="N354" s="3"/>
      <c r="O354" s="3"/>
      <c r="P354" s="3"/>
      <c r="Q354" s="3"/>
      <c r="R354" s="3"/>
      <c r="S354" s="6"/>
      <c r="T354" s="3"/>
      <c r="U354" s="3"/>
    </row>
    <row r="355" spans="9:21" x14ac:dyDescent="0.3">
      <c r="I355" s="3"/>
      <c r="J355" s="10"/>
      <c r="K355" s="3"/>
      <c r="L355" s="10"/>
      <c r="M355" s="14"/>
      <c r="N355" s="3"/>
      <c r="O355" s="3"/>
      <c r="P355" s="3"/>
      <c r="Q355" s="3"/>
      <c r="R355" s="3"/>
      <c r="S355" s="6"/>
      <c r="T355" s="3"/>
      <c r="U355" s="3"/>
    </row>
    <row r="356" spans="9:21" x14ac:dyDescent="0.3">
      <c r="I356" s="3"/>
      <c r="J356" s="10"/>
      <c r="K356" s="3"/>
      <c r="L356" s="10"/>
      <c r="M356" s="14"/>
      <c r="N356" s="3"/>
      <c r="O356" s="3"/>
      <c r="P356" s="3"/>
      <c r="Q356" s="3"/>
      <c r="R356" s="3"/>
      <c r="S356" s="6"/>
      <c r="T356" s="3"/>
      <c r="U356" s="3"/>
    </row>
    <row r="357" spans="9:21" x14ac:dyDescent="0.3">
      <c r="I357" s="3"/>
      <c r="J357" s="10"/>
      <c r="K357" s="3"/>
      <c r="L357" s="10"/>
      <c r="M357" s="14"/>
      <c r="N357" s="3"/>
      <c r="O357" s="3"/>
      <c r="P357" s="3"/>
      <c r="Q357" s="3"/>
      <c r="R357" s="3"/>
      <c r="S357" s="6"/>
      <c r="T357" s="3"/>
      <c r="U357" s="3"/>
    </row>
    <row r="358" spans="9:21" x14ac:dyDescent="0.3">
      <c r="I358" s="3"/>
      <c r="J358" s="10"/>
      <c r="K358" s="3"/>
      <c r="L358" s="10"/>
      <c r="M358" s="14"/>
      <c r="N358" s="3"/>
      <c r="O358" s="3"/>
      <c r="P358" s="3"/>
      <c r="Q358" s="3"/>
      <c r="R358" s="3"/>
      <c r="S358" s="6"/>
      <c r="T358" s="3"/>
      <c r="U358" s="3"/>
    </row>
    <row r="359" spans="9:21" x14ac:dyDescent="0.3">
      <c r="I359" s="3"/>
      <c r="J359" s="10"/>
      <c r="K359" s="3"/>
      <c r="L359" s="10"/>
      <c r="M359" s="14"/>
      <c r="N359" s="3"/>
      <c r="O359" s="3"/>
      <c r="P359" s="3"/>
      <c r="Q359" s="3"/>
      <c r="R359" s="3"/>
      <c r="S359" s="6"/>
      <c r="T359" s="3"/>
      <c r="U359" s="3"/>
    </row>
    <row r="360" spans="9:21" x14ac:dyDescent="0.3">
      <c r="I360" s="3"/>
      <c r="J360" s="10"/>
      <c r="K360" s="3"/>
      <c r="L360" s="10"/>
      <c r="M360" s="14"/>
      <c r="N360" s="3"/>
      <c r="O360" s="3"/>
      <c r="P360" s="3"/>
      <c r="Q360" s="3"/>
      <c r="R360" s="3"/>
      <c r="S360" s="6"/>
      <c r="T360" s="3"/>
      <c r="U360" s="3"/>
    </row>
    <row r="361" spans="9:21" x14ac:dyDescent="0.3">
      <c r="I361" s="3"/>
      <c r="J361" s="10"/>
      <c r="K361" s="3"/>
      <c r="L361" s="10"/>
      <c r="M361" s="14"/>
      <c r="N361" s="3"/>
      <c r="O361" s="3"/>
      <c r="P361" s="3"/>
      <c r="Q361" s="3"/>
      <c r="R361" s="3"/>
      <c r="S361" s="6"/>
      <c r="T361" s="3"/>
      <c r="U361" s="3"/>
    </row>
    <row r="362" spans="9:21" x14ac:dyDescent="0.3">
      <c r="I362" s="3"/>
      <c r="J362" s="10"/>
      <c r="K362" s="3"/>
      <c r="L362" s="10"/>
      <c r="M362" s="14"/>
      <c r="N362" s="3"/>
      <c r="O362" s="3"/>
      <c r="P362" s="3"/>
      <c r="Q362" s="3"/>
      <c r="R362" s="3"/>
      <c r="S362" s="6"/>
      <c r="T362" s="3"/>
      <c r="U362" s="3"/>
    </row>
    <row r="363" spans="9:21" x14ac:dyDescent="0.3">
      <c r="I363" s="3"/>
      <c r="J363" s="10"/>
      <c r="K363" s="3"/>
      <c r="L363" s="10"/>
      <c r="M363" s="10"/>
      <c r="N363" s="3"/>
      <c r="O363" s="3"/>
      <c r="P363" s="3"/>
      <c r="Q363" s="3"/>
      <c r="R363" s="3"/>
      <c r="S363" s="6"/>
      <c r="T363" s="3"/>
      <c r="U363" s="3"/>
    </row>
    <row r="364" spans="9:21" x14ac:dyDescent="0.3">
      <c r="I364" s="3"/>
      <c r="J364" s="10"/>
      <c r="K364" s="3"/>
      <c r="L364" s="10"/>
      <c r="M364" s="14"/>
      <c r="N364" s="3"/>
      <c r="O364" s="3"/>
      <c r="P364" s="3"/>
      <c r="Q364" s="3"/>
      <c r="R364" s="3"/>
      <c r="S364" s="6"/>
      <c r="T364" s="3"/>
      <c r="U364" s="3"/>
    </row>
    <row r="365" spans="9:21" x14ac:dyDescent="0.3">
      <c r="I365" s="3"/>
      <c r="J365" s="10"/>
      <c r="K365" s="3"/>
      <c r="L365" s="10"/>
      <c r="M365" s="14"/>
      <c r="N365" s="3"/>
      <c r="O365" s="3"/>
      <c r="P365" s="3"/>
      <c r="Q365" s="3"/>
      <c r="R365" s="3"/>
      <c r="S365" s="6"/>
      <c r="T365" s="3"/>
      <c r="U365" s="3"/>
    </row>
    <row r="366" spans="9:21" x14ac:dyDescent="0.3">
      <c r="I366" s="3"/>
      <c r="J366" s="10"/>
      <c r="K366" s="3"/>
      <c r="L366" s="10"/>
      <c r="M366" s="14"/>
      <c r="N366" s="3"/>
      <c r="O366" s="3"/>
      <c r="P366" s="3"/>
      <c r="Q366" s="3"/>
      <c r="R366" s="3"/>
      <c r="S366" s="6"/>
      <c r="T366" s="3"/>
      <c r="U366" s="3"/>
    </row>
    <row r="367" spans="9:21" x14ac:dyDescent="0.3">
      <c r="I367" s="3"/>
      <c r="J367" s="10"/>
      <c r="K367" s="3"/>
      <c r="L367" s="10"/>
      <c r="M367" s="14"/>
      <c r="N367" s="3"/>
      <c r="O367" s="3"/>
      <c r="P367" s="3"/>
      <c r="Q367" s="3"/>
      <c r="R367" s="3"/>
      <c r="S367" s="6"/>
      <c r="T367" s="3"/>
      <c r="U367" s="3"/>
    </row>
    <row r="368" spans="9:21" x14ac:dyDescent="0.3">
      <c r="I368" s="3"/>
      <c r="J368" s="10"/>
      <c r="K368" s="3"/>
      <c r="L368" s="10"/>
      <c r="M368" s="14"/>
      <c r="N368" s="3"/>
      <c r="O368" s="3"/>
      <c r="P368" s="3"/>
      <c r="Q368" s="3"/>
      <c r="R368" s="3"/>
      <c r="S368" s="6"/>
      <c r="T368" s="3"/>
      <c r="U368" s="3"/>
    </row>
    <row r="369" spans="9:21" x14ac:dyDescent="0.3">
      <c r="I369" s="3"/>
      <c r="J369" s="10"/>
      <c r="K369" s="3"/>
      <c r="L369" s="10"/>
      <c r="M369" s="14"/>
      <c r="N369" s="3"/>
      <c r="O369" s="3"/>
      <c r="P369" s="3"/>
      <c r="Q369" s="3"/>
      <c r="R369" s="3"/>
      <c r="S369" s="6"/>
      <c r="T369" s="3"/>
      <c r="U369" s="3"/>
    </row>
    <row r="370" spans="9:21" x14ac:dyDescent="0.3">
      <c r="I370" s="3"/>
      <c r="J370" s="10"/>
      <c r="K370" s="3"/>
      <c r="L370" s="10"/>
      <c r="M370" s="14"/>
      <c r="N370" s="3"/>
      <c r="O370" s="3"/>
      <c r="P370" s="3"/>
      <c r="Q370" s="3"/>
      <c r="R370" s="3"/>
      <c r="S370" s="6"/>
      <c r="T370" s="3"/>
      <c r="U370" s="3"/>
    </row>
    <row r="371" spans="9:21" x14ac:dyDescent="0.3">
      <c r="I371" s="3"/>
      <c r="J371" s="10"/>
      <c r="K371" s="3"/>
      <c r="L371" s="10"/>
      <c r="M371" s="14"/>
      <c r="N371" s="3"/>
      <c r="O371" s="3"/>
      <c r="P371" s="3"/>
      <c r="Q371" s="3"/>
      <c r="R371" s="3"/>
      <c r="S371" s="6"/>
      <c r="T371" s="3"/>
      <c r="U371" s="3"/>
    </row>
    <row r="372" spans="9:21" x14ac:dyDescent="0.3">
      <c r="I372" s="3"/>
      <c r="J372" s="10"/>
      <c r="K372" s="3"/>
      <c r="L372" s="10"/>
      <c r="M372" s="14"/>
      <c r="N372" s="3"/>
      <c r="O372" s="3"/>
      <c r="P372" s="3"/>
      <c r="Q372" s="3"/>
      <c r="R372" s="3"/>
      <c r="S372" s="6"/>
      <c r="T372" s="3"/>
      <c r="U372" s="3"/>
    </row>
    <row r="373" spans="9:21" x14ac:dyDescent="0.3">
      <c r="I373" s="3"/>
      <c r="J373" s="10"/>
      <c r="K373" s="3"/>
      <c r="L373" s="10"/>
      <c r="M373" s="14"/>
      <c r="N373" s="3"/>
      <c r="O373" s="3"/>
      <c r="P373" s="3"/>
      <c r="Q373" s="3"/>
      <c r="R373" s="3"/>
      <c r="S373" s="6"/>
      <c r="T373" s="3"/>
      <c r="U373" s="3"/>
    </row>
    <row r="374" spans="9:21" x14ac:dyDescent="0.3">
      <c r="I374" s="3"/>
      <c r="J374" s="10"/>
      <c r="K374" s="3"/>
      <c r="L374" s="10"/>
      <c r="M374" s="14"/>
      <c r="N374" s="3"/>
      <c r="O374" s="3"/>
      <c r="P374" s="3"/>
      <c r="Q374" s="3"/>
      <c r="R374" s="3"/>
      <c r="S374" s="6"/>
      <c r="T374" s="3"/>
      <c r="U374" s="3"/>
    </row>
    <row r="375" spans="9:21" x14ac:dyDescent="0.3">
      <c r="I375" s="3"/>
      <c r="J375" s="10"/>
      <c r="K375" s="3"/>
      <c r="L375" s="10"/>
      <c r="M375" s="14"/>
      <c r="N375" s="3"/>
      <c r="O375" s="3"/>
      <c r="P375" s="3"/>
      <c r="Q375" s="3"/>
      <c r="R375" s="3"/>
      <c r="S375" s="6"/>
      <c r="T375" s="3"/>
      <c r="U375" s="3"/>
    </row>
    <row r="376" spans="9:21" x14ac:dyDescent="0.3">
      <c r="I376" s="3"/>
      <c r="J376" s="10"/>
      <c r="K376" s="3"/>
      <c r="L376" s="10"/>
      <c r="M376" s="14"/>
      <c r="N376" s="3"/>
      <c r="O376" s="3"/>
      <c r="P376" s="3"/>
      <c r="Q376" s="3"/>
      <c r="R376" s="3"/>
      <c r="S376" s="6"/>
      <c r="T376" s="3"/>
      <c r="U376" s="3"/>
    </row>
    <row r="377" spans="9:21" x14ac:dyDescent="0.3">
      <c r="I377" s="3"/>
      <c r="J377" s="10"/>
      <c r="K377" s="3"/>
      <c r="L377" s="10"/>
      <c r="M377" s="14"/>
      <c r="N377" s="3"/>
      <c r="O377" s="3"/>
      <c r="P377" s="3"/>
      <c r="Q377" s="3"/>
      <c r="R377" s="3"/>
      <c r="S377" s="6"/>
      <c r="T377" s="3"/>
      <c r="U377" s="3"/>
    </row>
    <row r="378" spans="9:21" x14ac:dyDescent="0.3">
      <c r="I378" s="3"/>
      <c r="J378" s="10"/>
      <c r="K378" s="3"/>
      <c r="L378" s="10"/>
      <c r="M378" s="14"/>
      <c r="N378" s="3"/>
      <c r="O378" s="3"/>
      <c r="P378" s="3"/>
      <c r="Q378" s="3"/>
      <c r="R378" s="3"/>
      <c r="S378" s="6"/>
      <c r="T378" s="3"/>
      <c r="U378" s="3"/>
    </row>
    <row r="379" spans="9:21" x14ac:dyDescent="0.3">
      <c r="I379" s="3"/>
      <c r="J379" s="10"/>
      <c r="K379" s="3"/>
      <c r="L379" s="10"/>
      <c r="M379" s="14"/>
      <c r="N379" s="3"/>
      <c r="O379" s="3"/>
      <c r="P379" s="3"/>
      <c r="Q379" s="3"/>
      <c r="R379" s="3"/>
      <c r="S379" s="6"/>
      <c r="T379" s="3"/>
      <c r="U379" s="3"/>
    </row>
    <row r="380" spans="9:21" x14ac:dyDescent="0.3">
      <c r="I380" s="3"/>
      <c r="J380" s="10"/>
      <c r="K380" s="3"/>
      <c r="L380" s="10"/>
      <c r="M380" s="14"/>
      <c r="N380" s="3"/>
      <c r="O380" s="3"/>
      <c r="P380" s="3"/>
      <c r="Q380" s="3"/>
      <c r="R380" s="3"/>
      <c r="S380" s="6"/>
      <c r="T380" s="3"/>
      <c r="U380" s="3"/>
    </row>
    <row r="381" spans="9:21" x14ac:dyDescent="0.3">
      <c r="I381" s="3"/>
      <c r="J381" s="10"/>
      <c r="K381" s="3"/>
      <c r="L381" s="10"/>
      <c r="M381" s="14"/>
      <c r="N381" s="3"/>
      <c r="O381" s="3"/>
      <c r="P381" s="3"/>
      <c r="Q381" s="3"/>
      <c r="R381" s="3"/>
      <c r="S381" s="6"/>
      <c r="T381" s="3"/>
      <c r="U381" s="3"/>
    </row>
    <row r="382" spans="9:21" x14ac:dyDescent="0.3">
      <c r="I382" s="3"/>
      <c r="J382" s="10"/>
      <c r="K382" s="3"/>
      <c r="L382" s="10"/>
      <c r="M382" s="14"/>
      <c r="N382" s="3"/>
      <c r="O382" s="3"/>
      <c r="P382" s="3"/>
      <c r="Q382" s="3"/>
      <c r="R382" s="3"/>
      <c r="S382" s="6"/>
      <c r="T382" s="3"/>
      <c r="U382" s="3"/>
    </row>
    <row r="383" spans="9:21" x14ac:dyDescent="0.3">
      <c r="I383" s="3"/>
      <c r="J383" s="10"/>
      <c r="K383" s="3"/>
      <c r="L383" s="10"/>
      <c r="M383" s="14"/>
      <c r="N383" s="3"/>
      <c r="O383" s="3"/>
      <c r="P383" s="3"/>
      <c r="Q383" s="3"/>
      <c r="R383" s="3"/>
      <c r="S383" s="6"/>
      <c r="T383" s="3"/>
      <c r="U383" s="3"/>
    </row>
    <row r="384" spans="9:21" x14ac:dyDescent="0.3">
      <c r="I384" s="3"/>
      <c r="J384" s="10"/>
      <c r="K384" s="3"/>
      <c r="L384" s="10"/>
      <c r="M384" s="14"/>
      <c r="N384" s="3"/>
      <c r="O384" s="3"/>
      <c r="P384" s="3"/>
      <c r="Q384" s="3"/>
      <c r="R384" s="3"/>
      <c r="S384" s="6"/>
      <c r="T384" s="3"/>
      <c r="U384" s="3"/>
    </row>
    <row r="385" spans="9:21" x14ac:dyDescent="0.3">
      <c r="I385" s="3"/>
      <c r="J385" s="10"/>
      <c r="K385" s="3"/>
      <c r="L385" s="10"/>
      <c r="M385" s="14"/>
      <c r="N385" s="3"/>
      <c r="O385" s="3"/>
      <c r="P385" s="3"/>
      <c r="Q385" s="3"/>
      <c r="R385" s="3"/>
      <c r="S385" s="6"/>
      <c r="T385" s="3"/>
      <c r="U385" s="3"/>
    </row>
    <row r="386" spans="9:21" x14ac:dyDescent="0.3">
      <c r="I386" s="3"/>
      <c r="J386" s="10"/>
      <c r="K386" s="3"/>
      <c r="L386" s="10"/>
      <c r="M386" s="14"/>
      <c r="N386" s="3"/>
      <c r="O386" s="3"/>
      <c r="P386" s="3"/>
      <c r="Q386" s="3"/>
      <c r="R386" s="3"/>
      <c r="S386" s="6"/>
      <c r="T386" s="3"/>
      <c r="U386" s="3"/>
    </row>
    <row r="387" spans="9:21" x14ac:dyDescent="0.3">
      <c r="I387" s="3"/>
      <c r="J387" s="10"/>
      <c r="K387" s="3"/>
      <c r="L387" s="10"/>
      <c r="M387" s="10"/>
      <c r="N387" s="3"/>
      <c r="O387" s="3"/>
      <c r="P387" s="3"/>
      <c r="Q387" s="3"/>
      <c r="R387" s="3"/>
      <c r="S387" s="6"/>
      <c r="T387" s="3"/>
      <c r="U387" s="3"/>
    </row>
    <row r="388" spans="9:21" x14ac:dyDescent="0.3">
      <c r="I388" s="3"/>
      <c r="J388" s="10"/>
      <c r="K388" s="3"/>
      <c r="L388" s="10"/>
      <c r="M388" s="14"/>
      <c r="N388" s="3"/>
      <c r="O388" s="3"/>
      <c r="P388" s="3"/>
      <c r="Q388" s="3"/>
      <c r="R388" s="3"/>
      <c r="S388" s="6"/>
      <c r="T388" s="3"/>
      <c r="U388" s="3"/>
    </row>
    <row r="389" spans="9:21" x14ac:dyDescent="0.3">
      <c r="I389" s="3"/>
      <c r="J389" s="10"/>
      <c r="K389" s="3"/>
      <c r="L389" s="10"/>
      <c r="M389" s="14"/>
      <c r="N389" s="3"/>
      <c r="O389" s="3"/>
      <c r="P389" s="3"/>
      <c r="Q389" s="3"/>
      <c r="R389" s="3"/>
      <c r="S389" s="6"/>
      <c r="T389" s="3"/>
      <c r="U389" s="3"/>
    </row>
    <row r="390" spans="9:21" x14ac:dyDescent="0.3">
      <c r="I390" s="3"/>
      <c r="J390" s="10"/>
      <c r="K390" s="3"/>
      <c r="L390" s="10"/>
      <c r="M390" s="14"/>
      <c r="N390" s="3"/>
      <c r="O390" s="3"/>
      <c r="P390" s="3"/>
      <c r="Q390" s="3"/>
      <c r="R390" s="3"/>
      <c r="S390" s="6"/>
      <c r="T390" s="3"/>
      <c r="U390" s="3"/>
    </row>
    <row r="391" spans="9:21" x14ac:dyDescent="0.3">
      <c r="I391" s="3"/>
      <c r="J391" s="10"/>
      <c r="K391" s="3"/>
      <c r="L391" s="10"/>
      <c r="M391" s="14"/>
      <c r="N391" s="3"/>
      <c r="O391" s="3"/>
      <c r="P391" s="3"/>
      <c r="Q391" s="3"/>
      <c r="R391" s="3"/>
      <c r="S391" s="6"/>
      <c r="T391" s="3"/>
      <c r="U391" s="3"/>
    </row>
    <row r="392" spans="9:21" x14ac:dyDescent="0.3">
      <c r="I392" s="3"/>
      <c r="J392" s="10"/>
      <c r="K392" s="3"/>
      <c r="L392" s="10"/>
      <c r="M392" s="14"/>
      <c r="N392" s="3"/>
      <c r="O392" s="3"/>
      <c r="P392" s="3"/>
      <c r="Q392" s="3"/>
      <c r="R392" s="3"/>
      <c r="S392" s="6"/>
      <c r="T392" s="3"/>
      <c r="U392" s="3"/>
    </row>
    <row r="393" spans="9:21" x14ac:dyDescent="0.3">
      <c r="I393" s="3"/>
      <c r="J393" s="10"/>
      <c r="K393" s="3"/>
      <c r="L393" s="10"/>
      <c r="M393" s="14"/>
      <c r="N393" s="3"/>
      <c r="O393" s="3"/>
      <c r="P393" s="3"/>
      <c r="Q393" s="3"/>
      <c r="R393" s="3"/>
      <c r="S393" s="6"/>
      <c r="T393" s="3"/>
      <c r="U393" s="3"/>
    </row>
    <row r="394" spans="9:21" x14ac:dyDescent="0.3">
      <c r="I394" s="3"/>
      <c r="J394" s="10"/>
      <c r="K394" s="3"/>
      <c r="L394" s="10"/>
      <c r="M394" s="14"/>
      <c r="N394" s="3"/>
      <c r="O394" s="3"/>
      <c r="P394" s="3"/>
      <c r="Q394" s="3"/>
      <c r="R394" s="3"/>
      <c r="S394" s="6"/>
      <c r="T394" s="3"/>
      <c r="U394" s="3"/>
    </row>
    <row r="395" spans="9:21" x14ac:dyDescent="0.3">
      <c r="I395" s="3"/>
      <c r="J395" s="10"/>
      <c r="K395" s="3"/>
      <c r="L395" s="10"/>
      <c r="M395" s="14"/>
      <c r="N395" s="3"/>
      <c r="O395" s="3"/>
      <c r="P395" s="3"/>
      <c r="Q395" s="3"/>
      <c r="R395" s="3"/>
      <c r="S395" s="6"/>
      <c r="T395" s="3"/>
      <c r="U395" s="3"/>
    </row>
    <row r="396" spans="9:21" x14ac:dyDescent="0.3">
      <c r="I396" s="3"/>
      <c r="J396" s="10"/>
      <c r="K396" s="3"/>
      <c r="L396" s="10"/>
      <c r="M396" s="14"/>
      <c r="N396" s="3"/>
      <c r="O396" s="3"/>
      <c r="P396" s="3"/>
      <c r="Q396" s="3"/>
      <c r="R396" s="3"/>
      <c r="S396" s="6"/>
      <c r="T396" s="3"/>
      <c r="U396" s="3"/>
    </row>
    <row r="397" spans="9:21" x14ac:dyDescent="0.3">
      <c r="I397" s="3"/>
      <c r="J397" s="10"/>
      <c r="K397" s="3"/>
      <c r="L397" s="10"/>
      <c r="M397" s="14"/>
      <c r="N397" s="3"/>
      <c r="O397" s="3"/>
      <c r="P397" s="3"/>
      <c r="Q397" s="3"/>
      <c r="R397" s="3"/>
      <c r="S397" s="6"/>
      <c r="T397" s="3"/>
      <c r="U397" s="3"/>
    </row>
    <row r="398" spans="9:21" x14ac:dyDescent="0.3">
      <c r="I398" s="3"/>
      <c r="J398" s="10"/>
      <c r="K398" s="3"/>
      <c r="L398" s="10"/>
      <c r="M398" s="14"/>
      <c r="N398" s="3"/>
      <c r="O398" s="3"/>
      <c r="P398" s="3"/>
      <c r="Q398" s="3"/>
      <c r="R398" s="3"/>
      <c r="S398" s="6"/>
      <c r="T398" s="3"/>
      <c r="U398" s="3"/>
    </row>
    <row r="399" spans="9:21" x14ac:dyDescent="0.3">
      <c r="I399" s="3"/>
      <c r="J399" s="10"/>
      <c r="K399" s="3"/>
      <c r="L399" s="10"/>
      <c r="M399" s="14"/>
      <c r="N399" s="3"/>
      <c r="O399" s="3"/>
      <c r="P399" s="3"/>
      <c r="Q399" s="3"/>
      <c r="R399" s="3"/>
      <c r="S399" s="6"/>
      <c r="T399" s="3"/>
      <c r="U399" s="3"/>
    </row>
    <row r="400" spans="9:21" x14ac:dyDescent="0.3">
      <c r="I400" s="3"/>
      <c r="J400" s="10"/>
      <c r="K400" s="3"/>
      <c r="L400" s="10"/>
      <c r="M400" s="14"/>
      <c r="N400" s="3"/>
      <c r="O400" s="3"/>
      <c r="P400" s="3"/>
      <c r="Q400" s="3"/>
      <c r="R400" s="3"/>
      <c r="S400" s="6"/>
      <c r="T400" s="3"/>
      <c r="U400" s="3"/>
    </row>
    <row r="401" spans="9:21" x14ac:dyDescent="0.3">
      <c r="I401" s="3"/>
      <c r="J401" s="10"/>
      <c r="K401" s="3"/>
      <c r="L401" s="10"/>
      <c r="M401" s="14"/>
      <c r="N401" s="3"/>
      <c r="O401" s="3"/>
      <c r="P401" s="3"/>
      <c r="Q401" s="3"/>
      <c r="R401" s="3"/>
      <c r="S401" s="6"/>
      <c r="T401" s="3"/>
      <c r="U401" s="3"/>
    </row>
    <row r="402" spans="9:21" x14ac:dyDescent="0.3">
      <c r="I402" s="3"/>
      <c r="J402" s="10"/>
      <c r="K402" s="3"/>
      <c r="L402" s="10"/>
      <c r="M402" s="14"/>
      <c r="N402" s="3"/>
      <c r="O402" s="3"/>
      <c r="P402" s="3"/>
      <c r="Q402" s="3"/>
      <c r="R402" s="3"/>
      <c r="S402" s="6"/>
      <c r="T402" s="3"/>
      <c r="U402" s="3"/>
    </row>
    <row r="403" spans="9:21" x14ac:dyDescent="0.3">
      <c r="I403" s="3"/>
      <c r="J403" s="10"/>
      <c r="K403" s="3"/>
      <c r="L403" s="10"/>
      <c r="M403" s="14"/>
      <c r="N403" s="3"/>
      <c r="O403" s="3"/>
      <c r="P403" s="3"/>
      <c r="Q403" s="3"/>
      <c r="R403" s="3"/>
      <c r="S403" s="6"/>
      <c r="T403" s="3"/>
      <c r="U403" s="3"/>
    </row>
    <row r="404" spans="9:21" x14ac:dyDescent="0.3">
      <c r="I404" s="3"/>
      <c r="J404" s="10"/>
      <c r="K404" s="3"/>
      <c r="L404" s="10"/>
      <c r="M404" s="14"/>
      <c r="N404" s="3"/>
      <c r="O404" s="3"/>
      <c r="P404" s="3"/>
      <c r="Q404" s="3"/>
      <c r="R404" s="3"/>
      <c r="S404" s="6"/>
      <c r="T404" s="3"/>
      <c r="U404" s="3"/>
    </row>
    <row r="405" spans="9:21" x14ac:dyDescent="0.3">
      <c r="I405" s="3"/>
      <c r="J405" s="10"/>
      <c r="K405" s="3"/>
      <c r="L405" s="10"/>
      <c r="M405" s="14"/>
      <c r="N405" s="3"/>
      <c r="O405" s="3"/>
      <c r="P405" s="3"/>
      <c r="Q405" s="3"/>
      <c r="R405" s="3"/>
      <c r="S405" s="6"/>
      <c r="T405" s="3"/>
      <c r="U405" s="3"/>
    </row>
    <row r="406" spans="9:21" x14ac:dyDescent="0.3">
      <c r="I406" s="3"/>
      <c r="J406" s="10"/>
      <c r="K406" s="3"/>
      <c r="L406" s="10"/>
      <c r="M406" s="14"/>
      <c r="N406" s="3"/>
      <c r="O406" s="3"/>
      <c r="P406" s="3"/>
      <c r="Q406" s="3"/>
      <c r="R406" s="3"/>
      <c r="S406" s="6"/>
      <c r="T406" s="3"/>
      <c r="U406" s="3"/>
    </row>
    <row r="407" spans="9:21" x14ac:dyDescent="0.3">
      <c r="I407" s="3"/>
      <c r="J407" s="10"/>
      <c r="K407" s="3"/>
      <c r="L407" s="10"/>
      <c r="M407" s="14"/>
      <c r="N407" s="3"/>
      <c r="O407" s="3"/>
      <c r="P407" s="3"/>
      <c r="Q407" s="3"/>
      <c r="R407" s="3"/>
      <c r="S407" s="6"/>
      <c r="T407" s="3"/>
      <c r="U407" s="3"/>
    </row>
    <row r="408" spans="9:21" x14ac:dyDescent="0.3">
      <c r="I408" s="3"/>
      <c r="J408" s="10"/>
      <c r="K408" s="3"/>
      <c r="L408" s="10"/>
      <c r="M408" s="14"/>
      <c r="N408" s="3"/>
      <c r="O408" s="3"/>
      <c r="P408" s="3"/>
      <c r="Q408" s="3"/>
      <c r="R408" s="3"/>
      <c r="S408" s="6"/>
      <c r="T408" s="3"/>
      <c r="U408" s="3"/>
    </row>
    <row r="409" spans="9:21" x14ac:dyDescent="0.3">
      <c r="I409" s="3"/>
      <c r="J409" s="10"/>
      <c r="K409" s="3"/>
      <c r="L409" s="10"/>
      <c r="M409" s="14"/>
      <c r="N409" s="3"/>
      <c r="O409" s="3"/>
      <c r="P409" s="3"/>
      <c r="Q409" s="3"/>
      <c r="R409" s="3"/>
      <c r="S409" s="6"/>
      <c r="T409" s="3"/>
      <c r="U409" s="3"/>
    </row>
    <row r="410" spans="9:21" x14ac:dyDescent="0.3">
      <c r="I410" s="3"/>
      <c r="J410" s="10"/>
      <c r="K410" s="3"/>
      <c r="L410" s="10"/>
      <c r="M410" s="14"/>
      <c r="N410" s="3"/>
      <c r="O410" s="3"/>
      <c r="P410" s="3"/>
      <c r="Q410" s="3"/>
      <c r="R410" s="3"/>
      <c r="S410" s="6"/>
      <c r="T410" s="3"/>
      <c r="U410" s="3"/>
    </row>
    <row r="411" spans="9:21" x14ac:dyDescent="0.3">
      <c r="I411" s="3"/>
      <c r="J411" s="10"/>
      <c r="K411" s="3"/>
      <c r="L411" s="10"/>
      <c r="M411" s="10"/>
      <c r="N411" s="3"/>
      <c r="O411" s="3"/>
      <c r="P411" s="3"/>
      <c r="Q411" s="3"/>
      <c r="R411" s="3"/>
      <c r="S411" s="6"/>
      <c r="T411" s="3"/>
      <c r="U411" s="3"/>
    </row>
    <row r="412" spans="9:21" x14ac:dyDescent="0.3">
      <c r="I412" s="3"/>
      <c r="J412" s="10"/>
      <c r="K412" s="3"/>
      <c r="L412" s="10"/>
      <c r="M412" s="14"/>
      <c r="N412" s="3"/>
      <c r="O412" s="3"/>
      <c r="P412" s="3"/>
      <c r="Q412" s="3"/>
      <c r="R412" s="3"/>
      <c r="S412" s="6"/>
      <c r="T412" s="3"/>
      <c r="U412" s="3"/>
    </row>
    <row r="413" spans="9:21" x14ac:dyDescent="0.3">
      <c r="I413" s="3"/>
      <c r="J413" s="10"/>
      <c r="K413" s="3"/>
      <c r="L413" s="10"/>
      <c r="M413" s="14"/>
      <c r="N413" s="3"/>
      <c r="O413" s="3"/>
      <c r="P413" s="3"/>
      <c r="Q413" s="3"/>
      <c r="R413" s="3"/>
      <c r="S413" s="6"/>
      <c r="T413" s="3"/>
      <c r="U413" s="3"/>
    </row>
    <row r="414" spans="9:21" x14ac:dyDescent="0.3">
      <c r="I414" s="3"/>
      <c r="J414" s="10"/>
      <c r="K414" s="3"/>
      <c r="L414" s="10"/>
      <c r="M414" s="14"/>
      <c r="N414" s="3"/>
      <c r="O414" s="3"/>
      <c r="P414" s="3"/>
      <c r="Q414" s="3"/>
      <c r="R414" s="3"/>
      <c r="S414" s="6"/>
      <c r="T414" s="3"/>
      <c r="U414" s="3"/>
    </row>
    <row r="415" spans="9:21" x14ac:dyDescent="0.3">
      <c r="I415" s="3"/>
      <c r="J415" s="10"/>
      <c r="K415" s="3"/>
      <c r="L415" s="10"/>
      <c r="M415" s="14"/>
      <c r="N415" s="3"/>
      <c r="O415" s="3"/>
      <c r="P415" s="3"/>
      <c r="Q415" s="3"/>
      <c r="R415" s="3"/>
      <c r="S415" s="6"/>
      <c r="T415" s="3"/>
      <c r="U415" s="3"/>
    </row>
    <row r="416" spans="9:21" x14ac:dyDescent="0.3">
      <c r="I416" s="3"/>
      <c r="J416" s="10"/>
      <c r="K416" s="3"/>
      <c r="L416" s="10"/>
      <c r="M416" s="14"/>
      <c r="N416" s="3"/>
      <c r="O416" s="3"/>
      <c r="P416" s="3"/>
      <c r="Q416" s="3"/>
      <c r="R416" s="3"/>
      <c r="S416" s="6"/>
      <c r="T416" s="3"/>
      <c r="U416" s="3"/>
    </row>
    <row r="417" spans="9:21" x14ac:dyDescent="0.3">
      <c r="I417" s="3"/>
      <c r="J417" s="10"/>
      <c r="K417" s="3"/>
      <c r="L417" s="10"/>
      <c r="M417" s="14"/>
      <c r="N417" s="3"/>
      <c r="O417" s="3"/>
      <c r="P417" s="3"/>
      <c r="Q417" s="3"/>
      <c r="R417" s="3"/>
      <c r="S417" s="6"/>
      <c r="T417" s="3"/>
      <c r="U417" s="3"/>
    </row>
    <row r="418" spans="9:21" x14ac:dyDescent="0.3">
      <c r="I418" s="3"/>
      <c r="J418" s="10"/>
      <c r="K418" s="3"/>
      <c r="L418" s="10"/>
      <c r="M418" s="14"/>
      <c r="N418" s="3"/>
      <c r="O418" s="3"/>
      <c r="P418" s="3"/>
      <c r="Q418" s="3"/>
      <c r="R418" s="3"/>
      <c r="S418" s="6"/>
      <c r="T418" s="3"/>
      <c r="U418" s="3"/>
    </row>
    <row r="419" spans="9:21" x14ac:dyDescent="0.3">
      <c r="I419" s="3"/>
      <c r="J419" s="10"/>
      <c r="K419" s="3"/>
      <c r="L419" s="10"/>
      <c r="M419" s="14"/>
      <c r="N419" s="3"/>
      <c r="O419" s="3"/>
      <c r="P419" s="3"/>
      <c r="Q419" s="3"/>
      <c r="R419" s="3"/>
      <c r="S419" s="6"/>
      <c r="T419" s="3"/>
      <c r="U419" s="3"/>
    </row>
    <row r="420" spans="9:21" x14ac:dyDescent="0.3">
      <c r="I420" s="3"/>
      <c r="J420" s="10"/>
      <c r="K420" s="3"/>
      <c r="L420" s="10"/>
      <c r="M420" s="14"/>
      <c r="N420" s="3"/>
      <c r="O420" s="3"/>
      <c r="P420" s="3"/>
      <c r="Q420" s="3"/>
      <c r="R420" s="3"/>
      <c r="S420" s="6"/>
      <c r="T420" s="3"/>
      <c r="U420" s="3"/>
    </row>
    <row r="421" spans="9:21" x14ac:dyDescent="0.3">
      <c r="I421" s="3"/>
      <c r="J421" s="10"/>
      <c r="K421" s="3"/>
      <c r="L421" s="10"/>
      <c r="M421" s="14"/>
      <c r="N421" s="3"/>
      <c r="O421" s="3"/>
      <c r="P421" s="3"/>
      <c r="Q421" s="3"/>
      <c r="R421" s="3"/>
      <c r="S421" s="6"/>
      <c r="T421" s="3"/>
      <c r="U421" s="3"/>
    </row>
    <row r="422" spans="9:21" x14ac:dyDescent="0.3">
      <c r="I422" s="3"/>
      <c r="J422" s="10"/>
      <c r="K422" s="3"/>
      <c r="L422" s="10"/>
      <c r="M422" s="14"/>
      <c r="N422" s="3"/>
      <c r="O422" s="3"/>
      <c r="P422" s="3"/>
      <c r="Q422" s="3"/>
      <c r="R422" s="3"/>
      <c r="S422" s="6"/>
      <c r="T422" s="3"/>
      <c r="U422" s="3"/>
    </row>
    <row r="423" spans="9:21" x14ac:dyDescent="0.3">
      <c r="I423" s="3"/>
      <c r="J423" s="10"/>
      <c r="K423" s="3"/>
      <c r="L423" s="10"/>
      <c r="M423" s="14"/>
      <c r="N423" s="3"/>
      <c r="O423" s="3"/>
      <c r="P423" s="3"/>
      <c r="Q423" s="3"/>
      <c r="R423" s="3"/>
      <c r="S423" s="6"/>
      <c r="T423" s="3"/>
      <c r="U423" s="3"/>
    </row>
    <row r="424" spans="9:21" x14ac:dyDescent="0.3">
      <c r="I424" s="3"/>
      <c r="J424" s="10"/>
      <c r="K424" s="3"/>
      <c r="L424" s="10"/>
      <c r="M424" s="14"/>
      <c r="N424" s="3"/>
      <c r="O424" s="3"/>
      <c r="P424" s="3"/>
      <c r="Q424" s="3"/>
      <c r="R424" s="3"/>
      <c r="S424" s="6"/>
      <c r="T424" s="3"/>
      <c r="U424" s="3"/>
    </row>
    <row r="425" spans="9:21" x14ac:dyDescent="0.3">
      <c r="I425" s="3"/>
      <c r="J425" s="10"/>
      <c r="K425" s="3"/>
      <c r="L425" s="10"/>
      <c r="M425" s="14"/>
      <c r="N425" s="3"/>
      <c r="O425" s="3"/>
      <c r="P425" s="3"/>
      <c r="Q425" s="3"/>
      <c r="R425" s="3"/>
      <c r="S425" s="6"/>
      <c r="T425" s="3"/>
      <c r="U425" s="3"/>
    </row>
    <row r="426" spans="9:21" x14ac:dyDescent="0.3">
      <c r="I426" s="3"/>
      <c r="J426" s="10"/>
      <c r="K426" s="3"/>
      <c r="L426" s="10"/>
      <c r="M426" s="14"/>
      <c r="N426" s="3"/>
      <c r="O426" s="3"/>
      <c r="P426" s="3"/>
      <c r="Q426" s="3"/>
      <c r="R426" s="3"/>
      <c r="S426" s="6"/>
      <c r="T426" s="3"/>
      <c r="U426" s="3"/>
    </row>
    <row r="427" spans="9:21" x14ac:dyDescent="0.3">
      <c r="I427" s="3"/>
      <c r="J427" s="10"/>
      <c r="K427" s="3"/>
      <c r="L427" s="10"/>
      <c r="M427" s="14"/>
      <c r="N427" s="3"/>
      <c r="O427" s="3"/>
      <c r="P427" s="3"/>
      <c r="Q427" s="3"/>
      <c r="R427" s="3"/>
      <c r="S427" s="6"/>
      <c r="T427" s="3"/>
      <c r="U427" s="3"/>
    </row>
    <row r="428" spans="9:21" x14ac:dyDescent="0.3">
      <c r="I428" s="3"/>
      <c r="J428" s="10"/>
      <c r="K428" s="3"/>
      <c r="L428" s="10"/>
      <c r="M428" s="14"/>
      <c r="N428" s="3"/>
      <c r="O428" s="3"/>
      <c r="P428" s="3"/>
      <c r="Q428" s="3"/>
      <c r="R428" s="3"/>
      <c r="S428" s="6"/>
      <c r="T428" s="3"/>
      <c r="U428" s="3"/>
    </row>
    <row r="429" spans="9:21" x14ac:dyDescent="0.3">
      <c r="I429" s="3"/>
      <c r="J429" s="10"/>
      <c r="K429" s="3"/>
      <c r="L429" s="10"/>
      <c r="M429" s="14"/>
      <c r="N429" s="3"/>
      <c r="O429" s="3"/>
      <c r="P429" s="3"/>
      <c r="Q429" s="3"/>
      <c r="R429" s="3"/>
      <c r="S429" s="6"/>
      <c r="T429" s="3"/>
      <c r="U429" s="3"/>
    </row>
    <row r="430" spans="9:21" x14ac:dyDescent="0.3">
      <c r="I430" s="3"/>
      <c r="J430" s="10"/>
      <c r="K430" s="3"/>
      <c r="L430" s="10"/>
      <c r="M430" s="14"/>
      <c r="N430" s="3"/>
      <c r="O430" s="3"/>
      <c r="P430" s="3"/>
      <c r="Q430" s="3"/>
      <c r="R430" s="3"/>
      <c r="S430" s="6"/>
      <c r="T430" s="3"/>
      <c r="U430" s="3"/>
    </row>
    <row r="431" spans="9:21" x14ac:dyDescent="0.3">
      <c r="I431" s="3"/>
      <c r="J431" s="10"/>
      <c r="K431" s="3"/>
      <c r="L431" s="10"/>
      <c r="M431" s="14"/>
      <c r="N431" s="3"/>
      <c r="O431" s="3"/>
      <c r="P431" s="3"/>
      <c r="Q431" s="3"/>
      <c r="R431" s="3"/>
      <c r="S431" s="6"/>
      <c r="T431" s="3"/>
      <c r="U431" s="3"/>
    </row>
    <row r="432" spans="9:21" x14ac:dyDescent="0.3">
      <c r="I432" s="3"/>
      <c r="J432" s="10"/>
      <c r="K432" s="3"/>
      <c r="L432" s="10"/>
      <c r="M432" s="14"/>
      <c r="N432" s="3"/>
      <c r="O432" s="3"/>
      <c r="P432" s="3"/>
      <c r="Q432" s="3"/>
      <c r="R432" s="3"/>
      <c r="S432" s="6"/>
      <c r="T432" s="3"/>
      <c r="U432" s="3"/>
    </row>
    <row r="433" spans="9:21" x14ac:dyDescent="0.3">
      <c r="I433" s="3"/>
      <c r="J433" s="10"/>
      <c r="K433" s="3"/>
      <c r="L433" s="10"/>
      <c r="M433" s="14"/>
      <c r="N433" s="3"/>
      <c r="O433" s="3"/>
      <c r="P433" s="3"/>
      <c r="Q433" s="3"/>
      <c r="R433" s="3"/>
      <c r="S433" s="6"/>
      <c r="T433" s="3"/>
      <c r="U433" s="3"/>
    </row>
    <row r="434" spans="9:21" x14ac:dyDescent="0.3">
      <c r="I434" s="3"/>
      <c r="J434" s="10"/>
      <c r="K434" s="3"/>
      <c r="L434" s="10"/>
      <c r="M434" s="14"/>
      <c r="N434" s="3"/>
      <c r="O434" s="3"/>
      <c r="P434" s="3"/>
      <c r="Q434" s="3"/>
      <c r="R434" s="3"/>
      <c r="S434" s="6"/>
      <c r="T434" s="3"/>
      <c r="U434" s="3"/>
    </row>
    <row r="435" spans="9:21" x14ac:dyDescent="0.3">
      <c r="I435" s="3"/>
      <c r="J435" s="10"/>
      <c r="K435" s="3"/>
      <c r="L435" s="10"/>
      <c r="M435" s="10"/>
      <c r="N435" s="3"/>
      <c r="O435" s="3"/>
      <c r="P435" s="3"/>
      <c r="Q435" s="3"/>
      <c r="R435" s="3"/>
      <c r="S435" s="6"/>
      <c r="T435" s="3"/>
      <c r="U435" s="3"/>
    </row>
    <row r="436" spans="9:21" x14ac:dyDescent="0.3">
      <c r="I436" s="3"/>
      <c r="J436" s="10"/>
      <c r="K436" s="3"/>
      <c r="L436" s="10"/>
      <c r="M436" s="14"/>
      <c r="N436" s="3"/>
      <c r="O436" s="3"/>
      <c r="P436" s="3"/>
      <c r="Q436" s="3"/>
      <c r="R436" s="3"/>
      <c r="S436" s="6"/>
      <c r="T436" s="3"/>
      <c r="U436" s="3"/>
    </row>
    <row r="437" spans="9:21" x14ac:dyDescent="0.3">
      <c r="I437" s="3"/>
      <c r="J437" s="10"/>
      <c r="K437" s="3"/>
      <c r="L437" s="10"/>
      <c r="M437" s="14"/>
      <c r="N437" s="3"/>
      <c r="O437" s="3"/>
      <c r="P437" s="3"/>
      <c r="Q437" s="3"/>
      <c r="R437" s="3"/>
      <c r="S437" s="6"/>
      <c r="T437" s="3"/>
      <c r="U437" s="3"/>
    </row>
    <row r="438" spans="9:21" x14ac:dyDescent="0.3">
      <c r="I438" s="3"/>
      <c r="J438" s="10"/>
      <c r="K438" s="3"/>
      <c r="L438" s="10"/>
      <c r="M438" s="14"/>
      <c r="N438" s="3"/>
      <c r="O438" s="3"/>
      <c r="P438" s="3"/>
      <c r="Q438" s="3"/>
      <c r="R438" s="3"/>
      <c r="S438" s="6"/>
      <c r="T438" s="3"/>
      <c r="U438" s="3"/>
    </row>
    <row r="439" spans="9:21" x14ac:dyDescent="0.3">
      <c r="I439" s="3"/>
      <c r="J439" s="10"/>
      <c r="K439" s="3"/>
      <c r="L439" s="10"/>
      <c r="M439" s="14"/>
      <c r="N439" s="3"/>
      <c r="O439" s="3"/>
      <c r="P439" s="3"/>
      <c r="Q439" s="3"/>
      <c r="R439" s="3"/>
      <c r="S439" s="6"/>
      <c r="T439" s="3"/>
      <c r="U439" s="3"/>
    </row>
    <row r="440" spans="9:21" x14ac:dyDescent="0.3">
      <c r="I440" s="3"/>
      <c r="J440" s="10"/>
      <c r="K440" s="3"/>
      <c r="L440" s="10"/>
      <c r="M440" s="14"/>
      <c r="N440" s="3"/>
      <c r="O440" s="3"/>
      <c r="P440" s="3"/>
      <c r="Q440" s="3"/>
      <c r="R440" s="3"/>
      <c r="S440" s="6"/>
      <c r="T440" s="3"/>
      <c r="U440" s="3"/>
    </row>
    <row r="441" spans="9:21" x14ac:dyDescent="0.3">
      <c r="I441" s="3"/>
      <c r="J441" s="10"/>
      <c r="K441" s="3"/>
      <c r="L441" s="10"/>
      <c r="M441" s="14"/>
      <c r="N441" s="3"/>
      <c r="O441" s="3"/>
      <c r="P441" s="3"/>
      <c r="Q441" s="3"/>
      <c r="R441" s="3"/>
      <c r="S441" s="6"/>
      <c r="T441" s="3"/>
      <c r="U441" s="3"/>
    </row>
    <row r="442" spans="9:21" x14ac:dyDescent="0.3">
      <c r="I442" s="3"/>
      <c r="J442" s="10"/>
      <c r="K442" s="3"/>
      <c r="L442" s="10"/>
      <c r="M442" s="14"/>
      <c r="N442" s="3"/>
      <c r="O442" s="3"/>
      <c r="P442" s="3"/>
      <c r="Q442" s="3"/>
      <c r="R442" s="3"/>
      <c r="S442" s="6"/>
      <c r="T442" s="3"/>
      <c r="U442" s="3"/>
    </row>
    <row r="443" spans="9:21" x14ac:dyDescent="0.3">
      <c r="I443" s="3"/>
      <c r="J443" s="10"/>
      <c r="K443" s="3"/>
      <c r="L443" s="10"/>
      <c r="M443" s="14"/>
      <c r="N443" s="3"/>
      <c r="O443" s="3"/>
      <c r="P443" s="3"/>
      <c r="Q443" s="3"/>
      <c r="R443" s="3"/>
      <c r="S443" s="6"/>
      <c r="T443" s="3"/>
      <c r="U443" s="3"/>
    </row>
    <row r="444" spans="9:21" x14ac:dyDescent="0.3">
      <c r="I444" s="3"/>
      <c r="J444" s="10"/>
      <c r="K444" s="3"/>
      <c r="L444" s="10"/>
      <c r="M444" s="14"/>
      <c r="N444" s="3"/>
      <c r="O444" s="3"/>
      <c r="P444" s="3"/>
      <c r="Q444" s="3"/>
      <c r="R444" s="3"/>
      <c r="S444" s="6"/>
      <c r="T444" s="3"/>
      <c r="U444" s="3"/>
    </row>
    <row r="445" spans="9:21" x14ac:dyDescent="0.3">
      <c r="I445" s="3"/>
      <c r="J445" s="10"/>
      <c r="K445" s="3"/>
      <c r="L445" s="10"/>
      <c r="M445" s="14"/>
      <c r="N445" s="3"/>
      <c r="O445" s="3"/>
      <c r="P445" s="3"/>
      <c r="Q445" s="3"/>
      <c r="R445" s="3"/>
      <c r="S445" s="6"/>
      <c r="T445" s="3"/>
      <c r="U445" s="3"/>
    </row>
    <row r="446" spans="9:21" x14ac:dyDescent="0.3">
      <c r="I446" s="3"/>
      <c r="J446" s="10"/>
      <c r="K446" s="3"/>
      <c r="L446" s="10"/>
      <c r="M446" s="14"/>
      <c r="N446" s="3"/>
      <c r="O446" s="3"/>
      <c r="P446" s="3"/>
      <c r="Q446" s="3"/>
      <c r="R446" s="3"/>
      <c r="S446" s="6"/>
      <c r="T446" s="3"/>
      <c r="U446" s="3"/>
    </row>
    <row r="447" spans="9:21" x14ac:dyDescent="0.3">
      <c r="I447" s="3"/>
      <c r="J447" s="10"/>
      <c r="K447" s="3"/>
      <c r="L447" s="10"/>
      <c r="M447" s="14"/>
      <c r="N447" s="3"/>
      <c r="O447" s="3"/>
      <c r="P447" s="3"/>
      <c r="Q447" s="3"/>
      <c r="R447" s="3"/>
      <c r="S447" s="6"/>
      <c r="T447" s="3"/>
      <c r="U447" s="3"/>
    </row>
    <row r="448" spans="9:21" x14ac:dyDescent="0.3">
      <c r="I448" s="3"/>
      <c r="J448" s="10"/>
      <c r="K448" s="3"/>
      <c r="L448" s="10"/>
      <c r="M448" s="14"/>
      <c r="N448" s="3"/>
      <c r="O448" s="3"/>
      <c r="P448" s="3"/>
      <c r="Q448" s="3"/>
      <c r="R448" s="3"/>
      <c r="S448" s="6"/>
      <c r="T448" s="3"/>
      <c r="U448" s="3"/>
    </row>
    <row r="449" spans="9:21" x14ac:dyDescent="0.3">
      <c r="I449" s="3"/>
      <c r="J449" s="10"/>
      <c r="K449" s="3"/>
      <c r="L449" s="10"/>
      <c r="M449" s="14"/>
      <c r="N449" s="3"/>
      <c r="O449" s="3"/>
      <c r="P449" s="3"/>
      <c r="Q449" s="3"/>
      <c r="R449" s="3"/>
      <c r="S449" s="6"/>
      <c r="T449" s="3"/>
      <c r="U449" s="3"/>
    </row>
    <row r="450" spans="9:21" x14ac:dyDescent="0.3">
      <c r="I450" s="3"/>
      <c r="J450" s="10"/>
      <c r="K450" s="3"/>
      <c r="L450" s="10"/>
      <c r="M450" s="14"/>
      <c r="N450" s="3"/>
      <c r="O450" s="3"/>
      <c r="P450" s="3"/>
      <c r="Q450" s="3"/>
      <c r="R450" s="3"/>
      <c r="S450" s="6"/>
      <c r="T450" s="3"/>
      <c r="U450" s="3"/>
    </row>
    <row r="451" spans="9:21" x14ac:dyDescent="0.3">
      <c r="I451" s="3"/>
      <c r="J451" s="10"/>
      <c r="K451" s="3"/>
      <c r="L451" s="10"/>
      <c r="M451" s="14"/>
      <c r="N451" s="3"/>
      <c r="O451" s="3"/>
      <c r="P451" s="3"/>
      <c r="Q451" s="3"/>
      <c r="R451" s="3"/>
      <c r="S451" s="6"/>
      <c r="T451" s="3"/>
      <c r="U451" s="3"/>
    </row>
    <row r="452" spans="9:21" x14ac:dyDescent="0.3">
      <c r="I452" s="3"/>
      <c r="J452" s="10"/>
      <c r="K452" s="3"/>
      <c r="L452" s="10"/>
      <c r="M452" s="14"/>
      <c r="N452" s="3"/>
      <c r="O452" s="3"/>
      <c r="P452" s="3"/>
      <c r="Q452" s="3"/>
      <c r="R452" s="3"/>
      <c r="S452" s="6"/>
      <c r="T452" s="3"/>
      <c r="U452" s="3"/>
    </row>
    <row r="453" spans="9:21" x14ac:dyDescent="0.3">
      <c r="I453" s="3"/>
      <c r="J453" s="10"/>
      <c r="K453" s="3"/>
      <c r="L453" s="10"/>
      <c r="M453" s="14"/>
      <c r="N453" s="3"/>
      <c r="O453" s="3"/>
      <c r="P453" s="3"/>
      <c r="Q453" s="3"/>
      <c r="R453" s="3"/>
      <c r="S453" s="6"/>
      <c r="T453" s="3"/>
      <c r="U453" s="3"/>
    </row>
    <row r="454" spans="9:21" x14ac:dyDescent="0.3">
      <c r="I454" s="3"/>
      <c r="J454" s="10"/>
      <c r="K454" s="3"/>
      <c r="L454" s="10"/>
      <c r="M454" s="14"/>
      <c r="N454" s="3"/>
      <c r="O454" s="3"/>
      <c r="P454" s="3"/>
      <c r="Q454" s="3"/>
      <c r="R454" s="3"/>
      <c r="S454" s="6"/>
      <c r="T454" s="3"/>
      <c r="U454" s="3"/>
    </row>
    <row r="455" spans="9:21" x14ac:dyDescent="0.3">
      <c r="I455" s="3"/>
      <c r="J455" s="10"/>
      <c r="K455" s="3"/>
      <c r="L455" s="10"/>
      <c r="M455" s="14"/>
      <c r="N455" s="3"/>
      <c r="O455" s="3"/>
      <c r="P455" s="3"/>
      <c r="Q455" s="3"/>
      <c r="R455" s="3"/>
      <c r="S455" s="6"/>
      <c r="T455" s="3"/>
      <c r="U455" s="3"/>
    </row>
    <row r="456" spans="9:21" x14ac:dyDescent="0.3">
      <c r="I456" s="3"/>
      <c r="J456" s="10"/>
      <c r="K456" s="3"/>
      <c r="L456" s="10"/>
      <c r="M456" s="14"/>
      <c r="N456" s="3"/>
      <c r="O456" s="3"/>
      <c r="P456" s="3"/>
      <c r="Q456" s="3"/>
      <c r="R456" s="3"/>
      <c r="S456" s="6"/>
      <c r="T456" s="3"/>
      <c r="U456" s="3"/>
    </row>
    <row r="457" spans="9:21" x14ac:dyDescent="0.3">
      <c r="I457" s="3"/>
      <c r="J457" s="10"/>
      <c r="K457" s="3"/>
      <c r="L457" s="10"/>
      <c r="M457" s="14"/>
      <c r="N457" s="3"/>
      <c r="O457" s="3"/>
      <c r="P457" s="3"/>
      <c r="Q457" s="3"/>
      <c r="R457" s="3"/>
      <c r="S457" s="6"/>
      <c r="T457" s="3"/>
      <c r="U457" s="3"/>
    </row>
    <row r="458" spans="9:21" x14ac:dyDescent="0.3">
      <c r="I458" s="3"/>
      <c r="J458" s="10"/>
      <c r="K458" s="3"/>
      <c r="L458" s="10"/>
      <c r="M458" s="14"/>
      <c r="N458" s="3"/>
      <c r="O458" s="3"/>
      <c r="P458" s="3"/>
      <c r="Q458" s="3"/>
      <c r="R458" s="3"/>
      <c r="S458" s="6"/>
      <c r="T458" s="3"/>
      <c r="U458" s="3"/>
    </row>
    <row r="459" spans="9:21" x14ac:dyDescent="0.3">
      <c r="I459" s="3"/>
      <c r="J459" s="10"/>
      <c r="K459" s="3"/>
      <c r="L459" s="10"/>
      <c r="M459" s="10"/>
      <c r="N459" s="3"/>
      <c r="O459" s="3"/>
      <c r="P459" s="3"/>
      <c r="Q459" s="3"/>
      <c r="R459" s="3"/>
      <c r="S459" s="6"/>
      <c r="T459" s="3"/>
      <c r="U459" s="3"/>
    </row>
    <row r="460" spans="9:21" x14ac:dyDescent="0.3">
      <c r="I460" s="3"/>
      <c r="J460" s="10"/>
      <c r="K460" s="3"/>
      <c r="L460" s="10"/>
      <c r="M460" s="14"/>
      <c r="N460" s="3"/>
      <c r="O460" s="3"/>
      <c r="P460" s="3"/>
      <c r="Q460" s="3"/>
      <c r="R460" s="3"/>
      <c r="S460" s="6"/>
      <c r="T460" s="3"/>
      <c r="U460" s="3"/>
    </row>
    <row r="461" spans="9:21" x14ac:dyDescent="0.3">
      <c r="I461" s="3"/>
      <c r="J461" s="10"/>
      <c r="K461" s="3"/>
      <c r="L461" s="10"/>
      <c r="M461" s="14"/>
      <c r="N461" s="3"/>
      <c r="O461" s="3"/>
      <c r="P461" s="3"/>
      <c r="Q461" s="3"/>
      <c r="R461" s="3"/>
      <c r="S461" s="6"/>
      <c r="T461" s="3"/>
      <c r="U461" s="3"/>
    </row>
    <row r="462" spans="9:21" x14ac:dyDescent="0.3">
      <c r="I462" s="3"/>
      <c r="J462" s="10"/>
      <c r="K462" s="3"/>
      <c r="L462" s="10"/>
      <c r="M462" s="14"/>
      <c r="N462" s="3"/>
      <c r="O462" s="3"/>
      <c r="P462" s="3"/>
      <c r="Q462" s="3"/>
      <c r="R462" s="3"/>
      <c r="S462" s="6"/>
      <c r="T462" s="3"/>
      <c r="U462" s="3"/>
    </row>
    <row r="463" spans="9:21" x14ac:dyDescent="0.3">
      <c r="I463" s="3"/>
      <c r="J463" s="10"/>
      <c r="K463" s="3"/>
      <c r="L463" s="10"/>
      <c r="M463" s="14"/>
      <c r="N463" s="3"/>
      <c r="O463" s="3"/>
      <c r="P463" s="3"/>
      <c r="Q463" s="3"/>
      <c r="R463" s="3"/>
      <c r="S463" s="6"/>
      <c r="T463" s="3"/>
      <c r="U463" s="3"/>
    </row>
    <row r="464" spans="9:21" x14ac:dyDescent="0.3">
      <c r="I464" s="3"/>
      <c r="J464" s="10"/>
      <c r="K464" s="3"/>
      <c r="L464" s="10"/>
      <c r="M464" s="14"/>
      <c r="N464" s="3"/>
      <c r="O464" s="3"/>
      <c r="P464" s="3"/>
      <c r="Q464" s="3"/>
      <c r="R464" s="3"/>
      <c r="S464" s="6"/>
      <c r="T464" s="3"/>
      <c r="U464" s="3"/>
    </row>
    <row r="465" spans="9:21" x14ac:dyDescent="0.3">
      <c r="I465" s="3"/>
      <c r="J465" s="10"/>
      <c r="K465" s="3"/>
      <c r="L465" s="10"/>
      <c r="M465" s="14"/>
      <c r="N465" s="3"/>
      <c r="O465" s="3"/>
      <c r="P465" s="3"/>
      <c r="Q465" s="3"/>
      <c r="R465" s="3"/>
      <c r="S465" s="6"/>
      <c r="T465" s="3"/>
      <c r="U465" s="3"/>
    </row>
    <row r="466" spans="9:21" x14ac:dyDescent="0.3">
      <c r="I466" s="3"/>
      <c r="J466" s="10"/>
      <c r="K466" s="3"/>
      <c r="L466" s="10"/>
      <c r="M466" s="14"/>
      <c r="N466" s="3"/>
      <c r="O466" s="3"/>
      <c r="P466" s="3"/>
      <c r="Q466" s="3"/>
      <c r="R466" s="3"/>
      <c r="S466" s="6"/>
      <c r="T466" s="3"/>
      <c r="U466" s="3"/>
    </row>
    <row r="467" spans="9:21" x14ac:dyDescent="0.3">
      <c r="I467" s="3"/>
      <c r="J467" s="10"/>
      <c r="K467" s="3"/>
      <c r="L467" s="10"/>
      <c r="M467" s="14"/>
      <c r="N467" s="3"/>
      <c r="O467" s="3"/>
      <c r="P467" s="3"/>
      <c r="Q467" s="3"/>
      <c r="R467" s="3"/>
      <c r="S467" s="6"/>
      <c r="T467" s="3"/>
      <c r="U467" s="3"/>
    </row>
    <row r="468" spans="9:21" x14ac:dyDescent="0.3">
      <c r="I468" s="3"/>
      <c r="J468" s="10"/>
      <c r="K468" s="3"/>
      <c r="L468" s="10"/>
      <c r="M468" s="14"/>
      <c r="N468" s="3"/>
      <c r="O468" s="3"/>
      <c r="P468" s="3"/>
      <c r="Q468" s="3"/>
      <c r="R468" s="3"/>
      <c r="S468" s="6"/>
      <c r="T468" s="3"/>
      <c r="U468" s="3"/>
    </row>
    <row r="469" spans="9:21" x14ac:dyDescent="0.3">
      <c r="I469" s="3"/>
      <c r="J469" s="10"/>
      <c r="K469" s="3"/>
      <c r="L469" s="10"/>
      <c r="M469" s="14"/>
      <c r="N469" s="3"/>
      <c r="O469" s="3"/>
      <c r="P469" s="3"/>
      <c r="Q469" s="3"/>
      <c r="R469" s="3"/>
      <c r="S469" s="6"/>
      <c r="T469" s="3"/>
      <c r="U469" s="3"/>
    </row>
    <row r="470" spans="9:21" x14ac:dyDescent="0.3">
      <c r="I470" s="3"/>
      <c r="J470" s="10"/>
      <c r="K470" s="3"/>
      <c r="L470" s="10"/>
      <c r="M470" s="14"/>
      <c r="N470" s="3"/>
      <c r="O470" s="3"/>
      <c r="P470" s="3"/>
      <c r="Q470" s="3"/>
      <c r="R470" s="3"/>
      <c r="S470" s="6"/>
      <c r="T470" s="3"/>
      <c r="U470" s="3"/>
    </row>
    <row r="471" spans="9:21" x14ac:dyDescent="0.3">
      <c r="I471" s="3"/>
      <c r="J471" s="10"/>
      <c r="K471" s="3"/>
      <c r="L471" s="10"/>
      <c r="M471" s="14"/>
      <c r="N471" s="3"/>
      <c r="O471" s="3"/>
      <c r="P471" s="3"/>
      <c r="Q471" s="3"/>
      <c r="R471" s="3"/>
      <c r="S471" s="6"/>
      <c r="T471" s="3"/>
      <c r="U471" s="3"/>
    </row>
    <row r="472" spans="9:21" x14ac:dyDescent="0.3">
      <c r="I472" s="3"/>
      <c r="J472" s="10"/>
      <c r="K472" s="3"/>
      <c r="L472" s="10"/>
      <c r="M472" s="14"/>
      <c r="N472" s="3"/>
      <c r="O472" s="3"/>
      <c r="P472" s="3"/>
      <c r="Q472" s="3"/>
      <c r="R472" s="3"/>
      <c r="S472" s="6"/>
      <c r="T472" s="3"/>
      <c r="U472" s="3"/>
    </row>
    <row r="473" spans="9:21" x14ac:dyDescent="0.3">
      <c r="I473" s="3"/>
      <c r="J473" s="10"/>
      <c r="K473" s="3"/>
      <c r="L473" s="10"/>
      <c r="M473" s="14"/>
      <c r="N473" s="3"/>
      <c r="O473" s="3"/>
      <c r="P473" s="3"/>
      <c r="Q473" s="3"/>
      <c r="R473" s="3"/>
      <c r="S473" s="6"/>
      <c r="T473" s="3"/>
      <c r="U473" s="3"/>
    </row>
    <row r="474" spans="9:21" x14ac:dyDescent="0.3">
      <c r="I474" s="3"/>
      <c r="J474" s="10"/>
      <c r="K474" s="3"/>
      <c r="L474" s="10"/>
      <c r="M474" s="14"/>
      <c r="N474" s="3"/>
      <c r="O474" s="3"/>
      <c r="P474" s="3"/>
      <c r="Q474" s="3"/>
      <c r="R474" s="3"/>
      <c r="S474" s="6"/>
      <c r="T474" s="3"/>
      <c r="U474" s="3"/>
    </row>
    <row r="475" spans="9:21" x14ac:dyDescent="0.3">
      <c r="I475" s="3"/>
      <c r="J475" s="10"/>
      <c r="K475" s="3"/>
      <c r="L475" s="10"/>
      <c r="M475" s="14"/>
      <c r="N475" s="3"/>
      <c r="O475" s="3"/>
      <c r="P475" s="3"/>
      <c r="Q475" s="3"/>
      <c r="R475" s="3"/>
      <c r="S475" s="6"/>
      <c r="T475" s="3"/>
      <c r="U475" s="3"/>
    </row>
    <row r="476" spans="9:21" x14ac:dyDescent="0.3">
      <c r="I476" s="3"/>
      <c r="J476" s="10"/>
      <c r="K476" s="3"/>
      <c r="L476" s="10"/>
      <c r="M476" s="14"/>
      <c r="N476" s="3"/>
      <c r="O476" s="3"/>
      <c r="P476" s="3"/>
      <c r="Q476" s="3"/>
      <c r="R476" s="3"/>
      <c r="S476" s="6"/>
      <c r="T476" s="3"/>
      <c r="U476" s="3"/>
    </row>
    <row r="477" spans="9:21" x14ac:dyDescent="0.3">
      <c r="I477" s="3"/>
      <c r="J477" s="10"/>
      <c r="K477" s="3"/>
      <c r="L477" s="10"/>
      <c r="M477" s="14"/>
      <c r="N477" s="3"/>
      <c r="O477" s="3"/>
      <c r="P477" s="3"/>
      <c r="Q477" s="3"/>
      <c r="R477" s="3"/>
      <c r="S477" s="6"/>
      <c r="T477" s="3"/>
      <c r="U477" s="3"/>
    </row>
    <row r="478" spans="9:21" x14ac:dyDescent="0.3">
      <c r="I478" s="3"/>
      <c r="J478" s="10"/>
      <c r="K478" s="3"/>
      <c r="L478" s="10"/>
      <c r="M478" s="14"/>
      <c r="N478" s="3"/>
      <c r="O478" s="3"/>
      <c r="P478" s="3"/>
      <c r="Q478" s="3"/>
      <c r="R478" s="3"/>
      <c r="S478" s="6"/>
      <c r="T478" s="3"/>
      <c r="U478" s="3"/>
    </row>
    <row r="479" spans="9:21" x14ac:dyDescent="0.3">
      <c r="I479" s="3"/>
      <c r="J479" s="10"/>
      <c r="K479" s="3"/>
      <c r="L479" s="10"/>
      <c r="M479" s="14"/>
      <c r="N479" s="3"/>
      <c r="O479" s="3"/>
      <c r="P479" s="3"/>
      <c r="Q479" s="3"/>
      <c r="R479" s="3"/>
      <c r="S479" s="6"/>
      <c r="T479" s="3"/>
      <c r="U479" s="3"/>
    </row>
    <row r="480" spans="9:21" x14ac:dyDescent="0.3">
      <c r="I480" s="3"/>
      <c r="J480" s="10"/>
      <c r="K480" s="3"/>
      <c r="L480" s="10"/>
      <c r="M480" s="14"/>
      <c r="N480" s="3"/>
      <c r="O480" s="3"/>
      <c r="P480" s="3"/>
      <c r="Q480" s="3"/>
      <c r="R480" s="3"/>
      <c r="S480" s="6"/>
      <c r="T480" s="3"/>
      <c r="U480" s="3"/>
    </row>
    <row r="481" spans="9:21" x14ac:dyDescent="0.3">
      <c r="I481" s="3"/>
      <c r="J481" s="10"/>
      <c r="K481" s="3"/>
      <c r="L481" s="10"/>
      <c r="M481" s="14"/>
      <c r="N481" s="3"/>
      <c r="O481" s="3"/>
      <c r="P481" s="3"/>
      <c r="Q481" s="3"/>
      <c r="R481" s="3"/>
      <c r="S481" s="6"/>
      <c r="T481" s="3"/>
      <c r="U481" s="3"/>
    </row>
    <row r="482" spans="9:21" x14ac:dyDescent="0.3">
      <c r="I482" s="3"/>
      <c r="J482" s="10"/>
      <c r="K482" s="3"/>
      <c r="L482" s="10"/>
      <c r="M482" s="14"/>
      <c r="N482" s="3"/>
      <c r="O482" s="3"/>
      <c r="P482" s="3"/>
      <c r="Q482" s="3"/>
      <c r="R482" s="3"/>
      <c r="S482" s="6"/>
      <c r="T482" s="3"/>
      <c r="U482" s="3"/>
    </row>
    <row r="483" spans="9:21" x14ac:dyDescent="0.3">
      <c r="I483" s="3"/>
      <c r="J483" s="10"/>
      <c r="K483" s="3"/>
      <c r="L483" s="10"/>
      <c r="M483" s="10"/>
      <c r="N483" s="3"/>
      <c r="O483" s="3"/>
      <c r="P483" s="3"/>
      <c r="Q483" s="3"/>
      <c r="R483" s="3"/>
      <c r="S483" s="6"/>
      <c r="T483" s="3"/>
      <c r="U483" s="3"/>
    </row>
    <row r="484" spans="9:21" x14ac:dyDescent="0.3">
      <c r="I484" s="3"/>
      <c r="J484" s="10"/>
      <c r="K484" s="3"/>
      <c r="L484" s="10"/>
      <c r="M484" s="14"/>
      <c r="N484" s="3"/>
      <c r="O484" s="3"/>
      <c r="P484" s="3"/>
      <c r="Q484" s="3"/>
      <c r="R484" s="3"/>
      <c r="S484" s="6"/>
      <c r="T484" s="3"/>
      <c r="U484" s="3"/>
    </row>
    <row r="485" spans="9:21" x14ac:dyDescent="0.3">
      <c r="I485" s="3"/>
      <c r="J485" s="10"/>
      <c r="K485" s="3"/>
      <c r="L485" s="10"/>
      <c r="M485" s="14"/>
      <c r="N485" s="3"/>
      <c r="O485" s="3"/>
      <c r="P485" s="3"/>
      <c r="Q485" s="3"/>
      <c r="R485" s="3"/>
      <c r="S485" s="6"/>
      <c r="T485" s="3"/>
      <c r="U485" s="3"/>
    </row>
    <row r="486" spans="9:21" x14ac:dyDescent="0.3">
      <c r="I486" s="3"/>
      <c r="J486" s="10"/>
      <c r="K486" s="3"/>
      <c r="L486" s="10"/>
      <c r="M486" s="14"/>
      <c r="N486" s="3"/>
      <c r="O486" s="3"/>
      <c r="P486" s="3"/>
      <c r="Q486" s="3"/>
      <c r="R486" s="3"/>
      <c r="S486" s="6"/>
      <c r="T486" s="3"/>
      <c r="U486" s="3"/>
    </row>
    <row r="487" spans="9:21" x14ac:dyDescent="0.3">
      <c r="I487" s="3"/>
      <c r="J487" s="10"/>
      <c r="K487" s="3"/>
      <c r="L487" s="10"/>
      <c r="M487" s="14"/>
      <c r="N487" s="3"/>
      <c r="O487" s="3"/>
      <c r="P487" s="3"/>
      <c r="Q487" s="3"/>
      <c r="R487" s="3"/>
      <c r="S487" s="6"/>
      <c r="T487" s="3"/>
      <c r="U487" s="3"/>
    </row>
    <row r="488" spans="9:21" x14ac:dyDescent="0.3">
      <c r="I488" s="3"/>
      <c r="J488" s="10"/>
      <c r="K488" s="3"/>
      <c r="L488" s="10"/>
      <c r="M488" s="14"/>
      <c r="N488" s="3"/>
      <c r="O488" s="3"/>
      <c r="P488" s="3"/>
      <c r="Q488" s="3"/>
      <c r="R488" s="3"/>
      <c r="S488" s="6"/>
      <c r="T488" s="3"/>
      <c r="U488" s="3"/>
    </row>
    <row r="489" spans="9:21" x14ac:dyDescent="0.3">
      <c r="I489" s="3"/>
      <c r="J489" s="10"/>
      <c r="K489" s="3"/>
      <c r="L489" s="10"/>
      <c r="M489" s="14"/>
      <c r="N489" s="3"/>
      <c r="O489" s="3"/>
      <c r="P489" s="3"/>
      <c r="Q489" s="3"/>
      <c r="R489" s="3"/>
      <c r="S489" s="6"/>
      <c r="T489" s="3"/>
      <c r="U489" s="3"/>
    </row>
    <row r="490" spans="9:21" x14ac:dyDescent="0.3">
      <c r="I490" s="3"/>
      <c r="J490" s="10"/>
      <c r="K490" s="3"/>
      <c r="L490" s="10"/>
      <c r="M490" s="14"/>
      <c r="N490" s="3"/>
      <c r="O490" s="3"/>
      <c r="P490" s="3"/>
      <c r="Q490" s="3"/>
      <c r="R490" s="3"/>
      <c r="S490" s="6"/>
      <c r="T490" s="3"/>
      <c r="U490" s="3"/>
    </row>
    <row r="491" spans="9:21" x14ac:dyDescent="0.3">
      <c r="I491" s="3"/>
      <c r="J491" s="10"/>
      <c r="K491" s="3"/>
      <c r="L491" s="10"/>
      <c r="M491" s="14"/>
      <c r="N491" s="3"/>
      <c r="O491" s="3"/>
      <c r="P491" s="3"/>
      <c r="Q491" s="3"/>
      <c r="R491" s="3"/>
      <c r="S491" s="6"/>
      <c r="T491" s="3"/>
      <c r="U491" s="3"/>
    </row>
    <row r="492" spans="9:21" x14ac:dyDescent="0.3">
      <c r="I492" s="3"/>
      <c r="J492" s="10"/>
      <c r="K492" s="3"/>
      <c r="L492" s="10"/>
      <c r="M492" s="14"/>
      <c r="N492" s="3"/>
      <c r="O492" s="3"/>
      <c r="P492" s="3"/>
      <c r="Q492" s="3"/>
      <c r="R492" s="3"/>
      <c r="S492" s="6"/>
      <c r="T492" s="3"/>
      <c r="U492" s="3"/>
    </row>
    <row r="493" spans="9:21" x14ac:dyDescent="0.3">
      <c r="I493" s="3"/>
      <c r="J493" s="10"/>
      <c r="K493" s="3"/>
      <c r="L493" s="10"/>
      <c r="M493" s="14"/>
      <c r="N493" s="3"/>
      <c r="O493" s="3"/>
      <c r="P493" s="3"/>
      <c r="Q493" s="3"/>
      <c r="R493" s="3"/>
      <c r="S493" s="6"/>
      <c r="T493" s="3"/>
      <c r="U493" s="3"/>
    </row>
    <row r="494" spans="9:21" x14ac:dyDescent="0.3">
      <c r="I494" s="3"/>
      <c r="J494" s="10"/>
      <c r="K494" s="3"/>
      <c r="L494" s="10"/>
      <c r="M494" s="14"/>
      <c r="N494" s="3"/>
      <c r="O494" s="3"/>
      <c r="P494" s="3"/>
      <c r="Q494" s="3"/>
      <c r="R494" s="3"/>
      <c r="S494" s="6"/>
      <c r="T494" s="3"/>
      <c r="U494" s="3"/>
    </row>
    <row r="495" spans="9:21" x14ac:dyDescent="0.3">
      <c r="I495" s="3"/>
      <c r="J495" s="10"/>
      <c r="K495" s="3"/>
      <c r="L495" s="10"/>
      <c r="M495" s="14"/>
      <c r="N495" s="3"/>
      <c r="O495" s="3"/>
      <c r="P495" s="3"/>
      <c r="Q495" s="3"/>
      <c r="R495" s="3"/>
      <c r="S495" s="6"/>
      <c r="T495" s="3"/>
      <c r="U495" s="3"/>
    </row>
    <row r="496" spans="9:21" x14ac:dyDescent="0.3">
      <c r="I496" s="3"/>
      <c r="J496" s="10"/>
      <c r="K496" s="3"/>
      <c r="L496" s="10"/>
      <c r="M496" s="14"/>
      <c r="N496" s="3"/>
      <c r="O496" s="3"/>
      <c r="P496" s="3"/>
      <c r="Q496" s="3"/>
      <c r="R496" s="3"/>
      <c r="S496" s="6"/>
      <c r="T496" s="3"/>
      <c r="U496" s="3"/>
    </row>
    <row r="497" spans="9:21" x14ac:dyDescent="0.3">
      <c r="I497" s="3"/>
      <c r="J497" s="10"/>
      <c r="K497" s="3"/>
      <c r="L497" s="10"/>
      <c r="M497" s="14"/>
      <c r="N497" s="3"/>
      <c r="O497" s="3"/>
      <c r="P497" s="3"/>
      <c r="Q497" s="3"/>
      <c r="R497" s="3"/>
      <c r="S497" s="6"/>
      <c r="T497" s="3"/>
      <c r="U497" s="3"/>
    </row>
    <row r="498" spans="9:21" x14ac:dyDescent="0.3">
      <c r="I498" s="3"/>
      <c r="J498" s="10"/>
      <c r="K498" s="3"/>
      <c r="L498" s="10"/>
      <c r="M498" s="14"/>
      <c r="N498" s="3"/>
      <c r="O498" s="3"/>
      <c r="P498" s="3"/>
      <c r="Q498" s="3"/>
      <c r="R498" s="3"/>
      <c r="S498" s="6"/>
      <c r="T498" s="3"/>
      <c r="U498" s="3"/>
    </row>
    <row r="499" spans="9:21" x14ac:dyDescent="0.3">
      <c r="I499" s="3"/>
      <c r="J499" s="10"/>
      <c r="K499" s="3"/>
      <c r="L499" s="10"/>
      <c r="M499" s="14"/>
      <c r="N499" s="3"/>
      <c r="O499" s="3"/>
      <c r="P499" s="3"/>
      <c r="Q499" s="3"/>
      <c r="R499" s="3"/>
      <c r="S499" s="6"/>
      <c r="T499" s="3"/>
      <c r="U499" s="3"/>
    </row>
    <row r="500" spans="9:21" x14ac:dyDescent="0.3">
      <c r="I500" s="3"/>
      <c r="J500" s="10"/>
      <c r="K500" s="3"/>
      <c r="L500" s="10"/>
      <c r="M500" s="14"/>
      <c r="N500" s="3"/>
      <c r="O500" s="3"/>
      <c r="P500" s="3"/>
      <c r="Q500" s="3"/>
      <c r="R500" s="3"/>
      <c r="S500" s="6"/>
      <c r="T500" s="3"/>
      <c r="U500" s="3"/>
    </row>
    <row r="501" spans="9:21" x14ac:dyDescent="0.3">
      <c r="I501" s="3"/>
      <c r="J501" s="10"/>
      <c r="K501" s="3"/>
      <c r="L501" s="10"/>
      <c r="M501" s="14"/>
      <c r="N501" s="3"/>
      <c r="O501" s="3"/>
      <c r="P501" s="3"/>
      <c r="Q501" s="3"/>
      <c r="R501" s="3"/>
      <c r="S501" s="6"/>
      <c r="T501" s="3"/>
      <c r="U501" s="3"/>
    </row>
    <row r="502" spans="9:21" x14ac:dyDescent="0.3">
      <c r="I502" s="3"/>
      <c r="J502" s="10"/>
      <c r="K502" s="3"/>
      <c r="L502" s="10"/>
      <c r="M502" s="14"/>
      <c r="N502" s="3"/>
      <c r="O502" s="3"/>
      <c r="P502" s="3"/>
      <c r="Q502" s="3"/>
      <c r="R502" s="3"/>
      <c r="S502" s="6"/>
      <c r="T502" s="3"/>
      <c r="U502" s="3"/>
    </row>
    <row r="503" spans="9:21" x14ac:dyDescent="0.3">
      <c r="I503" s="3"/>
      <c r="J503" s="10"/>
      <c r="K503" s="3"/>
      <c r="L503" s="10"/>
      <c r="M503" s="14"/>
      <c r="N503" s="3"/>
      <c r="O503" s="3"/>
      <c r="P503" s="3"/>
      <c r="Q503" s="3"/>
      <c r="R503" s="3"/>
      <c r="S503" s="6"/>
      <c r="T503" s="3"/>
      <c r="U503" s="3"/>
    </row>
    <row r="504" spans="9:21" x14ac:dyDescent="0.3">
      <c r="I504" s="3"/>
      <c r="J504" s="10"/>
      <c r="K504" s="3"/>
      <c r="L504" s="10"/>
      <c r="M504" s="14"/>
      <c r="N504" s="3"/>
      <c r="O504" s="3"/>
      <c r="P504" s="3"/>
      <c r="Q504" s="3"/>
      <c r="R504" s="3"/>
      <c r="S504" s="6"/>
      <c r="T504" s="3"/>
      <c r="U504" s="3"/>
    </row>
    <row r="505" spans="9:21" x14ac:dyDescent="0.3">
      <c r="I505" s="3"/>
      <c r="J505" s="10"/>
      <c r="K505" s="3"/>
      <c r="L505" s="10"/>
      <c r="M505" s="14"/>
      <c r="N505" s="3"/>
      <c r="O505" s="3"/>
      <c r="P505" s="3"/>
      <c r="Q505" s="3"/>
      <c r="R505" s="3"/>
      <c r="S505" s="6"/>
      <c r="T505" s="3"/>
      <c r="U505" s="3"/>
    </row>
    <row r="506" spans="9:21" x14ac:dyDescent="0.3">
      <c r="I506" s="3"/>
      <c r="J506" s="10"/>
      <c r="K506" s="3"/>
      <c r="L506" s="10"/>
      <c r="M506" s="14"/>
      <c r="N506" s="3"/>
      <c r="O506" s="3"/>
      <c r="P506" s="3"/>
      <c r="Q506" s="3"/>
      <c r="R506" s="3"/>
      <c r="S506" s="6"/>
      <c r="T506" s="3"/>
      <c r="U506" s="3"/>
    </row>
    <row r="507" spans="9:21" x14ac:dyDescent="0.3">
      <c r="N507" s="3"/>
      <c r="O507" s="3"/>
      <c r="P507" s="3"/>
      <c r="Q507" s="3"/>
      <c r="R507" s="3"/>
      <c r="S507" s="6"/>
      <c r="T507" s="3"/>
      <c r="U507" s="3"/>
    </row>
    <row r="508" spans="9:21" x14ac:dyDescent="0.3">
      <c r="N508" s="3"/>
      <c r="O508" s="3"/>
      <c r="P508" s="3"/>
      <c r="Q508" s="3"/>
      <c r="R508" s="3"/>
      <c r="S508" s="6"/>
      <c r="T508" s="3"/>
      <c r="U508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6"/>
  <sheetViews>
    <sheetView workbookViewId="0">
      <selection activeCell="B26" sqref="B26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2" spans="2:16" s="9" customFormat="1" x14ac:dyDescent="0.3">
      <c r="B2" s="9" t="s">
        <v>51</v>
      </c>
    </row>
    <row r="3" spans="2:16" x14ac:dyDescent="0.3">
      <c r="B3" s="6" t="s">
        <v>52</v>
      </c>
      <c r="C3" s="6"/>
      <c r="E3" s="3"/>
      <c r="F3" s="3"/>
      <c r="G3" s="12"/>
      <c r="H3" s="10"/>
      <c r="I3" s="10"/>
      <c r="J3" s="3"/>
      <c r="K3" s="3"/>
      <c r="L3" s="3"/>
      <c r="M3" s="6"/>
      <c r="N3" s="3"/>
      <c r="O3" s="3"/>
      <c r="P3" s="4"/>
    </row>
    <row r="4" spans="2:16" x14ac:dyDescent="0.3">
      <c r="B4" s="2" t="s">
        <v>53</v>
      </c>
      <c r="I4" s="1"/>
      <c r="P4" s="4"/>
    </row>
    <row r="5" spans="2:16" x14ac:dyDescent="0.3">
      <c r="B5" s="2" t="s">
        <v>54</v>
      </c>
      <c r="I5" s="1"/>
      <c r="P5" s="4"/>
    </row>
    <row r="6" spans="2:16" x14ac:dyDescent="0.3">
      <c r="B6" s="2" t="s">
        <v>55</v>
      </c>
      <c r="I6" s="8"/>
      <c r="P6" s="4"/>
    </row>
    <row r="7" spans="2:16" x14ac:dyDescent="0.3">
      <c r="B7" s="2" t="s">
        <v>56</v>
      </c>
      <c r="I7" s="1"/>
      <c r="P7" s="4"/>
    </row>
    <row r="8" spans="2:16" x14ac:dyDescent="0.3">
      <c r="B8" s="2" t="s">
        <v>57</v>
      </c>
      <c r="I8" s="1"/>
      <c r="P8" s="4"/>
    </row>
    <row r="9" spans="2:16" x14ac:dyDescent="0.3">
      <c r="B9" s="2" t="s">
        <v>58</v>
      </c>
      <c r="I9" s="8"/>
      <c r="P9" s="4"/>
    </row>
    <row r="10" spans="2:16" x14ac:dyDescent="0.3">
      <c r="B10" s="2" t="s">
        <v>59</v>
      </c>
      <c r="I10" s="1"/>
      <c r="P10" s="4"/>
    </row>
    <row r="11" spans="2:16" x14ac:dyDescent="0.3">
      <c r="B11" s="2" t="s">
        <v>60</v>
      </c>
      <c r="I11" s="1"/>
      <c r="P11" s="4"/>
    </row>
    <row r="12" spans="2:16" x14ac:dyDescent="0.3">
      <c r="B12" s="2" t="s">
        <v>61</v>
      </c>
      <c r="P12" s="4"/>
    </row>
    <row r="13" spans="2:16" x14ac:dyDescent="0.3">
      <c r="B13" s="2" t="s">
        <v>62</v>
      </c>
    </row>
    <row r="14" spans="2:16" x14ac:dyDescent="0.3">
      <c r="B14" s="2" t="s">
        <v>63</v>
      </c>
    </row>
    <row r="15" spans="2:16" x14ac:dyDescent="0.3">
      <c r="B15" s="2" t="s">
        <v>64</v>
      </c>
    </row>
    <row r="16" spans="2:16" x14ac:dyDescent="0.3">
      <c r="B16" s="2" t="s">
        <v>65</v>
      </c>
    </row>
    <row r="17" spans="2:2" x14ac:dyDescent="0.3">
      <c r="B17" s="2" t="s">
        <v>66</v>
      </c>
    </row>
    <row r="18" spans="2:2" x14ac:dyDescent="0.3">
      <c r="B18" s="2" t="s">
        <v>67</v>
      </c>
    </row>
    <row r="19" spans="2:2" x14ac:dyDescent="0.3">
      <c r="B19" s="2" t="s">
        <v>68</v>
      </c>
    </row>
    <row r="20" spans="2:2" x14ac:dyDescent="0.3">
      <c r="B20" s="2" t="s">
        <v>69</v>
      </c>
    </row>
    <row r="21" spans="2:2" x14ac:dyDescent="0.3">
      <c r="B21" s="2" t="s">
        <v>70</v>
      </c>
    </row>
    <row r="22" spans="2:2" x14ac:dyDescent="0.3">
      <c r="B22" s="2" t="s">
        <v>71</v>
      </c>
    </row>
    <row r="23" spans="2:2" x14ac:dyDescent="0.3">
      <c r="B23" s="2" t="s">
        <v>72</v>
      </c>
    </row>
    <row r="24" spans="2:2" x14ac:dyDescent="0.3">
      <c r="B24" s="2" t="s">
        <v>73</v>
      </c>
    </row>
    <row r="25" spans="2:2" x14ac:dyDescent="0.3">
      <c r="B25" s="2" t="s">
        <v>74</v>
      </c>
    </row>
    <row r="26" spans="2:2" x14ac:dyDescent="0.3">
      <c r="B26" s="2" t="s">
        <v>466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TB_SLE</vt:lpstr>
      <vt:lpstr>TB_SLE_IMG</vt:lpstr>
      <vt:lpstr>TB_RATE</vt:lpstr>
      <vt:lpstr>TB_BEST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이커머스 7차</cp:lastModifiedBy>
  <dcterms:created xsi:type="dcterms:W3CDTF">2024-07-09T06:47:15Z</dcterms:created>
  <dcterms:modified xsi:type="dcterms:W3CDTF">2024-10-02T00:40:43Z</dcterms:modified>
</cp:coreProperties>
</file>