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kr.co.himedia.sn.ecommerce7th.moon\resource\10.education\project\"/>
    </mc:Choice>
  </mc:AlternateContent>
  <bookViews>
    <workbookView xWindow="0" yWindow="0" windowWidth="21570" windowHeight="8040" tabRatio="745" firstSheet="2" activeTab="10"/>
  </bookViews>
  <sheets>
    <sheet name="ECOMMERCE" sheetId="10" r:id="rId1"/>
    <sheet name="TB_MBR" sheetId="2" r:id="rId2"/>
    <sheet name="TB_SLL" sheetId="3" r:id="rId3"/>
    <sheet name="TB_MNG" sheetId="4" r:id="rId4"/>
    <sheet name="TB_PRD" sheetId="5" r:id="rId5"/>
    <sheet name="TB_SLE" sheetId="6" r:id="rId6"/>
    <sheet name="TB_BUY_MST" sheetId="8" r:id="rId7"/>
    <sheet name="TB_BUY_DTL" sheetId="9" r:id="rId8"/>
    <sheet name="TB_PAY" sheetId="7" r:id="rId9"/>
    <sheet name="TB_BBS" sheetId="1" r:id="rId10"/>
    <sheet name="카테고리" sheetId="12" r:id="rId11"/>
  </sheets>
  <definedNames>
    <definedName name="_xlnm._FilterDatabase" localSheetId="4" hidden="1">TB_PRD!$A$2:$K$18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3" l="1"/>
  <c r="S5" i="3"/>
  <c r="S3" i="3"/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3" i="2"/>
  <c r="F3" i="6" l="1"/>
  <c r="F4" i="6"/>
  <c r="F5" i="6"/>
  <c r="F6" i="6"/>
  <c r="F7" i="6"/>
  <c r="F8" i="6"/>
  <c r="F9" i="6"/>
  <c r="F10" i="6"/>
  <c r="F11" i="6"/>
  <c r="C4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3" i="9"/>
  <c r="D4" i="8"/>
  <c r="D4" i="9" s="1"/>
  <c r="D5" i="8"/>
  <c r="D5" i="9" s="1"/>
  <c r="D6" i="8"/>
  <c r="D6" i="9" s="1"/>
  <c r="D7" i="8"/>
  <c r="D7" i="9" s="1"/>
  <c r="D8" i="8"/>
  <c r="D8" i="9" s="1"/>
  <c r="D9" i="8"/>
  <c r="D9" i="9" s="1"/>
  <c r="D10" i="8"/>
  <c r="D10" i="9" s="1"/>
  <c r="D11" i="8"/>
  <c r="D11" i="9" s="1"/>
  <c r="D12" i="8"/>
  <c r="D12" i="9" s="1"/>
  <c r="D13" i="8"/>
  <c r="D13" i="9" s="1"/>
  <c r="D14" i="8"/>
  <c r="D14" i="9" s="1"/>
  <c r="D15" i="8"/>
  <c r="D15" i="9" s="1"/>
  <c r="D16" i="8"/>
  <c r="D16" i="9" s="1"/>
  <c r="D17" i="8"/>
  <c r="D17" i="9" s="1"/>
  <c r="D18" i="8"/>
  <c r="D18" i="9" s="1"/>
  <c r="D19" i="8"/>
  <c r="D19" i="9" s="1"/>
  <c r="D20" i="8"/>
  <c r="D20" i="9" s="1"/>
  <c r="D21" i="8"/>
  <c r="D21" i="9" s="1"/>
  <c r="D22" i="8"/>
  <c r="D22" i="9" s="1"/>
  <c r="D23" i="8"/>
  <c r="D23" i="9" s="1"/>
  <c r="D24" i="8"/>
  <c r="D24" i="9" s="1"/>
  <c r="D25" i="8"/>
  <c r="D25" i="9" s="1"/>
  <c r="D26" i="8"/>
  <c r="D26" i="9" s="1"/>
  <c r="D27" i="8"/>
  <c r="D27" i="9" s="1"/>
  <c r="D28" i="8"/>
  <c r="D28" i="9" s="1"/>
  <c r="D29" i="8"/>
  <c r="D29" i="9" s="1"/>
  <c r="D30" i="8"/>
  <c r="D30" i="9" s="1"/>
  <c r="D31" i="8"/>
  <c r="D31" i="9" s="1"/>
  <c r="D32" i="8"/>
  <c r="D32" i="9" s="1"/>
  <c r="D33" i="8"/>
  <c r="D33" i="9" s="1"/>
  <c r="D34" i="8"/>
  <c r="D34" i="9" s="1"/>
  <c r="D35" i="8"/>
  <c r="D35" i="9" s="1"/>
  <c r="D36" i="8"/>
  <c r="D36" i="9" s="1"/>
  <c r="D37" i="8"/>
  <c r="D37" i="9" s="1"/>
  <c r="D38" i="8"/>
  <c r="D38" i="9" s="1"/>
  <c r="D39" i="8"/>
  <c r="D39" i="9" s="1"/>
  <c r="D40" i="8"/>
  <c r="D40" i="9" s="1"/>
  <c r="D41" i="8"/>
  <c r="D41" i="9" s="1"/>
  <c r="D42" i="8"/>
  <c r="D42" i="9" s="1"/>
  <c r="D43" i="8"/>
  <c r="D43" i="9" s="1"/>
  <c r="D44" i="8"/>
  <c r="D44" i="9" s="1"/>
  <c r="D45" i="8"/>
  <c r="D45" i="9" s="1"/>
  <c r="D46" i="8"/>
  <c r="D46" i="9" s="1"/>
  <c r="D47" i="8"/>
  <c r="D47" i="9" s="1"/>
  <c r="D48" i="8"/>
  <c r="D48" i="9" s="1"/>
  <c r="D49" i="8"/>
  <c r="D49" i="9" s="1"/>
  <c r="D50" i="8"/>
  <c r="D50" i="9" s="1"/>
  <c r="D51" i="8"/>
  <c r="D51" i="9" s="1"/>
  <c r="D52" i="8"/>
  <c r="D52" i="9" s="1"/>
  <c r="D53" i="8"/>
  <c r="D53" i="9" s="1"/>
  <c r="D54" i="8"/>
  <c r="D54" i="9" s="1"/>
  <c r="D55" i="8"/>
  <c r="D55" i="9" s="1"/>
  <c r="D56" i="8"/>
  <c r="D56" i="9" s="1"/>
  <c r="D57" i="8"/>
  <c r="D57" i="9" s="1"/>
  <c r="D58" i="8"/>
  <c r="D58" i="9" s="1"/>
  <c r="D59" i="8"/>
  <c r="D59" i="9" s="1"/>
  <c r="D60" i="8"/>
  <c r="D60" i="9" s="1"/>
  <c r="D61" i="8"/>
  <c r="D61" i="9" s="1"/>
  <c r="D62" i="8"/>
  <c r="D62" i="9" s="1"/>
  <c r="D63" i="8"/>
  <c r="D63" i="9" s="1"/>
  <c r="D64" i="8"/>
  <c r="D64" i="9" s="1"/>
  <c r="D65" i="8"/>
  <c r="D65" i="9" s="1"/>
  <c r="D66" i="8"/>
  <c r="D66" i="9" s="1"/>
  <c r="D67" i="8"/>
  <c r="D67" i="9" s="1"/>
  <c r="D68" i="8"/>
  <c r="D68" i="9" s="1"/>
  <c r="D69" i="8"/>
  <c r="D69" i="9" s="1"/>
  <c r="D70" i="8"/>
  <c r="D70" i="9" s="1"/>
  <c r="D71" i="8"/>
  <c r="D71" i="9" s="1"/>
  <c r="D72" i="8"/>
  <c r="D72" i="9" s="1"/>
  <c r="D73" i="8"/>
  <c r="D73" i="9" s="1"/>
  <c r="D74" i="8"/>
  <c r="D74" i="9" s="1"/>
  <c r="D75" i="8"/>
  <c r="D75" i="9" s="1"/>
  <c r="D76" i="8"/>
  <c r="D76" i="9" s="1"/>
  <c r="D77" i="8"/>
  <c r="D77" i="9" s="1"/>
  <c r="D78" i="8"/>
  <c r="D78" i="9" s="1"/>
  <c r="D79" i="8"/>
  <c r="D79" i="9" s="1"/>
  <c r="D80" i="8"/>
  <c r="D80" i="9" s="1"/>
  <c r="D81" i="8"/>
  <c r="D81" i="9" s="1"/>
  <c r="D82" i="8"/>
  <c r="D82" i="9" s="1"/>
  <c r="D83" i="8"/>
  <c r="D83" i="9" s="1"/>
  <c r="D84" i="8"/>
  <c r="D84" i="9" s="1"/>
  <c r="D85" i="8"/>
  <c r="D85" i="9" s="1"/>
  <c r="D86" i="8"/>
  <c r="D86" i="9" s="1"/>
  <c r="D87" i="8"/>
  <c r="D87" i="9" s="1"/>
  <c r="D88" i="8"/>
  <c r="D88" i="9" s="1"/>
  <c r="D89" i="8"/>
  <c r="D89" i="9" s="1"/>
  <c r="D90" i="8"/>
  <c r="D90" i="9" s="1"/>
  <c r="D91" i="8"/>
  <c r="D91" i="9" s="1"/>
  <c r="D92" i="8"/>
  <c r="D92" i="9" s="1"/>
  <c r="D93" i="8"/>
  <c r="D93" i="9" s="1"/>
  <c r="D94" i="8"/>
  <c r="D94" i="9" s="1"/>
  <c r="D95" i="8"/>
  <c r="D95" i="9" s="1"/>
  <c r="D96" i="8"/>
  <c r="D96" i="9" s="1"/>
  <c r="D97" i="8"/>
  <c r="D97" i="9" s="1"/>
  <c r="D98" i="8"/>
  <c r="D98" i="9" s="1"/>
  <c r="D99" i="8"/>
  <c r="D99" i="9" s="1"/>
  <c r="D100" i="8"/>
  <c r="D100" i="9" s="1"/>
  <c r="D101" i="8"/>
  <c r="D101" i="9" s="1"/>
  <c r="D102" i="8"/>
  <c r="D102" i="9" s="1"/>
  <c r="D103" i="8"/>
  <c r="D103" i="9" s="1"/>
  <c r="D104" i="8"/>
  <c r="D104" i="9" s="1"/>
  <c r="D105" i="8"/>
  <c r="D105" i="9" s="1"/>
  <c r="D106" i="8"/>
  <c r="D106" i="9" s="1"/>
  <c r="D107" i="8"/>
  <c r="D107" i="9" s="1"/>
  <c r="D108" i="8"/>
  <c r="D108" i="9" s="1"/>
  <c r="D109" i="8"/>
  <c r="D109" i="9" s="1"/>
  <c r="D110" i="8"/>
  <c r="D110" i="9" s="1"/>
  <c r="D111" i="8"/>
  <c r="D111" i="9" s="1"/>
  <c r="D112" i="8"/>
  <c r="D112" i="9" s="1"/>
  <c r="D113" i="8"/>
  <c r="D113" i="9" s="1"/>
  <c r="D114" i="8"/>
  <c r="D114" i="9" s="1"/>
  <c r="D115" i="8"/>
  <c r="D115" i="9" s="1"/>
  <c r="D116" i="8"/>
  <c r="D116" i="9" s="1"/>
  <c r="D117" i="8"/>
  <c r="D117" i="9" s="1"/>
  <c r="D118" i="8"/>
  <c r="D118" i="9" s="1"/>
  <c r="D119" i="8"/>
  <c r="D119" i="9" s="1"/>
  <c r="D120" i="8"/>
  <c r="D120" i="9" s="1"/>
  <c r="D121" i="8"/>
  <c r="D121" i="9" s="1"/>
  <c r="D122" i="8"/>
  <c r="D122" i="9" s="1"/>
  <c r="D123" i="8"/>
  <c r="D123" i="9" s="1"/>
  <c r="D124" i="8"/>
  <c r="D124" i="9" s="1"/>
  <c r="D125" i="8"/>
  <c r="D125" i="9" s="1"/>
  <c r="D126" i="8"/>
  <c r="D126" i="9" s="1"/>
  <c r="D127" i="8"/>
  <c r="D127" i="9" s="1"/>
  <c r="D128" i="8"/>
  <c r="D128" i="9" s="1"/>
  <c r="D129" i="8"/>
  <c r="D129" i="9" s="1"/>
  <c r="D130" i="8"/>
  <c r="D130" i="9" s="1"/>
  <c r="D131" i="8"/>
  <c r="D131" i="9" s="1"/>
  <c r="D132" i="8"/>
  <c r="D132" i="9" s="1"/>
  <c r="D133" i="8"/>
  <c r="D133" i="9" s="1"/>
  <c r="D134" i="8"/>
  <c r="D134" i="9" s="1"/>
  <c r="D135" i="8"/>
  <c r="D135" i="9" s="1"/>
  <c r="D136" i="8"/>
  <c r="D136" i="9" s="1"/>
  <c r="D137" i="8"/>
  <c r="D137" i="9" s="1"/>
  <c r="D138" i="8"/>
  <c r="D138" i="9" s="1"/>
  <c r="D139" i="8"/>
  <c r="D139" i="9" s="1"/>
  <c r="D140" i="8"/>
  <c r="D140" i="9" s="1"/>
  <c r="D141" i="8"/>
  <c r="D141" i="9" s="1"/>
  <c r="D142" i="8"/>
  <c r="D142" i="9" s="1"/>
  <c r="D143" i="8"/>
  <c r="D143" i="9" s="1"/>
  <c r="D144" i="8"/>
  <c r="D144" i="9" s="1"/>
  <c r="D145" i="8"/>
  <c r="D145" i="9" s="1"/>
  <c r="D146" i="8"/>
  <c r="D146" i="9" s="1"/>
  <c r="D147" i="8"/>
  <c r="D147" i="9" s="1"/>
  <c r="D148" i="8"/>
  <c r="D148" i="9" s="1"/>
  <c r="D149" i="8"/>
  <c r="D149" i="9" s="1"/>
  <c r="D150" i="8"/>
  <c r="D150" i="9" s="1"/>
  <c r="D151" i="8"/>
  <c r="D151" i="9" s="1"/>
  <c r="D152" i="8"/>
  <c r="D152" i="9" s="1"/>
  <c r="D153" i="8"/>
  <c r="D153" i="9" s="1"/>
  <c r="D154" i="8"/>
  <c r="D154" i="9" s="1"/>
  <c r="D155" i="8"/>
  <c r="D155" i="9" s="1"/>
  <c r="D156" i="8"/>
  <c r="D156" i="9" s="1"/>
  <c r="D157" i="8"/>
  <c r="D157" i="9" s="1"/>
  <c r="D158" i="8"/>
  <c r="D158" i="9" s="1"/>
  <c r="D159" i="8"/>
  <c r="D159" i="9" s="1"/>
  <c r="D160" i="8"/>
  <c r="D160" i="9" s="1"/>
  <c r="D161" i="8"/>
  <c r="D161" i="9" s="1"/>
  <c r="D162" i="8"/>
  <c r="D162" i="9" s="1"/>
  <c r="D163" i="8"/>
  <c r="D163" i="9" s="1"/>
  <c r="D164" i="8"/>
  <c r="D164" i="9" s="1"/>
  <c r="D165" i="8"/>
  <c r="D165" i="9" s="1"/>
  <c r="D166" i="8"/>
  <c r="D166" i="9" s="1"/>
  <c r="D167" i="8"/>
  <c r="D167" i="9" s="1"/>
  <c r="D168" i="8"/>
  <c r="D168" i="9" s="1"/>
  <c r="D169" i="8"/>
  <c r="D169" i="9" s="1"/>
  <c r="D170" i="8"/>
  <c r="D170" i="9" s="1"/>
  <c r="D171" i="8"/>
  <c r="D171" i="9" s="1"/>
  <c r="D172" i="8"/>
  <c r="D172" i="9" s="1"/>
  <c r="D173" i="8"/>
  <c r="D173" i="9" s="1"/>
  <c r="D174" i="8"/>
  <c r="D174" i="9" s="1"/>
  <c r="D175" i="8"/>
  <c r="D175" i="9" s="1"/>
  <c r="D176" i="8"/>
  <c r="D176" i="9" s="1"/>
  <c r="D177" i="8"/>
  <c r="D177" i="9" s="1"/>
  <c r="D178" i="8"/>
  <c r="D178" i="9" s="1"/>
  <c r="D179" i="8"/>
  <c r="D179" i="9" s="1"/>
  <c r="D180" i="8"/>
  <c r="D180" i="9" s="1"/>
  <c r="D181" i="8"/>
  <c r="D181" i="9" s="1"/>
  <c r="D182" i="8"/>
  <c r="D182" i="9" s="1"/>
  <c r="D183" i="8"/>
  <c r="D183" i="9" s="1"/>
  <c r="D184" i="8"/>
  <c r="D184" i="9" s="1"/>
  <c r="D185" i="8"/>
  <c r="D185" i="9" s="1"/>
  <c r="D186" i="8"/>
  <c r="D186" i="9" s="1"/>
  <c r="D187" i="8"/>
  <c r="D187" i="9" s="1"/>
  <c r="D188" i="8"/>
  <c r="D188" i="9" s="1"/>
  <c r="D189" i="8"/>
  <c r="D189" i="9" s="1"/>
  <c r="D190" i="8"/>
  <c r="D190" i="9" s="1"/>
  <c r="D191" i="8"/>
  <c r="D191" i="9" s="1"/>
  <c r="D192" i="8"/>
  <c r="D192" i="9" s="1"/>
  <c r="D193" i="8"/>
  <c r="D193" i="9" s="1"/>
  <c r="D194" i="8"/>
  <c r="D194" i="9" s="1"/>
  <c r="D195" i="8"/>
  <c r="D195" i="9" s="1"/>
  <c r="D196" i="8"/>
  <c r="D196" i="9" s="1"/>
  <c r="D197" i="8"/>
  <c r="D197" i="9" s="1"/>
  <c r="D198" i="8"/>
  <c r="D198" i="9" s="1"/>
  <c r="D199" i="8"/>
  <c r="D199" i="9" s="1"/>
  <c r="D200" i="8"/>
  <c r="D200" i="9" s="1"/>
  <c r="D201" i="8"/>
  <c r="D201" i="9" s="1"/>
  <c r="D202" i="8"/>
  <c r="D202" i="9" s="1"/>
  <c r="D203" i="8"/>
  <c r="D203" i="9" s="1"/>
  <c r="D204" i="8"/>
  <c r="D204" i="9" s="1"/>
  <c r="D205" i="8"/>
  <c r="D205" i="9" s="1"/>
  <c r="D206" i="8"/>
  <c r="D206" i="9" s="1"/>
  <c r="D207" i="8"/>
  <c r="D207" i="9" s="1"/>
  <c r="D208" i="8"/>
  <c r="D208" i="9" s="1"/>
  <c r="D209" i="8"/>
  <c r="D209" i="9" s="1"/>
  <c r="D210" i="8"/>
  <c r="D210" i="9" s="1"/>
  <c r="D211" i="8"/>
  <c r="D211" i="9" s="1"/>
  <c r="D212" i="8"/>
  <c r="D212" i="9" s="1"/>
  <c r="D213" i="8"/>
  <c r="D213" i="9" s="1"/>
  <c r="D214" i="8"/>
  <c r="D214" i="9" s="1"/>
  <c r="D215" i="8"/>
  <c r="D215" i="9" s="1"/>
  <c r="D216" i="8"/>
  <c r="D216" i="9" s="1"/>
  <c r="D217" i="8"/>
  <c r="D217" i="9" s="1"/>
  <c r="D218" i="8"/>
  <c r="D218" i="9" s="1"/>
  <c r="D219" i="8"/>
  <c r="D219" i="9" s="1"/>
  <c r="D220" i="8"/>
  <c r="D220" i="9" s="1"/>
  <c r="D221" i="8"/>
  <c r="D221" i="9" s="1"/>
  <c r="D222" i="8"/>
  <c r="D222" i="9" s="1"/>
  <c r="D223" i="8"/>
  <c r="D223" i="9" s="1"/>
  <c r="D224" i="8"/>
  <c r="D224" i="9" s="1"/>
  <c r="D225" i="8"/>
  <c r="D225" i="9" s="1"/>
  <c r="D226" i="8"/>
  <c r="D226" i="9" s="1"/>
  <c r="D227" i="8"/>
  <c r="D227" i="9" s="1"/>
  <c r="D228" i="8"/>
  <c r="D228" i="9" s="1"/>
  <c r="D229" i="8"/>
  <c r="D229" i="9" s="1"/>
  <c r="D230" i="8"/>
  <c r="D230" i="9" s="1"/>
  <c r="D231" i="8"/>
  <c r="D231" i="9" s="1"/>
  <c r="D232" i="8"/>
  <c r="D232" i="9" s="1"/>
  <c r="D233" i="8"/>
  <c r="D233" i="9" s="1"/>
  <c r="D234" i="8"/>
  <c r="D234" i="9" s="1"/>
  <c r="D235" i="8"/>
  <c r="D235" i="9" s="1"/>
  <c r="D236" i="8"/>
  <c r="D236" i="9" s="1"/>
  <c r="D237" i="8"/>
  <c r="D237" i="9" s="1"/>
  <c r="D238" i="8"/>
  <c r="D238" i="9" s="1"/>
  <c r="D239" i="8"/>
  <c r="D239" i="9" s="1"/>
  <c r="D240" i="8"/>
  <c r="D240" i="9" s="1"/>
  <c r="D241" i="8"/>
  <c r="D241" i="9" s="1"/>
  <c r="D242" i="8"/>
  <c r="D242" i="9" s="1"/>
  <c r="D243" i="8"/>
  <c r="D243" i="9" s="1"/>
  <c r="D244" i="8"/>
  <c r="D244" i="9" s="1"/>
  <c r="D245" i="8"/>
  <c r="D245" i="9" s="1"/>
  <c r="D246" i="8"/>
  <c r="D246" i="9" s="1"/>
  <c r="D247" i="8"/>
  <c r="D247" i="9" s="1"/>
  <c r="D248" i="8"/>
  <c r="D248" i="9" s="1"/>
  <c r="D249" i="8"/>
  <c r="D249" i="9" s="1"/>
  <c r="D250" i="8"/>
  <c r="D250" i="9" s="1"/>
  <c r="D251" i="8"/>
  <c r="D251" i="9" s="1"/>
  <c r="D252" i="8"/>
  <c r="D252" i="9" s="1"/>
  <c r="D253" i="8"/>
  <c r="D253" i="9" s="1"/>
  <c r="D254" i="8"/>
  <c r="D254" i="9" s="1"/>
  <c r="D255" i="8"/>
  <c r="D255" i="9" s="1"/>
  <c r="D256" i="8"/>
  <c r="D256" i="9" s="1"/>
  <c r="D257" i="8"/>
  <c r="D257" i="9" s="1"/>
  <c r="D258" i="8"/>
  <c r="D258" i="9" s="1"/>
  <c r="D259" i="8"/>
  <c r="D259" i="9" s="1"/>
  <c r="D260" i="8"/>
  <c r="D260" i="9" s="1"/>
  <c r="D261" i="8"/>
  <c r="D261" i="9" s="1"/>
  <c r="D262" i="8"/>
  <c r="D262" i="9" s="1"/>
  <c r="D263" i="8"/>
  <c r="D263" i="9" s="1"/>
  <c r="D264" i="8"/>
  <c r="D264" i="9" s="1"/>
  <c r="D265" i="8"/>
  <c r="D265" i="9" s="1"/>
  <c r="D266" i="8"/>
  <c r="D266" i="9" s="1"/>
  <c r="D267" i="8"/>
  <c r="D267" i="9" s="1"/>
  <c r="D268" i="8"/>
  <c r="D268" i="9" s="1"/>
  <c r="D269" i="8"/>
  <c r="D269" i="9" s="1"/>
  <c r="D270" i="8"/>
  <c r="D270" i="9" s="1"/>
  <c r="D271" i="8"/>
  <c r="D271" i="9" s="1"/>
  <c r="D272" i="8"/>
  <c r="D272" i="9" s="1"/>
  <c r="D273" i="8"/>
  <c r="D273" i="9" s="1"/>
  <c r="D274" i="8"/>
  <c r="D274" i="9" s="1"/>
  <c r="D275" i="8"/>
  <c r="D275" i="9" s="1"/>
  <c r="D276" i="8"/>
  <c r="D276" i="9" s="1"/>
  <c r="D277" i="8"/>
  <c r="D277" i="9" s="1"/>
  <c r="D278" i="8"/>
  <c r="D278" i="9" s="1"/>
  <c r="D279" i="8"/>
  <c r="D279" i="9" s="1"/>
  <c r="D280" i="8"/>
  <c r="D280" i="9" s="1"/>
  <c r="D281" i="8"/>
  <c r="D281" i="9" s="1"/>
  <c r="D282" i="8"/>
  <c r="D282" i="9" s="1"/>
  <c r="D283" i="8"/>
  <c r="D283" i="9" s="1"/>
  <c r="D284" i="8"/>
  <c r="D284" i="9" s="1"/>
  <c r="D285" i="8"/>
  <c r="D285" i="9" s="1"/>
  <c r="D286" i="8"/>
  <c r="D286" i="9" s="1"/>
  <c r="D287" i="8"/>
  <c r="D287" i="9" s="1"/>
  <c r="D288" i="8"/>
  <c r="D288" i="9" s="1"/>
  <c r="D289" i="8"/>
  <c r="D289" i="9" s="1"/>
  <c r="D290" i="8"/>
  <c r="D290" i="9" s="1"/>
  <c r="D291" i="8"/>
  <c r="D291" i="9" s="1"/>
  <c r="D292" i="8"/>
  <c r="D292" i="9" s="1"/>
  <c r="D293" i="8"/>
  <c r="D293" i="9" s="1"/>
  <c r="D294" i="8"/>
  <c r="D294" i="9" s="1"/>
  <c r="D295" i="8"/>
  <c r="D295" i="9" s="1"/>
  <c r="D296" i="8"/>
  <c r="D296" i="9" s="1"/>
  <c r="D297" i="8"/>
  <c r="D297" i="9" s="1"/>
  <c r="D298" i="8"/>
  <c r="D298" i="9" s="1"/>
  <c r="D299" i="8"/>
  <c r="D299" i="9" s="1"/>
  <c r="D300" i="8"/>
  <c r="D300" i="9" s="1"/>
  <c r="D301" i="8"/>
  <c r="D301" i="9" s="1"/>
  <c r="D302" i="8"/>
  <c r="D302" i="9" s="1"/>
  <c r="D303" i="8"/>
  <c r="D303" i="9" s="1"/>
  <c r="D304" i="8"/>
  <c r="D304" i="9" s="1"/>
  <c r="D305" i="8"/>
  <c r="D305" i="9" s="1"/>
  <c r="D306" i="8"/>
  <c r="D306" i="9" s="1"/>
  <c r="D307" i="8"/>
  <c r="D307" i="9" s="1"/>
  <c r="D308" i="8"/>
  <c r="D308" i="9" s="1"/>
  <c r="D309" i="8"/>
  <c r="D309" i="9" s="1"/>
  <c r="D310" i="8"/>
  <c r="D310" i="9" s="1"/>
  <c r="D311" i="8"/>
  <c r="D311" i="9" s="1"/>
  <c r="D312" i="8"/>
  <c r="D312" i="9" s="1"/>
  <c r="D313" i="8"/>
  <c r="D313" i="9" s="1"/>
  <c r="D314" i="8"/>
  <c r="D314" i="9" s="1"/>
  <c r="D315" i="8"/>
  <c r="D315" i="9" s="1"/>
  <c r="D316" i="8"/>
  <c r="D316" i="9" s="1"/>
  <c r="D317" i="8"/>
  <c r="D317" i="9" s="1"/>
  <c r="D318" i="8"/>
  <c r="D318" i="9" s="1"/>
  <c r="D319" i="8"/>
  <c r="D319" i="9" s="1"/>
  <c r="D320" i="8"/>
  <c r="D320" i="9" s="1"/>
  <c r="D321" i="8"/>
  <c r="D321" i="9" s="1"/>
  <c r="D322" i="8"/>
  <c r="D322" i="9" s="1"/>
  <c r="D323" i="8"/>
  <c r="D323" i="9" s="1"/>
  <c r="D324" i="8"/>
  <c r="D324" i="9" s="1"/>
  <c r="D325" i="8"/>
  <c r="D325" i="9" s="1"/>
  <c r="D326" i="8"/>
  <c r="D326" i="9" s="1"/>
  <c r="D327" i="8"/>
  <c r="D327" i="9" s="1"/>
  <c r="D328" i="8"/>
  <c r="D328" i="9" s="1"/>
  <c r="D329" i="8"/>
  <c r="D329" i="9" s="1"/>
  <c r="D330" i="8"/>
  <c r="D330" i="9" s="1"/>
  <c r="D331" i="8"/>
  <c r="D331" i="9" s="1"/>
  <c r="D332" i="8"/>
  <c r="D332" i="9" s="1"/>
  <c r="D333" i="8"/>
  <c r="D333" i="9" s="1"/>
  <c r="D334" i="8"/>
  <c r="D334" i="9" s="1"/>
  <c r="D335" i="8"/>
  <c r="D335" i="9" s="1"/>
  <c r="D336" i="8"/>
  <c r="D336" i="9" s="1"/>
  <c r="D337" i="8"/>
  <c r="D337" i="9" s="1"/>
  <c r="D338" i="8"/>
  <c r="D338" i="9" s="1"/>
  <c r="D339" i="8"/>
  <c r="D339" i="9" s="1"/>
  <c r="D340" i="8"/>
  <c r="D340" i="9" s="1"/>
  <c r="D341" i="8"/>
  <c r="D341" i="9" s="1"/>
  <c r="D342" i="8"/>
  <c r="D342" i="9" s="1"/>
  <c r="D343" i="8"/>
  <c r="D343" i="9" s="1"/>
  <c r="D344" i="8"/>
  <c r="D344" i="9" s="1"/>
  <c r="D345" i="8"/>
  <c r="D345" i="9" s="1"/>
  <c r="D346" i="8"/>
  <c r="D346" i="9" s="1"/>
  <c r="D347" i="8"/>
  <c r="D347" i="9" s="1"/>
  <c r="D348" i="8"/>
  <c r="D348" i="9" s="1"/>
  <c r="D349" i="8"/>
  <c r="D349" i="9" s="1"/>
  <c r="D350" i="8"/>
  <c r="D350" i="9" s="1"/>
  <c r="D351" i="8"/>
  <c r="D351" i="9" s="1"/>
  <c r="D352" i="8"/>
  <c r="D352" i="9" s="1"/>
  <c r="D353" i="8"/>
  <c r="D353" i="9" s="1"/>
  <c r="D354" i="8"/>
  <c r="D354" i="9" s="1"/>
  <c r="D355" i="8"/>
  <c r="D355" i="9" s="1"/>
  <c r="D356" i="8"/>
  <c r="D356" i="9" s="1"/>
  <c r="D357" i="8"/>
  <c r="D357" i="9" s="1"/>
  <c r="D358" i="8"/>
  <c r="D358" i="9" s="1"/>
  <c r="D359" i="8"/>
  <c r="D359" i="9" s="1"/>
  <c r="D360" i="8"/>
  <c r="D360" i="9" s="1"/>
  <c r="D361" i="8"/>
  <c r="D361" i="9" s="1"/>
  <c r="D362" i="8"/>
  <c r="D362" i="9" s="1"/>
  <c r="D363" i="8"/>
  <c r="D363" i="9" s="1"/>
  <c r="D364" i="8"/>
  <c r="D364" i="9" s="1"/>
  <c r="D365" i="8"/>
  <c r="D365" i="9" s="1"/>
  <c r="D366" i="8"/>
  <c r="D366" i="9" s="1"/>
  <c r="D367" i="8"/>
  <c r="D367" i="9" s="1"/>
  <c r="D368" i="8"/>
  <c r="D368" i="9" s="1"/>
  <c r="D369" i="8"/>
  <c r="D369" i="9" s="1"/>
  <c r="D370" i="8"/>
  <c r="D370" i="9" s="1"/>
  <c r="D371" i="8"/>
  <c r="D371" i="9" s="1"/>
  <c r="D372" i="8"/>
  <c r="D372" i="9" s="1"/>
  <c r="D373" i="8"/>
  <c r="D373" i="9" s="1"/>
  <c r="D374" i="8"/>
  <c r="D374" i="9" s="1"/>
  <c r="D375" i="8"/>
  <c r="D375" i="9" s="1"/>
  <c r="D376" i="8"/>
  <c r="D376" i="9" s="1"/>
  <c r="D377" i="8"/>
  <c r="D377" i="9" s="1"/>
  <c r="D378" i="8"/>
  <c r="D378" i="9" s="1"/>
  <c r="D379" i="8"/>
  <c r="D379" i="9" s="1"/>
  <c r="D380" i="8"/>
  <c r="D380" i="9" s="1"/>
  <c r="D381" i="8"/>
  <c r="D381" i="9" s="1"/>
  <c r="D382" i="8"/>
  <c r="D382" i="9" s="1"/>
  <c r="D383" i="8"/>
  <c r="D383" i="9" s="1"/>
  <c r="D384" i="8"/>
  <c r="D384" i="9" s="1"/>
  <c r="D385" i="8"/>
  <c r="D385" i="9" s="1"/>
  <c r="D386" i="8"/>
  <c r="D386" i="9" s="1"/>
  <c r="D387" i="8"/>
  <c r="D387" i="9" s="1"/>
  <c r="D388" i="8"/>
  <c r="D388" i="9" s="1"/>
  <c r="D389" i="8"/>
  <c r="D389" i="9" s="1"/>
  <c r="D390" i="8"/>
  <c r="D390" i="9" s="1"/>
  <c r="D391" i="8"/>
  <c r="D391" i="9" s="1"/>
  <c r="D392" i="8"/>
  <c r="D392" i="9" s="1"/>
  <c r="D393" i="8"/>
  <c r="D393" i="9" s="1"/>
  <c r="D394" i="8"/>
  <c r="D394" i="9" s="1"/>
  <c r="D395" i="8"/>
  <c r="D395" i="9" s="1"/>
  <c r="D396" i="8"/>
  <c r="D396" i="9" s="1"/>
  <c r="D397" i="8"/>
  <c r="D397" i="9" s="1"/>
  <c r="D398" i="8"/>
  <c r="D398" i="9" s="1"/>
  <c r="D399" i="8"/>
  <c r="D399" i="9" s="1"/>
  <c r="D400" i="8"/>
  <c r="D400" i="9" s="1"/>
  <c r="D401" i="8"/>
  <c r="D401" i="9" s="1"/>
  <c r="D402" i="8"/>
  <c r="D402" i="9" s="1"/>
  <c r="D403" i="8"/>
  <c r="D403" i="9" s="1"/>
  <c r="D404" i="8"/>
  <c r="D404" i="9" s="1"/>
  <c r="D405" i="8"/>
  <c r="D405" i="9" s="1"/>
  <c r="D406" i="8"/>
  <c r="D406" i="9" s="1"/>
  <c r="D407" i="8"/>
  <c r="D407" i="9" s="1"/>
  <c r="D408" i="8"/>
  <c r="D408" i="9" s="1"/>
  <c r="D409" i="8"/>
  <c r="D409" i="9" s="1"/>
  <c r="D410" i="8"/>
  <c r="D410" i="9" s="1"/>
  <c r="D411" i="8"/>
  <c r="D411" i="9" s="1"/>
  <c r="D412" i="8"/>
  <c r="D412" i="9" s="1"/>
  <c r="D413" i="8"/>
  <c r="D413" i="9" s="1"/>
  <c r="D414" i="8"/>
  <c r="D414" i="9" s="1"/>
  <c r="D415" i="8"/>
  <c r="D415" i="9" s="1"/>
  <c r="D416" i="8"/>
  <c r="D416" i="9" s="1"/>
  <c r="D417" i="8"/>
  <c r="D417" i="9" s="1"/>
  <c r="D418" i="8"/>
  <c r="D418" i="9" s="1"/>
  <c r="D419" i="8"/>
  <c r="D419" i="9" s="1"/>
  <c r="D420" i="8"/>
  <c r="D420" i="9" s="1"/>
  <c r="D421" i="8"/>
  <c r="D421" i="9" s="1"/>
  <c r="D422" i="8"/>
  <c r="D422" i="9" s="1"/>
  <c r="D423" i="8"/>
  <c r="D423" i="9" s="1"/>
  <c r="D424" i="8"/>
  <c r="D424" i="9" s="1"/>
  <c r="D425" i="8"/>
  <c r="D425" i="9" s="1"/>
  <c r="D426" i="8"/>
  <c r="D426" i="9" s="1"/>
  <c r="D427" i="8"/>
  <c r="D427" i="9" s="1"/>
  <c r="D428" i="8"/>
  <c r="D428" i="9" s="1"/>
  <c r="D429" i="8"/>
  <c r="D429" i="9" s="1"/>
  <c r="D430" i="8"/>
  <c r="D430" i="9" s="1"/>
  <c r="D431" i="8"/>
  <c r="D431" i="9" s="1"/>
  <c r="D432" i="8"/>
  <c r="D432" i="9" s="1"/>
  <c r="D433" i="8"/>
  <c r="D433" i="9" s="1"/>
  <c r="D434" i="8"/>
  <c r="D434" i="9" s="1"/>
  <c r="D435" i="8"/>
  <c r="D435" i="9" s="1"/>
  <c r="D436" i="8"/>
  <c r="D436" i="9" s="1"/>
  <c r="D437" i="8"/>
  <c r="D437" i="9" s="1"/>
  <c r="D438" i="8"/>
  <c r="D438" i="9" s="1"/>
  <c r="D439" i="8"/>
  <c r="D439" i="9" s="1"/>
  <c r="D440" i="8"/>
  <c r="D440" i="9" s="1"/>
  <c r="D441" i="8"/>
  <c r="D441" i="9" s="1"/>
  <c r="D442" i="8"/>
  <c r="D442" i="9" s="1"/>
  <c r="D443" i="8"/>
  <c r="D443" i="9" s="1"/>
  <c r="D444" i="8"/>
  <c r="D444" i="9" s="1"/>
  <c r="D445" i="8"/>
  <c r="D445" i="9" s="1"/>
  <c r="D446" i="8"/>
  <c r="D446" i="9" s="1"/>
  <c r="D447" i="8"/>
  <c r="D447" i="9" s="1"/>
  <c r="D448" i="8"/>
  <c r="D448" i="9" s="1"/>
  <c r="D449" i="8"/>
  <c r="D449" i="9" s="1"/>
  <c r="D450" i="8"/>
  <c r="D450" i="9" s="1"/>
  <c r="D451" i="8"/>
  <c r="D451" i="9" s="1"/>
  <c r="D452" i="8"/>
  <c r="D452" i="9" s="1"/>
  <c r="D453" i="8"/>
  <c r="D453" i="9" s="1"/>
  <c r="D454" i="8"/>
  <c r="D454" i="9" s="1"/>
  <c r="D455" i="8"/>
  <c r="D455" i="9" s="1"/>
  <c r="D456" i="8"/>
  <c r="D456" i="9" s="1"/>
  <c r="D457" i="8"/>
  <c r="D457" i="9" s="1"/>
  <c r="D458" i="8"/>
  <c r="D458" i="9" s="1"/>
  <c r="D459" i="8"/>
  <c r="D459" i="9" s="1"/>
  <c r="D460" i="8"/>
  <c r="D460" i="9" s="1"/>
  <c r="D461" i="8"/>
  <c r="D461" i="9" s="1"/>
  <c r="D462" i="8"/>
  <c r="D462" i="9" s="1"/>
  <c r="D463" i="8"/>
  <c r="D463" i="9" s="1"/>
  <c r="D464" i="8"/>
  <c r="D464" i="9" s="1"/>
  <c r="D465" i="8"/>
  <c r="D465" i="9" s="1"/>
  <c r="D466" i="8"/>
  <c r="D466" i="9" s="1"/>
  <c r="D467" i="8"/>
  <c r="D467" i="9" s="1"/>
  <c r="D468" i="8"/>
  <c r="D468" i="9" s="1"/>
  <c r="D469" i="8"/>
  <c r="D469" i="9" s="1"/>
  <c r="D470" i="8"/>
  <c r="D470" i="9" s="1"/>
  <c r="D471" i="8"/>
  <c r="D471" i="9" s="1"/>
  <c r="D472" i="8"/>
  <c r="D472" i="9" s="1"/>
  <c r="D473" i="8"/>
  <c r="D473" i="9" s="1"/>
  <c r="D474" i="8"/>
  <c r="D474" i="9" s="1"/>
  <c r="D475" i="8"/>
  <c r="D475" i="9" s="1"/>
  <c r="D476" i="8"/>
  <c r="D476" i="9" s="1"/>
  <c r="D477" i="8"/>
  <c r="D477" i="9" s="1"/>
  <c r="D478" i="8"/>
  <c r="D478" i="9" s="1"/>
  <c r="D479" i="8"/>
  <c r="D479" i="9" s="1"/>
  <c r="D480" i="8"/>
  <c r="D480" i="9" s="1"/>
  <c r="D481" i="8"/>
  <c r="D481" i="9" s="1"/>
  <c r="D482" i="8"/>
  <c r="D482" i="9" s="1"/>
  <c r="D483" i="8"/>
  <c r="D483" i="9" s="1"/>
  <c r="D484" i="8"/>
  <c r="D484" i="9" s="1"/>
  <c r="D485" i="8"/>
  <c r="D485" i="9" s="1"/>
  <c r="D486" i="8"/>
  <c r="D486" i="9" s="1"/>
  <c r="D487" i="8"/>
  <c r="D487" i="9" s="1"/>
  <c r="D488" i="8"/>
  <c r="D488" i="9" s="1"/>
  <c r="D489" i="8"/>
  <c r="D489" i="9" s="1"/>
  <c r="D490" i="8"/>
  <c r="D490" i="9" s="1"/>
  <c r="D491" i="8"/>
  <c r="D491" i="9" s="1"/>
  <c r="D492" i="8"/>
  <c r="D492" i="9" s="1"/>
  <c r="D493" i="8"/>
  <c r="D493" i="9" s="1"/>
  <c r="D494" i="8"/>
  <c r="D494" i="9" s="1"/>
  <c r="D495" i="8"/>
  <c r="D495" i="9" s="1"/>
  <c r="D496" i="8"/>
  <c r="D496" i="9" s="1"/>
  <c r="D497" i="8"/>
  <c r="D497" i="9" s="1"/>
  <c r="D498" i="8"/>
  <c r="D498" i="9" s="1"/>
  <c r="D499" i="8"/>
  <c r="D499" i="9" s="1"/>
  <c r="D500" i="8"/>
  <c r="D500" i="9" s="1"/>
  <c r="D501" i="8"/>
  <c r="D501" i="9" s="1"/>
  <c r="D502" i="8"/>
  <c r="D502" i="9" s="1"/>
  <c r="D503" i="8"/>
  <c r="D503" i="9" s="1"/>
  <c r="D504" i="8"/>
  <c r="D504" i="9" s="1"/>
  <c r="D505" i="8"/>
  <c r="D505" i="9" s="1"/>
  <c r="D506" i="8"/>
  <c r="D506" i="9" s="1"/>
  <c r="D507" i="8"/>
  <c r="D507" i="9" s="1"/>
  <c r="D508" i="8"/>
  <c r="D508" i="9" s="1"/>
  <c r="D509" i="8"/>
  <c r="D509" i="9" s="1"/>
  <c r="D510" i="8"/>
  <c r="D510" i="9" s="1"/>
  <c r="D511" i="8"/>
  <c r="D511" i="9" s="1"/>
  <c r="D512" i="8"/>
  <c r="D512" i="9" s="1"/>
  <c r="D513" i="8"/>
  <c r="D513" i="9" s="1"/>
  <c r="D514" i="8"/>
  <c r="D514" i="9" s="1"/>
  <c r="D515" i="8"/>
  <c r="D515" i="9" s="1"/>
  <c r="D516" i="8"/>
  <c r="D516" i="9" s="1"/>
  <c r="D517" i="8"/>
  <c r="D517" i="9" s="1"/>
  <c r="D518" i="8"/>
  <c r="D518" i="9" s="1"/>
  <c r="D519" i="8"/>
  <c r="D519" i="9" s="1"/>
  <c r="D520" i="8"/>
  <c r="D520" i="9" s="1"/>
  <c r="D521" i="8"/>
  <c r="D521" i="9" s="1"/>
  <c r="D522" i="8"/>
  <c r="D522" i="9" s="1"/>
  <c r="D523" i="8"/>
  <c r="D523" i="9" s="1"/>
  <c r="D524" i="8"/>
  <c r="D524" i="9" s="1"/>
  <c r="D525" i="8"/>
  <c r="D525" i="9" s="1"/>
  <c r="D526" i="8"/>
  <c r="D526" i="9" s="1"/>
  <c r="D527" i="8"/>
  <c r="D527" i="9" s="1"/>
  <c r="D528" i="8"/>
  <c r="D528" i="9" s="1"/>
  <c r="D529" i="8"/>
  <c r="D529" i="9" s="1"/>
  <c r="D530" i="8"/>
  <c r="D530" i="9" s="1"/>
  <c r="D531" i="8"/>
  <c r="D531" i="9" s="1"/>
  <c r="D532" i="8"/>
  <c r="D532" i="9" s="1"/>
  <c r="D533" i="8"/>
  <c r="D533" i="9" s="1"/>
  <c r="D534" i="8"/>
  <c r="D534" i="9" s="1"/>
  <c r="D535" i="8"/>
  <c r="D535" i="9" s="1"/>
  <c r="D536" i="8"/>
  <c r="D536" i="9" s="1"/>
  <c r="D537" i="8"/>
  <c r="D537" i="9" s="1"/>
  <c r="D538" i="8"/>
  <c r="D538" i="9" s="1"/>
  <c r="D539" i="8"/>
  <c r="D539" i="9" s="1"/>
  <c r="D540" i="8"/>
  <c r="D540" i="9" s="1"/>
  <c r="D541" i="8"/>
  <c r="D541" i="9" s="1"/>
  <c r="D542" i="8"/>
  <c r="D542" i="9" s="1"/>
  <c r="D543" i="8"/>
  <c r="D543" i="9" s="1"/>
  <c r="D544" i="8"/>
  <c r="D544" i="9" s="1"/>
  <c r="D545" i="8"/>
  <c r="D545" i="9" s="1"/>
  <c r="D546" i="8"/>
  <c r="D546" i="9" s="1"/>
  <c r="D547" i="8"/>
  <c r="D547" i="9" s="1"/>
  <c r="D548" i="8"/>
  <c r="D548" i="9" s="1"/>
  <c r="D549" i="8"/>
  <c r="D549" i="9" s="1"/>
  <c r="D550" i="8"/>
  <c r="D550" i="9" s="1"/>
  <c r="D551" i="8"/>
  <c r="D551" i="9" s="1"/>
  <c r="D552" i="8"/>
  <c r="D552" i="9" s="1"/>
  <c r="D553" i="8"/>
  <c r="D553" i="9" s="1"/>
  <c r="D554" i="8"/>
  <c r="D554" i="9" s="1"/>
  <c r="D555" i="8"/>
  <c r="D555" i="9" s="1"/>
  <c r="D556" i="8"/>
  <c r="D556" i="9" s="1"/>
  <c r="D557" i="8"/>
  <c r="D557" i="9" s="1"/>
  <c r="D558" i="8"/>
  <c r="D558" i="9" s="1"/>
  <c r="D559" i="8"/>
  <c r="D559" i="9" s="1"/>
  <c r="D560" i="8"/>
  <c r="D560" i="9" s="1"/>
  <c r="D561" i="8"/>
  <c r="D561" i="9" s="1"/>
  <c r="D562" i="8"/>
  <c r="D562" i="9" s="1"/>
  <c r="D563" i="8"/>
  <c r="D563" i="9" s="1"/>
  <c r="D564" i="8"/>
  <c r="D564" i="9" s="1"/>
  <c r="D565" i="8"/>
  <c r="D565" i="9" s="1"/>
  <c r="D566" i="8"/>
  <c r="D566" i="9" s="1"/>
  <c r="D567" i="8"/>
  <c r="D567" i="9" s="1"/>
  <c r="D568" i="8"/>
  <c r="D568" i="9" s="1"/>
  <c r="D569" i="8"/>
  <c r="D569" i="9" s="1"/>
  <c r="D570" i="8"/>
  <c r="D570" i="9" s="1"/>
  <c r="D571" i="8"/>
  <c r="D571" i="9" s="1"/>
  <c r="D572" i="8"/>
  <c r="D572" i="9" s="1"/>
  <c r="D573" i="8"/>
  <c r="D573" i="9" s="1"/>
  <c r="D574" i="8"/>
  <c r="D574" i="9" s="1"/>
  <c r="D575" i="8"/>
  <c r="D575" i="9" s="1"/>
  <c r="D576" i="8"/>
  <c r="D576" i="9" s="1"/>
  <c r="D577" i="8"/>
  <c r="D577" i="9" s="1"/>
  <c r="D578" i="8"/>
  <c r="D578" i="9" s="1"/>
  <c r="D579" i="8"/>
  <c r="D579" i="9" s="1"/>
  <c r="D580" i="8"/>
  <c r="D580" i="9" s="1"/>
  <c r="D581" i="8"/>
  <c r="D581" i="9" s="1"/>
  <c r="D582" i="8"/>
  <c r="D582" i="9" s="1"/>
  <c r="D583" i="8"/>
  <c r="D583" i="9" s="1"/>
  <c r="D584" i="8"/>
  <c r="D584" i="9" s="1"/>
  <c r="D585" i="8"/>
  <c r="D585" i="9" s="1"/>
  <c r="D586" i="8"/>
  <c r="D586" i="9" s="1"/>
  <c r="D587" i="8"/>
  <c r="D587" i="9" s="1"/>
  <c r="D588" i="8"/>
  <c r="D588" i="9" s="1"/>
  <c r="D589" i="8"/>
  <c r="D589" i="9" s="1"/>
  <c r="D590" i="8"/>
  <c r="D590" i="9" s="1"/>
  <c r="D591" i="8"/>
  <c r="D591" i="9" s="1"/>
  <c r="D592" i="8"/>
  <c r="D592" i="9" s="1"/>
  <c r="D593" i="8"/>
  <c r="D593" i="9" s="1"/>
  <c r="D594" i="8"/>
  <c r="D594" i="9" s="1"/>
  <c r="D595" i="8"/>
  <c r="D595" i="9" s="1"/>
  <c r="D596" i="8"/>
  <c r="D596" i="9" s="1"/>
  <c r="D597" i="8"/>
  <c r="D597" i="9" s="1"/>
  <c r="D598" i="8"/>
  <c r="D598" i="9" s="1"/>
  <c r="D599" i="8"/>
  <c r="D599" i="9" s="1"/>
  <c r="D600" i="8"/>
  <c r="D600" i="9" s="1"/>
  <c r="D601" i="8"/>
  <c r="D601" i="9" s="1"/>
  <c r="D602" i="8"/>
  <c r="D602" i="9" s="1"/>
  <c r="D603" i="8"/>
  <c r="D603" i="9" s="1"/>
  <c r="D604" i="8"/>
  <c r="D604" i="9" s="1"/>
  <c r="D605" i="8"/>
  <c r="D605" i="9" s="1"/>
  <c r="D606" i="8"/>
  <c r="D606" i="9" s="1"/>
  <c r="D607" i="8"/>
  <c r="D607" i="9" s="1"/>
  <c r="D608" i="8"/>
  <c r="D608" i="9" s="1"/>
  <c r="D609" i="8"/>
  <c r="D609" i="9" s="1"/>
  <c r="D610" i="8"/>
  <c r="D610" i="9" s="1"/>
  <c r="D611" i="8"/>
  <c r="D611" i="9" s="1"/>
  <c r="D612" i="8"/>
  <c r="D612" i="9" s="1"/>
  <c r="D613" i="8"/>
  <c r="D613" i="9" s="1"/>
  <c r="D614" i="8"/>
  <c r="D614" i="9" s="1"/>
  <c r="D615" i="8"/>
  <c r="D615" i="9" s="1"/>
  <c r="D616" i="8"/>
  <c r="D616" i="9" s="1"/>
  <c r="D617" i="8"/>
  <c r="D617" i="9" s="1"/>
  <c r="D618" i="8"/>
  <c r="D618" i="9" s="1"/>
  <c r="D619" i="8"/>
  <c r="D619" i="9" s="1"/>
  <c r="D620" i="8"/>
  <c r="D620" i="9" s="1"/>
  <c r="D621" i="8"/>
  <c r="D621" i="9" s="1"/>
  <c r="D622" i="8"/>
  <c r="D622" i="9" s="1"/>
  <c r="D623" i="8"/>
  <c r="D623" i="9" s="1"/>
  <c r="D624" i="8"/>
  <c r="D624" i="9" s="1"/>
  <c r="D625" i="8"/>
  <c r="D625" i="9" s="1"/>
  <c r="D626" i="8"/>
  <c r="D626" i="9" s="1"/>
  <c r="D627" i="8"/>
  <c r="D627" i="9" s="1"/>
  <c r="D628" i="8"/>
  <c r="D628" i="9" s="1"/>
  <c r="D629" i="8"/>
  <c r="D629" i="9" s="1"/>
  <c r="D630" i="8"/>
  <c r="D630" i="9" s="1"/>
  <c r="D631" i="8"/>
  <c r="D631" i="9" s="1"/>
  <c r="D632" i="8"/>
  <c r="D632" i="9" s="1"/>
  <c r="D633" i="8"/>
  <c r="D633" i="9" s="1"/>
  <c r="D634" i="8"/>
  <c r="D634" i="9" s="1"/>
  <c r="D635" i="8"/>
  <c r="D635" i="9" s="1"/>
  <c r="D636" i="8"/>
  <c r="D636" i="9" s="1"/>
  <c r="D637" i="8"/>
  <c r="D637" i="9" s="1"/>
  <c r="D638" i="8"/>
  <c r="D638" i="9" s="1"/>
  <c r="D639" i="8"/>
  <c r="D639" i="9" s="1"/>
  <c r="D640" i="8"/>
  <c r="D640" i="9" s="1"/>
  <c r="D641" i="8"/>
  <c r="D641" i="9" s="1"/>
  <c r="D642" i="8"/>
  <c r="D642" i="9" s="1"/>
  <c r="D643" i="8"/>
  <c r="D643" i="9" s="1"/>
  <c r="D644" i="8"/>
  <c r="D644" i="9" s="1"/>
  <c r="D645" i="8"/>
  <c r="D645" i="9" s="1"/>
  <c r="D646" i="8"/>
  <c r="D646" i="9" s="1"/>
  <c r="D647" i="8"/>
  <c r="D647" i="9" s="1"/>
  <c r="D648" i="8"/>
  <c r="D648" i="9" s="1"/>
  <c r="D649" i="8"/>
  <c r="D649" i="9" s="1"/>
  <c r="D650" i="8"/>
  <c r="D650" i="9" s="1"/>
  <c r="D651" i="8"/>
  <c r="D651" i="9" s="1"/>
  <c r="D652" i="8"/>
  <c r="D652" i="9" s="1"/>
  <c r="D653" i="8"/>
  <c r="D653" i="9" s="1"/>
  <c r="D654" i="8"/>
  <c r="D654" i="9" s="1"/>
  <c r="D655" i="8"/>
  <c r="D655" i="9" s="1"/>
  <c r="D656" i="8"/>
  <c r="D656" i="9" s="1"/>
  <c r="D657" i="8"/>
  <c r="D657" i="9" s="1"/>
  <c r="D658" i="8"/>
  <c r="D658" i="9" s="1"/>
  <c r="D659" i="8"/>
  <c r="D659" i="9" s="1"/>
  <c r="D660" i="8"/>
  <c r="D660" i="9" s="1"/>
  <c r="D661" i="8"/>
  <c r="D661" i="9" s="1"/>
  <c r="D662" i="8"/>
  <c r="D662" i="9" s="1"/>
  <c r="D663" i="8"/>
  <c r="D663" i="9" s="1"/>
  <c r="D664" i="8"/>
  <c r="D664" i="9" s="1"/>
  <c r="D665" i="8"/>
  <c r="D665" i="9" s="1"/>
  <c r="D666" i="8"/>
  <c r="D666" i="9" s="1"/>
  <c r="D667" i="8"/>
  <c r="D667" i="9" s="1"/>
  <c r="D668" i="8"/>
  <c r="D668" i="9" s="1"/>
  <c r="D669" i="8"/>
  <c r="D669" i="9" s="1"/>
  <c r="D670" i="8"/>
  <c r="D670" i="9" s="1"/>
  <c r="D671" i="8"/>
  <c r="D671" i="9" s="1"/>
  <c r="D672" i="8"/>
  <c r="D672" i="9" s="1"/>
  <c r="D673" i="8"/>
  <c r="D673" i="9" s="1"/>
  <c r="D674" i="8"/>
  <c r="D674" i="9" s="1"/>
  <c r="D675" i="8"/>
  <c r="D675" i="9" s="1"/>
  <c r="D676" i="8"/>
  <c r="D676" i="9" s="1"/>
  <c r="D677" i="8"/>
  <c r="D677" i="9" s="1"/>
  <c r="D678" i="8"/>
  <c r="D678" i="9" s="1"/>
  <c r="D679" i="8"/>
  <c r="D679" i="9" s="1"/>
  <c r="D680" i="8"/>
  <c r="D680" i="9" s="1"/>
  <c r="D681" i="8"/>
  <c r="D681" i="9" s="1"/>
  <c r="D682" i="8"/>
  <c r="D682" i="9" s="1"/>
  <c r="D683" i="8"/>
  <c r="D683" i="9" s="1"/>
  <c r="D684" i="8"/>
  <c r="D684" i="9" s="1"/>
  <c r="D685" i="8"/>
  <c r="D685" i="9" s="1"/>
  <c r="D686" i="8"/>
  <c r="D686" i="9" s="1"/>
  <c r="D687" i="8"/>
  <c r="D687" i="9" s="1"/>
  <c r="D688" i="8"/>
  <c r="D688" i="9" s="1"/>
  <c r="D689" i="8"/>
  <c r="D689" i="9" s="1"/>
  <c r="D690" i="8"/>
  <c r="D690" i="9" s="1"/>
  <c r="D691" i="8"/>
  <c r="D691" i="9" s="1"/>
  <c r="D692" i="8"/>
  <c r="D692" i="9" s="1"/>
  <c r="D693" i="8"/>
  <c r="D693" i="9" s="1"/>
  <c r="D694" i="8"/>
  <c r="D694" i="9" s="1"/>
  <c r="D695" i="8"/>
  <c r="D695" i="9" s="1"/>
  <c r="D696" i="8"/>
  <c r="D696" i="9" s="1"/>
  <c r="D697" i="8"/>
  <c r="D697" i="9" s="1"/>
  <c r="D698" i="8"/>
  <c r="D698" i="9" s="1"/>
  <c r="D699" i="8"/>
  <c r="D699" i="9" s="1"/>
  <c r="D700" i="8"/>
  <c r="D700" i="9" s="1"/>
  <c r="D701" i="8"/>
  <c r="D701" i="9" s="1"/>
  <c r="D702" i="8"/>
  <c r="D702" i="9" s="1"/>
  <c r="D703" i="8"/>
  <c r="D703" i="9" s="1"/>
  <c r="D704" i="8"/>
  <c r="D704" i="9" s="1"/>
  <c r="D705" i="8"/>
  <c r="D705" i="9" s="1"/>
  <c r="D706" i="8"/>
  <c r="D706" i="9" s="1"/>
  <c r="D707" i="8"/>
  <c r="D707" i="9" s="1"/>
  <c r="D708" i="8"/>
  <c r="D708" i="9" s="1"/>
  <c r="D709" i="8"/>
  <c r="D709" i="9" s="1"/>
  <c r="D710" i="8"/>
  <c r="D710" i="9" s="1"/>
  <c r="D711" i="8"/>
  <c r="D711" i="9" s="1"/>
  <c r="D712" i="8"/>
  <c r="D712" i="9" s="1"/>
  <c r="D713" i="8"/>
  <c r="D713" i="9" s="1"/>
  <c r="D714" i="8"/>
  <c r="D714" i="9" s="1"/>
  <c r="D715" i="8"/>
  <c r="D715" i="9" s="1"/>
  <c r="D716" i="8"/>
  <c r="D716" i="9" s="1"/>
  <c r="D717" i="8"/>
  <c r="D717" i="9" s="1"/>
  <c r="D718" i="8"/>
  <c r="D718" i="9" s="1"/>
  <c r="D719" i="8"/>
  <c r="D719" i="9" s="1"/>
  <c r="D720" i="8"/>
  <c r="D720" i="9" s="1"/>
  <c r="D721" i="8"/>
  <c r="D721" i="9" s="1"/>
  <c r="D722" i="8"/>
  <c r="D722" i="9" s="1"/>
  <c r="D723" i="8"/>
  <c r="D723" i="9" s="1"/>
  <c r="D724" i="8"/>
  <c r="D724" i="9" s="1"/>
  <c r="D725" i="8"/>
  <c r="D725" i="9" s="1"/>
  <c r="D726" i="8"/>
  <c r="D726" i="9" s="1"/>
  <c r="D727" i="8"/>
  <c r="D727" i="9" s="1"/>
  <c r="D728" i="8"/>
  <c r="D728" i="9" s="1"/>
  <c r="D729" i="8"/>
  <c r="D729" i="9" s="1"/>
  <c r="D730" i="8"/>
  <c r="D730" i="9" s="1"/>
  <c r="D731" i="8"/>
  <c r="D731" i="9" s="1"/>
  <c r="D732" i="8"/>
  <c r="D732" i="9" s="1"/>
  <c r="D733" i="8"/>
  <c r="D733" i="9" s="1"/>
  <c r="D734" i="8"/>
  <c r="D734" i="9" s="1"/>
  <c r="D735" i="8"/>
  <c r="D735" i="9" s="1"/>
  <c r="D736" i="8"/>
  <c r="D736" i="9" s="1"/>
  <c r="D737" i="8"/>
  <c r="D737" i="9" s="1"/>
  <c r="D738" i="8"/>
  <c r="D738" i="9" s="1"/>
  <c r="D739" i="8"/>
  <c r="D739" i="9" s="1"/>
  <c r="D740" i="8"/>
  <c r="D740" i="9" s="1"/>
  <c r="D741" i="8"/>
  <c r="D741" i="9" s="1"/>
  <c r="D742" i="8"/>
  <c r="D742" i="9" s="1"/>
  <c r="D743" i="8"/>
  <c r="D743" i="9" s="1"/>
  <c r="D744" i="8"/>
  <c r="D744" i="9" s="1"/>
  <c r="D745" i="8"/>
  <c r="D745" i="9" s="1"/>
  <c r="D746" i="8"/>
  <c r="D746" i="9" s="1"/>
  <c r="D747" i="8"/>
  <c r="D747" i="9" s="1"/>
  <c r="D748" i="8"/>
  <c r="D748" i="9" s="1"/>
  <c r="D749" i="8"/>
  <c r="D749" i="9" s="1"/>
  <c r="D750" i="8"/>
  <c r="D750" i="9" s="1"/>
  <c r="D751" i="8"/>
  <c r="D751" i="9" s="1"/>
  <c r="D752" i="8"/>
  <c r="D752" i="9" s="1"/>
  <c r="D753" i="8"/>
  <c r="D753" i="9" s="1"/>
  <c r="D754" i="8"/>
  <c r="D754" i="9" s="1"/>
  <c r="D755" i="8"/>
  <c r="D755" i="9" s="1"/>
  <c r="D756" i="8"/>
  <c r="D756" i="9" s="1"/>
  <c r="D757" i="8"/>
  <c r="D757" i="9" s="1"/>
  <c r="D758" i="8"/>
  <c r="D758" i="9" s="1"/>
  <c r="D759" i="8"/>
  <c r="D759" i="9" s="1"/>
  <c r="D760" i="8"/>
  <c r="D760" i="9" s="1"/>
  <c r="D761" i="8"/>
  <c r="D761" i="9" s="1"/>
  <c r="D762" i="8"/>
  <c r="D762" i="9" s="1"/>
  <c r="D763" i="8"/>
  <c r="D763" i="9" s="1"/>
  <c r="D764" i="8"/>
  <c r="D764" i="9" s="1"/>
  <c r="D765" i="8"/>
  <c r="D765" i="9" s="1"/>
  <c r="D766" i="8"/>
  <c r="D766" i="9" s="1"/>
  <c r="D767" i="8"/>
  <c r="D767" i="9" s="1"/>
  <c r="D768" i="8"/>
  <c r="D768" i="9" s="1"/>
  <c r="D769" i="8"/>
  <c r="D769" i="9" s="1"/>
  <c r="D770" i="8"/>
  <c r="D770" i="9" s="1"/>
  <c r="D771" i="8"/>
  <c r="D771" i="9" s="1"/>
  <c r="D772" i="8"/>
  <c r="D772" i="9" s="1"/>
  <c r="D773" i="8"/>
  <c r="D773" i="9" s="1"/>
  <c r="D774" i="8"/>
  <c r="D774" i="9" s="1"/>
  <c r="D775" i="8"/>
  <c r="D775" i="9" s="1"/>
  <c r="D776" i="8"/>
  <c r="D776" i="9" s="1"/>
  <c r="D777" i="8"/>
  <c r="D777" i="9" s="1"/>
  <c r="D778" i="8"/>
  <c r="D778" i="9" s="1"/>
  <c r="D779" i="8"/>
  <c r="D779" i="9" s="1"/>
  <c r="D780" i="8"/>
  <c r="D780" i="9" s="1"/>
  <c r="D781" i="8"/>
  <c r="D781" i="9" s="1"/>
  <c r="D782" i="8"/>
  <c r="D782" i="9" s="1"/>
  <c r="D783" i="8"/>
  <c r="D783" i="9" s="1"/>
  <c r="D784" i="8"/>
  <c r="D784" i="9" s="1"/>
  <c r="D785" i="8"/>
  <c r="D785" i="9" s="1"/>
  <c r="D786" i="8"/>
  <c r="D786" i="9" s="1"/>
  <c r="D787" i="8"/>
  <c r="D787" i="9" s="1"/>
  <c r="D788" i="8"/>
  <c r="D788" i="9" s="1"/>
  <c r="D789" i="8"/>
  <c r="D789" i="9" s="1"/>
  <c r="D790" i="8"/>
  <c r="D790" i="9" s="1"/>
  <c r="D791" i="8"/>
  <c r="D791" i="9" s="1"/>
  <c r="D792" i="8"/>
  <c r="D792" i="9" s="1"/>
  <c r="D793" i="8"/>
  <c r="D793" i="9" s="1"/>
  <c r="D794" i="8"/>
  <c r="D794" i="9" s="1"/>
  <c r="D795" i="8"/>
  <c r="D795" i="9" s="1"/>
  <c r="D796" i="8"/>
  <c r="D796" i="9" s="1"/>
  <c r="D797" i="8"/>
  <c r="D797" i="9" s="1"/>
  <c r="D798" i="8"/>
  <c r="D798" i="9" s="1"/>
  <c r="D799" i="8"/>
  <c r="D799" i="9" s="1"/>
  <c r="D800" i="8"/>
  <c r="D800" i="9" s="1"/>
  <c r="D801" i="8"/>
  <c r="D801" i="9" s="1"/>
  <c r="D802" i="8"/>
  <c r="D802" i="9" s="1"/>
  <c r="D803" i="8"/>
  <c r="D803" i="9" s="1"/>
  <c r="D804" i="8"/>
  <c r="D804" i="9" s="1"/>
  <c r="D805" i="8"/>
  <c r="D805" i="9" s="1"/>
  <c r="D806" i="8"/>
  <c r="D806" i="9" s="1"/>
  <c r="D807" i="8"/>
  <c r="D807" i="9" s="1"/>
  <c r="D808" i="8"/>
  <c r="D808" i="9" s="1"/>
  <c r="D809" i="8"/>
  <c r="D809" i="9" s="1"/>
  <c r="D810" i="8"/>
  <c r="D810" i="9" s="1"/>
  <c r="D811" i="8"/>
  <c r="D811" i="9" s="1"/>
  <c r="D812" i="8"/>
  <c r="D812" i="9" s="1"/>
  <c r="D813" i="8"/>
  <c r="D813" i="9" s="1"/>
  <c r="D814" i="8"/>
  <c r="D814" i="9" s="1"/>
  <c r="D815" i="8"/>
  <c r="D815" i="9" s="1"/>
  <c r="D816" i="8"/>
  <c r="D816" i="9" s="1"/>
  <c r="D817" i="8"/>
  <c r="D817" i="9" s="1"/>
  <c r="D818" i="8"/>
  <c r="D818" i="9" s="1"/>
  <c r="D819" i="8"/>
  <c r="D819" i="9" s="1"/>
  <c r="D820" i="8"/>
  <c r="D820" i="9" s="1"/>
  <c r="D821" i="8"/>
  <c r="D821" i="9" s="1"/>
  <c r="D822" i="8"/>
  <c r="D822" i="9" s="1"/>
  <c r="D823" i="8"/>
  <c r="D823" i="9" s="1"/>
  <c r="D824" i="8"/>
  <c r="D824" i="9" s="1"/>
  <c r="D825" i="8"/>
  <c r="D825" i="9" s="1"/>
  <c r="D826" i="8"/>
  <c r="D826" i="9" s="1"/>
  <c r="D827" i="8"/>
  <c r="D827" i="9" s="1"/>
  <c r="D828" i="8"/>
  <c r="D828" i="9" s="1"/>
  <c r="D829" i="8"/>
  <c r="D829" i="9" s="1"/>
  <c r="D830" i="8"/>
  <c r="D830" i="9" s="1"/>
  <c r="D831" i="8"/>
  <c r="D831" i="9" s="1"/>
  <c r="D832" i="8"/>
  <c r="D832" i="9" s="1"/>
  <c r="D833" i="8"/>
  <c r="D833" i="9" s="1"/>
  <c r="D834" i="8"/>
  <c r="D834" i="9" s="1"/>
  <c r="D835" i="8"/>
  <c r="D835" i="9" s="1"/>
  <c r="D836" i="8"/>
  <c r="D836" i="9" s="1"/>
  <c r="D837" i="8"/>
  <c r="D837" i="9" s="1"/>
  <c r="D838" i="8"/>
  <c r="D838" i="9" s="1"/>
  <c r="D839" i="8"/>
  <c r="D839" i="9" s="1"/>
  <c r="D840" i="8"/>
  <c r="D840" i="9" s="1"/>
  <c r="D841" i="8"/>
  <c r="D841" i="9" s="1"/>
  <c r="D842" i="8"/>
  <c r="D842" i="9" s="1"/>
  <c r="D843" i="8"/>
  <c r="D843" i="9" s="1"/>
  <c r="D844" i="8"/>
  <c r="D844" i="9" s="1"/>
  <c r="D845" i="8"/>
  <c r="D845" i="9" s="1"/>
  <c r="D846" i="8"/>
  <c r="D846" i="9" s="1"/>
  <c r="D847" i="8"/>
  <c r="D847" i="9" s="1"/>
  <c r="D848" i="8"/>
  <c r="D848" i="9" s="1"/>
  <c r="D849" i="8"/>
  <c r="D849" i="9" s="1"/>
  <c r="D850" i="8"/>
  <c r="D850" i="9" s="1"/>
  <c r="D851" i="8"/>
  <c r="D851" i="9" s="1"/>
  <c r="D852" i="8"/>
  <c r="D852" i="9" s="1"/>
  <c r="D853" i="8"/>
  <c r="D853" i="9" s="1"/>
  <c r="D854" i="8"/>
  <c r="D854" i="9" s="1"/>
  <c r="D855" i="8"/>
  <c r="D855" i="9" s="1"/>
  <c r="D856" i="8"/>
  <c r="D856" i="9" s="1"/>
  <c r="D857" i="8"/>
  <c r="D857" i="9" s="1"/>
  <c r="D858" i="8"/>
  <c r="D858" i="9" s="1"/>
  <c r="D859" i="8"/>
  <c r="D859" i="9" s="1"/>
  <c r="D860" i="8"/>
  <c r="D860" i="9" s="1"/>
  <c r="D861" i="8"/>
  <c r="D861" i="9" s="1"/>
  <c r="D862" i="8"/>
  <c r="D862" i="9" s="1"/>
  <c r="D863" i="8"/>
  <c r="D863" i="9" s="1"/>
  <c r="D864" i="8"/>
  <c r="D864" i="9" s="1"/>
  <c r="D865" i="8"/>
  <c r="D865" i="9" s="1"/>
  <c r="D866" i="8"/>
  <c r="D866" i="9" s="1"/>
  <c r="D867" i="8"/>
  <c r="D867" i="9" s="1"/>
  <c r="D868" i="8"/>
  <c r="D868" i="9" s="1"/>
  <c r="D869" i="8"/>
  <c r="D869" i="9" s="1"/>
  <c r="D870" i="8"/>
  <c r="D870" i="9" s="1"/>
  <c r="D871" i="8"/>
  <c r="D871" i="9" s="1"/>
  <c r="D872" i="8"/>
  <c r="D872" i="9" s="1"/>
  <c r="D873" i="8"/>
  <c r="D873" i="9" s="1"/>
  <c r="D874" i="8"/>
  <c r="D874" i="9" s="1"/>
  <c r="D875" i="8"/>
  <c r="D875" i="9" s="1"/>
  <c r="D876" i="8"/>
  <c r="D876" i="9" s="1"/>
  <c r="D877" i="8"/>
  <c r="D877" i="9" s="1"/>
  <c r="D878" i="8"/>
  <c r="D878" i="9" s="1"/>
  <c r="D879" i="8"/>
  <c r="D879" i="9" s="1"/>
  <c r="D880" i="8"/>
  <c r="D880" i="9" s="1"/>
  <c r="D881" i="8"/>
  <c r="D881" i="9" s="1"/>
  <c r="D882" i="8"/>
  <c r="D882" i="9" s="1"/>
  <c r="D883" i="8"/>
  <c r="D883" i="9" s="1"/>
  <c r="D884" i="8"/>
  <c r="D884" i="9" s="1"/>
  <c r="D885" i="8"/>
  <c r="D885" i="9" s="1"/>
  <c r="D886" i="8"/>
  <c r="D886" i="9" s="1"/>
  <c r="D887" i="8"/>
  <c r="D887" i="9" s="1"/>
  <c r="D888" i="8"/>
  <c r="D888" i="9" s="1"/>
  <c r="D889" i="8"/>
  <c r="D889" i="9" s="1"/>
  <c r="D890" i="8"/>
  <c r="D890" i="9" s="1"/>
  <c r="D891" i="8"/>
  <c r="D891" i="9" s="1"/>
  <c r="D892" i="8"/>
  <c r="D892" i="9" s="1"/>
  <c r="D893" i="8"/>
  <c r="D893" i="9" s="1"/>
  <c r="D894" i="8"/>
  <c r="D894" i="9" s="1"/>
  <c r="D895" i="8"/>
  <c r="D895" i="9" s="1"/>
  <c r="D896" i="8"/>
  <c r="D896" i="9" s="1"/>
  <c r="D897" i="8"/>
  <c r="D897" i="9" s="1"/>
  <c r="D898" i="8"/>
  <c r="D898" i="9" s="1"/>
  <c r="D899" i="8"/>
  <c r="D899" i="9" s="1"/>
  <c r="D900" i="8"/>
  <c r="D900" i="9" s="1"/>
  <c r="D901" i="8"/>
  <c r="D901" i="9" s="1"/>
  <c r="D902" i="8"/>
  <c r="D902" i="9" s="1"/>
  <c r="D903" i="8"/>
  <c r="D903" i="9" s="1"/>
  <c r="D904" i="8"/>
  <c r="D904" i="9" s="1"/>
  <c r="D905" i="8"/>
  <c r="D905" i="9" s="1"/>
  <c r="D906" i="8"/>
  <c r="D906" i="9" s="1"/>
  <c r="D907" i="8"/>
  <c r="D907" i="9" s="1"/>
  <c r="D908" i="8"/>
  <c r="D908" i="9" s="1"/>
  <c r="D909" i="8"/>
  <c r="D909" i="9" s="1"/>
  <c r="D910" i="8"/>
  <c r="D910" i="9" s="1"/>
  <c r="D911" i="8"/>
  <c r="D911" i="9" s="1"/>
  <c r="D912" i="8"/>
  <c r="D912" i="9" s="1"/>
  <c r="D913" i="8"/>
  <c r="D913" i="9" s="1"/>
  <c r="D914" i="8"/>
  <c r="D914" i="9" s="1"/>
  <c r="D915" i="8"/>
  <c r="D915" i="9" s="1"/>
  <c r="D916" i="8"/>
  <c r="D916" i="9" s="1"/>
  <c r="D917" i="8"/>
  <c r="D917" i="9" s="1"/>
  <c r="D918" i="8"/>
  <c r="D918" i="9" s="1"/>
  <c r="D919" i="8"/>
  <c r="D919" i="9" s="1"/>
  <c r="D920" i="8"/>
  <c r="D920" i="9" s="1"/>
  <c r="D921" i="8"/>
  <c r="D921" i="9" s="1"/>
  <c r="D922" i="8"/>
  <c r="D922" i="9" s="1"/>
  <c r="D923" i="8"/>
  <c r="D923" i="9" s="1"/>
  <c r="D924" i="8"/>
  <c r="D924" i="9" s="1"/>
  <c r="D925" i="8"/>
  <c r="D925" i="9" s="1"/>
  <c r="D926" i="8"/>
  <c r="D926" i="9" s="1"/>
  <c r="D927" i="8"/>
  <c r="D927" i="9" s="1"/>
  <c r="D928" i="8"/>
  <c r="D928" i="9" s="1"/>
  <c r="D929" i="8"/>
  <c r="D929" i="9" s="1"/>
  <c r="D930" i="8"/>
  <c r="D930" i="9" s="1"/>
  <c r="D931" i="8"/>
  <c r="D931" i="9" s="1"/>
  <c r="D932" i="8"/>
  <c r="D932" i="9" s="1"/>
  <c r="D933" i="8"/>
  <c r="D933" i="9" s="1"/>
  <c r="D934" i="8"/>
  <c r="D934" i="9" s="1"/>
  <c r="D935" i="8"/>
  <c r="D935" i="9" s="1"/>
  <c r="D936" i="8"/>
  <c r="D936" i="9" s="1"/>
  <c r="D937" i="8"/>
  <c r="D937" i="9" s="1"/>
  <c r="D938" i="8"/>
  <c r="D938" i="9" s="1"/>
  <c r="D939" i="8"/>
  <c r="D939" i="9" s="1"/>
  <c r="D940" i="8"/>
  <c r="D940" i="9" s="1"/>
  <c r="D941" i="8"/>
  <c r="D941" i="9" s="1"/>
  <c r="D942" i="8"/>
  <c r="D942" i="9" s="1"/>
  <c r="D943" i="8"/>
  <c r="D943" i="9" s="1"/>
  <c r="D944" i="8"/>
  <c r="D944" i="9" s="1"/>
  <c r="D945" i="8"/>
  <c r="D945" i="9" s="1"/>
  <c r="D946" i="8"/>
  <c r="D946" i="9" s="1"/>
  <c r="D947" i="8"/>
  <c r="D947" i="9" s="1"/>
  <c r="D948" i="8"/>
  <c r="D948" i="9" s="1"/>
  <c r="D949" i="8"/>
  <c r="D949" i="9" s="1"/>
  <c r="D950" i="8"/>
  <c r="D950" i="9" s="1"/>
  <c r="D951" i="8"/>
  <c r="D951" i="9" s="1"/>
  <c r="D952" i="8"/>
  <c r="D952" i="9" s="1"/>
  <c r="D953" i="8"/>
  <c r="D953" i="9" s="1"/>
  <c r="D954" i="8"/>
  <c r="D954" i="9" s="1"/>
  <c r="D955" i="8"/>
  <c r="D955" i="9" s="1"/>
  <c r="D956" i="8"/>
  <c r="D956" i="9" s="1"/>
  <c r="D957" i="8"/>
  <c r="D957" i="9" s="1"/>
  <c r="D958" i="8"/>
  <c r="D958" i="9" s="1"/>
  <c r="D959" i="8"/>
  <c r="D959" i="9" s="1"/>
  <c r="D960" i="8"/>
  <c r="D960" i="9" s="1"/>
  <c r="D961" i="8"/>
  <c r="D961" i="9" s="1"/>
  <c r="D962" i="8"/>
  <c r="D962" i="9" s="1"/>
  <c r="D963" i="8"/>
  <c r="D963" i="9" s="1"/>
  <c r="D964" i="8"/>
  <c r="D964" i="9" s="1"/>
  <c r="D965" i="8"/>
  <c r="D965" i="9" s="1"/>
  <c r="D966" i="8"/>
  <c r="D966" i="9" s="1"/>
  <c r="D967" i="8"/>
  <c r="D967" i="9" s="1"/>
  <c r="D968" i="8"/>
  <c r="D968" i="9" s="1"/>
  <c r="D969" i="8"/>
  <c r="D969" i="9" s="1"/>
  <c r="D970" i="8"/>
  <c r="D970" i="9" s="1"/>
  <c r="D971" i="8"/>
  <c r="D971" i="9" s="1"/>
  <c r="D972" i="8"/>
  <c r="D972" i="9" s="1"/>
  <c r="D973" i="8"/>
  <c r="D973" i="9" s="1"/>
  <c r="D974" i="8"/>
  <c r="D974" i="9" s="1"/>
  <c r="D975" i="8"/>
  <c r="D975" i="9" s="1"/>
  <c r="D976" i="8"/>
  <c r="D976" i="9" s="1"/>
  <c r="D977" i="8"/>
  <c r="D977" i="9" s="1"/>
  <c r="D978" i="8"/>
  <c r="D978" i="9" s="1"/>
  <c r="D979" i="8"/>
  <c r="D979" i="9" s="1"/>
  <c r="D980" i="8"/>
  <c r="D980" i="9" s="1"/>
  <c r="D981" i="8"/>
  <c r="D981" i="9" s="1"/>
  <c r="D982" i="8"/>
  <c r="D982" i="9" s="1"/>
  <c r="D983" i="8"/>
  <c r="D983" i="9" s="1"/>
  <c r="D984" i="8"/>
  <c r="D984" i="9" s="1"/>
  <c r="D985" i="8"/>
  <c r="D985" i="9" s="1"/>
  <c r="D986" i="8"/>
  <c r="D986" i="9" s="1"/>
  <c r="D987" i="8"/>
  <c r="D987" i="9" s="1"/>
  <c r="D988" i="8"/>
  <c r="D988" i="9" s="1"/>
  <c r="D989" i="8"/>
  <c r="D989" i="9" s="1"/>
  <c r="D990" i="8"/>
  <c r="D990" i="9" s="1"/>
  <c r="D991" i="8"/>
  <c r="D991" i="9" s="1"/>
  <c r="D992" i="8"/>
  <c r="D992" i="9" s="1"/>
  <c r="D993" i="8"/>
  <c r="D993" i="9" s="1"/>
  <c r="D994" i="8"/>
  <c r="D994" i="9" s="1"/>
  <c r="D995" i="8"/>
  <c r="D995" i="9" s="1"/>
  <c r="D996" i="8"/>
  <c r="D996" i="9" s="1"/>
  <c r="D997" i="8"/>
  <c r="D997" i="9" s="1"/>
  <c r="D998" i="8"/>
  <c r="D998" i="9" s="1"/>
  <c r="D999" i="8"/>
  <c r="D999" i="9" s="1"/>
  <c r="D1000" i="8"/>
  <c r="D1000" i="9" s="1"/>
  <c r="D1001" i="8"/>
  <c r="D1001" i="9" s="1"/>
  <c r="D1002" i="8"/>
  <c r="D1002" i="9" s="1"/>
  <c r="D3" i="8"/>
  <c r="D3" i="9" s="1"/>
  <c r="H4" i="8"/>
  <c r="H4" i="9" s="1"/>
  <c r="H5" i="8"/>
  <c r="H5" i="9" s="1"/>
  <c r="H6" i="8"/>
  <c r="H6" i="9" s="1"/>
  <c r="H7" i="8"/>
  <c r="H7" i="9" s="1"/>
  <c r="H8" i="8"/>
  <c r="H8" i="9" s="1"/>
  <c r="H9" i="8"/>
  <c r="H9" i="9" s="1"/>
  <c r="H10" i="8"/>
  <c r="H10" i="9" s="1"/>
  <c r="H11" i="8"/>
  <c r="H11" i="9" s="1"/>
  <c r="H12" i="8"/>
  <c r="H12" i="9" s="1"/>
  <c r="H13" i="8"/>
  <c r="H13" i="9" s="1"/>
  <c r="H14" i="8"/>
  <c r="H14" i="9" s="1"/>
  <c r="H15" i="8"/>
  <c r="H15" i="9" s="1"/>
  <c r="H16" i="8"/>
  <c r="H16" i="9" s="1"/>
  <c r="H17" i="8"/>
  <c r="H17" i="9" s="1"/>
  <c r="H18" i="8"/>
  <c r="H18" i="9" s="1"/>
  <c r="H19" i="8"/>
  <c r="H19" i="9" s="1"/>
  <c r="H20" i="8"/>
  <c r="H20" i="9" s="1"/>
  <c r="H21" i="8"/>
  <c r="H21" i="9" s="1"/>
  <c r="H22" i="8"/>
  <c r="H22" i="9" s="1"/>
  <c r="H23" i="8"/>
  <c r="H23" i="9" s="1"/>
  <c r="H24" i="8"/>
  <c r="H24" i="9" s="1"/>
  <c r="H25" i="8"/>
  <c r="H25" i="9" s="1"/>
  <c r="H26" i="8"/>
  <c r="H26" i="9" s="1"/>
  <c r="H27" i="8"/>
  <c r="H27" i="9" s="1"/>
  <c r="H28" i="8"/>
  <c r="H28" i="9" s="1"/>
  <c r="H29" i="8"/>
  <c r="H29" i="9" s="1"/>
  <c r="H30" i="8"/>
  <c r="H30" i="9" s="1"/>
  <c r="H31" i="8"/>
  <c r="H31" i="9" s="1"/>
  <c r="H32" i="8"/>
  <c r="H32" i="9" s="1"/>
  <c r="H33" i="8"/>
  <c r="H33" i="9" s="1"/>
  <c r="H34" i="8"/>
  <c r="H34" i="9" s="1"/>
  <c r="H35" i="8"/>
  <c r="H35" i="9" s="1"/>
  <c r="H36" i="8"/>
  <c r="H36" i="9" s="1"/>
  <c r="H37" i="8"/>
  <c r="H37" i="9" s="1"/>
  <c r="H38" i="8"/>
  <c r="H38" i="9" s="1"/>
  <c r="H39" i="8"/>
  <c r="H39" i="9" s="1"/>
  <c r="H40" i="8"/>
  <c r="H40" i="9" s="1"/>
  <c r="H41" i="8"/>
  <c r="H41" i="9" s="1"/>
  <c r="H42" i="8"/>
  <c r="H42" i="9" s="1"/>
  <c r="H43" i="8"/>
  <c r="H43" i="9" s="1"/>
  <c r="H44" i="8"/>
  <c r="H44" i="9" s="1"/>
  <c r="H45" i="8"/>
  <c r="H45" i="9" s="1"/>
  <c r="H46" i="8"/>
  <c r="H46" i="9" s="1"/>
  <c r="H47" i="8"/>
  <c r="H47" i="9" s="1"/>
  <c r="H48" i="8"/>
  <c r="H48" i="9" s="1"/>
  <c r="H49" i="8"/>
  <c r="H49" i="9" s="1"/>
  <c r="H50" i="8"/>
  <c r="H50" i="9" s="1"/>
  <c r="H51" i="8"/>
  <c r="H51" i="9" s="1"/>
  <c r="H52" i="8"/>
  <c r="H52" i="9" s="1"/>
  <c r="H53" i="8"/>
  <c r="H53" i="9" s="1"/>
  <c r="H54" i="8"/>
  <c r="H54" i="9" s="1"/>
  <c r="H55" i="8"/>
  <c r="H55" i="9" s="1"/>
  <c r="H56" i="8"/>
  <c r="H56" i="9" s="1"/>
  <c r="H57" i="8"/>
  <c r="H57" i="9" s="1"/>
  <c r="H58" i="8"/>
  <c r="H58" i="9" s="1"/>
  <c r="H59" i="8"/>
  <c r="H59" i="9" s="1"/>
  <c r="H60" i="8"/>
  <c r="H60" i="9" s="1"/>
  <c r="H61" i="8"/>
  <c r="H61" i="9" s="1"/>
  <c r="H62" i="8"/>
  <c r="H62" i="9" s="1"/>
  <c r="H63" i="8"/>
  <c r="H63" i="9" s="1"/>
  <c r="H64" i="8"/>
  <c r="H64" i="9" s="1"/>
  <c r="H65" i="8"/>
  <c r="H65" i="9" s="1"/>
  <c r="H66" i="8"/>
  <c r="H66" i="9" s="1"/>
  <c r="H67" i="8"/>
  <c r="H67" i="9" s="1"/>
  <c r="H68" i="8"/>
  <c r="H68" i="9" s="1"/>
  <c r="H69" i="8"/>
  <c r="H69" i="9" s="1"/>
  <c r="H70" i="8"/>
  <c r="H70" i="9" s="1"/>
  <c r="H71" i="8"/>
  <c r="H71" i="9" s="1"/>
  <c r="H72" i="8"/>
  <c r="H72" i="9" s="1"/>
  <c r="H73" i="8"/>
  <c r="H73" i="9" s="1"/>
  <c r="H74" i="8"/>
  <c r="H74" i="9" s="1"/>
  <c r="H75" i="8"/>
  <c r="H75" i="9" s="1"/>
  <c r="H76" i="8"/>
  <c r="H76" i="9" s="1"/>
  <c r="H77" i="8"/>
  <c r="H77" i="9" s="1"/>
  <c r="H78" i="8"/>
  <c r="H78" i="9" s="1"/>
  <c r="H79" i="8"/>
  <c r="H79" i="9" s="1"/>
  <c r="H80" i="8"/>
  <c r="H80" i="9" s="1"/>
  <c r="H81" i="8"/>
  <c r="H81" i="9" s="1"/>
  <c r="H82" i="8"/>
  <c r="H82" i="9" s="1"/>
  <c r="H83" i="8"/>
  <c r="H83" i="9" s="1"/>
  <c r="H84" i="8"/>
  <c r="H84" i="9" s="1"/>
  <c r="H85" i="8"/>
  <c r="H85" i="9" s="1"/>
  <c r="H86" i="8"/>
  <c r="H86" i="9" s="1"/>
  <c r="H87" i="8"/>
  <c r="H87" i="9" s="1"/>
  <c r="H88" i="8"/>
  <c r="H88" i="9" s="1"/>
  <c r="H89" i="8"/>
  <c r="H89" i="9" s="1"/>
  <c r="H90" i="8"/>
  <c r="H90" i="9" s="1"/>
  <c r="H91" i="8"/>
  <c r="H91" i="9" s="1"/>
  <c r="H92" i="8"/>
  <c r="H92" i="9" s="1"/>
  <c r="H93" i="8"/>
  <c r="H93" i="9" s="1"/>
  <c r="H94" i="8"/>
  <c r="H94" i="9" s="1"/>
  <c r="H95" i="8"/>
  <c r="H95" i="9" s="1"/>
  <c r="H96" i="8"/>
  <c r="H96" i="9" s="1"/>
  <c r="H97" i="8"/>
  <c r="H97" i="9" s="1"/>
  <c r="H98" i="8"/>
  <c r="H98" i="9" s="1"/>
  <c r="H99" i="8"/>
  <c r="H99" i="9" s="1"/>
  <c r="H100" i="8"/>
  <c r="H100" i="9" s="1"/>
  <c r="H101" i="8"/>
  <c r="H101" i="9" s="1"/>
  <c r="H102" i="8"/>
  <c r="H102" i="9" s="1"/>
  <c r="H103" i="8"/>
  <c r="H103" i="9" s="1"/>
  <c r="H104" i="8"/>
  <c r="H104" i="9" s="1"/>
  <c r="H105" i="8"/>
  <c r="H105" i="9" s="1"/>
  <c r="H106" i="8"/>
  <c r="H106" i="9" s="1"/>
  <c r="H107" i="8"/>
  <c r="H107" i="9" s="1"/>
  <c r="H108" i="8"/>
  <c r="H108" i="9" s="1"/>
  <c r="H109" i="8"/>
  <c r="H109" i="9" s="1"/>
  <c r="H110" i="8"/>
  <c r="H110" i="9" s="1"/>
  <c r="H111" i="8"/>
  <c r="H111" i="9" s="1"/>
  <c r="H112" i="8"/>
  <c r="H112" i="9" s="1"/>
  <c r="H113" i="8"/>
  <c r="H113" i="9" s="1"/>
  <c r="H114" i="8"/>
  <c r="H114" i="9" s="1"/>
  <c r="H115" i="8"/>
  <c r="H115" i="9" s="1"/>
  <c r="H116" i="8"/>
  <c r="H116" i="9" s="1"/>
  <c r="H117" i="8"/>
  <c r="H117" i="9" s="1"/>
  <c r="H118" i="8"/>
  <c r="H118" i="9" s="1"/>
  <c r="H119" i="8"/>
  <c r="H119" i="9" s="1"/>
  <c r="H120" i="8"/>
  <c r="H120" i="9" s="1"/>
  <c r="H121" i="8"/>
  <c r="H121" i="9" s="1"/>
  <c r="H122" i="8"/>
  <c r="H122" i="9" s="1"/>
  <c r="H123" i="8"/>
  <c r="H123" i="9" s="1"/>
  <c r="H124" i="8"/>
  <c r="H124" i="9" s="1"/>
  <c r="H125" i="8"/>
  <c r="H125" i="9" s="1"/>
  <c r="H126" i="8"/>
  <c r="H126" i="9" s="1"/>
  <c r="H127" i="8"/>
  <c r="H127" i="9" s="1"/>
  <c r="H128" i="8"/>
  <c r="H128" i="9" s="1"/>
  <c r="H129" i="8"/>
  <c r="H129" i="9" s="1"/>
  <c r="H130" i="8"/>
  <c r="H130" i="9" s="1"/>
  <c r="H131" i="8"/>
  <c r="H131" i="9" s="1"/>
  <c r="H132" i="8"/>
  <c r="H132" i="9" s="1"/>
  <c r="H133" i="8"/>
  <c r="H133" i="9" s="1"/>
  <c r="H134" i="8"/>
  <c r="H134" i="9" s="1"/>
  <c r="H135" i="8"/>
  <c r="H135" i="9" s="1"/>
  <c r="H136" i="8"/>
  <c r="H136" i="9" s="1"/>
  <c r="H137" i="8"/>
  <c r="H137" i="9" s="1"/>
  <c r="H138" i="8"/>
  <c r="H138" i="9" s="1"/>
  <c r="H139" i="8"/>
  <c r="H139" i="9" s="1"/>
  <c r="H140" i="8"/>
  <c r="H140" i="9" s="1"/>
  <c r="H141" i="8"/>
  <c r="H141" i="9" s="1"/>
  <c r="H142" i="8"/>
  <c r="H142" i="9" s="1"/>
  <c r="H143" i="8"/>
  <c r="H143" i="9" s="1"/>
  <c r="H144" i="8"/>
  <c r="H144" i="9" s="1"/>
  <c r="H145" i="8"/>
  <c r="H145" i="9" s="1"/>
  <c r="H146" i="8"/>
  <c r="H146" i="9" s="1"/>
  <c r="H147" i="8"/>
  <c r="H147" i="9" s="1"/>
  <c r="H148" i="8"/>
  <c r="H148" i="9" s="1"/>
  <c r="H149" i="8"/>
  <c r="H149" i="9" s="1"/>
  <c r="H150" i="8"/>
  <c r="H150" i="9" s="1"/>
  <c r="H151" i="8"/>
  <c r="H151" i="9" s="1"/>
  <c r="H152" i="8"/>
  <c r="H152" i="9" s="1"/>
  <c r="H153" i="8"/>
  <c r="H153" i="9" s="1"/>
  <c r="H154" i="8"/>
  <c r="H154" i="9" s="1"/>
  <c r="H155" i="8"/>
  <c r="H155" i="9" s="1"/>
  <c r="H156" i="8"/>
  <c r="H156" i="9" s="1"/>
  <c r="H157" i="8"/>
  <c r="H157" i="9" s="1"/>
  <c r="H158" i="8"/>
  <c r="H158" i="9" s="1"/>
  <c r="H159" i="8"/>
  <c r="H159" i="9" s="1"/>
  <c r="H160" i="8"/>
  <c r="H160" i="9" s="1"/>
  <c r="H161" i="8"/>
  <c r="H161" i="9" s="1"/>
  <c r="H162" i="8"/>
  <c r="H162" i="9" s="1"/>
  <c r="H163" i="8"/>
  <c r="H163" i="9" s="1"/>
  <c r="H164" i="8"/>
  <c r="H164" i="9" s="1"/>
  <c r="H165" i="8"/>
  <c r="H165" i="9" s="1"/>
  <c r="H166" i="8"/>
  <c r="H166" i="9" s="1"/>
  <c r="H167" i="8"/>
  <c r="H167" i="9" s="1"/>
  <c r="H168" i="8"/>
  <c r="H168" i="9" s="1"/>
  <c r="H169" i="8"/>
  <c r="H169" i="9" s="1"/>
  <c r="H170" i="8"/>
  <c r="H170" i="9" s="1"/>
  <c r="H171" i="8"/>
  <c r="H171" i="9" s="1"/>
  <c r="H172" i="8"/>
  <c r="H172" i="9" s="1"/>
  <c r="H173" i="8"/>
  <c r="H173" i="9" s="1"/>
  <c r="H174" i="8"/>
  <c r="H174" i="9" s="1"/>
  <c r="H175" i="8"/>
  <c r="H175" i="9" s="1"/>
  <c r="H176" i="8"/>
  <c r="H176" i="9" s="1"/>
  <c r="H177" i="8"/>
  <c r="H177" i="9" s="1"/>
  <c r="H178" i="8"/>
  <c r="H178" i="9" s="1"/>
  <c r="H179" i="8"/>
  <c r="H179" i="9" s="1"/>
  <c r="H180" i="8"/>
  <c r="H180" i="9" s="1"/>
  <c r="H181" i="8"/>
  <c r="H181" i="9" s="1"/>
  <c r="H182" i="8"/>
  <c r="H182" i="9" s="1"/>
  <c r="H183" i="8"/>
  <c r="H183" i="9" s="1"/>
  <c r="H184" i="8"/>
  <c r="H184" i="9" s="1"/>
  <c r="H185" i="8"/>
  <c r="H185" i="9" s="1"/>
  <c r="H186" i="8"/>
  <c r="H186" i="9" s="1"/>
  <c r="H187" i="8"/>
  <c r="H187" i="9" s="1"/>
  <c r="H188" i="8"/>
  <c r="H188" i="9" s="1"/>
  <c r="H189" i="8"/>
  <c r="H189" i="9" s="1"/>
  <c r="H190" i="8"/>
  <c r="H190" i="9" s="1"/>
  <c r="H191" i="8"/>
  <c r="H191" i="9" s="1"/>
  <c r="H192" i="8"/>
  <c r="H192" i="9" s="1"/>
  <c r="H193" i="8"/>
  <c r="H193" i="9" s="1"/>
  <c r="H194" i="8"/>
  <c r="H194" i="9" s="1"/>
  <c r="H195" i="8"/>
  <c r="H195" i="9" s="1"/>
  <c r="H196" i="8"/>
  <c r="H196" i="9" s="1"/>
  <c r="H197" i="8"/>
  <c r="H197" i="9" s="1"/>
  <c r="H198" i="8"/>
  <c r="H198" i="9" s="1"/>
  <c r="H199" i="8"/>
  <c r="H199" i="9" s="1"/>
  <c r="H200" i="8"/>
  <c r="H200" i="9" s="1"/>
  <c r="H201" i="8"/>
  <c r="H201" i="9" s="1"/>
  <c r="H202" i="8"/>
  <c r="H202" i="9" s="1"/>
  <c r="H203" i="8"/>
  <c r="H203" i="9" s="1"/>
  <c r="H204" i="8"/>
  <c r="H204" i="9" s="1"/>
  <c r="H205" i="8"/>
  <c r="H205" i="9" s="1"/>
  <c r="H206" i="8"/>
  <c r="H206" i="9" s="1"/>
  <c r="H207" i="8"/>
  <c r="H207" i="9" s="1"/>
  <c r="H208" i="8"/>
  <c r="H208" i="9" s="1"/>
  <c r="H209" i="8"/>
  <c r="H209" i="9" s="1"/>
  <c r="H210" i="8"/>
  <c r="H210" i="9" s="1"/>
  <c r="H211" i="8"/>
  <c r="H211" i="9" s="1"/>
  <c r="H212" i="8"/>
  <c r="H212" i="9" s="1"/>
  <c r="H213" i="8"/>
  <c r="H213" i="9" s="1"/>
  <c r="H214" i="8"/>
  <c r="H214" i="9" s="1"/>
  <c r="H215" i="8"/>
  <c r="H215" i="9" s="1"/>
  <c r="H216" i="8"/>
  <c r="H216" i="9" s="1"/>
  <c r="H217" i="8"/>
  <c r="H217" i="9" s="1"/>
  <c r="H218" i="8"/>
  <c r="H218" i="9" s="1"/>
  <c r="H219" i="8"/>
  <c r="H219" i="9" s="1"/>
  <c r="H220" i="8"/>
  <c r="H220" i="9" s="1"/>
  <c r="H221" i="8"/>
  <c r="H221" i="9" s="1"/>
  <c r="H222" i="8"/>
  <c r="H222" i="9" s="1"/>
  <c r="H223" i="8"/>
  <c r="H223" i="9" s="1"/>
  <c r="H224" i="8"/>
  <c r="H224" i="9" s="1"/>
  <c r="H225" i="8"/>
  <c r="H225" i="9" s="1"/>
  <c r="H226" i="8"/>
  <c r="H226" i="9" s="1"/>
  <c r="H227" i="8"/>
  <c r="H227" i="9" s="1"/>
  <c r="H228" i="8"/>
  <c r="H228" i="9" s="1"/>
  <c r="H229" i="8"/>
  <c r="H229" i="9" s="1"/>
  <c r="H230" i="8"/>
  <c r="H230" i="9" s="1"/>
  <c r="H231" i="8"/>
  <c r="H231" i="9" s="1"/>
  <c r="H232" i="8"/>
  <c r="H232" i="9" s="1"/>
  <c r="H233" i="8"/>
  <c r="H233" i="9" s="1"/>
  <c r="H234" i="8"/>
  <c r="H234" i="9" s="1"/>
  <c r="H235" i="8"/>
  <c r="H235" i="9" s="1"/>
  <c r="H236" i="8"/>
  <c r="H236" i="9" s="1"/>
  <c r="H237" i="8"/>
  <c r="H237" i="9" s="1"/>
  <c r="H238" i="8"/>
  <c r="H238" i="9" s="1"/>
  <c r="H239" i="8"/>
  <c r="H239" i="9" s="1"/>
  <c r="H240" i="8"/>
  <c r="H240" i="9" s="1"/>
  <c r="H241" i="8"/>
  <c r="H241" i="9" s="1"/>
  <c r="H242" i="8"/>
  <c r="H242" i="9" s="1"/>
  <c r="H243" i="8"/>
  <c r="H243" i="9" s="1"/>
  <c r="H244" i="8"/>
  <c r="H244" i="9" s="1"/>
  <c r="H245" i="8"/>
  <c r="H245" i="9" s="1"/>
  <c r="H246" i="8"/>
  <c r="H246" i="9" s="1"/>
  <c r="H247" i="8"/>
  <c r="H247" i="9" s="1"/>
  <c r="H248" i="8"/>
  <c r="H248" i="9" s="1"/>
  <c r="H249" i="8"/>
  <c r="H249" i="9" s="1"/>
  <c r="H250" i="8"/>
  <c r="H250" i="9" s="1"/>
  <c r="H251" i="8"/>
  <c r="H251" i="9" s="1"/>
  <c r="H252" i="8"/>
  <c r="H252" i="9" s="1"/>
  <c r="H253" i="8"/>
  <c r="H253" i="9" s="1"/>
  <c r="H254" i="8"/>
  <c r="H254" i="9" s="1"/>
  <c r="H255" i="8"/>
  <c r="H255" i="9" s="1"/>
  <c r="H256" i="8"/>
  <c r="H256" i="9" s="1"/>
  <c r="H257" i="8"/>
  <c r="H257" i="9" s="1"/>
  <c r="H258" i="8"/>
  <c r="H258" i="9" s="1"/>
  <c r="H259" i="8"/>
  <c r="H259" i="9" s="1"/>
  <c r="H260" i="8"/>
  <c r="H260" i="9" s="1"/>
  <c r="H261" i="8"/>
  <c r="H261" i="9" s="1"/>
  <c r="H262" i="8"/>
  <c r="H262" i="9" s="1"/>
  <c r="H263" i="8"/>
  <c r="H263" i="9" s="1"/>
  <c r="H264" i="8"/>
  <c r="H264" i="9" s="1"/>
  <c r="H265" i="8"/>
  <c r="H265" i="9" s="1"/>
  <c r="H266" i="8"/>
  <c r="H266" i="9" s="1"/>
  <c r="H267" i="8"/>
  <c r="H267" i="9" s="1"/>
  <c r="H268" i="8"/>
  <c r="H268" i="9" s="1"/>
  <c r="H269" i="8"/>
  <c r="H269" i="9" s="1"/>
  <c r="H270" i="8"/>
  <c r="H270" i="9" s="1"/>
  <c r="H271" i="8"/>
  <c r="H271" i="9" s="1"/>
  <c r="H272" i="8"/>
  <c r="H272" i="9" s="1"/>
  <c r="H273" i="8"/>
  <c r="H273" i="9" s="1"/>
  <c r="H274" i="8"/>
  <c r="H274" i="9" s="1"/>
  <c r="H275" i="8"/>
  <c r="H275" i="9" s="1"/>
  <c r="H276" i="8"/>
  <c r="H276" i="9" s="1"/>
  <c r="H277" i="8"/>
  <c r="H277" i="9" s="1"/>
  <c r="H278" i="8"/>
  <c r="H278" i="9" s="1"/>
  <c r="H279" i="8"/>
  <c r="H279" i="9" s="1"/>
  <c r="H280" i="8"/>
  <c r="H280" i="9" s="1"/>
  <c r="H281" i="8"/>
  <c r="H281" i="9" s="1"/>
  <c r="H282" i="8"/>
  <c r="H282" i="9" s="1"/>
  <c r="H283" i="8"/>
  <c r="H283" i="9" s="1"/>
  <c r="H284" i="8"/>
  <c r="H284" i="9" s="1"/>
  <c r="H285" i="8"/>
  <c r="H285" i="9" s="1"/>
  <c r="H286" i="8"/>
  <c r="H286" i="9" s="1"/>
  <c r="H287" i="8"/>
  <c r="H287" i="9" s="1"/>
  <c r="H288" i="8"/>
  <c r="H288" i="9" s="1"/>
  <c r="H289" i="8"/>
  <c r="H289" i="9" s="1"/>
  <c r="H290" i="8"/>
  <c r="H290" i="9" s="1"/>
  <c r="H291" i="8"/>
  <c r="H291" i="9" s="1"/>
  <c r="H292" i="8"/>
  <c r="H292" i="9" s="1"/>
  <c r="H293" i="8"/>
  <c r="H293" i="9" s="1"/>
  <c r="H294" i="8"/>
  <c r="H294" i="9" s="1"/>
  <c r="H295" i="8"/>
  <c r="H295" i="9" s="1"/>
  <c r="H296" i="8"/>
  <c r="H296" i="9" s="1"/>
  <c r="H297" i="8"/>
  <c r="H297" i="9" s="1"/>
  <c r="H298" i="8"/>
  <c r="H298" i="9" s="1"/>
  <c r="H299" i="8"/>
  <c r="H299" i="9" s="1"/>
  <c r="H300" i="8"/>
  <c r="H300" i="9" s="1"/>
  <c r="H301" i="8"/>
  <c r="H301" i="9" s="1"/>
  <c r="H302" i="8"/>
  <c r="H302" i="9" s="1"/>
  <c r="H303" i="8"/>
  <c r="H303" i="9" s="1"/>
  <c r="H304" i="8"/>
  <c r="H304" i="9" s="1"/>
  <c r="H305" i="8"/>
  <c r="H305" i="9" s="1"/>
  <c r="H306" i="8"/>
  <c r="H306" i="9" s="1"/>
  <c r="H307" i="8"/>
  <c r="H307" i="9" s="1"/>
  <c r="H308" i="8"/>
  <c r="H308" i="9" s="1"/>
  <c r="H309" i="8"/>
  <c r="H309" i="9" s="1"/>
  <c r="H310" i="8"/>
  <c r="H310" i="9" s="1"/>
  <c r="H311" i="8"/>
  <c r="H311" i="9" s="1"/>
  <c r="H312" i="8"/>
  <c r="H312" i="9" s="1"/>
  <c r="H313" i="8"/>
  <c r="H313" i="9" s="1"/>
  <c r="H314" i="8"/>
  <c r="H314" i="9" s="1"/>
  <c r="H315" i="8"/>
  <c r="H315" i="9" s="1"/>
  <c r="H316" i="8"/>
  <c r="H316" i="9" s="1"/>
  <c r="H317" i="8"/>
  <c r="H317" i="9" s="1"/>
  <c r="H318" i="8"/>
  <c r="H318" i="9" s="1"/>
  <c r="H319" i="8"/>
  <c r="H319" i="9" s="1"/>
  <c r="H320" i="8"/>
  <c r="H320" i="9" s="1"/>
  <c r="H321" i="8"/>
  <c r="H321" i="9" s="1"/>
  <c r="H322" i="8"/>
  <c r="H322" i="9" s="1"/>
  <c r="H323" i="8"/>
  <c r="H323" i="9" s="1"/>
  <c r="H324" i="8"/>
  <c r="H324" i="9" s="1"/>
  <c r="H325" i="8"/>
  <c r="H325" i="9" s="1"/>
  <c r="H326" i="8"/>
  <c r="H326" i="9" s="1"/>
  <c r="H327" i="8"/>
  <c r="H327" i="9" s="1"/>
  <c r="H328" i="8"/>
  <c r="H328" i="9" s="1"/>
  <c r="H329" i="8"/>
  <c r="H329" i="9" s="1"/>
  <c r="H330" i="8"/>
  <c r="H330" i="9" s="1"/>
  <c r="H331" i="8"/>
  <c r="H331" i="9" s="1"/>
  <c r="H332" i="8"/>
  <c r="H332" i="9" s="1"/>
  <c r="H333" i="8"/>
  <c r="H333" i="9" s="1"/>
  <c r="H334" i="8"/>
  <c r="H334" i="9" s="1"/>
  <c r="H335" i="8"/>
  <c r="H335" i="9" s="1"/>
  <c r="H336" i="8"/>
  <c r="H336" i="9" s="1"/>
  <c r="H337" i="8"/>
  <c r="H337" i="9" s="1"/>
  <c r="H338" i="8"/>
  <c r="H338" i="9" s="1"/>
  <c r="H339" i="8"/>
  <c r="H339" i="9" s="1"/>
  <c r="H340" i="8"/>
  <c r="H340" i="9" s="1"/>
  <c r="H341" i="8"/>
  <c r="H341" i="9" s="1"/>
  <c r="H342" i="8"/>
  <c r="H342" i="9" s="1"/>
  <c r="H343" i="8"/>
  <c r="H343" i="9" s="1"/>
  <c r="H344" i="8"/>
  <c r="H344" i="9" s="1"/>
  <c r="H345" i="8"/>
  <c r="H345" i="9" s="1"/>
  <c r="H346" i="8"/>
  <c r="H346" i="9" s="1"/>
  <c r="H347" i="8"/>
  <c r="H347" i="9" s="1"/>
  <c r="H348" i="8"/>
  <c r="H348" i="9" s="1"/>
  <c r="H349" i="8"/>
  <c r="H349" i="9" s="1"/>
  <c r="H350" i="8"/>
  <c r="H350" i="9" s="1"/>
  <c r="H351" i="8"/>
  <c r="H351" i="9" s="1"/>
  <c r="H352" i="8"/>
  <c r="H352" i="9" s="1"/>
  <c r="H353" i="8"/>
  <c r="H353" i="9" s="1"/>
  <c r="H354" i="8"/>
  <c r="H354" i="9" s="1"/>
  <c r="H355" i="8"/>
  <c r="H355" i="9" s="1"/>
  <c r="H356" i="8"/>
  <c r="H356" i="9" s="1"/>
  <c r="H357" i="8"/>
  <c r="H357" i="9" s="1"/>
  <c r="H358" i="8"/>
  <c r="H358" i="9" s="1"/>
  <c r="H359" i="8"/>
  <c r="H359" i="9" s="1"/>
  <c r="H360" i="8"/>
  <c r="H360" i="9" s="1"/>
  <c r="H361" i="8"/>
  <c r="H361" i="9" s="1"/>
  <c r="H362" i="8"/>
  <c r="H362" i="9" s="1"/>
  <c r="H363" i="8"/>
  <c r="H363" i="9" s="1"/>
  <c r="H364" i="8"/>
  <c r="H364" i="9" s="1"/>
  <c r="H365" i="8"/>
  <c r="H365" i="9" s="1"/>
  <c r="H366" i="8"/>
  <c r="H366" i="9" s="1"/>
  <c r="H367" i="8"/>
  <c r="H367" i="9" s="1"/>
  <c r="H368" i="8"/>
  <c r="H368" i="9" s="1"/>
  <c r="H369" i="8"/>
  <c r="H369" i="9" s="1"/>
  <c r="H370" i="8"/>
  <c r="H370" i="9" s="1"/>
  <c r="H371" i="8"/>
  <c r="H371" i="9" s="1"/>
  <c r="H372" i="8"/>
  <c r="H372" i="9" s="1"/>
  <c r="H373" i="8"/>
  <c r="H373" i="9" s="1"/>
  <c r="H374" i="8"/>
  <c r="H374" i="9" s="1"/>
  <c r="H375" i="8"/>
  <c r="H375" i="9" s="1"/>
  <c r="H376" i="8"/>
  <c r="H376" i="9" s="1"/>
  <c r="H377" i="8"/>
  <c r="H377" i="9" s="1"/>
  <c r="H378" i="8"/>
  <c r="H378" i="9" s="1"/>
  <c r="H379" i="8"/>
  <c r="H379" i="9" s="1"/>
  <c r="H380" i="8"/>
  <c r="H380" i="9" s="1"/>
  <c r="H381" i="8"/>
  <c r="H381" i="9" s="1"/>
  <c r="H382" i="8"/>
  <c r="H382" i="9" s="1"/>
  <c r="H383" i="8"/>
  <c r="H383" i="9" s="1"/>
  <c r="H384" i="8"/>
  <c r="H384" i="9" s="1"/>
  <c r="H385" i="8"/>
  <c r="H385" i="9" s="1"/>
  <c r="H386" i="8"/>
  <c r="H386" i="9" s="1"/>
  <c r="H387" i="8"/>
  <c r="H387" i="9" s="1"/>
  <c r="H388" i="8"/>
  <c r="H388" i="9" s="1"/>
  <c r="H389" i="8"/>
  <c r="H389" i="9" s="1"/>
  <c r="H390" i="8"/>
  <c r="H390" i="9" s="1"/>
  <c r="H391" i="8"/>
  <c r="H391" i="9" s="1"/>
  <c r="H392" i="8"/>
  <c r="H392" i="9" s="1"/>
  <c r="H393" i="8"/>
  <c r="H393" i="9" s="1"/>
  <c r="H394" i="8"/>
  <c r="H394" i="9" s="1"/>
  <c r="H395" i="8"/>
  <c r="H395" i="9" s="1"/>
  <c r="H396" i="8"/>
  <c r="H396" i="9" s="1"/>
  <c r="H397" i="8"/>
  <c r="H397" i="9" s="1"/>
  <c r="H398" i="8"/>
  <c r="H398" i="9" s="1"/>
  <c r="H399" i="8"/>
  <c r="H399" i="9" s="1"/>
  <c r="H400" i="8"/>
  <c r="H400" i="9" s="1"/>
  <c r="H401" i="8"/>
  <c r="H401" i="9" s="1"/>
  <c r="H402" i="8"/>
  <c r="H402" i="9" s="1"/>
  <c r="H403" i="8"/>
  <c r="H403" i="9" s="1"/>
  <c r="H404" i="8"/>
  <c r="H404" i="9" s="1"/>
  <c r="H405" i="8"/>
  <c r="H405" i="9" s="1"/>
  <c r="H406" i="8"/>
  <c r="H406" i="9" s="1"/>
  <c r="H407" i="8"/>
  <c r="H407" i="9" s="1"/>
  <c r="H408" i="8"/>
  <c r="H408" i="9" s="1"/>
  <c r="H409" i="8"/>
  <c r="H409" i="9" s="1"/>
  <c r="H410" i="8"/>
  <c r="H410" i="9" s="1"/>
  <c r="H411" i="8"/>
  <c r="H411" i="9" s="1"/>
  <c r="H412" i="8"/>
  <c r="H412" i="9" s="1"/>
  <c r="H413" i="8"/>
  <c r="H413" i="9" s="1"/>
  <c r="H414" i="8"/>
  <c r="H414" i="9" s="1"/>
  <c r="H415" i="8"/>
  <c r="H415" i="9" s="1"/>
  <c r="H416" i="8"/>
  <c r="H416" i="9" s="1"/>
  <c r="H417" i="8"/>
  <c r="H417" i="9" s="1"/>
  <c r="H418" i="8"/>
  <c r="H418" i="9" s="1"/>
  <c r="H419" i="8"/>
  <c r="H419" i="9" s="1"/>
  <c r="H420" i="8"/>
  <c r="H420" i="9" s="1"/>
  <c r="H421" i="8"/>
  <c r="H421" i="9" s="1"/>
  <c r="H422" i="8"/>
  <c r="H422" i="9" s="1"/>
  <c r="H423" i="8"/>
  <c r="H423" i="9" s="1"/>
  <c r="H424" i="8"/>
  <c r="H424" i="9" s="1"/>
  <c r="H425" i="8"/>
  <c r="H425" i="9" s="1"/>
  <c r="H426" i="8"/>
  <c r="H426" i="9" s="1"/>
  <c r="H427" i="8"/>
  <c r="H427" i="9" s="1"/>
  <c r="H428" i="8"/>
  <c r="H428" i="9" s="1"/>
  <c r="H429" i="8"/>
  <c r="H429" i="9" s="1"/>
  <c r="H430" i="8"/>
  <c r="H430" i="9" s="1"/>
  <c r="H431" i="8"/>
  <c r="H431" i="9" s="1"/>
  <c r="H432" i="8"/>
  <c r="H432" i="9" s="1"/>
  <c r="H433" i="8"/>
  <c r="H433" i="9" s="1"/>
  <c r="H434" i="8"/>
  <c r="H434" i="9" s="1"/>
  <c r="H435" i="8"/>
  <c r="H435" i="9" s="1"/>
  <c r="H436" i="8"/>
  <c r="H436" i="9" s="1"/>
  <c r="H437" i="8"/>
  <c r="H437" i="9" s="1"/>
  <c r="H438" i="8"/>
  <c r="H438" i="9" s="1"/>
  <c r="H439" i="8"/>
  <c r="H439" i="9" s="1"/>
  <c r="H440" i="8"/>
  <c r="H440" i="9" s="1"/>
  <c r="H441" i="8"/>
  <c r="H441" i="9" s="1"/>
  <c r="H442" i="8"/>
  <c r="H442" i="9" s="1"/>
  <c r="H443" i="8"/>
  <c r="H443" i="9" s="1"/>
  <c r="H444" i="8"/>
  <c r="H444" i="9" s="1"/>
  <c r="H445" i="8"/>
  <c r="H445" i="9" s="1"/>
  <c r="H446" i="8"/>
  <c r="H446" i="9" s="1"/>
  <c r="H447" i="8"/>
  <c r="H447" i="9" s="1"/>
  <c r="H448" i="8"/>
  <c r="H448" i="9" s="1"/>
  <c r="H449" i="8"/>
  <c r="H449" i="9" s="1"/>
  <c r="H450" i="8"/>
  <c r="H450" i="9" s="1"/>
  <c r="H451" i="8"/>
  <c r="H451" i="9" s="1"/>
  <c r="H452" i="8"/>
  <c r="H452" i="9" s="1"/>
  <c r="H453" i="8"/>
  <c r="H453" i="9" s="1"/>
  <c r="H454" i="8"/>
  <c r="H454" i="9" s="1"/>
  <c r="H455" i="8"/>
  <c r="H455" i="9" s="1"/>
  <c r="H456" i="8"/>
  <c r="H456" i="9" s="1"/>
  <c r="H457" i="8"/>
  <c r="H457" i="9" s="1"/>
  <c r="H458" i="8"/>
  <c r="H458" i="9" s="1"/>
  <c r="H459" i="8"/>
  <c r="H459" i="9" s="1"/>
  <c r="H460" i="8"/>
  <c r="H460" i="9" s="1"/>
  <c r="H461" i="8"/>
  <c r="H461" i="9" s="1"/>
  <c r="H462" i="8"/>
  <c r="H462" i="9" s="1"/>
  <c r="H463" i="8"/>
  <c r="H463" i="9" s="1"/>
  <c r="H464" i="8"/>
  <c r="H464" i="9" s="1"/>
  <c r="H465" i="8"/>
  <c r="H465" i="9" s="1"/>
  <c r="H466" i="8"/>
  <c r="H466" i="9" s="1"/>
  <c r="H467" i="8"/>
  <c r="H467" i="9" s="1"/>
  <c r="H468" i="8"/>
  <c r="H468" i="9" s="1"/>
  <c r="H469" i="8"/>
  <c r="H469" i="9" s="1"/>
  <c r="H470" i="8"/>
  <c r="H470" i="9" s="1"/>
  <c r="H471" i="8"/>
  <c r="H471" i="9" s="1"/>
  <c r="H472" i="8"/>
  <c r="H472" i="9" s="1"/>
  <c r="H473" i="8"/>
  <c r="H473" i="9" s="1"/>
  <c r="H474" i="8"/>
  <c r="H474" i="9" s="1"/>
  <c r="H475" i="8"/>
  <c r="H475" i="9" s="1"/>
  <c r="H476" i="8"/>
  <c r="H476" i="9" s="1"/>
  <c r="H477" i="8"/>
  <c r="H477" i="9" s="1"/>
  <c r="H478" i="8"/>
  <c r="H478" i="9" s="1"/>
  <c r="H479" i="8"/>
  <c r="H479" i="9" s="1"/>
  <c r="H480" i="8"/>
  <c r="H480" i="9" s="1"/>
  <c r="H481" i="8"/>
  <c r="H481" i="9" s="1"/>
  <c r="H482" i="8"/>
  <c r="H482" i="9" s="1"/>
  <c r="H483" i="8"/>
  <c r="H483" i="9" s="1"/>
  <c r="H484" i="8"/>
  <c r="H484" i="9" s="1"/>
  <c r="H485" i="8"/>
  <c r="H485" i="9" s="1"/>
  <c r="H486" i="8"/>
  <c r="H486" i="9" s="1"/>
  <c r="H487" i="8"/>
  <c r="H487" i="9" s="1"/>
  <c r="H488" i="8"/>
  <c r="H488" i="9" s="1"/>
  <c r="H489" i="8"/>
  <c r="H489" i="9" s="1"/>
  <c r="H490" i="8"/>
  <c r="H490" i="9" s="1"/>
  <c r="H491" i="8"/>
  <c r="H491" i="9" s="1"/>
  <c r="H492" i="8"/>
  <c r="H492" i="9" s="1"/>
  <c r="H493" i="8"/>
  <c r="H493" i="9" s="1"/>
  <c r="H494" i="8"/>
  <c r="H494" i="9" s="1"/>
  <c r="H495" i="8"/>
  <c r="H495" i="9" s="1"/>
  <c r="H496" i="8"/>
  <c r="H496" i="9" s="1"/>
  <c r="H497" i="8"/>
  <c r="H497" i="9" s="1"/>
  <c r="H498" i="8"/>
  <c r="H498" i="9" s="1"/>
  <c r="H499" i="8"/>
  <c r="H499" i="9" s="1"/>
  <c r="H500" i="8"/>
  <c r="H500" i="9" s="1"/>
  <c r="H501" i="8"/>
  <c r="H501" i="9" s="1"/>
  <c r="H502" i="8"/>
  <c r="H502" i="9" s="1"/>
  <c r="H503" i="8"/>
  <c r="H503" i="9" s="1"/>
  <c r="H504" i="8"/>
  <c r="H504" i="9" s="1"/>
  <c r="H505" i="8"/>
  <c r="H505" i="9" s="1"/>
  <c r="H506" i="8"/>
  <c r="H506" i="9" s="1"/>
  <c r="H507" i="8"/>
  <c r="H507" i="9" s="1"/>
  <c r="H508" i="8"/>
  <c r="H508" i="9" s="1"/>
  <c r="H509" i="8"/>
  <c r="H509" i="9" s="1"/>
  <c r="H510" i="8"/>
  <c r="H510" i="9" s="1"/>
  <c r="H511" i="8"/>
  <c r="H511" i="9" s="1"/>
  <c r="H512" i="8"/>
  <c r="H512" i="9" s="1"/>
  <c r="H513" i="8"/>
  <c r="H513" i="9" s="1"/>
  <c r="H514" i="8"/>
  <c r="H514" i="9" s="1"/>
  <c r="H515" i="8"/>
  <c r="H515" i="9" s="1"/>
  <c r="H516" i="8"/>
  <c r="H516" i="9" s="1"/>
  <c r="H517" i="8"/>
  <c r="H517" i="9" s="1"/>
  <c r="H518" i="8"/>
  <c r="H518" i="9" s="1"/>
  <c r="H519" i="8"/>
  <c r="H519" i="9" s="1"/>
  <c r="H520" i="8"/>
  <c r="H520" i="9" s="1"/>
  <c r="H521" i="8"/>
  <c r="H521" i="9" s="1"/>
  <c r="H522" i="8"/>
  <c r="H522" i="9" s="1"/>
  <c r="H523" i="8"/>
  <c r="H523" i="9" s="1"/>
  <c r="H524" i="8"/>
  <c r="H524" i="9" s="1"/>
  <c r="H525" i="8"/>
  <c r="H525" i="9" s="1"/>
  <c r="H526" i="8"/>
  <c r="H526" i="9" s="1"/>
  <c r="H527" i="8"/>
  <c r="H527" i="9" s="1"/>
  <c r="H528" i="8"/>
  <c r="H528" i="9" s="1"/>
  <c r="H529" i="8"/>
  <c r="H529" i="9" s="1"/>
  <c r="H530" i="8"/>
  <c r="H530" i="9" s="1"/>
  <c r="H531" i="8"/>
  <c r="H531" i="9" s="1"/>
  <c r="H532" i="8"/>
  <c r="H532" i="9" s="1"/>
  <c r="H533" i="8"/>
  <c r="H533" i="9" s="1"/>
  <c r="H534" i="8"/>
  <c r="H534" i="9" s="1"/>
  <c r="H535" i="8"/>
  <c r="H535" i="9" s="1"/>
  <c r="H536" i="8"/>
  <c r="H536" i="9" s="1"/>
  <c r="H537" i="8"/>
  <c r="H537" i="9" s="1"/>
  <c r="H538" i="8"/>
  <c r="H538" i="9" s="1"/>
  <c r="H539" i="8"/>
  <c r="H539" i="9" s="1"/>
  <c r="H540" i="8"/>
  <c r="H540" i="9" s="1"/>
  <c r="H541" i="8"/>
  <c r="H541" i="9" s="1"/>
  <c r="H542" i="8"/>
  <c r="H542" i="9" s="1"/>
  <c r="H543" i="8"/>
  <c r="H543" i="9" s="1"/>
  <c r="H544" i="8"/>
  <c r="H544" i="9" s="1"/>
  <c r="H545" i="8"/>
  <c r="H545" i="9" s="1"/>
  <c r="H546" i="8"/>
  <c r="H546" i="9" s="1"/>
  <c r="H547" i="8"/>
  <c r="H547" i="9" s="1"/>
  <c r="H548" i="8"/>
  <c r="H548" i="9" s="1"/>
  <c r="H549" i="8"/>
  <c r="H549" i="9" s="1"/>
  <c r="H550" i="8"/>
  <c r="H550" i="9" s="1"/>
  <c r="H551" i="8"/>
  <c r="H551" i="9" s="1"/>
  <c r="H552" i="8"/>
  <c r="H552" i="9" s="1"/>
  <c r="H553" i="8"/>
  <c r="H553" i="9" s="1"/>
  <c r="H554" i="8"/>
  <c r="H554" i="9" s="1"/>
  <c r="H555" i="8"/>
  <c r="H555" i="9" s="1"/>
  <c r="H556" i="8"/>
  <c r="H556" i="9" s="1"/>
  <c r="H557" i="8"/>
  <c r="H557" i="9" s="1"/>
  <c r="H558" i="8"/>
  <c r="H558" i="9" s="1"/>
  <c r="H559" i="8"/>
  <c r="H559" i="9" s="1"/>
  <c r="H560" i="8"/>
  <c r="H560" i="9" s="1"/>
  <c r="H561" i="8"/>
  <c r="H561" i="9" s="1"/>
  <c r="H562" i="8"/>
  <c r="H562" i="9" s="1"/>
  <c r="H563" i="8"/>
  <c r="H563" i="9" s="1"/>
  <c r="H564" i="8"/>
  <c r="H564" i="9" s="1"/>
  <c r="H565" i="8"/>
  <c r="H565" i="9" s="1"/>
  <c r="H566" i="8"/>
  <c r="H566" i="9" s="1"/>
  <c r="H567" i="8"/>
  <c r="H567" i="9" s="1"/>
  <c r="H568" i="8"/>
  <c r="H568" i="9" s="1"/>
  <c r="H569" i="8"/>
  <c r="H569" i="9" s="1"/>
  <c r="H570" i="8"/>
  <c r="H570" i="9" s="1"/>
  <c r="H571" i="8"/>
  <c r="H571" i="9" s="1"/>
  <c r="H572" i="8"/>
  <c r="H572" i="9" s="1"/>
  <c r="H573" i="8"/>
  <c r="H573" i="9" s="1"/>
  <c r="H574" i="8"/>
  <c r="H574" i="9" s="1"/>
  <c r="H575" i="8"/>
  <c r="H575" i="9" s="1"/>
  <c r="H576" i="8"/>
  <c r="H576" i="9" s="1"/>
  <c r="H577" i="8"/>
  <c r="H577" i="9" s="1"/>
  <c r="H578" i="8"/>
  <c r="H578" i="9" s="1"/>
  <c r="H579" i="8"/>
  <c r="H579" i="9" s="1"/>
  <c r="H580" i="8"/>
  <c r="H580" i="9" s="1"/>
  <c r="H581" i="8"/>
  <c r="H581" i="9" s="1"/>
  <c r="H582" i="8"/>
  <c r="H582" i="9" s="1"/>
  <c r="H583" i="8"/>
  <c r="H583" i="9" s="1"/>
  <c r="H584" i="8"/>
  <c r="H584" i="9" s="1"/>
  <c r="H585" i="8"/>
  <c r="H585" i="9" s="1"/>
  <c r="H586" i="8"/>
  <c r="H586" i="9" s="1"/>
  <c r="H587" i="8"/>
  <c r="H587" i="9" s="1"/>
  <c r="H588" i="8"/>
  <c r="H588" i="9" s="1"/>
  <c r="H589" i="8"/>
  <c r="H589" i="9" s="1"/>
  <c r="H590" i="8"/>
  <c r="H590" i="9" s="1"/>
  <c r="H591" i="8"/>
  <c r="H591" i="9" s="1"/>
  <c r="H592" i="8"/>
  <c r="H592" i="9" s="1"/>
  <c r="H593" i="8"/>
  <c r="H593" i="9" s="1"/>
  <c r="H594" i="8"/>
  <c r="H594" i="9" s="1"/>
  <c r="H595" i="8"/>
  <c r="H595" i="9" s="1"/>
  <c r="H596" i="8"/>
  <c r="H596" i="9" s="1"/>
  <c r="H597" i="8"/>
  <c r="H597" i="9" s="1"/>
  <c r="H598" i="8"/>
  <c r="H598" i="9" s="1"/>
  <c r="H599" i="8"/>
  <c r="H599" i="9" s="1"/>
  <c r="H600" i="8"/>
  <c r="H600" i="9" s="1"/>
  <c r="H601" i="8"/>
  <c r="H601" i="9" s="1"/>
  <c r="H602" i="8"/>
  <c r="H602" i="9" s="1"/>
  <c r="H603" i="8"/>
  <c r="H603" i="9" s="1"/>
  <c r="H604" i="8"/>
  <c r="H604" i="9" s="1"/>
  <c r="H605" i="8"/>
  <c r="H605" i="9" s="1"/>
  <c r="H606" i="8"/>
  <c r="H606" i="9" s="1"/>
  <c r="H607" i="8"/>
  <c r="H607" i="9" s="1"/>
  <c r="H608" i="8"/>
  <c r="H608" i="9" s="1"/>
  <c r="H609" i="8"/>
  <c r="H609" i="9" s="1"/>
  <c r="H610" i="8"/>
  <c r="H610" i="9" s="1"/>
  <c r="H611" i="8"/>
  <c r="H611" i="9" s="1"/>
  <c r="H612" i="8"/>
  <c r="H612" i="9" s="1"/>
  <c r="H613" i="8"/>
  <c r="H613" i="9" s="1"/>
  <c r="H614" i="8"/>
  <c r="H614" i="9" s="1"/>
  <c r="H615" i="8"/>
  <c r="H615" i="9" s="1"/>
  <c r="H616" i="8"/>
  <c r="H616" i="9" s="1"/>
  <c r="H617" i="8"/>
  <c r="H617" i="9" s="1"/>
  <c r="H618" i="8"/>
  <c r="H618" i="9" s="1"/>
  <c r="H619" i="8"/>
  <c r="H619" i="9" s="1"/>
  <c r="H620" i="8"/>
  <c r="H620" i="9" s="1"/>
  <c r="H621" i="8"/>
  <c r="H621" i="9" s="1"/>
  <c r="H622" i="8"/>
  <c r="H622" i="9" s="1"/>
  <c r="H623" i="8"/>
  <c r="H623" i="9" s="1"/>
  <c r="H624" i="8"/>
  <c r="H624" i="9" s="1"/>
  <c r="H625" i="8"/>
  <c r="H625" i="9" s="1"/>
  <c r="H626" i="8"/>
  <c r="H626" i="9" s="1"/>
  <c r="H627" i="8"/>
  <c r="H627" i="9" s="1"/>
  <c r="H628" i="8"/>
  <c r="H628" i="9" s="1"/>
  <c r="H629" i="8"/>
  <c r="H629" i="9" s="1"/>
  <c r="H630" i="8"/>
  <c r="H630" i="9" s="1"/>
  <c r="H631" i="8"/>
  <c r="H631" i="9" s="1"/>
  <c r="H632" i="8"/>
  <c r="H632" i="9" s="1"/>
  <c r="H633" i="8"/>
  <c r="H633" i="9" s="1"/>
  <c r="H634" i="8"/>
  <c r="H634" i="9" s="1"/>
  <c r="H635" i="8"/>
  <c r="H635" i="9" s="1"/>
  <c r="H636" i="8"/>
  <c r="H636" i="9" s="1"/>
  <c r="H637" i="8"/>
  <c r="H637" i="9" s="1"/>
  <c r="H638" i="8"/>
  <c r="H638" i="9" s="1"/>
  <c r="H639" i="8"/>
  <c r="H639" i="9" s="1"/>
  <c r="H640" i="8"/>
  <c r="H640" i="9" s="1"/>
  <c r="H641" i="8"/>
  <c r="H641" i="9" s="1"/>
  <c r="H642" i="8"/>
  <c r="H642" i="9" s="1"/>
  <c r="H643" i="8"/>
  <c r="H643" i="9" s="1"/>
  <c r="H644" i="8"/>
  <c r="H644" i="9" s="1"/>
  <c r="H645" i="8"/>
  <c r="H645" i="9" s="1"/>
  <c r="H646" i="8"/>
  <c r="H646" i="9" s="1"/>
  <c r="H647" i="8"/>
  <c r="H647" i="9" s="1"/>
  <c r="H648" i="8"/>
  <c r="H648" i="9" s="1"/>
  <c r="H649" i="8"/>
  <c r="H649" i="9" s="1"/>
  <c r="H650" i="8"/>
  <c r="H650" i="9" s="1"/>
  <c r="H651" i="8"/>
  <c r="H651" i="9" s="1"/>
  <c r="H652" i="8"/>
  <c r="H652" i="9" s="1"/>
  <c r="H653" i="8"/>
  <c r="H653" i="9" s="1"/>
  <c r="H654" i="8"/>
  <c r="H654" i="9" s="1"/>
  <c r="H655" i="8"/>
  <c r="H655" i="9" s="1"/>
  <c r="H656" i="8"/>
  <c r="H656" i="9" s="1"/>
  <c r="H657" i="8"/>
  <c r="H657" i="9" s="1"/>
  <c r="H658" i="8"/>
  <c r="H658" i="9" s="1"/>
  <c r="H659" i="8"/>
  <c r="H659" i="9" s="1"/>
  <c r="H660" i="8"/>
  <c r="H660" i="9" s="1"/>
  <c r="H661" i="8"/>
  <c r="H661" i="9" s="1"/>
  <c r="H662" i="8"/>
  <c r="H662" i="9" s="1"/>
  <c r="H663" i="8"/>
  <c r="H663" i="9" s="1"/>
  <c r="H664" i="8"/>
  <c r="H664" i="9" s="1"/>
  <c r="H665" i="8"/>
  <c r="H665" i="9" s="1"/>
  <c r="H666" i="8"/>
  <c r="H666" i="9" s="1"/>
  <c r="H667" i="8"/>
  <c r="H667" i="9" s="1"/>
  <c r="H668" i="8"/>
  <c r="H668" i="9" s="1"/>
  <c r="H669" i="8"/>
  <c r="H669" i="9" s="1"/>
  <c r="H670" i="8"/>
  <c r="H670" i="9" s="1"/>
  <c r="H671" i="8"/>
  <c r="H671" i="9" s="1"/>
  <c r="H672" i="8"/>
  <c r="H672" i="9" s="1"/>
  <c r="H673" i="8"/>
  <c r="H673" i="9" s="1"/>
  <c r="H674" i="8"/>
  <c r="H674" i="9" s="1"/>
  <c r="H675" i="8"/>
  <c r="H675" i="9" s="1"/>
  <c r="H676" i="8"/>
  <c r="H676" i="9" s="1"/>
  <c r="H677" i="8"/>
  <c r="H677" i="9" s="1"/>
  <c r="H678" i="8"/>
  <c r="H678" i="9" s="1"/>
  <c r="H679" i="8"/>
  <c r="H679" i="9" s="1"/>
  <c r="H680" i="8"/>
  <c r="H680" i="9" s="1"/>
  <c r="H681" i="8"/>
  <c r="H681" i="9" s="1"/>
  <c r="H682" i="8"/>
  <c r="H682" i="9" s="1"/>
  <c r="H683" i="8"/>
  <c r="H683" i="9" s="1"/>
  <c r="H684" i="8"/>
  <c r="H684" i="9" s="1"/>
  <c r="H685" i="8"/>
  <c r="H685" i="9" s="1"/>
  <c r="H686" i="8"/>
  <c r="H686" i="9" s="1"/>
  <c r="H687" i="8"/>
  <c r="H687" i="9" s="1"/>
  <c r="H688" i="8"/>
  <c r="H688" i="9" s="1"/>
  <c r="H689" i="8"/>
  <c r="H689" i="9" s="1"/>
  <c r="H690" i="8"/>
  <c r="H690" i="9" s="1"/>
  <c r="H691" i="8"/>
  <c r="H691" i="9" s="1"/>
  <c r="H692" i="8"/>
  <c r="H692" i="9" s="1"/>
  <c r="H693" i="8"/>
  <c r="H693" i="9" s="1"/>
  <c r="H694" i="8"/>
  <c r="H694" i="9" s="1"/>
  <c r="H695" i="8"/>
  <c r="H695" i="9" s="1"/>
  <c r="H696" i="8"/>
  <c r="H696" i="9" s="1"/>
  <c r="H697" i="8"/>
  <c r="H697" i="9" s="1"/>
  <c r="H698" i="8"/>
  <c r="H698" i="9" s="1"/>
  <c r="H699" i="8"/>
  <c r="H699" i="9" s="1"/>
  <c r="H700" i="8"/>
  <c r="H700" i="9" s="1"/>
  <c r="H701" i="8"/>
  <c r="H701" i="9" s="1"/>
  <c r="H702" i="8"/>
  <c r="H702" i="9" s="1"/>
  <c r="H703" i="8"/>
  <c r="H703" i="9" s="1"/>
  <c r="H704" i="8"/>
  <c r="H704" i="9" s="1"/>
  <c r="H705" i="8"/>
  <c r="H705" i="9" s="1"/>
  <c r="H706" i="8"/>
  <c r="H706" i="9" s="1"/>
  <c r="H707" i="8"/>
  <c r="H707" i="9" s="1"/>
  <c r="H708" i="8"/>
  <c r="H708" i="9" s="1"/>
  <c r="H709" i="8"/>
  <c r="H709" i="9" s="1"/>
  <c r="H710" i="8"/>
  <c r="H710" i="9" s="1"/>
  <c r="H711" i="8"/>
  <c r="H711" i="9" s="1"/>
  <c r="H712" i="8"/>
  <c r="H712" i="9" s="1"/>
  <c r="H713" i="8"/>
  <c r="H713" i="9" s="1"/>
  <c r="H714" i="8"/>
  <c r="H714" i="9" s="1"/>
  <c r="H715" i="8"/>
  <c r="H715" i="9" s="1"/>
  <c r="H716" i="8"/>
  <c r="H716" i="9" s="1"/>
  <c r="H717" i="8"/>
  <c r="H717" i="9" s="1"/>
  <c r="H718" i="8"/>
  <c r="H718" i="9" s="1"/>
  <c r="H719" i="8"/>
  <c r="H719" i="9" s="1"/>
  <c r="H720" i="8"/>
  <c r="H720" i="9" s="1"/>
  <c r="H721" i="8"/>
  <c r="H721" i="9" s="1"/>
  <c r="H722" i="8"/>
  <c r="H722" i="9" s="1"/>
  <c r="H723" i="8"/>
  <c r="H723" i="9" s="1"/>
  <c r="H724" i="8"/>
  <c r="H724" i="9" s="1"/>
  <c r="H725" i="8"/>
  <c r="H725" i="9" s="1"/>
  <c r="H726" i="8"/>
  <c r="H726" i="9" s="1"/>
  <c r="H727" i="8"/>
  <c r="H727" i="9" s="1"/>
  <c r="H728" i="8"/>
  <c r="H728" i="9" s="1"/>
  <c r="H729" i="8"/>
  <c r="H729" i="9" s="1"/>
  <c r="H730" i="8"/>
  <c r="H730" i="9" s="1"/>
  <c r="H731" i="8"/>
  <c r="H731" i="9" s="1"/>
  <c r="H732" i="8"/>
  <c r="H732" i="9" s="1"/>
  <c r="H733" i="8"/>
  <c r="H733" i="9" s="1"/>
  <c r="H734" i="8"/>
  <c r="H734" i="9" s="1"/>
  <c r="H735" i="8"/>
  <c r="H735" i="9" s="1"/>
  <c r="H736" i="8"/>
  <c r="H736" i="9" s="1"/>
  <c r="H737" i="8"/>
  <c r="H737" i="9" s="1"/>
  <c r="H738" i="8"/>
  <c r="H738" i="9" s="1"/>
  <c r="H739" i="8"/>
  <c r="H739" i="9" s="1"/>
  <c r="H740" i="8"/>
  <c r="H740" i="9" s="1"/>
  <c r="H741" i="8"/>
  <c r="H741" i="9" s="1"/>
  <c r="H742" i="8"/>
  <c r="H742" i="9" s="1"/>
  <c r="H743" i="8"/>
  <c r="H743" i="9" s="1"/>
  <c r="H744" i="8"/>
  <c r="H744" i="9" s="1"/>
  <c r="H745" i="8"/>
  <c r="H745" i="9" s="1"/>
  <c r="H746" i="8"/>
  <c r="H746" i="9" s="1"/>
  <c r="H747" i="8"/>
  <c r="H747" i="9" s="1"/>
  <c r="H748" i="8"/>
  <c r="H748" i="9" s="1"/>
  <c r="H749" i="8"/>
  <c r="H749" i="9" s="1"/>
  <c r="H750" i="8"/>
  <c r="H750" i="9" s="1"/>
  <c r="H751" i="8"/>
  <c r="H751" i="9" s="1"/>
  <c r="H752" i="8"/>
  <c r="H752" i="9" s="1"/>
  <c r="H753" i="8"/>
  <c r="H753" i="9" s="1"/>
  <c r="H754" i="8"/>
  <c r="H754" i="9" s="1"/>
  <c r="H755" i="8"/>
  <c r="H755" i="9" s="1"/>
  <c r="H756" i="8"/>
  <c r="H756" i="9" s="1"/>
  <c r="H757" i="8"/>
  <c r="H757" i="9" s="1"/>
  <c r="H758" i="8"/>
  <c r="H758" i="9" s="1"/>
  <c r="H759" i="8"/>
  <c r="H759" i="9" s="1"/>
  <c r="H760" i="8"/>
  <c r="H760" i="9" s="1"/>
  <c r="H761" i="8"/>
  <c r="H761" i="9" s="1"/>
  <c r="H762" i="8"/>
  <c r="H762" i="9" s="1"/>
  <c r="H763" i="8"/>
  <c r="H763" i="9" s="1"/>
  <c r="H764" i="8"/>
  <c r="H764" i="9" s="1"/>
  <c r="H765" i="8"/>
  <c r="H765" i="9" s="1"/>
  <c r="H766" i="8"/>
  <c r="H766" i="9" s="1"/>
  <c r="H767" i="8"/>
  <c r="H767" i="9" s="1"/>
  <c r="H768" i="8"/>
  <c r="H768" i="9" s="1"/>
  <c r="H769" i="8"/>
  <c r="H769" i="9" s="1"/>
  <c r="H770" i="8"/>
  <c r="H770" i="9" s="1"/>
  <c r="H771" i="8"/>
  <c r="H771" i="9" s="1"/>
  <c r="H772" i="8"/>
  <c r="H772" i="9" s="1"/>
  <c r="H773" i="8"/>
  <c r="H773" i="9" s="1"/>
  <c r="H774" i="8"/>
  <c r="H774" i="9" s="1"/>
  <c r="H775" i="8"/>
  <c r="H775" i="9" s="1"/>
  <c r="H776" i="8"/>
  <c r="H776" i="9" s="1"/>
  <c r="H777" i="8"/>
  <c r="H777" i="9" s="1"/>
  <c r="H778" i="8"/>
  <c r="H778" i="9" s="1"/>
  <c r="H779" i="8"/>
  <c r="H779" i="9" s="1"/>
  <c r="H780" i="8"/>
  <c r="H780" i="9" s="1"/>
  <c r="H781" i="8"/>
  <c r="H781" i="9" s="1"/>
  <c r="H782" i="8"/>
  <c r="H782" i="9" s="1"/>
  <c r="H783" i="8"/>
  <c r="H783" i="9" s="1"/>
  <c r="H784" i="8"/>
  <c r="H784" i="9" s="1"/>
  <c r="H785" i="8"/>
  <c r="H785" i="9" s="1"/>
  <c r="H786" i="8"/>
  <c r="H786" i="9" s="1"/>
  <c r="H787" i="8"/>
  <c r="H787" i="9" s="1"/>
  <c r="H788" i="8"/>
  <c r="H788" i="9" s="1"/>
  <c r="H789" i="8"/>
  <c r="H789" i="9" s="1"/>
  <c r="H790" i="8"/>
  <c r="H790" i="9" s="1"/>
  <c r="H791" i="8"/>
  <c r="H791" i="9" s="1"/>
  <c r="H792" i="8"/>
  <c r="H792" i="9" s="1"/>
  <c r="H793" i="8"/>
  <c r="H793" i="9" s="1"/>
  <c r="H794" i="8"/>
  <c r="H794" i="9" s="1"/>
  <c r="H795" i="8"/>
  <c r="H795" i="9" s="1"/>
  <c r="H796" i="8"/>
  <c r="H796" i="9" s="1"/>
  <c r="H797" i="8"/>
  <c r="H797" i="9" s="1"/>
  <c r="H798" i="8"/>
  <c r="H798" i="9" s="1"/>
  <c r="H799" i="8"/>
  <c r="H799" i="9" s="1"/>
  <c r="H800" i="8"/>
  <c r="H800" i="9" s="1"/>
  <c r="H801" i="8"/>
  <c r="H801" i="9" s="1"/>
  <c r="H802" i="8"/>
  <c r="H802" i="9" s="1"/>
  <c r="H803" i="8"/>
  <c r="H803" i="9" s="1"/>
  <c r="H804" i="8"/>
  <c r="H804" i="9" s="1"/>
  <c r="H805" i="8"/>
  <c r="H805" i="9" s="1"/>
  <c r="H806" i="8"/>
  <c r="H806" i="9" s="1"/>
  <c r="H807" i="8"/>
  <c r="H807" i="9" s="1"/>
  <c r="H808" i="8"/>
  <c r="H808" i="9" s="1"/>
  <c r="H809" i="8"/>
  <c r="H809" i="9" s="1"/>
  <c r="H810" i="8"/>
  <c r="H810" i="9" s="1"/>
  <c r="H811" i="8"/>
  <c r="H811" i="9" s="1"/>
  <c r="H812" i="8"/>
  <c r="H812" i="9" s="1"/>
  <c r="H813" i="8"/>
  <c r="H813" i="9" s="1"/>
  <c r="H814" i="8"/>
  <c r="H814" i="9" s="1"/>
  <c r="H815" i="8"/>
  <c r="H815" i="9" s="1"/>
  <c r="H816" i="8"/>
  <c r="H816" i="9" s="1"/>
  <c r="H817" i="8"/>
  <c r="H817" i="9" s="1"/>
  <c r="H818" i="8"/>
  <c r="H818" i="9" s="1"/>
  <c r="H819" i="8"/>
  <c r="H819" i="9" s="1"/>
  <c r="H820" i="8"/>
  <c r="H820" i="9" s="1"/>
  <c r="H821" i="8"/>
  <c r="H821" i="9" s="1"/>
  <c r="H822" i="8"/>
  <c r="H822" i="9" s="1"/>
  <c r="H823" i="8"/>
  <c r="H823" i="9" s="1"/>
  <c r="H824" i="8"/>
  <c r="H824" i="9" s="1"/>
  <c r="H825" i="8"/>
  <c r="H825" i="9" s="1"/>
  <c r="H826" i="8"/>
  <c r="H826" i="9" s="1"/>
  <c r="H827" i="8"/>
  <c r="H827" i="9" s="1"/>
  <c r="H828" i="8"/>
  <c r="H828" i="9" s="1"/>
  <c r="H829" i="8"/>
  <c r="H829" i="9" s="1"/>
  <c r="H830" i="8"/>
  <c r="H830" i="9" s="1"/>
  <c r="H831" i="8"/>
  <c r="H831" i="9" s="1"/>
  <c r="H832" i="8"/>
  <c r="H832" i="9" s="1"/>
  <c r="H833" i="8"/>
  <c r="H833" i="9" s="1"/>
  <c r="H834" i="8"/>
  <c r="H834" i="9" s="1"/>
  <c r="H835" i="8"/>
  <c r="H835" i="9" s="1"/>
  <c r="H836" i="8"/>
  <c r="H836" i="9" s="1"/>
  <c r="H837" i="8"/>
  <c r="H837" i="9" s="1"/>
  <c r="H838" i="8"/>
  <c r="H838" i="9" s="1"/>
  <c r="H839" i="8"/>
  <c r="H839" i="9" s="1"/>
  <c r="H840" i="8"/>
  <c r="H840" i="9" s="1"/>
  <c r="H841" i="8"/>
  <c r="H841" i="9" s="1"/>
  <c r="H842" i="8"/>
  <c r="H842" i="9" s="1"/>
  <c r="H843" i="8"/>
  <c r="H843" i="9" s="1"/>
  <c r="H844" i="8"/>
  <c r="H844" i="9" s="1"/>
  <c r="H845" i="8"/>
  <c r="H845" i="9" s="1"/>
  <c r="H846" i="8"/>
  <c r="H846" i="9" s="1"/>
  <c r="H847" i="8"/>
  <c r="H847" i="9" s="1"/>
  <c r="H848" i="8"/>
  <c r="H848" i="9" s="1"/>
  <c r="H849" i="8"/>
  <c r="H849" i="9" s="1"/>
  <c r="H850" i="8"/>
  <c r="H850" i="9" s="1"/>
  <c r="H851" i="8"/>
  <c r="H851" i="9" s="1"/>
  <c r="H852" i="8"/>
  <c r="H852" i="9" s="1"/>
  <c r="H853" i="8"/>
  <c r="H853" i="9" s="1"/>
  <c r="H854" i="8"/>
  <c r="H854" i="9" s="1"/>
  <c r="H855" i="8"/>
  <c r="H855" i="9" s="1"/>
  <c r="H856" i="8"/>
  <c r="H856" i="9" s="1"/>
  <c r="H857" i="8"/>
  <c r="H857" i="9" s="1"/>
  <c r="H858" i="8"/>
  <c r="H858" i="9" s="1"/>
  <c r="H859" i="8"/>
  <c r="H859" i="9" s="1"/>
  <c r="H860" i="8"/>
  <c r="H860" i="9" s="1"/>
  <c r="H861" i="8"/>
  <c r="H861" i="9" s="1"/>
  <c r="H862" i="8"/>
  <c r="H862" i="9" s="1"/>
  <c r="H863" i="8"/>
  <c r="H863" i="9" s="1"/>
  <c r="H864" i="8"/>
  <c r="H864" i="9" s="1"/>
  <c r="H865" i="8"/>
  <c r="H865" i="9" s="1"/>
  <c r="H866" i="8"/>
  <c r="H866" i="9" s="1"/>
  <c r="H867" i="8"/>
  <c r="H867" i="9" s="1"/>
  <c r="H868" i="8"/>
  <c r="H868" i="9" s="1"/>
  <c r="H869" i="8"/>
  <c r="H869" i="9" s="1"/>
  <c r="H870" i="8"/>
  <c r="H870" i="9" s="1"/>
  <c r="H871" i="8"/>
  <c r="H871" i="9" s="1"/>
  <c r="H872" i="8"/>
  <c r="H872" i="9" s="1"/>
  <c r="H873" i="8"/>
  <c r="H873" i="9" s="1"/>
  <c r="H874" i="8"/>
  <c r="H874" i="9" s="1"/>
  <c r="H875" i="8"/>
  <c r="H875" i="9" s="1"/>
  <c r="H876" i="8"/>
  <c r="H876" i="9" s="1"/>
  <c r="H877" i="8"/>
  <c r="H877" i="9" s="1"/>
  <c r="H878" i="8"/>
  <c r="H878" i="9" s="1"/>
  <c r="H879" i="8"/>
  <c r="H879" i="9" s="1"/>
  <c r="H880" i="8"/>
  <c r="H880" i="9" s="1"/>
  <c r="H881" i="8"/>
  <c r="H881" i="9" s="1"/>
  <c r="H882" i="8"/>
  <c r="H882" i="9" s="1"/>
  <c r="H883" i="8"/>
  <c r="H883" i="9" s="1"/>
  <c r="H884" i="8"/>
  <c r="H884" i="9" s="1"/>
  <c r="H885" i="8"/>
  <c r="H885" i="9" s="1"/>
  <c r="H886" i="8"/>
  <c r="H886" i="9" s="1"/>
  <c r="H887" i="8"/>
  <c r="H887" i="9" s="1"/>
  <c r="H888" i="8"/>
  <c r="H888" i="9" s="1"/>
  <c r="H889" i="8"/>
  <c r="H889" i="9" s="1"/>
  <c r="H890" i="8"/>
  <c r="H890" i="9" s="1"/>
  <c r="H891" i="8"/>
  <c r="H891" i="9" s="1"/>
  <c r="H892" i="8"/>
  <c r="H892" i="9" s="1"/>
  <c r="H893" i="8"/>
  <c r="H893" i="9" s="1"/>
  <c r="H894" i="8"/>
  <c r="H894" i="9" s="1"/>
  <c r="H895" i="8"/>
  <c r="H895" i="9" s="1"/>
  <c r="H896" i="8"/>
  <c r="H896" i="9" s="1"/>
  <c r="H897" i="8"/>
  <c r="H897" i="9" s="1"/>
  <c r="H898" i="8"/>
  <c r="H898" i="9" s="1"/>
  <c r="H899" i="8"/>
  <c r="H899" i="9" s="1"/>
  <c r="H900" i="8"/>
  <c r="H900" i="9" s="1"/>
  <c r="H901" i="8"/>
  <c r="H901" i="9" s="1"/>
  <c r="H902" i="8"/>
  <c r="H902" i="9" s="1"/>
  <c r="H903" i="8"/>
  <c r="H903" i="9" s="1"/>
  <c r="H904" i="8"/>
  <c r="H904" i="9" s="1"/>
  <c r="H905" i="8"/>
  <c r="H905" i="9" s="1"/>
  <c r="H906" i="8"/>
  <c r="H906" i="9" s="1"/>
  <c r="H907" i="8"/>
  <c r="H907" i="9" s="1"/>
  <c r="H908" i="8"/>
  <c r="H908" i="9" s="1"/>
  <c r="H909" i="8"/>
  <c r="H909" i="9" s="1"/>
  <c r="H910" i="8"/>
  <c r="H910" i="9" s="1"/>
  <c r="H911" i="8"/>
  <c r="H911" i="9" s="1"/>
  <c r="H912" i="8"/>
  <c r="H912" i="9" s="1"/>
  <c r="H913" i="8"/>
  <c r="H913" i="9" s="1"/>
  <c r="H914" i="8"/>
  <c r="H914" i="9" s="1"/>
  <c r="H915" i="8"/>
  <c r="H915" i="9" s="1"/>
  <c r="H916" i="8"/>
  <c r="H916" i="9" s="1"/>
  <c r="H917" i="8"/>
  <c r="H917" i="9" s="1"/>
  <c r="H918" i="8"/>
  <c r="H918" i="9" s="1"/>
  <c r="H919" i="8"/>
  <c r="H919" i="9" s="1"/>
  <c r="H920" i="8"/>
  <c r="H920" i="9" s="1"/>
  <c r="H921" i="8"/>
  <c r="H921" i="9" s="1"/>
  <c r="H922" i="8"/>
  <c r="H922" i="9" s="1"/>
  <c r="H923" i="8"/>
  <c r="H923" i="9" s="1"/>
  <c r="H924" i="8"/>
  <c r="H924" i="9" s="1"/>
  <c r="H925" i="8"/>
  <c r="H925" i="9" s="1"/>
  <c r="H926" i="8"/>
  <c r="H926" i="9" s="1"/>
  <c r="H927" i="8"/>
  <c r="H927" i="9" s="1"/>
  <c r="H928" i="8"/>
  <c r="H928" i="9" s="1"/>
  <c r="H929" i="8"/>
  <c r="H929" i="9" s="1"/>
  <c r="H930" i="8"/>
  <c r="H930" i="9" s="1"/>
  <c r="H931" i="8"/>
  <c r="H931" i="9" s="1"/>
  <c r="H932" i="8"/>
  <c r="H932" i="9" s="1"/>
  <c r="H933" i="8"/>
  <c r="H933" i="9" s="1"/>
  <c r="H934" i="8"/>
  <c r="H934" i="9" s="1"/>
  <c r="H935" i="8"/>
  <c r="H935" i="9" s="1"/>
  <c r="H936" i="8"/>
  <c r="H936" i="9" s="1"/>
  <c r="H937" i="8"/>
  <c r="H937" i="9" s="1"/>
  <c r="H938" i="8"/>
  <c r="H938" i="9" s="1"/>
  <c r="H939" i="8"/>
  <c r="H939" i="9" s="1"/>
  <c r="H940" i="8"/>
  <c r="H940" i="9" s="1"/>
  <c r="H941" i="8"/>
  <c r="H941" i="9" s="1"/>
  <c r="H942" i="8"/>
  <c r="H942" i="9" s="1"/>
  <c r="H943" i="8"/>
  <c r="H943" i="9" s="1"/>
  <c r="H944" i="8"/>
  <c r="H944" i="9" s="1"/>
  <c r="H945" i="8"/>
  <c r="H945" i="9" s="1"/>
  <c r="H946" i="8"/>
  <c r="H946" i="9" s="1"/>
  <c r="H947" i="8"/>
  <c r="H947" i="9" s="1"/>
  <c r="H948" i="8"/>
  <c r="H948" i="9" s="1"/>
  <c r="H949" i="8"/>
  <c r="H949" i="9" s="1"/>
  <c r="H950" i="8"/>
  <c r="H950" i="9" s="1"/>
  <c r="H951" i="8"/>
  <c r="H951" i="9" s="1"/>
  <c r="H952" i="8"/>
  <c r="H952" i="9" s="1"/>
  <c r="H953" i="8"/>
  <c r="H953" i="9" s="1"/>
  <c r="H954" i="8"/>
  <c r="H954" i="9" s="1"/>
  <c r="H955" i="8"/>
  <c r="H955" i="9" s="1"/>
  <c r="H956" i="8"/>
  <c r="H956" i="9" s="1"/>
  <c r="H957" i="8"/>
  <c r="H957" i="9" s="1"/>
  <c r="H958" i="8"/>
  <c r="H958" i="9" s="1"/>
  <c r="H959" i="8"/>
  <c r="H959" i="9" s="1"/>
  <c r="H960" i="8"/>
  <c r="H960" i="9" s="1"/>
  <c r="H961" i="8"/>
  <c r="H961" i="9" s="1"/>
  <c r="H962" i="8"/>
  <c r="H962" i="9" s="1"/>
  <c r="H963" i="8"/>
  <c r="H963" i="9" s="1"/>
  <c r="H964" i="8"/>
  <c r="H964" i="9" s="1"/>
  <c r="H965" i="8"/>
  <c r="H965" i="9" s="1"/>
  <c r="H966" i="8"/>
  <c r="H966" i="9" s="1"/>
  <c r="H967" i="8"/>
  <c r="H967" i="9" s="1"/>
  <c r="H968" i="8"/>
  <c r="H968" i="9" s="1"/>
  <c r="H969" i="8"/>
  <c r="H969" i="9" s="1"/>
  <c r="H970" i="8"/>
  <c r="H970" i="9" s="1"/>
  <c r="H971" i="8"/>
  <c r="H971" i="9" s="1"/>
  <c r="H972" i="8"/>
  <c r="H972" i="9" s="1"/>
  <c r="H973" i="8"/>
  <c r="H973" i="9" s="1"/>
  <c r="H974" i="8"/>
  <c r="H974" i="9" s="1"/>
  <c r="H975" i="8"/>
  <c r="H975" i="9" s="1"/>
  <c r="H976" i="8"/>
  <c r="H976" i="9" s="1"/>
  <c r="H977" i="8"/>
  <c r="H977" i="9" s="1"/>
  <c r="H978" i="8"/>
  <c r="H978" i="9" s="1"/>
  <c r="H979" i="8"/>
  <c r="H979" i="9" s="1"/>
  <c r="H980" i="8"/>
  <c r="H980" i="9" s="1"/>
  <c r="H981" i="8"/>
  <c r="H981" i="9" s="1"/>
  <c r="H982" i="8"/>
  <c r="H982" i="9" s="1"/>
  <c r="H983" i="8"/>
  <c r="H983" i="9" s="1"/>
  <c r="H984" i="8"/>
  <c r="H984" i="9" s="1"/>
  <c r="H985" i="8"/>
  <c r="H985" i="9" s="1"/>
  <c r="H986" i="8"/>
  <c r="H986" i="9" s="1"/>
  <c r="H987" i="8"/>
  <c r="H987" i="9" s="1"/>
  <c r="H988" i="8"/>
  <c r="H988" i="9" s="1"/>
  <c r="H989" i="8"/>
  <c r="H989" i="9" s="1"/>
  <c r="H990" i="8"/>
  <c r="H990" i="9" s="1"/>
  <c r="H991" i="8"/>
  <c r="H991" i="9" s="1"/>
  <c r="H992" i="8"/>
  <c r="H992" i="9" s="1"/>
  <c r="H993" i="8"/>
  <c r="H993" i="9" s="1"/>
  <c r="H994" i="8"/>
  <c r="H994" i="9" s="1"/>
  <c r="H995" i="8"/>
  <c r="H995" i="9" s="1"/>
  <c r="H996" i="8"/>
  <c r="H996" i="9" s="1"/>
  <c r="H997" i="8"/>
  <c r="H997" i="9" s="1"/>
  <c r="H998" i="8"/>
  <c r="H998" i="9" s="1"/>
  <c r="H999" i="8"/>
  <c r="H999" i="9" s="1"/>
  <c r="H1000" i="8"/>
  <c r="H1000" i="9" s="1"/>
  <c r="H1001" i="8"/>
  <c r="H1001" i="9" s="1"/>
  <c r="H1002" i="8"/>
  <c r="H1002" i="9" s="1"/>
  <c r="H3" i="8"/>
  <c r="H3" i="9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3" i="8"/>
  <c r="E995" i="9" l="1"/>
  <c r="E995" i="8" s="1"/>
  <c r="E987" i="9"/>
  <c r="E987" i="8" s="1"/>
  <c r="E979" i="9"/>
  <c r="E979" i="8" s="1"/>
  <c r="E971" i="9"/>
  <c r="E971" i="8" s="1"/>
  <c r="E963" i="9"/>
  <c r="E963" i="8" s="1"/>
  <c r="E955" i="9"/>
  <c r="E955" i="8" s="1"/>
  <c r="E947" i="9"/>
  <c r="E947" i="8" s="1"/>
  <c r="E939" i="9"/>
  <c r="E939" i="8" s="1"/>
  <c r="E931" i="9"/>
  <c r="E931" i="8" s="1"/>
  <c r="E923" i="9"/>
  <c r="E923" i="8" s="1"/>
  <c r="E915" i="9"/>
  <c r="E915" i="8" s="1"/>
  <c r="E907" i="9"/>
  <c r="E907" i="8" s="1"/>
  <c r="E899" i="9"/>
  <c r="E899" i="8" s="1"/>
  <c r="E891" i="9"/>
  <c r="E891" i="8" s="1"/>
  <c r="E883" i="9"/>
  <c r="E883" i="8" s="1"/>
  <c r="E875" i="9"/>
  <c r="E875" i="8" s="1"/>
  <c r="E867" i="9"/>
  <c r="E867" i="8" s="1"/>
  <c r="E859" i="9"/>
  <c r="E859" i="8" s="1"/>
  <c r="E851" i="9"/>
  <c r="E851" i="8" s="1"/>
  <c r="E843" i="9"/>
  <c r="E843" i="8" s="1"/>
  <c r="E835" i="9"/>
  <c r="E835" i="8" s="1"/>
  <c r="E827" i="9"/>
  <c r="E827" i="8" s="1"/>
  <c r="E819" i="9"/>
  <c r="E819" i="8" s="1"/>
  <c r="E811" i="9"/>
  <c r="E811" i="8" s="1"/>
  <c r="E803" i="9"/>
  <c r="E803" i="8" s="1"/>
  <c r="E795" i="9"/>
  <c r="E795" i="8" s="1"/>
  <c r="E787" i="9"/>
  <c r="E787" i="8" s="1"/>
  <c r="E779" i="9"/>
  <c r="E779" i="8" s="1"/>
  <c r="E771" i="9"/>
  <c r="E771" i="8" s="1"/>
  <c r="E763" i="9"/>
  <c r="E763" i="8" s="1"/>
  <c r="E755" i="9"/>
  <c r="E755" i="8" s="1"/>
  <c r="E747" i="9"/>
  <c r="E747" i="8" s="1"/>
  <c r="E739" i="9"/>
  <c r="E739" i="8" s="1"/>
  <c r="E731" i="9"/>
  <c r="E731" i="8" s="1"/>
  <c r="E723" i="9"/>
  <c r="E723" i="8" s="1"/>
  <c r="E715" i="9"/>
  <c r="E715" i="8" s="1"/>
  <c r="E707" i="9"/>
  <c r="E707" i="8" s="1"/>
  <c r="E699" i="9"/>
  <c r="E699" i="8" s="1"/>
  <c r="E691" i="9"/>
  <c r="E691" i="8" s="1"/>
  <c r="E683" i="9"/>
  <c r="E683" i="8" s="1"/>
  <c r="E675" i="9"/>
  <c r="E675" i="8" s="1"/>
  <c r="E667" i="9"/>
  <c r="E667" i="8" s="1"/>
  <c r="E659" i="9"/>
  <c r="E659" i="8" s="1"/>
  <c r="E651" i="9"/>
  <c r="E651" i="8" s="1"/>
  <c r="E643" i="9"/>
  <c r="E643" i="8" s="1"/>
  <c r="E635" i="9"/>
  <c r="E635" i="8" s="1"/>
  <c r="E627" i="9"/>
  <c r="G627" i="9" s="1"/>
  <c r="G627" i="8" s="1"/>
  <c r="E619" i="9"/>
  <c r="E619" i="8" s="1"/>
  <c r="E611" i="9"/>
  <c r="E611" i="8" s="1"/>
  <c r="E603" i="9"/>
  <c r="E603" i="8" s="1"/>
  <c r="E595" i="9"/>
  <c r="E595" i="8" s="1"/>
  <c r="E587" i="9"/>
  <c r="E587" i="8" s="1"/>
  <c r="E579" i="9"/>
  <c r="E579" i="8" s="1"/>
  <c r="E571" i="9"/>
  <c r="E571" i="8" s="1"/>
  <c r="E563" i="9"/>
  <c r="G563" i="9" s="1"/>
  <c r="G563" i="8" s="1"/>
  <c r="E555" i="9"/>
  <c r="E555" i="8" s="1"/>
  <c r="E547" i="9"/>
  <c r="E547" i="8" s="1"/>
  <c r="E539" i="9"/>
  <c r="E539" i="8" s="1"/>
  <c r="E531" i="9"/>
  <c r="E531" i="8" s="1"/>
  <c r="E523" i="9"/>
  <c r="E523" i="8" s="1"/>
  <c r="E515" i="9"/>
  <c r="E515" i="8" s="1"/>
  <c r="E507" i="9"/>
  <c r="E507" i="8" s="1"/>
  <c r="E499" i="9"/>
  <c r="G499" i="9" s="1"/>
  <c r="G499" i="8" s="1"/>
  <c r="E491" i="9"/>
  <c r="E491" i="8" s="1"/>
  <c r="E483" i="9"/>
  <c r="E483" i="8" s="1"/>
  <c r="E475" i="9"/>
  <c r="E475" i="8" s="1"/>
  <c r="E467" i="9"/>
  <c r="E467" i="8" s="1"/>
  <c r="E459" i="9"/>
  <c r="E459" i="8" s="1"/>
  <c r="E451" i="9"/>
  <c r="E451" i="8" s="1"/>
  <c r="E443" i="9"/>
  <c r="E443" i="8" s="1"/>
  <c r="E435" i="9"/>
  <c r="G435" i="9" s="1"/>
  <c r="G435" i="8" s="1"/>
  <c r="E427" i="9"/>
  <c r="G427" i="9" s="1"/>
  <c r="G427" i="8" s="1"/>
  <c r="E419" i="9"/>
  <c r="E419" i="8" s="1"/>
  <c r="E411" i="9"/>
  <c r="E411" i="8" s="1"/>
  <c r="E403" i="9"/>
  <c r="E403" i="8" s="1"/>
  <c r="E395" i="9"/>
  <c r="G395" i="9" s="1"/>
  <c r="G395" i="8" s="1"/>
  <c r="E387" i="9"/>
  <c r="E387" i="8" s="1"/>
  <c r="E379" i="9"/>
  <c r="E379" i="8" s="1"/>
  <c r="E371" i="9"/>
  <c r="G371" i="9" s="1"/>
  <c r="G371" i="8" s="1"/>
  <c r="E363" i="9"/>
  <c r="G363" i="9" s="1"/>
  <c r="G363" i="8" s="1"/>
  <c r="E355" i="9"/>
  <c r="E355" i="8" s="1"/>
  <c r="E347" i="9"/>
  <c r="E347" i="8" s="1"/>
  <c r="E339" i="9"/>
  <c r="E331" i="9"/>
  <c r="G331" i="9" s="1"/>
  <c r="G331" i="8" s="1"/>
  <c r="E323" i="9"/>
  <c r="E323" i="8" s="1"/>
  <c r="E315" i="9"/>
  <c r="E315" i="8" s="1"/>
  <c r="E307" i="9"/>
  <c r="G307" i="9" s="1"/>
  <c r="G307" i="8" s="1"/>
  <c r="E299" i="9"/>
  <c r="G299" i="9" s="1"/>
  <c r="G299" i="8" s="1"/>
  <c r="E291" i="9"/>
  <c r="E291" i="8" s="1"/>
  <c r="E283" i="9"/>
  <c r="E283" i="8" s="1"/>
  <c r="E275" i="9"/>
  <c r="E267" i="9"/>
  <c r="G267" i="9" s="1"/>
  <c r="G267" i="8" s="1"/>
  <c r="E259" i="9"/>
  <c r="E259" i="8" s="1"/>
  <c r="E251" i="9"/>
  <c r="E251" i="8" s="1"/>
  <c r="E243" i="9"/>
  <c r="G243" i="9" s="1"/>
  <c r="G243" i="8" s="1"/>
  <c r="E235" i="9"/>
  <c r="G235" i="9" s="1"/>
  <c r="G235" i="8" s="1"/>
  <c r="E227" i="9"/>
  <c r="E227" i="8" s="1"/>
  <c r="E219" i="9"/>
  <c r="E219" i="8" s="1"/>
  <c r="E211" i="9"/>
  <c r="E203" i="9"/>
  <c r="G203" i="9" s="1"/>
  <c r="G203" i="8" s="1"/>
  <c r="E195" i="9"/>
  <c r="G195" i="9" s="1"/>
  <c r="G195" i="8" s="1"/>
  <c r="E187" i="9"/>
  <c r="E187" i="8" s="1"/>
  <c r="E179" i="9"/>
  <c r="G179" i="9" s="1"/>
  <c r="G179" i="8" s="1"/>
  <c r="E171" i="9"/>
  <c r="G171" i="9" s="1"/>
  <c r="G171" i="8" s="1"/>
  <c r="E163" i="9"/>
  <c r="E163" i="8" s="1"/>
  <c r="E155" i="9"/>
  <c r="E155" i="8" s="1"/>
  <c r="E147" i="9"/>
  <c r="E139" i="9"/>
  <c r="G139" i="9" s="1"/>
  <c r="G139" i="8" s="1"/>
  <c r="E131" i="9"/>
  <c r="G131" i="9" s="1"/>
  <c r="G131" i="8" s="1"/>
  <c r="E123" i="9"/>
  <c r="E123" i="8" s="1"/>
  <c r="E115" i="9"/>
  <c r="G115" i="9" s="1"/>
  <c r="G115" i="8" s="1"/>
  <c r="E107" i="9"/>
  <c r="G107" i="9" s="1"/>
  <c r="G107" i="8" s="1"/>
  <c r="E99" i="9"/>
  <c r="E91" i="9"/>
  <c r="G91" i="9" s="1"/>
  <c r="E83" i="9"/>
  <c r="E75" i="9"/>
  <c r="G75" i="9" s="1"/>
  <c r="G75" i="8" s="1"/>
  <c r="E67" i="9"/>
  <c r="E67" i="8" s="1"/>
  <c r="E59" i="9"/>
  <c r="G59" i="9" s="1"/>
  <c r="E51" i="9"/>
  <c r="G51" i="9" s="1"/>
  <c r="G51" i="8" s="1"/>
  <c r="E43" i="9"/>
  <c r="G43" i="9" s="1"/>
  <c r="G43" i="8" s="1"/>
  <c r="E35" i="9"/>
  <c r="E27" i="9"/>
  <c r="G27" i="9" s="1"/>
  <c r="G27" i="8" s="1"/>
  <c r="E19" i="9"/>
  <c r="E11" i="9"/>
  <c r="E11" i="8" s="1"/>
  <c r="E1002" i="9"/>
  <c r="E1002" i="8" s="1"/>
  <c r="E994" i="9"/>
  <c r="E994" i="8" s="1"/>
  <c r="E986" i="9"/>
  <c r="G986" i="9" s="1"/>
  <c r="G986" i="8" s="1"/>
  <c r="E978" i="9"/>
  <c r="G978" i="9" s="1"/>
  <c r="G978" i="8" s="1"/>
  <c r="E970" i="9"/>
  <c r="E970" i="8" s="1"/>
  <c r="E962" i="9"/>
  <c r="E962" i="8" s="1"/>
  <c r="E954" i="9"/>
  <c r="E946" i="9"/>
  <c r="G946" i="9" s="1"/>
  <c r="G946" i="8" s="1"/>
  <c r="E938" i="9"/>
  <c r="E938" i="8" s="1"/>
  <c r="E930" i="9"/>
  <c r="E930" i="8" s="1"/>
  <c r="E922" i="9"/>
  <c r="G922" i="9" s="1"/>
  <c r="G922" i="8" s="1"/>
  <c r="E914" i="9"/>
  <c r="G914" i="9" s="1"/>
  <c r="G914" i="8" s="1"/>
  <c r="E906" i="9"/>
  <c r="E906" i="8" s="1"/>
  <c r="E898" i="9"/>
  <c r="E898" i="8" s="1"/>
  <c r="E890" i="9"/>
  <c r="E882" i="9"/>
  <c r="G882" i="9" s="1"/>
  <c r="G882" i="8" s="1"/>
  <c r="E874" i="9"/>
  <c r="E874" i="8" s="1"/>
  <c r="E866" i="9"/>
  <c r="E866" i="8" s="1"/>
  <c r="E858" i="9"/>
  <c r="G858" i="9" s="1"/>
  <c r="G858" i="8" s="1"/>
  <c r="E850" i="9"/>
  <c r="G850" i="9" s="1"/>
  <c r="G850" i="8" s="1"/>
  <c r="E842" i="9"/>
  <c r="E842" i="8" s="1"/>
  <c r="E834" i="9"/>
  <c r="E834" i="8" s="1"/>
  <c r="E826" i="9"/>
  <c r="E818" i="9"/>
  <c r="G818" i="9" s="1"/>
  <c r="G818" i="8" s="1"/>
  <c r="E810" i="9"/>
  <c r="E810" i="8" s="1"/>
  <c r="E802" i="9"/>
  <c r="E802" i="8" s="1"/>
  <c r="E794" i="9"/>
  <c r="G794" i="9" s="1"/>
  <c r="G794" i="8" s="1"/>
  <c r="E786" i="9"/>
  <c r="G786" i="9" s="1"/>
  <c r="G786" i="8" s="1"/>
  <c r="E778" i="9"/>
  <c r="E778" i="8" s="1"/>
  <c r="E770" i="9"/>
  <c r="E770" i="8" s="1"/>
  <c r="E762" i="9"/>
  <c r="E754" i="9"/>
  <c r="G754" i="9" s="1"/>
  <c r="G754" i="8" s="1"/>
  <c r="E746" i="9"/>
  <c r="E746" i="8" s="1"/>
  <c r="E738" i="9"/>
  <c r="E738" i="8" s="1"/>
  <c r="E730" i="9"/>
  <c r="G730" i="9" s="1"/>
  <c r="G730" i="8" s="1"/>
  <c r="E722" i="9"/>
  <c r="G722" i="9" s="1"/>
  <c r="G722" i="8" s="1"/>
  <c r="E714" i="9"/>
  <c r="E714" i="8" s="1"/>
  <c r="E706" i="9"/>
  <c r="E706" i="8" s="1"/>
  <c r="E698" i="9"/>
  <c r="E690" i="9"/>
  <c r="G690" i="9" s="1"/>
  <c r="G690" i="8" s="1"/>
  <c r="E682" i="9"/>
  <c r="E682" i="8" s="1"/>
  <c r="E674" i="9"/>
  <c r="E674" i="8" s="1"/>
  <c r="E666" i="9"/>
  <c r="G666" i="9" s="1"/>
  <c r="G666" i="8" s="1"/>
  <c r="E658" i="9"/>
  <c r="G658" i="9" s="1"/>
  <c r="G658" i="8" s="1"/>
  <c r="E650" i="9"/>
  <c r="E650" i="8" s="1"/>
  <c r="E642" i="9"/>
  <c r="E642" i="8" s="1"/>
  <c r="E634" i="9"/>
  <c r="E626" i="9"/>
  <c r="G626" i="9" s="1"/>
  <c r="G626" i="8" s="1"/>
  <c r="E618" i="9"/>
  <c r="E618" i="8" s="1"/>
  <c r="E610" i="9"/>
  <c r="E610" i="8" s="1"/>
  <c r="E602" i="9"/>
  <c r="G602" i="9" s="1"/>
  <c r="G602" i="8" s="1"/>
  <c r="E594" i="9"/>
  <c r="G594" i="9" s="1"/>
  <c r="G594" i="8" s="1"/>
  <c r="E586" i="9"/>
  <c r="E586" i="8" s="1"/>
  <c r="E578" i="9"/>
  <c r="E578" i="8" s="1"/>
  <c r="E570" i="9"/>
  <c r="E562" i="9"/>
  <c r="G562" i="9" s="1"/>
  <c r="G562" i="8" s="1"/>
  <c r="E554" i="9"/>
  <c r="E554" i="8" s="1"/>
  <c r="E546" i="9"/>
  <c r="E546" i="8" s="1"/>
  <c r="E538" i="9"/>
  <c r="G538" i="9" s="1"/>
  <c r="G538" i="8" s="1"/>
  <c r="E530" i="9"/>
  <c r="G530" i="9" s="1"/>
  <c r="G530" i="8" s="1"/>
  <c r="E522" i="9"/>
  <c r="E522" i="8" s="1"/>
  <c r="E514" i="9"/>
  <c r="E514" i="8" s="1"/>
  <c r="E506" i="9"/>
  <c r="E498" i="9"/>
  <c r="G498" i="9" s="1"/>
  <c r="G498" i="8" s="1"/>
  <c r="E490" i="9"/>
  <c r="E490" i="8" s="1"/>
  <c r="E482" i="9"/>
  <c r="E482" i="8" s="1"/>
  <c r="E474" i="9"/>
  <c r="G474" i="9" s="1"/>
  <c r="G474" i="8" s="1"/>
  <c r="E466" i="9"/>
  <c r="G466" i="9" s="1"/>
  <c r="G466" i="8" s="1"/>
  <c r="E458" i="9"/>
  <c r="E458" i="8" s="1"/>
  <c r="E450" i="9"/>
  <c r="E450" i="8" s="1"/>
  <c r="E442" i="9"/>
  <c r="E434" i="9"/>
  <c r="G434" i="9" s="1"/>
  <c r="G434" i="8" s="1"/>
  <c r="E426" i="9"/>
  <c r="E426" i="8" s="1"/>
  <c r="E418" i="9"/>
  <c r="E418" i="8" s="1"/>
  <c r="E410" i="9"/>
  <c r="G410" i="9" s="1"/>
  <c r="G410" i="8" s="1"/>
  <c r="E402" i="9"/>
  <c r="G402" i="9" s="1"/>
  <c r="G402" i="8" s="1"/>
  <c r="E394" i="9"/>
  <c r="E394" i="8" s="1"/>
  <c r="E386" i="9"/>
  <c r="E386" i="8" s="1"/>
  <c r="E378" i="9"/>
  <c r="E378" i="8" s="1"/>
  <c r="E370" i="9"/>
  <c r="G370" i="9" s="1"/>
  <c r="G370" i="8" s="1"/>
  <c r="E362" i="9"/>
  <c r="E362" i="8" s="1"/>
  <c r="E354" i="9"/>
  <c r="E354" i="8" s="1"/>
  <c r="E346" i="9"/>
  <c r="E346" i="8" s="1"/>
  <c r="E338" i="9"/>
  <c r="G338" i="9" s="1"/>
  <c r="G338" i="8" s="1"/>
  <c r="E330" i="9"/>
  <c r="E330" i="8" s="1"/>
  <c r="E322" i="9"/>
  <c r="E322" i="8" s="1"/>
  <c r="E314" i="9"/>
  <c r="E314" i="8" s="1"/>
  <c r="E306" i="9"/>
  <c r="G306" i="9" s="1"/>
  <c r="G306" i="8" s="1"/>
  <c r="E298" i="9"/>
  <c r="E298" i="8" s="1"/>
  <c r="E290" i="9"/>
  <c r="E290" i="8" s="1"/>
  <c r="E282" i="9"/>
  <c r="E282" i="8" s="1"/>
  <c r="E274" i="9"/>
  <c r="G274" i="9" s="1"/>
  <c r="G274" i="8" s="1"/>
  <c r="E266" i="9"/>
  <c r="E266" i="8" s="1"/>
  <c r="E258" i="9"/>
  <c r="E258" i="8" s="1"/>
  <c r="E250" i="9"/>
  <c r="E250" i="8" s="1"/>
  <c r="E242" i="9"/>
  <c r="G242" i="9" s="1"/>
  <c r="G242" i="8" s="1"/>
  <c r="E234" i="9"/>
  <c r="E234" i="8" s="1"/>
  <c r="E226" i="9"/>
  <c r="E226" i="8" s="1"/>
  <c r="E218" i="9"/>
  <c r="G218" i="9" s="1"/>
  <c r="G218" i="8" s="1"/>
  <c r="E210" i="9"/>
  <c r="G210" i="9" s="1"/>
  <c r="G210" i="8" s="1"/>
  <c r="E202" i="9"/>
  <c r="E202" i="8" s="1"/>
  <c r="E194" i="9"/>
  <c r="E194" i="8" s="1"/>
  <c r="E186" i="9"/>
  <c r="E186" i="8" s="1"/>
  <c r="E178" i="9"/>
  <c r="G178" i="9" s="1"/>
  <c r="G178" i="8" s="1"/>
  <c r="E170" i="9"/>
  <c r="E170" i="8" s="1"/>
  <c r="E162" i="9"/>
  <c r="E162" i="8" s="1"/>
  <c r="E154" i="9"/>
  <c r="E154" i="8" s="1"/>
  <c r="E146" i="9"/>
  <c r="G146" i="9" s="1"/>
  <c r="G146" i="8" s="1"/>
  <c r="E138" i="9"/>
  <c r="E138" i="8" s="1"/>
  <c r="E130" i="9"/>
  <c r="E130" i="8" s="1"/>
  <c r="E122" i="9"/>
  <c r="E122" i="8" s="1"/>
  <c r="E114" i="9"/>
  <c r="G114" i="9" s="1"/>
  <c r="G114" i="8" s="1"/>
  <c r="E106" i="9"/>
  <c r="G106" i="9" s="1"/>
  <c r="G106" i="8" s="1"/>
  <c r="E98" i="9"/>
  <c r="E98" i="8" s="1"/>
  <c r="E90" i="9"/>
  <c r="E90" i="8" s="1"/>
  <c r="E82" i="9"/>
  <c r="G82" i="9" s="1"/>
  <c r="G82" i="8" s="1"/>
  <c r="E74" i="9"/>
  <c r="E74" i="8" s="1"/>
  <c r="E66" i="9"/>
  <c r="E66" i="8" s="1"/>
  <c r="E58" i="9"/>
  <c r="E58" i="8" s="1"/>
  <c r="E50" i="9"/>
  <c r="G50" i="9" s="1"/>
  <c r="G50" i="8" s="1"/>
  <c r="E42" i="9"/>
  <c r="E42" i="8" s="1"/>
  <c r="E34" i="9"/>
  <c r="G34" i="9" s="1"/>
  <c r="G34" i="8" s="1"/>
  <c r="E26" i="9"/>
  <c r="E26" i="8" s="1"/>
  <c r="E18" i="9"/>
  <c r="G18" i="9" s="1"/>
  <c r="G18" i="8" s="1"/>
  <c r="E10" i="9"/>
  <c r="E10" i="8" s="1"/>
  <c r="E1001" i="9"/>
  <c r="E1001" i="8" s="1"/>
  <c r="E993" i="9"/>
  <c r="E993" i="8" s="1"/>
  <c r="E985" i="9"/>
  <c r="G985" i="9" s="1"/>
  <c r="G985" i="8" s="1"/>
  <c r="E977" i="9"/>
  <c r="E977" i="8" s="1"/>
  <c r="E969" i="9"/>
  <c r="E969" i="8" s="1"/>
  <c r="E961" i="9"/>
  <c r="G961" i="9" s="1"/>
  <c r="G961" i="8" s="1"/>
  <c r="E953" i="9"/>
  <c r="G953" i="9" s="1"/>
  <c r="G953" i="8" s="1"/>
  <c r="E945" i="9"/>
  <c r="E945" i="8" s="1"/>
  <c r="E937" i="9"/>
  <c r="E937" i="8" s="1"/>
  <c r="E929" i="9"/>
  <c r="E929" i="8" s="1"/>
  <c r="E921" i="9"/>
  <c r="G921" i="9" s="1"/>
  <c r="G921" i="8" s="1"/>
  <c r="E913" i="9"/>
  <c r="E913" i="8" s="1"/>
  <c r="E905" i="9"/>
  <c r="E905" i="8" s="1"/>
  <c r="E897" i="9"/>
  <c r="E897" i="8" s="1"/>
  <c r="E889" i="9"/>
  <c r="G889" i="9" s="1"/>
  <c r="G889" i="8" s="1"/>
  <c r="E881" i="9"/>
  <c r="E881" i="8" s="1"/>
  <c r="E873" i="9"/>
  <c r="E873" i="8" s="1"/>
  <c r="E865" i="9"/>
  <c r="E865" i="8" s="1"/>
  <c r="E857" i="9"/>
  <c r="G857" i="9" s="1"/>
  <c r="G857" i="8" s="1"/>
  <c r="E849" i="9"/>
  <c r="G849" i="9" s="1"/>
  <c r="G849" i="8" s="1"/>
  <c r="E841" i="9"/>
  <c r="E841" i="8" s="1"/>
  <c r="E833" i="9"/>
  <c r="E833" i="8" s="1"/>
  <c r="E825" i="9"/>
  <c r="G825" i="9" s="1"/>
  <c r="G825" i="8" s="1"/>
  <c r="E817" i="9"/>
  <c r="E817" i="8" s="1"/>
  <c r="E809" i="9"/>
  <c r="E809" i="8" s="1"/>
  <c r="E801" i="9"/>
  <c r="E801" i="8" s="1"/>
  <c r="E793" i="9"/>
  <c r="G793" i="9" s="1"/>
  <c r="G793" i="8" s="1"/>
  <c r="E785" i="9"/>
  <c r="E785" i="8" s="1"/>
  <c r="E777" i="9"/>
  <c r="G777" i="9" s="1"/>
  <c r="G777" i="8" s="1"/>
  <c r="E769" i="9"/>
  <c r="E769" i="8" s="1"/>
  <c r="E761" i="9"/>
  <c r="G761" i="9" s="1"/>
  <c r="G761" i="8" s="1"/>
  <c r="E753" i="9"/>
  <c r="E753" i="8" s="1"/>
  <c r="E745" i="9"/>
  <c r="E745" i="8" s="1"/>
  <c r="E737" i="9"/>
  <c r="E737" i="8" s="1"/>
  <c r="E729" i="9"/>
  <c r="G729" i="9" s="1"/>
  <c r="G729" i="8" s="1"/>
  <c r="E721" i="9"/>
  <c r="E721" i="8" s="1"/>
  <c r="E713" i="9"/>
  <c r="E713" i="8" s="1"/>
  <c r="E705" i="9"/>
  <c r="G705" i="9" s="1"/>
  <c r="G705" i="8" s="1"/>
  <c r="E697" i="9"/>
  <c r="G697" i="9" s="1"/>
  <c r="G697" i="8" s="1"/>
  <c r="E689" i="9"/>
  <c r="E689" i="8" s="1"/>
  <c r="E681" i="9"/>
  <c r="E681" i="8" s="1"/>
  <c r="E673" i="9"/>
  <c r="E673" i="8" s="1"/>
  <c r="E665" i="9"/>
  <c r="G665" i="9" s="1"/>
  <c r="G665" i="8" s="1"/>
  <c r="E657" i="9"/>
  <c r="E657" i="8" s="1"/>
  <c r="E649" i="9"/>
  <c r="E649" i="8" s="1"/>
  <c r="E641" i="9"/>
  <c r="E641" i="8" s="1"/>
  <c r="E633" i="9"/>
  <c r="G633" i="9" s="1"/>
  <c r="G633" i="8" s="1"/>
  <c r="E625" i="9"/>
  <c r="E625" i="8" s="1"/>
  <c r="E617" i="9"/>
  <c r="E617" i="8" s="1"/>
  <c r="E609" i="9"/>
  <c r="E609" i="8" s="1"/>
  <c r="E601" i="9"/>
  <c r="G601" i="9" s="1"/>
  <c r="G601" i="8" s="1"/>
  <c r="E593" i="9"/>
  <c r="G593" i="9" s="1"/>
  <c r="G593" i="8" s="1"/>
  <c r="E585" i="9"/>
  <c r="E585" i="8" s="1"/>
  <c r="E577" i="9"/>
  <c r="E577" i="8" s="1"/>
  <c r="E569" i="9"/>
  <c r="G569" i="9" s="1"/>
  <c r="G569" i="8" s="1"/>
  <c r="E561" i="9"/>
  <c r="E561" i="8" s="1"/>
  <c r="E553" i="9"/>
  <c r="E553" i="8" s="1"/>
  <c r="E545" i="9"/>
  <c r="E545" i="8" s="1"/>
  <c r="E537" i="9"/>
  <c r="G537" i="9" s="1"/>
  <c r="G537" i="8" s="1"/>
  <c r="E529" i="9"/>
  <c r="E529" i="8" s="1"/>
  <c r="E521" i="9"/>
  <c r="E513" i="9"/>
  <c r="E513" i="8" s="1"/>
  <c r="E505" i="9"/>
  <c r="G505" i="9" s="1"/>
  <c r="G505" i="8" s="1"/>
  <c r="E497" i="9"/>
  <c r="E497" i="8" s="1"/>
  <c r="E489" i="9"/>
  <c r="E489" i="8" s="1"/>
  <c r="E481" i="9"/>
  <c r="E481" i="8" s="1"/>
  <c r="E473" i="9"/>
  <c r="G473" i="9" s="1"/>
  <c r="G473" i="8" s="1"/>
  <c r="E465" i="9"/>
  <c r="E465" i="8" s="1"/>
  <c r="E457" i="9"/>
  <c r="E457" i="8" s="1"/>
  <c r="E449" i="9"/>
  <c r="G449" i="9" s="1"/>
  <c r="G449" i="8" s="1"/>
  <c r="E441" i="9"/>
  <c r="G441" i="9" s="1"/>
  <c r="G441" i="8" s="1"/>
  <c r="E433" i="9"/>
  <c r="E433" i="8" s="1"/>
  <c r="E425" i="9"/>
  <c r="E425" i="8" s="1"/>
  <c r="E417" i="9"/>
  <c r="E417" i="8" s="1"/>
  <c r="E409" i="9"/>
  <c r="G409" i="9" s="1"/>
  <c r="G409" i="8" s="1"/>
  <c r="E401" i="9"/>
  <c r="E401" i="8" s="1"/>
  <c r="E393" i="9"/>
  <c r="E393" i="8" s="1"/>
  <c r="E385" i="9"/>
  <c r="E385" i="8" s="1"/>
  <c r="E377" i="9"/>
  <c r="G377" i="9" s="1"/>
  <c r="G377" i="8" s="1"/>
  <c r="E369" i="9"/>
  <c r="E369" i="8" s="1"/>
  <c r="E361" i="9"/>
  <c r="E361" i="8" s="1"/>
  <c r="E353" i="9"/>
  <c r="E353" i="8" s="1"/>
  <c r="E345" i="9"/>
  <c r="G345" i="9" s="1"/>
  <c r="G345" i="8" s="1"/>
  <c r="E337" i="9"/>
  <c r="G337" i="9" s="1"/>
  <c r="G337" i="8" s="1"/>
  <c r="E329" i="9"/>
  <c r="E329" i="8" s="1"/>
  <c r="E321" i="9"/>
  <c r="E321" i="8" s="1"/>
  <c r="E313" i="9"/>
  <c r="G313" i="9" s="1"/>
  <c r="G313" i="8" s="1"/>
  <c r="E305" i="9"/>
  <c r="E305" i="8" s="1"/>
  <c r="E297" i="9"/>
  <c r="E297" i="8" s="1"/>
  <c r="E289" i="9"/>
  <c r="E289" i="8" s="1"/>
  <c r="E281" i="9"/>
  <c r="G281" i="9" s="1"/>
  <c r="G281" i="8" s="1"/>
  <c r="E273" i="9"/>
  <c r="E273" i="8" s="1"/>
  <c r="E265" i="9"/>
  <c r="G265" i="9" s="1"/>
  <c r="G265" i="8" s="1"/>
  <c r="E257" i="9"/>
  <c r="E257" i="8" s="1"/>
  <c r="E249" i="9"/>
  <c r="E249" i="8" s="1"/>
  <c r="E241" i="9"/>
  <c r="E241" i="8" s="1"/>
  <c r="E233" i="9"/>
  <c r="G233" i="9" s="1"/>
  <c r="G233" i="8" s="1"/>
  <c r="E225" i="9"/>
  <c r="E225" i="8" s="1"/>
  <c r="E217" i="9"/>
  <c r="E217" i="8" s="1"/>
  <c r="E209" i="9"/>
  <c r="E209" i="8" s="1"/>
  <c r="E201" i="9"/>
  <c r="G201" i="9" s="1"/>
  <c r="G201" i="8" s="1"/>
  <c r="E193" i="9"/>
  <c r="E193" i="8" s="1"/>
  <c r="E185" i="9"/>
  <c r="E185" i="8" s="1"/>
  <c r="E177" i="9"/>
  <c r="E177" i="8" s="1"/>
  <c r="E169" i="9"/>
  <c r="G169" i="9" s="1"/>
  <c r="G169" i="8" s="1"/>
  <c r="E161" i="9"/>
  <c r="E161" i="8" s="1"/>
  <c r="E153" i="9"/>
  <c r="E153" i="8" s="1"/>
  <c r="E145" i="9"/>
  <c r="E145" i="8" s="1"/>
  <c r="E137" i="9"/>
  <c r="G137" i="9" s="1"/>
  <c r="G137" i="8" s="1"/>
  <c r="E129" i="9"/>
  <c r="E129" i="8" s="1"/>
  <c r="E121" i="9"/>
  <c r="E121" i="8" s="1"/>
  <c r="E113" i="9"/>
  <c r="E113" i="8" s="1"/>
  <c r="E105" i="9"/>
  <c r="G105" i="9" s="1"/>
  <c r="G105" i="8" s="1"/>
  <c r="E97" i="9"/>
  <c r="E97" i="8" s="1"/>
  <c r="E89" i="9"/>
  <c r="E89" i="8" s="1"/>
  <c r="E81" i="9"/>
  <c r="E81" i="8" s="1"/>
  <c r="E73" i="9"/>
  <c r="G73" i="9" s="1"/>
  <c r="G73" i="8" s="1"/>
  <c r="E65" i="9"/>
  <c r="E65" i="8" s="1"/>
  <c r="E57" i="9"/>
  <c r="E57" i="8" s="1"/>
  <c r="E49" i="9"/>
  <c r="E49" i="8" s="1"/>
  <c r="E41" i="9"/>
  <c r="G41" i="9" s="1"/>
  <c r="G41" i="8" s="1"/>
  <c r="E33" i="9"/>
  <c r="E33" i="8" s="1"/>
  <c r="E25" i="9"/>
  <c r="E25" i="8" s="1"/>
  <c r="E17" i="9"/>
  <c r="E17" i="8" s="1"/>
  <c r="E9" i="9"/>
  <c r="G9" i="9" s="1"/>
  <c r="G9" i="8" s="1"/>
  <c r="E1000" i="9"/>
  <c r="G1000" i="9" s="1"/>
  <c r="G1000" i="8" s="1"/>
  <c r="E992" i="9"/>
  <c r="G992" i="9" s="1"/>
  <c r="G992" i="8" s="1"/>
  <c r="E984" i="9"/>
  <c r="G984" i="9" s="1"/>
  <c r="G984" i="8" s="1"/>
  <c r="E976" i="9"/>
  <c r="E976" i="8" s="1"/>
  <c r="E968" i="9"/>
  <c r="G968" i="9" s="1"/>
  <c r="G968" i="8" s="1"/>
  <c r="E960" i="9"/>
  <c r="G960" i="9" s="1"/>
  <c r="G960" i="8" s="1"/>
  <c r="E952" i="9"/>
  <c r="G952" i="9" s="1"/>
  <c r="G952" i="8" s="1"/>
  <c r="E944" i="9"/>
  <c r="E944" i="8" s="1"/>
  <c r="E936" i="9"/>
  <c r="G936" i="9" s="1"/>
  <c r="G936" i="8" s="1"/>
  <c r="E928" i="9"/>
  <c r="G928" i="9" s="1"/>
  <c r="G928" i="8" s="1"/>
  <c r="E920" i="9"/>
  <c r="E912" i="9"/>
  <c r="E912" i="8" s="1"/>
  <c r="E904" i="9"/>
  <c r="E896" i="9"/>
  <c r="G896" i="9" s="1"/>
  <c r="E888" i="9"/>
  <c r="G888" i="9" s="1"/>
  <c r="G888" i="8" s="1"/>
  <c r="E880" i="9"/>
  <c r="G880" i="9" s="1"/>
  <c r="G880" i="8" s="1"/>
  <c r="E872" i="9"/>
  <c r="G872" i="9" s="1"/>
  <c r="E864" i="9"/>
  <c r="G864" i="9" s="1"/>
  <c r="E856" i="9"/>
  <c r="E848" i="9"/>
  <c r="G848" i="9" s="1"/>
  <c r="G848" i="8" s="1"/>
  <c r="E840" i="9"/>
  <c r="E832" i="9"/>
  <c r="G832" i="9" s="1"/>
  <c r="E824" i="9"/>
  <c r="G824" i="9" s="1"/>
  <c r="G824" i="8" s="1"/>
  <c r="E816" i="9"/>
  <c r="G816" i="9" s="1"/>
  <c r="G816" i="8" s="1"/>
  <c r="E808" i="9"/>
  <c r="G808" i="9" s="1"/>
  <c r="E800" i="9"/>
  <c r="G800" i="9" s="1"/>
  <c r="E792" i="9"/>
  <c r="E784" i="9"/>
  <c r="G784" i="9" s="1"/>
  <c r="G784" i="8" s="1"/>
  <c r="E776" i="9"/>
  <c r="E768" i="9"/>
  <c r="G768" i="9" s="1"/>
  <c r="E760" i="9"/>
  <c r="G760" i="9" s="1"/>
  <c r="G760" i="8" s="1"/>
  <c r="E752" i="9"/>
  <c r="G752" i="9" s="1"/>
  <c r="G752" i="8" s="1"/>
  <c r="E744" i="9"/>
  <c r="G744" i="9" s="1"/>
  <c r="E736" i="9"/>
  <c r="G736" i="9" s="1"/>
  <c r="E728" i="9"/>
  <c r="E720" i="9"/>
  <c r="E720" i="8" s="1"/>
  <c r="E712" i="9"/>
  <c r="E704" i="9"/>
  <c r="G704" i="9" s="1"/>
  <c r="E696" i="9"/>
  <c r="G696" i="9" s="1"/>
  <c r="G696" i="8" s="1"/>
  <c r="E688" i="9"/>
  <c r="E688" i="8" s="1"/>
  <c r="E680" i="9"/>
  <c r="E680" i="8" s="1"/>
  <c r="E672" i="9"/>
  <c r="E672" i="8" s="1"/>
  <c r="E664" i="9"/>
  <c r="G664" i="9" s="1"/>
  <c r="G664" i="8" s="1"/>
  <c r="E656" i="9"/>
  <c r="G656" i="9" s="1"/>
  <c r="G656" i="8" s="1"/>
  <c r="E648" i="9"/>
  <c r="E648" i="8" s="1"/>
  <c r="E640" i="9"/>
  <c r="E640" i="8" s="1"/>
  <c r="E632" i="9"/>
  <c r="E632" i="8" s="1"/>
  <c r="E624" i="9"/>
  <c r="G624" i="9" s="1"/>
  <c r="G624" i="8" s="1"/>
  <c r="E616" i="9"/>
  <c r="E616" i="8" s="1"/>
  <c r="E608" i="9"/>
  <c r="E608" i="8" s="1"/>
  <c r="E600" i="9"/>
  <c r="G600" i="9" s="1"/>
  <c r="G600" i="8" s="1"/>
  <c r="E592" i="9"/>
  <c r="G592" i="9" s="1"/>
  <c r="G592" i="8" s="1"/>
  <c r="E584" i="9"/>
  <c r="E584" i="8" s="1"/>
  <c r="E576" i="9"/>
  <c r="E576" i="8" s="1"/>
  <c r="E568" i="9"/>
  <c r="E568" i="8" s="1"/>
  <c r="E560" i="9"/>
  <c r="G560" i="9" s="1"/>
  <c r="G560" i="8" s="1"/>
  <c r="E552" i="9"/>
  <c r="E552" i="8" s="1"/>
  <c r="E544" i="9"/>
  <c r="E544" i="8" s="1"/>
  <c r="E536" i="9"/>
  <c r="G536" i="9" s="1"/>
  <c r="G536" i="8" s="1"/>
  <c r="E528" i="9"/>
  <c r="G528" i="9" s="1"/>
  <c r="G528" i="8" s="1"/>
  <c r="E520" i="9"/>
  <c r="E520" i="8" s="1"/>
  <c r="E512" i="9"/>
  <c r="E512" i="8" s="1"/>
  <c r="E504" i="9"/>
  <c r="E504" i="8" s="1"/>
  <c r="E496" i="9"/>
  <c r="G496" i="9" s="1"/>
  <c r="G496" i="8" s="1"/>
  <c r="E488" i="9"/>
  <c r="E488" i="8" s="1"/>
  <c r="E480" i="9"/>
  <c r="E480" i="8" s="1"/>
  <c r="E472" i="9"/>
  <c r="E464" i="9"/>
  <c r="G464" i="9" s="1"/>
  <c r="G464" i="8" s="1"/>
  <c r="E456" i="9"/>
  <c r="E456" i="8" s="1"/>
  <c r="E448" i="9"/>
  <c r="E448" i="8" s="1"/>
  <c r="E440" i="9"/>
  <c r="E440" i="8" s="1"/>
  <c r="E432" i="9"/>
  <c r="G432" i="9" s="1"/>
  <c r="G432" i="8" s="1"/>
  <c r="E424" i="9"/>
  <c r="E424" i="8" s="1"/>
  <c r="E416" i="9"/>
  <c r="E416" i="8" s="1"/>
  <c r="E408" i="9"/>
  <c r="E400" i="9"/>
  <c r="G400" i="9" s="1"/>
  <c r="G400" i="8" s="1"/>
  <c r="E392" i="9"/>
  <c r="E392" i="8" s="1"/>
  <c r="E384" i="9"/>
  <c r="E384" i="8" s="1"/>
  <c r="E376" i="9"/>
  <c r="E376" i="8" s="1"/>
  <c r="E368" i="9"/>
  <c r="G368" i="9" s="1"/>
  <c r="G368" i="8" s="1"/>
  <c r="E360" i="9"/>
  <c r="E360" i="8" s="1"/>
  <c r="E352" i="9"/>
  <c r="E352" i="8" s="1"/>
  <c r="E344" i="9"/>
  <c r="E336" i="9"/>
  <c r="G336" i="9" s="1"/>
  <c r="G336" i="8" s="1"/>
  <c r="E328" i="9"/>
  <c r="E328" i="8" s="1"/>
  <c r="E320" i="9"/>
  <c r="E320" i="8" s="1"/>
  <c r="E312" i="9"/>
  <c r="E312" i="8" s="1"/>
  <c r="E304" i="9"/>
  <c r="G304" i="9" s="1"/>
  <c r="G304" i="8" s="1"/>
  <c r="E296" i="9"/>
  <c r="E296" i="8" s="1"/>
  <c r="E288" i="9"/>
  <c r="E288" i="8" s="1"/>
  <c r="E280" i="9"/>
  <c r="E272" i="9"/>
  <c r="G272" i="9" s="1"/>
  <c r="G272" i="8" s="1"/>
  <c r="E264" i="9"/>
  <c r="E264" i="8" s="1"/>
  <c r="E256" i="9"/>
  <c r="E256" i="8" s="1"/>
  <c r="E248" i="9"/>
  <c r="E248" i="8" s="1"/>
  <c r="E240" i="9"/>
  <c r="G240" i="9" s="1"/>
  <c r="G240" i="8" s="1"/>
  <c r="E232" i="9"/>
  <c r="G232" i="9" s="1"/>
  <c r="G232" i="8" s="1"/>
  <c r="E224" i="9"/>
  <c r="E224" i="8" s="1"/>
  <c r="E216" i="9"/>
  <c r="E216" i="8" s="1"/>
  <c r="E208" i="9"/>
  <c r="G208" i="9" s="1"/>
  <c r="G208" i="8" s="1"/>
  <c r="E200" i="9"/>
  <c r="E192" i="9"/>
  <c r="E192" i="8" s="1"/>
  <c r="E184" i="9"/>
  <c r="E184" i="8" s="1"/>
  <c r="E176" i="9"/>
  <c r="G176" i="9" s="1"/>
  <c r="G176" i="8" s="1"/>
  <c r="E168" i="9"/>
  <c r="G168" i="9" s="1"/>
  <c r="G168" i="8" s="1"/>
  <c r="E160" i="9"/>
  <c r="E160" i="8" s="1"/>
  <c r="E152" i="9"/>
  <c r="E152" i="8" s="1"/>
  <c r="E144" i="9"/>
  <c r="G144" i="9" s="1"/>
  <c r="G144" i="8" s="1"/>
  <c r="E136" i="9"/>
  <c r="E128" i="9"/>
  <c r="E128" i="8" s="1"/>
  <c r="E120" i="9"/>
  <c r="E120" i="8" s="1"/>
  <c r="E112" i="9"/>
  <c r="G112" i="9" s="1"/>
  <c r="G112" i="8" s="1"/>
  <c r="E104" i="9"/>
  <c r="G104" i="9" s="1"/>
  <c r="G104" i="8" s="1"/>
  <c r="E96" i="9"/>
  <c r="E96" i="8" s="1"/>
  <c r="E88" i="9"/>
  <c r="E80" i="9"/>
  <c r="G80" i="9" s="1"/>
  <c r="G80" i="8" s="1"/>
  <c r="E72" i="9"/>
  <c r="E64" i="9"/>
  <c r="E64" i="8" s="1"/>
  <c r="E56" i="9"/>
  <c r="G56" i="9" s="1"/>
  <c r="G56" i="8" s="1"/>
  <c r="E48" i="9"/>
  <c r="E40" i="9"/>
  <c r="G40" i="9" s="1"/>
  <c r="G40" i="8" s="1"/>
  <c r="E32" i="9"/>
  <c r="E32" i="8" s="1"/>
  <c r="E24" i="9"/>
  <c r="E16" i="9"/>
  <c r="G16" i="9" s="1"/>
  <c r="G16" i="8" s="1"/>
  <c r="E8" i="9"/>
  <c r="E999" i="9"/>
  <c r="E999" i="8" s="1"/>
  <c r="E991" i="9"/>
  <c r="G991" i="9" s="1"/>
  <c r="G991" i="8" s="1"/>
  <c r="E983" i="9"/>
  <c r="G983" i="9" s="1"/>
  <c r="G983" i="8" s="1"/>
  <c r="E975" i="9"/>
  <c r="G975" i="9" s="1"/>
  <c r="G975" i="8" s="1"/>
  <c r="E967" i="9"/>
  <c r="E967" i="8" s="1"/>
  <c r="E959" i="9"/>
  <c r="E951" i="9"/>
  <c r="G951" i="9" s="1"/>
  <c r="G951" i="8" s="1"/>
  <c r="E943" i="9"/>
  <c r="E935" i="9"/>
  <c r="G935" i="9" s="1"/>
  <c r="G935" i="8" s="1"/>
  <c r="E927" i="9"/>
  <c r="G927" i="9" s="1"/>
  <c r="G927" i="8" s="1"/>
  <c r="E919" i="9"/>
  <c r="G919" i="9" s="1"/>
  <c r="G919" i="8" s="1"/>
  <c r="E911" i="9"/>
  <c r="G911" i="9" s="1"/>
  <c r="G911" i="8" s="1"/>
  <c r="E903" i="9"/>
  <c r="G903" i="9" s="1"/>
  <c r="G903" i="8" s="1"/>
  <c r="E895" i="9"/>
  <c r="E887" i="9"/>
  <c r="G887" i="9" s="1"/>
  <c r="G887" i="8" s="1"/>
  <c r="E879" i="9"/>
  <c r="E871" i="9"/>
  <c r="G871" i="9" s="1"/>
  <c r="G871" i="8" s="1"/>
  <c r="E863" i="9"/>
  <c r="G863" i="9" s="1"/>
  <c r="G863" i="8" s="1"/>
  <c r="E855" i="9"/>
  <c r="G855" i="9" s="1"/>
  <c r="G855" i="8" s="1"/>
  <c r="E847" i="9"/>
  <c r="G847" i="9" s="1"/>
  <c r="G847" i="8" s="1"/>
  <c r="E839" i="9"/>
  <c r="G839" i="9" s="1"/>
  <c r="G839" i="8" s="1"/>
  <c r="E831" i="9"/>
  <c r="E823" i="9"/>
  <c r="G823" i="9" s="1"/>
  <c r="G823" i="8" s="1"/>
  <c r="E815" i="9"/>
  <c r="E807" i="9"/>
  <c r="G807" i="9" s="1"/>
  <c r="G807" i="8" s="1"/>
  <c r="E799" i="9"/>
  <c r="G799" i="9" s="1"/>
  <c r="G799" i="8" s="1"/>
  <c r="E791" i="9"/>
  <c r="G791" i="9" s="1"/>
  <c r="G791" i="8" s="1"/>
  <c r="E783" i="9"/>
  <c r="G783" i="9" s="1"/>
  <c r="G783" i="8" s="1"/>
  <c r="E775" i="9"/>
  <c r="G775" i="9" s="1"/>
  <c r="G775" i="8" s="1"/>
  <c r="E767" i="9"/>
  <c r="E759" i="9"/>
  <c r="G759" i="9" s="1"/>
  <c r="G759" i="8" s="1"/>
  <c r="E751" i="9"/>
  <c r="E743" i="9"/>
  <c r="G743" i="9" s="1"/>
  <c r="G743" i="8" s="1"/>
  <c r="E735" i="9"/>
  <c r="G735" i="9" s="1"/>
  <c r="G735" i="8" s="1"/>
  <c r="E727" i="9"/>
  <c r="E719" i="9"/>
  <c r="G719" i="9" s="1"/>
  <c r="G719" i="8" s="1"/>
  <c r="E711" i="9"/>
  <c r="G711" i="9" s="1"/>
  <c r="G711" i="8" s="1"/>
  <c r="E703" i="9"/>
  <c r="E695" i="9"/>
  <c r="G695" i="9" s="1"/>
  <c r="G695" i="8" s="1"/>
  <c r="E687" i="9"/>
  <c r="E679" i="9"/>
  <c r="G679" i="9" s="1"/>
  <c r="G679" i="8" s="1"/>
  <c r="E671" i="9"/>
  <c r="G671" i="9" s="1"/>
  <c r="G671" i="8" s="1"/>
  <c r="E663" i="9"/>
  <c r="G663" i="9" s="1"/>
  <c r="G663" i="8" s="1"/>
  <c r="E655" i="9"/>
  <c r="G655" i="9" s="1"/>
  <c r="G655" i="8" s="1"/>
  <c r="E647" i="9"/>
  <c r="G647" i="9" s="1"/>
  <c r="G647" i="8" s="1"/>
  <c r="E639" i="9"/>
  <c r="E631" i="9"/>
  <c r="G631" i="9" s="1"/>
  <c r="G631" i="8" s="1"/>
  <c r="E623" i="9"/>
  <c r="E615" i="9"/>
  <c r="G615" i="9" s="1"/>
  <c r="G615" i="8" s="1"/>
  <c r="E607" i="9"/>
  <c r="G607" i="9" s="1"/>
  <c r="G607" i="8" s="1"/>
  <c r="E599" i="9"/>
  <c r="G599" i="9" s="1"/>
  <c r="G599" i="8" s="1"/>
  <c r="E591" i="9"/>
  <c r="G591" i="9" s="1"/>
  <c r="G591" i="8" s="1"/>
  <c r="E583" i="9"/>
  <c r="G583" i="9" s="1"/>
  <c r="G583" i="8" s="1"/>
  <c r="E575" i="9"/>
  <c r="E567" i="9"/>
  <c r="E559" i="9"/>
  <c r="E551" i="9"/>
  <c r="G551" i="9" s="1"/>
  <c r="G551" i="8" s="1"/>
  <c r="E543" i="9"/>
  <c r="G543" i="9" s="1"/>
  <c r="G543" i="8" s="1"/>
  <c r="E535" i="9"/>
  <c r="G535" i="9" s="1"/>
  <c r="G535" i="8" s="1"/>
  <c r="E527" i="9"/>
  <c r="G527" i="9" s="1"/>
  <c r="G527" i="8" s="1"/>
  <c r="E519" i="9"/>
  <c r="G519" i="9" s="1"/>
  <c r="G519" i="8" s="1"/>
  <c r="E511" i="9"/>
  <c r="E503" i="9"/>
  <c r="G503" i="9" s="1"/>
  <c r="G503" i="8" s="1"/>
  <c r="E495" i="9"/>
  <c r="E487" i="9"/>
  <c r="G487" i="9" s="1"/>
  <c r="G487" i="8" s="1"/>
  <c r="E479" i="9"/>
  <c r="G479" i="9" s="1"/>
  <c r="G479" i="8" s="1"/>
  <c r="E471" i="9"/>
  <c r="G471" i="9" s="1"/>
  <c r="G471" i="8" s="1"/>
  <c r="E463" i="9"/>
  <c r="G463" i="9" s="1"/>
  <c r="G463" i="8" s="1"/>
  <c r="E455" i="9"/>
  <c r="G455" i="9" s="1"/>
  <c r="G455" i="8" s="1"/>
  <c r="E447" i="9"/>
  <c r="E439" i="9"/>
  <c r="G439" i="9" s="1"/>
  <c r="G439" i="8" s="1"/>
  <c r="E431" i="9"/>
  <c r="E423" i="9"/>
  <c r="G423" i="9" s="1"/>
  <c r="G423" i="8" s="1"/>
  <c r="E415" i="9"/>
  <c r="G415" i="9" s="1"/>
  <c r="G415" i="8" s="1"/>
  <c r="E407" i="9"/>
  <c r="G407" i="9" s="1"/>
  <c r="G407" i="8" s="1"/>
  <c r="E399" i="9"/>
  <c r="G399" i="9" s="1"/>
  <c r="G399" i="8" s="1"/>
  <c r="E391" i="9"/>
  <c r="G391" i="9" s="1"/>
  <c r="G391" i="8" s="1"/>
  <c r="E383" i="9"/>
  <c r="E375" i="9"/>
  <c r="G375" i="9" s="1"/>
  <c r="G375" i="8" s="1"/>
  <c r="E367" i="9"/>
  <c r="E359" i="9"/>
  <c r="G359" i="9" s="1"/>
  <c r="G359" i="8" s="1"/>
  <c r="E351" i="9"/>
  <c r="G351" i="9" s="1"/>
  <c r="G351" i="8" s="1"/>
  <c r="E343" i="9"/>
  <c r="G343" i="9" s="1"/>
  <c r="G343" i="8" s="1"/>
  <c r="E335" i="9"/>
  <c r="G335" i="9" s="1"/>
  <c r="G335" i="8" s="1"/>
  <c r="E327" i="9"/>
  <c r="G327" i="9" s="1"/>
  <c r="G327" i="8" s="1"/>
  <c r="E319" i="9"/>
  <c r="E311" i="9"/>
  <c r="G311" i="9" s="1"/>
  <c r="G311" i="8" s="1"/>
  <c r="E303" i="9"/>
  <c r="E303" i="8" s="1"/>
  <c r="E295" i="9"/>
  <c r="G295" i="9" s="1"/>
  <c r="G295" i="8" s="1"/>
  <c r="E287" i="9"/>
  <c r="G287" i="9" s="1"/>
  <c r="G287" i="8" s="1"/>
  <c r="E279" i="9"/>
  <c r="G279" i="9" s="1"/>
  <c r="G279" i="8" s="1"/>
  <c r="E271" i="9"/>
  <c r="E271" i="8" s="1"/>
  <c r="E263" i="9"/>
  <c r="G263" i="9" s="1"/>
  <c r="G263" i="8" s="1"/>
  <c r="E255" i="9"/>
  <c r="E247" i="9"/>
  <c r="E247" i="8" s="1"/>
  <c r="E239" i="9"/>
  <c r="E239" i="8" s="1"/>
  <c r="E231" i="9"/>
  <c r="G231" i="9" s="1"/>
  <c r="G231" i="8" s="1"/>
  <c r="E223" i="9"/>
  <c r="G223" i="9" s="1"/>
  <c r="G223" i="8" s="1"/>
  <c r="E215" i="9"/>
  <c r="G215" i="9" s="1"/>
  <c r="G215" i="8" s="1"/>
  <c r="E207" i="9"/>
  <c r="E207" i="8" s="1"/>
  <c r="E199" i="9"/>
  <c r="G199" i="9" s="1"/>
  <c r="G199" i="8" s="1"/>
  <c r="E191" i="9"/>
  <c r="E183" i="9"/>
  <c r="G183" i="9" s="1"/>
  <c r="G183" i="8" s="1"/>
  <c r="E175" i="9"/>
  <c r="E175" i="8" s="1"/>
  <c r="E167" i="9"/>
  <c r="G167" i="9" s="1"/>
  <c r="G167" i="8" s="1"/>
  <c r="E159" i="9"/>
  <c r="G159" i="9" s="1"/>
  <c r="G159" i="8" s="1"/>
  <c r="E151" i="9"/>
  <c r="G151" i="9" s="1"/>
  <c r="G151" i="8" s="1"/>
  <c r="E143" i="9"/>
  <c r="E143" i="8" s="1"/>
  <c r="E135" i="9"/>
  <c r="G135" i="9" s="1"/>
  <c r="G135" i="8" s="1"/>
  <c r="E127" i="9"/>
  <c r="E119" i="9"/>
  <c r="E119" i="8" s="1"/>
  <c r="E111" i="9"/>
  <c r="E111" i="8" s="1"/>
  <c r="E103" i="9"/>
  <c r="E103" i="8" s="1"/>
  <c r="E95" i="9"/>
  <c r="G95" i="9" s="1"/>
  <c r="G95" i="8" s="1"/>
  <c r="E87" i="9"/>
  <c r="E87" i="8" s="1"/>
  <c r="E79" i="9"/>
  <c r="G79" i="9" s="1"/>
  <c r="G79" i="8" s="1"/>
  <c r="E71" i="9"/>
  <c r="E71" i="8" s="1"/>
  <c r="E63" i="9"/>
  <c r="E55" i="9"/>
  <c r="E55" i="8" s="1"/>
  <c r="E47" i="9"/>
  <c r="E47" i="8" s="1"/>
  <c r="E39" i="9"/>
  <c r="E39" i="8" s="1"/>
  <c r="E31" i="9"/>
  <c r="G31" i="9" s="1"/>
  <c r="G31" i="8" s="1"/>
  <c r="E23" i="9"/>
  <c r="E23" i="8" s="1"/>
  <c r="E15" i="9"/>
  <c r="E15" i="8" s="1"/>
  <c r="E7" i="9"/>
  <c r="G7" i="9" s="1"/>
  <c r="G7" i="8" s="1"/>
  <c r="E998" i="9"/>
  <c r="E990" i="9"/>
  <c r="E990" i="8" s="1"/>
  <c r="E982" i="9"/>
  <c r="E982" i="8" s="1"/>
  <c r="E974" i="9"/>
  <c r="E974" i="8" s="1"/>
  <c r="E966" i="9"/>
  <c r="G966" i="9" s="1"/>
  <c r="G966" i="8" s="1"/>
  <c r="E958" i="9"/>
  <c r="E958" i="8" s="1"/>
  <c r="E950" i="9"/>
  <c r="E950" i="8" s="1"/>
  <c r="E942" i="9"/>
  <c r="E942" i="8" s="1"/>
  <c r="E934" i="9"/>
  <c r="E926" i="9"/>
  <c r="E926" i="8" s="1"/>
  <c r="E918" i="9"/>
  <c r="E918" i="8" s="1"/>
  <c r="E910" i="9"/>
  <c r="E910" i="8" s="1"/>
  <c r="E902" i="9"/>
  <c r="G902" i="9" s="1"/>
  <c r="G902" i="8" s="1"/>
  <c r="E894" i="9"/>
  <c r="G894" i="9" s="1"/>
  <c r="G894" i="8" s="1"/>
  <c r="E886" i="9"/>
  <c r="E886" i="8" s="1"/>
  <c r="E878" i="9"/>
  <c r="E878" i="8" s="1"/>
  <c r="E870" i="9"/>
  <c r="E862" i="9"/>
  <c r="E862" i="8" s="1"/>
  <c r="E854" i="9"/>
  <c r="E854" i="8" s="1"/>
  <c r="E846" i="9"/>
  <c r="E846" i="8" s="1"/>
  <c r="E838" i="9"/>
  <c r="E838" i="8" s="1"/>
  <c r="E830" i="9"/>
  <c r="E830" i="8" s="1"/>
  <c r="E822" i="9"/>
  <c r="E822" i="8" s="1"/>
  <c r="E814" i="9"/>
  <c r="E814" i="8" s="1"/>
  <c r="E806" i="9"/>
  <c r="E806" i="8" s="1"/>
  <c r="E798" i="9"/>
  <c r="E798" i="8" s="1"/>
  <c r="E790" i="9"/>
  <c r="E790" i="8" s="1"/>
  <c r="E782" i="9"/>
  <c r="E782" i="8" s="1"/>
  <c r="E774" i="9"/>
  <c r="E774" i="8" s="1"/>
  <c r="E766" i="9"/>
  <c r="E766" i="8" s="1"/>
  <c r="E758" i="9"/>
  <c r="E758" i="8" s="1"/>
  <c r="E750" i="9"/>
  <c r="E750" i="8" s="1"/>
  <c r="E742" i="9"/>
  <c r="E742" i="8" s="1"/>
  <c r="E734" i="9"/>
  <c r="E734" i="8" s="1"/>
  <c r="E726" i="9"/>
  <c r="E726" i="8" s="1"/>
  <c r="E718" i="9"/>
  <c r="E718" i="8" s="1"/>
  <c r="E710" i="9"/>
  <c r="E710" i="8" s="1"/>
  <c r="E702" i="9"/>
  <c r="E702" i="8" s="1"/>
  <c r="E694" i="9"/>
  <c r="E694" i="8" s="1"/>
  <c r="E686" i="9"/>
  <c r="E686" i="8" s="1"/>
  <c r="E678" i="9"/>
  <c r="G678" i="9" s="1"/>
  <c r="G678" i="8" s="1"/>
  <c r="E670" i="9"/>
  <c r="E670" i="8" s="1"/>
  <c r="E662" i="9"/>
  <c r="E662" i="8" s="1"/>
  <c r="E654" i="9"/>
  <c r="E654" i="8" s="1"/>
  <c r="E646" i="9"/>
  <c r="E646" i="8" s="1"/>
  <c r="E638" i="9"/>
  <c r="E638" i="8" s="1"/>
  <c r="E630" i="9"/>
  <c r="E630" i="8" s="1"/>
  <c r="E622" i="9"/>
  <c r="E622" i="8" s="1"/>
  <c r="E614" i="9"/>
  <c r="G614" i="9" s="1"/>
  <c r="G614" i="8" s="1"/>
  <c r="E606" i="9"/>
  <c r="E606" i="8" s="1"/>
  <c r="E598" i="9"/>
  <c r="E598" i="8" s="1"/>
  <c r="E590" i="9"/>
  <c r="E590" i="8" s="1"/>
  <c r="E582" i="9"/>
  <c r="E582" i="8" s="1"/>
  <c r="E574" i="9"/>
  <c r="E574" i="8" s="1"/>
  <c r="E566" i="9"/>
  <c r="E566" i="8" s="1"/>
  <c r="E558" i="9"/>
  <c r="E558" i="8" s="1"/>
  <c r="E550" i="9"/>
  <c r="E542" i="9"/>
  <c r="E542" i="8" s="1"/>
  <c r="E534" i="9"/>
  <c r="E534" i="8" s="1"/>
  <c r="E526" i="9"/>
  <c r="E526" i="8" s="1"/>
  <c r="E518" i="9"/>
  <c r="E518" i="8" s="1"/>
  <c r="E510" i="9"/>
  <c r="E510" i="8" s="1"/>
  <c r="E502" i="9"/>
  <c r="E502" i="8" s="1"/>
  <c r="E494" i="9"/>
  <c r="E494" i="8" s="1"/>
  <c r="E486" i="9"/>
  <c r="E478" i="9"/>
  <c r="E478" i="8" s="1"/>
  <c r="E470" i="9"/>
  <c r="E470" i="8" s="1"/>
  <c r="E462" i="9"/>
  <c r="E462" i="8" s="1"/>
  <c r="E454" i="9"/>
  <c r="E454" i="8" s="1"/>
  <c r="E446" i="9"/>
  <c r="E446" i="8" s="1"/>
  <c r="E438" i="9"/>
  <c r="E438" i="8" s="1"/>
  <c r="E430" i="9"/>
  <c r="E430" i="8" s="1"/>
  <c r="E422" i="9"/>
  <c r="E414" i="9"/>
  <c r="E414" i="8" s="1"/>
  <c r="E406" i="9"/>
  <c r="E406" i="8" s="1"/>
  <c r="E398" i="9"/>
  <c r="E398" i="8" s="1"/>
  <c r="E390" i="9"/>
  <c r="E390" i="8" s="1"/>
  <c r="E382" i="9"/>
  <c r="E382" i="8" s="1"/>
  <c r="E374" i="9"/>
  <c r="E374" i="8" s="1"/>
  <c r="E366" i="9"/>
  <c r="E366" i="8" s="1"/>
  <c r="E358" i="9"/>
  <c r="E350" i="9"/>
  <c r="E350" i="8" s="1"/>
  <c r="E342" i="9"/>
  <c r="E342" i="8" s="1"/>
  <c r="E334" i="9"/>
  <c r="E334" i="8" s="1"/>
  <c r="E326" i="9"/>
  <c r="E326" i="8" s="1"/>
  <c r="E318" i="9"/>
  <c r="E318" i="8" s="1"/>
  <c r="E310" i="9"/>
  <c r="E310" i="8" s="1"/>
  <c r="E302" i="9"/>
  <c r="E302" i="8" s="1"/>
  <c r="E294" i="9"/>
  <c r="E286" i="9"/>
  <c r="E286" i="8" s="1"/>
  <c r="E278" i="9"/>
  <c r="E278" i="8" s="1"/>
  <c r="E270" i="9"/>
  <c r="E270" i="8" s="1"/>
  <c r="E262" i="9"/>
  <c r="E262" i="8" s="1"/>
  <c r="E254" i="9"/>
  <c r="E254" i="8" s="1"/>
  <c r="E246" i="9"/>
  <c r="E246" i="8" s="1"/>
  <c r="E238" i="9"/>
  <c r="E238" i="8" s="1"/>
  <c r="E230" i="9"/>
  <c r="E230" i="8" s="1"/>
  <c r="E222" i="9"/>
  <c r="E222" i="8" s="1"/>
  <c r="E214" i="9"/>
  <c r="E214" i="8" s="1"/>
  <c r="E206" i="9"/>
  <c r="E206" i="8" s="1"/>
  <c r="E198" i="9"/>
  <c r="E198" i="8" s="1"/>
  <c r="E190" i="9"/>
  <c r="E190" i="8" s="1"/>
  <c r="E182" i="9"/>
  <c r="G182" i="9" s="1"/>
  <c r="G182" i="8" s="1"/>
  <c r="E174" i="9"/>
  <c r="E174" i="8" s="1"/>
  <c r="E166" i="9"/>
  <c r="E166" i="8" s="1"/>
  <c r="E158" i="9"/>
  <c r="E158" i="8" s="1"/>
  <c r="E150" i="9"/>
  <c r="E142" i="9"/>
  <c r="E142" i="8" s="1"/>
  <c r="E134" i="9"/>
  <c r="E134" i="8" s="1"/>
  <c r="E126" i="9"/>
  <c r="E126" i="8" s="1"/>
  <c r="E118" i="9"/>
  <c r="G118" i="9" s="1"/>
  <c r="G118" i="8" s="1"/>
  <c r="E110" i="9"/>
  <c r="E110" i="8" s="1"/>
  <c r="E102" i="9"/>
  <c r="E94" i="9"/>
  <c r="E94" i="8" s="1"/>
  <c r="E86" i="9"/>
  <c r="E78" i="9"/>
  <c r="E78" i="8" s="1"/>
  <c r="E70" i="9"/>
  <c r="G70" i="9" s="1"/>
  <c r="G70" i="8" s="1"/>
  <c r="E62" i="9"/>
  <c r="E62" i="8" s="1"/>
  <c r="E54" i="9"/>
  <c r="G54" i="9" s="1"/>
  <c r="G54" i="8" s="1"/>
  <c r="E46" i="9"/>
  <c r="E46" i="8" s="1"/>
  <c r="E38" i="9"/>
  <c r="E30" i="9"/>
  <c r="E30" i="8" s="1"/>
  <c r="E22" i="9"/>
  <c r="E14" i="9"/>
  <c r="E14" i="8" s="1"/>
  <c r="E6" i="9"/>
  <c r="G6" i="9" s="1"/>
  <c r="G6" i="8" s="1"/>
  <c r="E997" i="9"/>
  <c r="E997" i="8" s="1"/>
  <c r="E989" i="9"/>
  <c r="G989" i="9" s="1"/>
  <c r="G989" i="8" s="1"/>
  <c r="E981" i="9"/>
  <c r="E981" i="8" s="1"/>
  <c r="E973" i="9"/>
  <c r="G973" i="9" s="1"/>
  <c r="G973" i="8" s="1"/>
  <c r="E965" i="9"/>
  <c r="E965" i="8" s="1"/>
  <c r="E957" i="9"/>
  <c r="E949" i="9"/>
  <c r="E949" i="8" s="1"/>
  <c r="E941" i="9"/>
  <c r="G941" i="9" s="1"/>
  <c r="G941" i="8" s="1"/>
  <c r="E933" i="9"/>
  <c r="E933" i="8" s="1"/>
  <c r="E925" i="9"/>
  <c r="G925" i="9" s="1"/>
  <c r="G925" i="8" s="1"/>
  <c r="E917" i="9"/>
  <c r="E917" i="8" s="1"/>
  <c r="E909" i="9"/>
  <c r="E901" i="9"/>
  <c r="E901" i="8" s="1"/>
  <c r="E893" i="9"/>
  <c r="E885" i="9"/>
  <c r="E885" i="8" s="1"/>
  <c r="E877" i="9"/>
  <c r="G877" i="9" s="1"/>
  <c r="G877" i="8" s="1"/>
  <c r="E869" i="9"/>
  <c r="E869" i="8" s="1"/>
  <c r="E861" i="9"/>
  <c r="G861" i="9" s="1"/>
  <c r="G861" i="8" s="1"/>
  <c r="E853" i="9"/>
  <c r="E853" i="8" s="1"/>
  <c r="E845" i="9"/>
  <c r="E837" i="9"/>
  <c r="E837" i="8" s="1"/>
  <c r="E829" i="9"/>
  <c r="E821" i="9"/>
  <c r="E821" i="8" s="1"/>
  <c r="E813" i="9"/>
  <c r="G813" i="9" s="1"/>
  <c r="G813" i="8" s="1"/>
  <c r="E805" i="9"/>
  <c r="E805" i="8" s="1"/>
  <c r="E797" i="9"/>
  <c r="G797" i="9" s="1"/>
  <c r="G797" i="8" s="1"/>
  <c r="E789" i="9"/>
  <c r="G789" i="9" s="1"/>
  <c r="G789" i="8" s="1"/>
  <c r="E781" i="9"/>
  <c r="E773" i="9"/>
  <c r="E773" i="8" s="1"/>
  <c r="E765" i="9"/>
  <c r="E757" i="9"/>
  <c r="G757" i="9" s="1"/>
  <c r="G757" i="8" s="1"/>
  <c r="E749" i="9"/>
  <c r="G749" i="9" s="1"/>
  <c r="G749" i="8" s="1"/>
  <c r="E741" i="9"/>
  <c r="E741" i="8" s="1"/>
  <c r="E733" i="9"/>
  <c r="G733" i="9" s="1"/>
  <c r="G733" i="8" s="1"/>
  <c r="E725" i="9"/>
  <c r="G725" i="9" s="1"/>
  <c r="G725" i="8" s="1"/>
  <c r="E717" i="9"/>
  <c r="E709" i="9"/>
  <c r="E709" i="8" s="1"/>
  <c r="E701" i="9"/>
  <c r="E693" i="9"/>
  <c r="G693" i="9" s="1"/>
  <c r="G693" i="8" s="1"/>
  <c r="E685" i="9"/>
  <c r="G685" i="9" s="1"/>
  <c r="G685" i="8" s="1"/>
  <c r="E677" i="9"/>
  <c r="E677" i="8" s="1"/>
  <c r="E669" i="9"/>
  <c r="G669" i="9" s="1"/>
  <c r="G669" i="8" s="1"/>
  <c r="E661" i="9"/>
  <c r="G661" i="9" s="1"/>
  <c r="G661" i="8" s="1"/>
  <c r="E653" i="9"/>
  <c r="E645" i="9"/>
  <c r="E645" i="8" s="1"/>
  <c r="E637" i="9"/>
  <c r="E629" i="9"/>
  <c r="G629" i="9" s="1"/>
  <c r="G629" i="8" s="1"/>
  <c r="E621" i="9"/>
  <c r="G621" i="9" s="1"/>
  <c r="G621" i="8" s="1"/>
  <c r="E613" i="9"/>
  <c r="E613" i="8" s="1"/>
  <c r="E605" i="9"/>
  <c r="G605" i="9" s="1"/>
  <c r="G605" i="8" s="1"/>
  <c r="E597" i="9"/>
  <c r="G597" i="9" s="1"/>
  <c r="G597" i="8" s="1"/>
  <c r="E589" i="9"/>
  <c r="E581" i="9"/>
  <c r="E581" i="8" s="1"/>
  <c r="E573" i="9"/>
  <c r="E565" i="9"/>
  <c r="G565" i="9" s="1"/>
  <c r="G565" i="8" s="1"/>
  <c r="E557" i="9"/>
  <c r="G557" i="9" s="1"/>
  <c r="G557" i="8" s="1"/>
  <c r="E549" i="9"/>
  <c r="E549" i="8" s="1"/>
  <c r="E541" i="9"/>
  <c r="G541" i="9" s="1"/>
  <c r="G541" i="8" s="1"/>
  <c r="E533" i="9"/>
  <c r="G533" i="9" s="1"/>
  <c r="G533" i="8" s="1"/>
  <c r="E525" i="9"/>
  <c r="G525" i="9" s="1"/>
  <c r="G525" i="8" s="1"/>
  <c r="E517" i="9"/>
  <c r="E517" i="8" s="1"/>
  <c r="E509" i="9"/>
  <c r="E501" i="9"/>
  <c r="G501" i="9" s="1"/>
  <c r="G501" i="8" s="1"/>
  <c r="E493" i="9"/>
  <c r="G493" i="9" s="1"/>
  <c r="G493" i="8" s="1"/>
  <c r="E485" i="9"/>
  <c r="E485" i="8" s="1"/>
  <c r="E477" i="9"/>
  <c r="G477" i="9" s="1"/>
  <c r="G477" i="8" s="1"/>
  <c r="E469" i="9"/>
  <c r="G469" i="9" s="1"/>
  <c r="G469" i="8" s="1"/>
  <c r="E461" i="9"/>
  <c r="E453" i="9"/>
  <c r="E453" i="8" s="1"/>
  <c r="E445" i="9"/>
  <c r="E437" i="9"/>
  <c r="G437" i="9" s="1"/>
  <c r="G437" i="8" s="1"/>
  <c r="E429" i="9"/>
  <c r="G429" i="9" s="1"/>
  <c r="G429" i="8" s="1"/>
  <c r="E421" i="9"/>
  <c r="E421" i="8" s="1"/>
  <c r="E413" i="9"/>
  <c r="G413" i="9" s="1"/>
  <c r="G413" i="8" s="1"/>
  <c r="E405" i="9"/>
  <c r="G405" i="9" s="1"/>
  <c r="G405" i="8" s="1"/>
  <c r="E397" i="9"/>
  <c r="E389" i="9"/>
  <c r="E389" i="8" s="1"/>
  <c r="E381" i="9"/>
  <c r="E373" i="9"/>
  <c r="G373" i="9" s="1"/>
  <c r="G373" i="8" s="1"/>
  <c r="E365" i="9"/>
  <c r="G365" i="9" s="1"/>
  <c r="G365" i="8" s="1"/>
  <c r="E357" i="9"/>
  <c r="E357" i="8" s="1"/>
  <c r="E349" i="9"/>
  <c r="G349" i="9" s="1"/>
  <c r="G349" i="8" s="1"/>
  <c r="E341" i="9"/>
  <c r="G341" i="9" s="1"/>
  <c r="G341" i="8" s="1"/>
  <c r="E333" i="9"/>
  <c r="E325" i="9"/>
  <c r="E325" i="8" s="1"/>
  <c r="E317" i="9"/>
  <c r="E309" i="9"/>
  <c r="G309" i="9" s="1"/>
  <c r="G309" i="8" s="1"/>
  <c r="E301" i="9"/>
  <c r="G301" i="9" s="1"/>
  <c r="G301" i="8" s="1"/>
  <c r="E293" i="9"/>
  <c r="E293" i="8" s="1"/>
  <c r="E285" i="9"/>
  <c r="G285" i="9" s="1"/>
  <c r="G285" i="8" s="1"/>
  <c r="E277" i="9"/>
  <c r="G277" i="9" s="1"/>
  <c r="G277" i="8" s="1"/>
  <c r="E269" i="9"/>
  <c r="E261" i="9"/>
  <c r="E261" i="8" s="1"/>
  <c r="E253" i="9"/>
  <c r="E245" i="9"/>
  <c r="G245" i="9" s="1"/>
  <c r="G245" i="8" s="1"/>
  <c r="E237" i="9"/>
  <c r="G237" i="9" s="1"/>
  <c r="G237" i="8" s="1"/>
  <c r="E229" i="9"/>
  <c r="E229" i="8" s="1"/>
  <c r="E221" i="9"/>
  <c r="G221" i="9" s="1"/>
  <c r="G221" i="8" s="1"/>
  <c r="E213" i="9"/>
  <c r="G213" i="9" s="1"/>
  <c r="G213" i="8" s="1"/>
  <c r="E205" i="9"/>
  <c r="E197" i="9"/>
  <c r="E197" i="8" s="1"/>
  <c r="E189" i="9"/>
  <c r="E181" i="9"/>
  <c r="G181" i="9" s="1"/>
  <c r="G181" i="8" s="1"/>
  <c r="E173" i="9"/>
  <c r="G173" i="9" s="1"/>
  <c r="G173" i="8" s="1"/>
  <c r="E165" i="9"/>
  <c r="E165" i="8" s="1"/>
  <c r="E157" i="9"/>
  <c r="G157" i="9" s="1"/>
  <c r="G157" i="8" s="1"/>
  <c r="E149" i="9"/>
  <c r="G149" i="9" s="1"/>
  <c r="G149" i="8" s="1"/>
  <c r="E141" i="9"/>
  <c r="E133" i="9"/>
  <c r="E133" i="8" s="1"/>
  <c r="E125" i="9"/>
  <c r="E117" i="9"/>
  <c r="G117" i="9" s="1"/>
  <c r="G117" i="8" s="1"/>
  <c r="E109" i="9"/>
  <c r="G109" i="9" s="1"/>
  <c r="G109" i="8" s="1"/>
  <c r="E101" i="9"/>
  <c r="E101" i="8" s="1"/>
  <c r="E93" i="9"/>
  <c r="G93" i="9" s="1"/>
  <c r="G93" i="8" s="1"/>
  <c r="E85" i="9"/>
  <c r="G85" i="9" s="1"/>
  <c r="G85" i="8" s="1"/>
  <c r="E77" i="9"/>
  <c r="E69" i="9"/>
  <c r="E69" i="8" s="1"/>
  <c r="E61" i="9"/>
  <c r="E53" i="9"/>
  <c r="G53" i="9" s="1"/>
  <c r="G53" i="8" s="1"/>
  <c r="E45" i="9"/>
  <c r="G45" i="9" s="1"/>
  <c r="G45" i="8" s="1"/>
  <c r="E37" i="9"/>
  <c r="E37" i="8" s="1"/>
  <c r="E29" i="9"/>
  <c r="G29" i="9" s="1"/>
  <c r="G29" i="8" s="1"/>
  <c r="E21" i="9"/>
  <c r="G21" i="9" s="1"/>
  <c r="G21" i="8" s="1"/>
  <c r="E13" i="9"/>
  <c r="E5" i="9"/>
  <c r="E5" i="8" s="1"/>
  <c r="E996" i="9"/>
  <c r="E996" i="8" s="1"/>
  <c r="E988" i="9"/>
  <c r="E988" i="8" s="1"/>
  <c r="E980" i="9"/>
  <c r="E980" i="8" s="1"/>
  <c r="E972" i="9"/>
  <c r="G972" i="9" s="1"/>
  <c r="G972" i="8" s="1"/>
  <c r="E964" i="9"/>
  <c r="E964" i="8" s="1"/>
  <c r="E956" i="9"/>
  <c r="G956" i="9" s="1"/>
  <c r="G956" i="8" s="1"/>
  <c r="E948" i="9"/>
  <c r="E940" i="9"/>
  <c r="E940" i="8" s="1"/>
  <c r="E932" i="9"/>
  <c r="E924" i="9"/>
  <c r="G924" i="9" s="1"/>
  <c r="G924" i="8" s="1"/>
  <c r="E916" i="9"/>
  <c r="G916" i="9" s="1"/>
  <c r="G916" i="8" s="1"/>
  <c r="E908" i="9"/>
  <c r="E908" i="8" s="1"/>
  <c r="E900" i="9"/>
  <c r="G900" i="9" s="1"/>
  <c r="G900" i="8" s="1"/>
  <c r="E892" i="9"/>
  <c r="G892" i="9" s="1"/>
  <c r="G892" i="8" s="1"/>
  <c r="E884" i="9"/>
  <c r="E876" i="9"/>
  <c r="E876" i="8" s="1"/>
  <c r="E868" i="9"/>
  <c r="E860" i="9"/>
  <c r="G860" i="9" s="1"/>
  <c r="G860" i="8" s="1"/>
  <c r="E852" i="9"/>
  <c r="G852" i="9" s="1"/>
  <c r="G852" i="8" s="1"/>
  <c r="E844" i="9"/>
  <c r="E844" i="8" s="1"/>
  <c r="E836" i="9"/>
  <c r="G836" i="9" s="1"/>
  <c r="G836" i="8" s="1"/>
  <c r="E828" i="9"/>
  <c r="G828" i="9" s="1"/>
  <c r="G828" i="8" s="1"/>
  <c r="E820" i="9"/>
  <c r="E812" i="9"/>
  <c r="E812" i="8" s="1"/>
  <c r="E804" i="9"/>
  <c r="E796" i="9"/>
  <c r="G796" i="9" s="1"/>
  <c r="G796" i="8" s="1"/>
  <c r="E788" i="9"/>
  <c r="G788" i="9" s="1"/>
  <c r="G788" i="8" s="1"/>
  <c r="E780" i="9"/>
  <c r="E780" i="8" s="1"/>
  <c r="E772" i="9"/>
  <c r="G772" i="9" s="1"/>
  <c r="G772" i="8" s="1"/>
  <c r="E764" i="9"/>
  <c r="G764" i="9" s="1"/>
  <c r="G764" i="8" s="1"/>
  <c r="E756" i="9"/>
  <c r="E748" i="9"/>
  <c r="E748" i="8" s="1"/>
  <c r="E740" i="9"/>
  <c r="E732" i="9"/>
  <c r="G732" i="9" s="1"/>
  <c r="G732" i="8" s="1"/>
  <c r="E724" i="9"/>
  <c r="G724" i="9" s="1"/>
  <c r="G724" i="8" s="1"/>
  <c r="E716" i="9"/>
  <c r="E716" i="8" s="1"/>
  <c r="E708" i="9"/>
  <c r="G708" i="9" s="1"/>
  <c r="G708" i="8" s="1"/>
  <c r="E700" i="9"/>
  <c r="G700" i="9" s="1"/>
  <c r="G700" i="8" s="1"/>
  <c r="E692" i="9"/>
  <c r="E684" i="9"/>
  <c r="E684" i="8" s="1"/>
  <c r="E676" i="9"/>
  <c r="E668" i="9"/>
  <c r="G668" i="9" s="1"/>
  <c r="G668" i="8" s="1"/>
  <c r="E660" i="9"/>
  <c r="G660" i="9" s="1"/>
  <c r="G660" i="8" s="1"/>
  <c r="E652" i="9"/>
  <c r="G652" i="9" s="1"/>
  <c r="G652" i="8" s="1"/>
  <c r="E644" i="9"/>
  <c r="G644" i="9" s="1"/>
  <c r="G644" i="8" s="1"/>
  <c r="E636" i="9"/>
  <c r="G636" i="9" s="1"/>
  <c r="G636" i="8" s="1"/>
  <c r="E628" i="9"/>
  <c r="E620" i="9"/>
  <c r="E620" i="8" s="1"/>
  <c r="E612" i="9"/>
  <c r="E604" i="9"/>
  <c r="G604" i="9" s="1"/>
  <c r="G604" i="8" s="1"/>
  <c r="E596" i="9"/>
  <c r="G596" i="9" s="1"/>
  <c r="G596" i="8" s="1"/>
  <c r="E588" i="9"/>
  <c r="G588" i="9" s="1"/>
  <c r="G588" i="8" s="1"/>
  <c r="E580" i="9"/>
  <c r="G580" i="9" s="1"/>
  <c r="G580" i="8" s="1"/>
  <c r="E572" i="9"/>
  <c r="G572" i="9" s="1"/>
  <c r="G572" i="8" s="1"/>
  <c r="E564" i="9"/>
  <c r="E556" i="9"/>
  <c r="E556" i="8" s="1"/>
  <c r="E548" i="9"/>
  <c r="E540" i="9"/>
  <c r="G540" i="9" s="1"/>
  <c r="G540" i="8" s="1"/>
  <c r="E532" i="9"/>
  <c r="G532" i="9" s="1"/>
  <c r="G532" i="8" s="1"/>
  <c r="E524" i="9"/>
  <c r="G524" i="9" s="1"/>
  <c r="G524" i="8" s="1"/>
  <c r="E516" i="9"/>
  <c r="G516" i="9" s="1"/>
  <c r="G516" i="8" s="1"/>
  <c r="E508" i="9"/>
  <c r="G508" i="9" s="1"/>
  <c r="G508" i="8" s="1"/>
  <c r="E500" i="9"/>
  <c r="E492" i="9"/>
  <c r="E492" i="8" s="1"/>
  <c r="E484" i="9"/>
  <c r="E484" i="8" s="1"/>
  <c r="E476" i="9"/>
  <c r="G476" i="9" s="1"/>
  <c r="G476" i="8" s="1"/>
  <c r="E468" i="9"/>
  <c r="E468" i="8" s="1"/>
  <c r="E460" i="9"/>
  <c r="E460" i="8" s="1"/>
  <c r="E452" i="9"/>
  <c r="E452" i="8" s="1"/>
  <c r="E444" i="9"/>
  <c r="G444" i="9" s="1"/>
  <c r="G444" i="8" s="1"/>
  <c r="E436" i="9"/>
  <c r="E436" i="8" s="1"/>
  <c r="E428" i="9"/>
  <c r="E428" i="8" s="1"/>
  <c r="E420" i="9"/>
  <c r="E420" i="8" s="1"/>
  <c r="E412" i="9"/>
  <c r="E412" i="8" s="1"/>
  <c r="E404" i="9"/>
  <c r="E404" i="8" s="1"/>
  <c r="E396" i="9"/>
  <c r="G396" i="9" s="1"/>
  <c r="G396" i="8" s="1"/>
  <c r="E388" i="9"/>
  <c r="E388" i="8" s="1"/>
  <c r="E380" i="9"/>
  <c r="E380" i="8" s="1"/>
  <c r="E372" i="9"/>
  <c r="E372" i="8" s="1"/>
  <c r="E364" i="9"/>
  <c r="E364" i="8" s="1"/>
  <c r="E356" i="9"/>
  <c r="E356" i="8" s="1"/>
  <c r="E348" i="9"/>
  <c r="E348" i="8" s="1"/>
  <c r="E340" i="9"/>
  <c r="E340" i="8" s="1"/>
  <c r="E332" i="9"/>
  <c r="E332" i="8" s="1"/>
  <c r="E324" i="9"/>
  <c r="E324" i="8" s="1"/>
  <c r="E316" i="9"/>
  <c r="E316" i="8" s="1"/>
  <c r="E308" i="9"/>
  <c r="E308" i="8" s="1"/>
  <c r="E300" i="9"/>
  <c r="E300" i="8" s="1"/>
  <c r="E292" i="9"/>
  <c r="E292" i="8" s="1"/>
  <c r="E284" i="9"/>
  <c r="E284" i="8" s="1"/>
  <c r="E276" i="9"/>
  <c r="E276" i="8" s="1"/>
  <c r="E268" i="9"/>
  <c r="E268" i="8" s="1"/>
  <c r="E260" i="9"/>
  <c r="E260" i="8" s="1"/>
  <c r="E252" i="9"/>
  <c r="E252" i="8" s="1"/>
  <c r="E244" i="9"/>
  <c r="E244" i="8" s="1"/>
  <c r="E236" i="9"/>
  <c r="E236" i="8" s="1"/>
  <c r="E228" i="9"/>
  <c r="E228" i="8" s="1"/>
  <c r="E220" i="9"/>
  <c r="E220" i="8" s="1"/>
  <c r="E212" i="9"/>
  <c r="E212" i="8" s="1"/>
  <c r="E204" i="9"/>
  <c r="E204" i="8" s="1"/>
  <c r="E196" i="9"/>
  <c r="E196" i="8" s="1"/>
  <c r="E188" i="9"/>
  <c r="E188" i="8" s="1"/>
  <c r="E180" i="9"/>
  <c r="E180" i="8" s="1"/>
  <c r="E172" i="9"/>
  <c r="E172" i="8" s="1"/>
  <c r="E164" i="9"/>
  <c r="E164" i="8" s="1"/>
  <c r="E156" i="9"/>
  <c r="E156" i="8" s="1"/>
  <c r="E148" i="9"/>
  <c r="E148" i="8" s="1"/>
  <c r="E140" i="9"/>
  <c r="E140" i="8" s="1"/>
  <c r="E132" i="9"/>
  <c r="E132" i="8" s="1"/>
  <c r="E124" i="9"/>
  <c r="E124" i="8" s="1"/>
  <c r="E116" i="9"/>
  <c r="E116" i="8" s="1"/>
  <c r="E108" i="9"/>
  <c r="E108" i="8" s="1"/>
  <c r="E100" i="9"/>
  <c r="E100" i="8" s="1"/>
  <c r="E92" i="9"/>
  <c r="E92" i="8" s="1"/>
  <c r="E84" i="9"/>
  <c r="E84" i="8" s="1"/>
  <c r="E76" i="9"/>
  <c r="E76" i="8" s="1"/>
  <c r="E68" i="9"/>
  <c r="E68" i="8" s="1"/>
  <c r="E60" i="9"/>
  <c r="E60" i="8" s="1"/>
  <c r="E52" i="9"/>
  <c r="E52" i="8" s="1"/>
  <c r="E44" i="9"/>
  <c r="E44" i="8" s="1"/>
  <c r="E36" i="9"/>
  <c r="E36" i="8" s="1"/>
  <c r="E28" i="9"/>
  <c r="E28" i="8" s="1"/>
  <c r="E20" i="9"/>
  <c r="E20" i="8" s="1"/>
  <c r="E12" i="9"/>
  <c r="E12" i="8" s="1"/>
  <c r="E4" i="9"/>
  <c r="E4" i="8" s="1"/>
  <c r="E3" i="9"/>
  <c r="I978" i="8"/>
  <c r="I978" i="9" s="1"/>
  <c r="I930" i="8"/>
  <c r="I930" i="9" s="1"/>
  <c r="I874" i="8"/>
  <c r="I874" i="9" s="1"/>
  <c r="I826" i="8"/>
  <c r="I826" i="9" s="1"/>
  <c r="I786" i="8"/>
  <c r="I786" i="9" s="1"/>
  <c r="I738" i="8"/>
  <c r="I738" i="9" s="1"/>
  <c r="I682" i="8"/>
  <c r="I682" i="9" s="1"/>
  <c r="I634" i="8"/>
  <c r="I634" i="9" s="1"/>
  <c r="I586" i="8"/>
  <c r="I586" i="9" s="1"/>
  <c r="I522" i="8"/>
  <c r="I522" i="9" s="1"/>
  <c r="I466" i="8"/>
  <c r="I466" i="9" s="1"/>
  <c r="I418" i="8"/>
  <c r="I418" i="9" s="1"/>
  <c r="I346" i="8"/>
  <c r="I346" i="9" s="1"/>
  <c r="I282" i="8"/>
  <c r="I282" i="9" s="1"/>
  <c r="I218" i="8"/>
  <c r="I218" i="9" s="1"/>
  <c r="I162" i="8"/>
  <c r="I162" i="9" s="1"/>
  <c r="I98" i="8"/>
  <c r="I98" i="9" s="1"/>
  <c r="I881" i="8"/>
  <c r="I881" i="9" s="1"/>
  <c r="I737" i="8"/>
  <c r="I737" i="9" s="1"/>
  <c r="I665" i="8"/>
  <c r="I665" i="9" s="1"/>
  <c r="I609" i="8"/>
  <c r="I609" i="9" s="1"/>
  <c r="I593" i="8"/>
  <c r="I593" i="9" s="1"/>
  <c r="I577" i="8"/>
  <c r="I577" i="9" s="1"/>
  <c r="I569" i="8"/>
  <c r="I569" i="9" s="1"/>
  <c r="I561" i="8"/>
  <c r="I561" i="9" s="1"/>
  <c r="I545" i="8"/>
  <c r="I545" i="9" s="1"/>
  <c r="I537" i="8"/>
  <c r="I537" i="9" s="1"/>
  <c r="I521" i="8"/>
  <c r="I521" i="9" s="1"/>
  <c r="I513" i="8"/>
  <c r="I513" i="9" s="1"/>
  <c r="I481" i="8"/>
  <c r="I481" i="9" s="1"/>
  <c r="I473" i="8"/>
  <c r="I473" i="9" s="1"/>
  <c r="I465" i="8"/>
  <c r="I465" i="9" s="1"/>
  <c r="I457" i="8"/>
  <c r="I457" i="9" s="1"/>
  <c r="I449" i="8"/>
  <c r="I449" i="9" s="1"/>
  <c r="I441" i="8"/>
  <c r="I441" i="9" s="1"/>
  <c r="I433" i="8"/>
  <c r="I433" i="9" s="1"/>
  <c r="I425" i="8"/>
  <c r="I425" i="9" s="1"/>
  <c r="I417" i="8"/>
  <c r="I417" i="9" s="1"/>
  <c r="I409" i="8"/>
  <c r="I409" i="9" s="1"/>
  <c r="I401" i="8"/>
  <c r="I393" i="8"/>
  <c r="I393" i="9" s="1"/>
  <c r="I385" i="8"/>
  <c r="I385" i="9" s="1"/>
  <c r="I369" i="8"/>
  <c r="I369" i="9" s="1"/>
  <c r="I361" i="8"/>
  <c r="I361" i="9" s="1"/>
  <c r="I353" i="8"/>
  <c r="I353" i="9" s="1"/>
  <c r="I345" i="8"/>
  <c r="I345" i="9" s="1"/>
  <c r="I337" i="8"/>
  <c r="I337" i="9" s="1"/>
  <c r="I329" i="8"/>
  <c r="I329" i="9" s="1"/>
  <c r="I321" i="8"/>
  <c r="I321" i="9" s="1"/>
  <c r="I313" i="8"/>
  <c r="I313" i="9" s="1"/>
  <c r="I305" i="8"/>
  <c r="I305" i="9" s="1"/>
  <c r="I297" i="8"/>
  <c r="I297" i="9" s="1"/>
  <c r="I289" i="8"/>
  <c r="I289" i="9" s="1"/>
  <c r="I281" i="8"/>
  <c r="I281" i="9" s="1"/>
  <c r="I273" i="8"/>
  <c r="I273" i="9" s="1"/>
  <c r="I265" i="8"/>
  <c r="I265" i="9" s="1"/>
  <c r="I257" i="8"/>
  <c r="I257" i="9" s="1"/>
  <c r="I249" i="8"/>
  <c r="I249" i="9" s="1"/>
  <c r="I241" i="8"/>
  <c r="I241" i="9" s="1"/>
  <c r="I233" i="8"/>
  <c r="I233" i="9" s="1"/>
  <c r="I225" i="8"/>
  <c r="I225" i="9" s="1"/>
  <c r="I217" i="8"/>
  <c r="I217" i="9" s="1"/>
  <c r="I209" i="8"/>
  <c r="I201" i="8"/>
  <c r="I201" i="9" s="1"/>
  <c r="I193" i="8"/>
  <c r="I193" i="9" s="1"/>
  <c r="I185" i="8"/>
  <c r="I185" i="9" s="1"/>
  <c r="I177" i="8"/>
  <c r="I177" i="9" s="1"/>
  <c r="I169" i="8"/>
  <c r="I169" i="9" s="1"/>
  <c r="I161" i="8"/>
  <c r="I161" i="9" s="1"/>
  <c r="I153" i="8"/>
  <c r="I153" i="9" s="1"/>
  <c r="I145" i="8"/>
  <c r="I145" i="9" s="1"/>
  <c r="I137" i="8"/>
  <c r="I137" i="9" s="1"/>
  <c r="I129" i="8"/>
  <c r="I129" i="9" s="1"/>
  <c r="I121" i="8"/>
  <c r="I121" i="9" s="1"/>
  <c r="I113" i="8"/>
  <c r="I113" i="9" s="1"/>
  <c r="I105" i="8"/>
  <c r="I105" i="9" s="1"/>
  <c r="I97" i="8"/>
  <c r="I97" i="9" s="1"/>
  <c r="I89" i="8"/>
  <c r="I89" i="9" s="1"/>
  <c r="I81" i="8"/>
  <c r="I73" i="8"/>
  <c r="I73" i="9" s="1"/>
  <c r="I65" i="8"/>
  <c r="I65" i="9" s="1"/>
  <c r="I57" i="8"/>
  <c r="I57" i="9" s="1"/>
  <c r="I49" i="8"/>
  <c r="I49" i="9" s="1"/>
  <c r="I41" i="8"/>
  <c r="I41" i="9" s="1"/>
  <c r="I33" i="8"/>
  <c r="I33" i="9" s="1"/>
  <c r="I25" i="8"/>
  <c r="I25" i="9" s="1"/>
  <c r="I17" i="8"/>
  <c r="I17" i="9" s="1"/>
  <c r="I9" i="8"/>
  <c r="I9" i="9" s="1"/>
  <c r="I994" i="8"/>
  <c r="I994" i="9" s="1"/>
  <c r="I962" i="8"/>
  <c r="I962" i="9" s="1"/>
  <c r="I922" i="8"/>
  <c r="I922" i="9" s="1"/>
  <c r="I866" i="8"/>
  <c r="I866" i="9" s="1"/>
  <c r="I818" i="8"/>
  <c r="I818" i="9" s="1"/>
  <c r="I770" i="8"/>
  <c r="I770" i="9" s="1"/>
  <c r="I722" i="8"/>
  <c r="I722" i="9" s="1"/>
  <c r="I690" i="8"/>
  <c r="I690" i="9" s="1"/>
  <c r="I642" i="8"/>
  <c r="I642" i="9" s="1"/>
  <c r="I594" i="8"/>
  <c r="I594" i="9" s="1"/>
  <c r="I546" i="8"/>
  <c r="I546" i="9" s="1"/>
  <c r="I498" i="8"/>
  <c r="I498" i="9" s="1"/>
  <c r="I450" i="8"/>
  <c r="I450" i="9" s="1"/>
  <c r="I402" i="8"/>
  <c r="I402" i="9" s="1"/>
  <c r="I354" i="8"/>
  <c r="I354" i="9" s="1"/>
  <c r="I314" i="8"/>
  <c r="I314" i="9" s="1"/>
  <c r="I274" i="8"/>
  <c r="I274" i="9" s="1"/>
  <c r="I234" i="8"/>
  <c r="I234" i="9" s="1"/>
  <c r="I186" i="8"/>
  <c r="I186" i="9" s="1"/>
  <c r="I138" i="8"/>
  <c r="I138" i="9" s="1"/>
  <c r="I82" i="8"/>
  <c r="I82" i="9" s="1"/>
  <c r="I34" i="8"/>
  <c r="I34" i="9" s="1"/>
  <c r="I1001" i="8"/>
  <c r="I1001" i="9" s="1"/>
  <c r="I921" i="8"/>
  <c r="I921" i="9" s="1"/>
  <c r="I841" i="8"/>
  <c r="I841" i="9" s="1"/>
  <c r="I793" i="8"/>
  <c r="I793" i="9" s="1"/>
  <c r="I753" i="8"/>
  <c r="I753" i="9" s="1"/>
  <c r="I713" i="8"/>
  <c r="I713" i="9" s="1"/>
  <c r="I681" i="8"/>
  <c r="I681" i="9" s="1"/>
  <c r="I657" i="8"/>
  <c r="I657" i="9" s="1"/>
  <c r="I617" i="8"/>
  <c r="I617" i="9" s="1"/>
  <c r="I601" i="8"/>
  <c r="I601" i="9" s="1"/>
  <c r="I585" i="8"/>
  <c r="I585" i="9" s="1"/>
  <c r="I553" i="8"/>
  <c r="I553" i="9" s="1"/>
  <c r="I377" i="8"/>
  <c r="I377" i="9" s="1"/>
  <c r="I1000" i="8"/>
  <c r="I1000" i="9" s="1"/>
  <c r="I992" i="8"/>
  <c r="I992" i="9" s="1"/>
  <c r="I984" i="8"/>
  <c r="I984" i="9" s="1"/>
  <c r="I976" i="8"/>
  <c r="I976" i="9" s="1"/>
  <c r="I968" i="8"/>
  <c r="I968" i="9" s="1"/>
  <c r="J968" i="9" s="1"/>
  <c r="I960" i="8"/>
  <c r="I960" i="9" s="1"/>
  <c r="I952" i="8"/>
  <c r="I952" i="9" s="1"/>
  <c r="I944" i="8"/>
  <c r="I944" i="9" s="1"/>
  <c r="I936" i="8"/>
  <c r="I936" i="9" s="1"/>
  <c r="I928" i="8"/>
  <c r="I928" i="9" s="1"/>
  <c r="I920" i="8"/>
  <c r="I920" i="9" s="1"/>
  <c r="I912" i="8"/>
  <c r="I912" i="9" s="1"/>
  <c r="I904" i="8"/>
  <c r="I904" i="9" s="1"/>
  <c r="I896" i="8"/>
  <c r="I896" i="9" s="1"/>
  <c r="I888" i="8"/>
  <c r="I888" i="9" s="1"/>
  <c r="I880" i="8"/>
  <c r="I880" i="9" s="1"/>
  <c r="I872" i="8"/>
  <c r="I872" i="9" s="1"/>
  <c r="I864" i="8"/>
  <c r="I864" i="9" s="1"/>
  <c r="I856" i="8"/>
  <c r="I856" i="9" s="1"/>
  <c r="I848" i="8"/>
  <c r="I848" i="9" s="1"/>
  <c r="I840" i="8"/>
  <c r="I840" i="9" s="1"/>
  <c r="I832" i="8"/>
  <c r="I832" i="9" s="1"/>
  <c r="I824" i="8"/>
  <c r="I824" i="9" s="1"/>
  <c r="I816" i="8"/>
  <c r="I816" i="9" s="1"/>
  <c r="I808" i="8"/>
  <c r="I808" i="9" s="1"/>
  <c r="I800" i="8"/>
  <c r="I800" i="9" s="1"/>
  <c r="I792" i="8"/>
  <c r="I792" i="9" s="1"/>
  <c r="I784" i="8"/>
  <c r="I784" i="9" s="1"/>
  <c r="I776" i="8"/>
  <c r="I776" i="9" s="1"/>
  <c r="I768" i="8"/>
  <c r="I768" i="9" s="1"/>
  <c r="I760" i="8"/>
  <c r="I760" i="9" s="1"/>
  <c r="I752" i="8"/>
  <c r="I752" i="9" s="1"/>
  <c r="I744" i="8"/>
  <c r="I744" i="9" s="1"/>
  <c r="I736" i="8"/>
  <c r="I736" i="9" s="1"/>
  <c r="I728" i="8"/>
  <c r="I728" i="9" s="1"/>
  <c r="I720" i="8"/>
  <c r="I720" i="9" s="1"/>
  <c r="I712" i="8"/>
  <c r="I712" i="9" s="1"/>
  <c r="I704" i="8"/>
  <c r="I704" i="9" s="1"/>
  <c r="I696" i="8"/>
  <c r="I696" i="9" s="1"/>
  <c r="I688" i="8"/>
  <c r="I688" i="9" s="1"/>
  <c r="I680" i="8"/>
  <c r="I680" i="9" s="1"/>
  <c r="I672" i="8"/>
  <c r="I672" i="9" s="1"/>
  <c r="I664" i="8"/>
  <c r="I664" i="9" s="1"/>
  <c r="I656" i="8"/>
  <c r="I656" i="9" s="1"/>
  <c r="I648" i="8"/>
  <c r="I648" i="9" s="1"/>
  <c r="I640" i="8"/>
  <c r="I640" i="9" s="1"/>
  <c r="I632" i="8"/>
  <c r="I632" i="9" s="1"/>
  <c r="I624" i="8"/>
  <c r="I624" i="9" s="1"/>
  <c r="I616" i="8"/>
  <c r="I616" i="9" s="1"/>
  <c r="I608" i="8"/>
  <c r="I608" i="9" s="1"/>
  <c r="I600" i="8"/>
  <c r="I600" i="9" s="1"/>
  <c r="I592" i="8"/>
  <c r="I592" i="9" s="1"/>
  <c r="I584" i="8"/>
  <c r="I584" i="9" s="1"/>
  <c r="I576" i="8"/>
  <c r="I576" i="9" s="1"/>
  <c r="I568" i="8"/>
  <c r="I568" i="9" s="1"/>
  <c r="I560" i="8"/>
  <c r="I560" i="9" s="1"/>
  <c r="I552" i="8"/>
  <c r="I552" i="9" s="1"/>
  <c r="I544" i="8"/>
  <c r="I544" i="9" s="1"/>
  <c r="I536" i="8"/>
  <c r="I536" i="9" s="1"/>
  <c r="I528" i="8"/>
  <c r="I528" i="9" s="1"/>
  <c r="I520" i="8"/>
  <c r="I520" i="9" s="1"/>
  <c r="I512" i="8"/>
  <c r="I512" i="9" s="1"/>
  <c r="I504" i="8"/>
  <c r="I504" i="9" s="1"/>
  <c r="I496" i="8"/>
  <c r="I496" i="9" s="1"/>
  <c r="I488" i="8"/>
  <c r="I488" i="9" s="1"/>
  <c r="I480" i="8"/>
  <c r="I480" i="9" s="1"/>
  <c r="I472" i="8"/>
  <c r="I472" i="9" s="1"/>
  <c r="I464" i="8"/>
  <c r="I464" i="9" s="1"/>
  <c r="I456" i="8"/>
  <c r="I456" i="9" s="1"/>
  <c r="I448" i="8"/>
  <c r="I448" i="9" s="1"/>
  <c r="I440" i="8"/>
  <c r="I440" i="9" s="1"/>
  <c r="I432" i="8"/>
  <c r="I432" i="9" s="1"/>
  <c r="I424" i="8"/>
  <c r="I424" i="9" s="1"/>
  <c r="I416" i="8"/>
  <c r="I416" i="9" s="1"/>
  <c r="I408" i="8"/>
  <c r="I408" i="9" s="1"/>
  <c r="I400" i="8"/>
  <c r="I400" i="9" s="1"/>
  <c r="I392" i="8"/>
  <c r="I392" i="9" s="1"/>
  <c r="I384" i="8"/>
  <c r="I384" i="9" s="1"/>
  <c r="I376" i="8"/>
  <c r="I376" i="9" s="1"/>
  <c r="I368" i="8"/>
  <c r="I368" i="9" s="1"/>
  <c r="I360" i="8"/>
  <c r="I360" i="9" s="1"/>
  <c r="I352" i="8"/>
  <c r="I352" i="9" s="1"/>
  <c r="I344" i="8"/>
  <c r="I344" i="9" s="1"/>
  <c r="I336" i="8"/>
  <c r="I336" i="9" s="1"/>
  <c r="I328" i="8"/>
  <c r="I328" i="9" s="1"/>
  <c r="I320" i="8"/>
  <c r="I320" i="9" s="1"/>
  <c r="I312" i="8"/>
  <c r="I312" i="9" s="1"/>
  <c r="I304" i="8"/>
  <c r="I304" i="9" s="1"/>
  <c r="I296" i="8"/>
  <c r="I296" i="9" s="1"/>
  <c r="I288" i="8"/>
  <c r="I288" i="9" s="1"/>
  <c r="I280" i="8"/>
  <c r="I280" i="9" s="1"/>
  <c r="I272" i="8"/>
  <c r="I272" i="9" s="1"/>
  <c r="I264" i="8"/>
  <c r="I256" i="8"/>
  <c r="I256" i="9" s="1"/>
  <c r="I248" i="8"/>
  <c r="I248" i="9" s="1"/>
  <c r="I240" i="8"/>
  <c r="I240" i="9" s="1"/>
  <c r="I232" i="8"/>
  <c r="I232" i="9" s="1"/>
  <c r="I224" i="8"/>
  <c r="I224" i="9" s="1"/>
  <c r="I216" i="8"/>
  <c r="I216" i="9" s="1"/>
  <c r="I208" i="8"/>
  <c r="I208" i="9" s="1"/>
  <c r="I200" i="8"/>
  <c r="I192" i="8"/>
  <c r="I192" i="9" s="1"/>
  <c r="I184" i="8"/>
  <c r="I184" i="9" s="1"/>
  <c r="I176" i="8"/>
  <c r="I176" i="9" s="1"/>
  <c r="I168" i="8"/>
  <c r="I168" i="9" s="1"/>
  <c r="I160" i="8"/>
  <c r="I160" i="9" s="1"/>
  <c r="I152" i="8"/>
  <c r="I152" i="9" s="1"/>
  <c r="I144" i="8"/>
  <c r="I144" i="9" s="1"/>
  <c r="I136" i="8"/>
  <c r="I136" i="9" s="1"/>
  <c r="I128" i="8"/>
  <c r="I128" i="9" s="1"/>
  <c r="I120" i="8"/>
  <c r="I120" i="9" s="1"/>
  <c r="I112" i="8"/>
  <c r="I112" i="9" s="1"/>
  <c r="I104" i="8"/>
  <c r="I104" i="9" s="1"/>
  <c r="I96" i="8"/>
  <c r="I96" i="9" s="1"/>
  <c r="I88" i="8"/>
  <c r="I88" i="9" s="1"/>
  <c r="I80" i="8"/>
  <c r="I80" i="9" s="1"/>
  <c r="I72" i="8"/>
  <c r="I72" i="9" s="1"/>
  <c r="I64" i="8"/>
  <c r="I64" i="9" s="1"/>
  <c r="I56" i="8"/>
  <c r="I56" i="9" s="1"/>
  <c r="I48" i="8"/>
  <c r="I48" i="9" s="1"/>
  <c r="I40" i="8"/>
  <c r="I40" i="9" s="1"/>
  <c r="I32" i="8"/>
  <c r="I32" i="9" s="1"/>
  <c r="I24" i="8"/>
  <c r="I24" i="9" s="1"/>
  <c r="I16" i="8"/>
  <c r="I16" i="9" s="1"/>
  <c r="I8" i="8"/>
  <c r="I8" i="9" s="1"/>
  <c r="I970" i="8"/>
  <c r="I970" i="9" s="1"/>
  <c r="I914" i="8"/>
  <c r="I914" i="9" s="1"/>
  <c r="I850" i="8"/>
  <c r="I850" i="9" s="1"/>
  <c r="I794" i="8"/>
  <c r="I794" i="9" s="1"/>
  <c r="I730" i="8"/>
  <c r="I730" i="9" s="1"/>
  <c r="I674" i="8"/>
  <c r="I674" i="9" s="1"/>
  <c r="I618" i="8"/>
  <c r="I618" i="9" s="1"/>
  <c r="I562" i="8"/>
  <c r="I562" i="9" s="1"/>
  <c r="I506" i="8"/>
  <c r="I506" i="9" s="1"/>
  <c r="I458" i="8"/>
  <c r="I458" i="9" s="1"/>
  <c r="I394" i="8"/>
  <c r="I394" i="9" s="1"/>
  <c r="I322" i="8"/>
  <c r="I322" i="9" s="1"/>
  <c r="I266" i="8"/>
  <c r="I266" i="9" s="1"/>
  <c r="I202" i="8"/>
  <c r="I202" i="9" s="1"/>
  <c r="I130" i="8"/>
  <c r="I130" i="9" s="1"/>
  <c r="I50" i="8"/>
  <c r="I50" i="9" s="1"/>
  <c r="I977" i="8"/>
  <c r="I977" i="9" s="1"/>
  <c r="I961" i="8"/>
  <c r="I961" i="9" s="1"/>
  <c r="I929" i="8"/>
  <c r="I929" i="9" s="1"/>
  <c r="I889" i="8"/>
  <c r="I889" i="9" s="1"/>
  <c r="I849" i="8"/>
  <c r="I849" i="9" s="1"/>
  <c r="I817" i="8"/>
  <c r="I817" i="9" s="1"/>
  <c r="I785" i="8"/>
  <c r="I785" i="9" s="1"/>
  <c r="I761" i="8"/>
  <c r="I761" i="9" s="1"/>
  <c r="I729" i="8"/>
  <c r="I729" i="9" s="1"/>
  <c r="I705" i="8"/>
  <c r="I705" i="9" s="1"/>
  <c r="I649" i="8"/>
  <c r="I649" i="9" s="1"/>
  <c r="I529" i="8"/>
  <c r="I529" i="9" s="1"/>
  <c r="I975" i="8"/>
  <c r="I975" i="9" s="1"/>
  <c r="I895" i="8"/>
  <c r="I895" i="9" s="1"/>
  <c r="I855" i="8"/>
  <c r="I855" i="9" s="1"/>
  <c r="I831" i="8"/>
  <c r="I831" i="9" s="1"/>
  <c r="I807" i="8"/>
  <c r="I807" i="9" s="1"/>
  <c r="I799" i="8"/>
  <c r="I799" i="9" s="1"/>
  <c r="I791" i="8"/>
  <c r="I791" i="9" s="1"/>
  <c r="I783" i="8"/>
  <c r="I783" i="9" s="1"/>
  <c r="I775" i="8"/>
  <c r="I775" i="9" s="1"/>
  <c r="I767" i="8"/>
  <c r="I767" i="9" s="1"/>
  <c r="I759" i="8"/>
  <c r="I759" i="9" s="1"/>
  <c r="I751" i="8"/>
  <c r="I751" i="9" s="1"/>
  <c r="I743" i="8"/>
  <c r="I743" i="9" s="1"/>
  <c r="I735" i="8"/>
  <c r="I735" i="9" s="1"/>
  <c r="I727" i="8"/>
  <c r="I727" i="9" s="1"/>
  <c r="I719" i="8"/>
  <c r="I719" i="9" s="1"/>
  <c r="I711" i="8"/>
  <c r="I711" i="9" s="1"/>
  <c r="I703" i="8"/>
  <c r="I703" i="9" s="1"/>
  <c r="I695" i="8"/>
  <c r="I695" i="9" s="1"/>
  <c r="I687" i="8"/>
  <c r="I687" i="9" s="1"/>
  <c r="I679" i="8"/>
  <c r="I679" i="9" s="1"/>
  <c r="I671" i="8"/>
  <c r="I671" i="9" s="1"/>
  <c r="I663" i="8"/>
  <c r="I663" i="9" s="1"/>
  <c r="I655" i="8"/>
  <c r="I655" i="9" s="1"/>
  <c r="I647" i="8"/>
  <c r="I647" i="9" s="1"/>
  <c r="I639" i="8"/>
  <c r="I639" i="9" s="1"/>
  <c r="I631" i="8"/>
  <c r="I631" i="9" s="1"/>
  <c r="I623" i="8"/>
  <c r="I623" i="9" s="1"/>
  <c r="I615" i="8"/>
  <c r="I615" i="9" s="1"/>
  <c r="I607" i="8"/>
  <c r="I607" i="9" s="1"/>
  <c r="I599" i="8"/>
  <c r="I599" i="9" s="1"/>
  <c r="I591" i="8"/>
  <c r="I591" i="9" s="1"/>
  <c r="I583" i="8"/>
  <c r="I583" i="9" s="1"/>
  <c r="I575" i="8"/>
  <c r="I575" i="9" s="1"/>
  <c r="I567" i="8"/>
  <c r="I567" i="9" s="1"/>
  <c r="I559" i="8"/>
  <c r="I559" i="9" s="1"/>
  <c r="I551" i="8"/>
  <c r="I551" i="9" s="1"/>
  <c r="I543" i="8"/>
  <c r="I543" i="9" s="1"/>
  <c r="I535" i="8"/>
  <c r="I535" i="9" s="1"/>
  <c r="I527" i="8"/>
  <c r="I527" i="9" s="1"/>
  <c r="I519" i="8"/>
  <c r="I519" i="9" s="1"/>
  <c r="I511" i="8"/>
  <c r="I511" i="9" s="1"/>
  <c r="I503" i="8"/>
  <c r="I503" i="9" s="1"/>
  <c r="I495" i="8"/>
  <c r="I495" i="9" s="1"/>
  <c r="I487" i="8"/>
  <c r="I487" i="9" s="1"/>
  <c r="I479" i="8"/>
  <c r="I479" i="9" s="1"/>
  <c r="I471" i="8"/>
  <c r="I471" i="9" s="1"/>
  <c r="I463" i="8"/>
  <c r="I463" i="9" s="1"/>
  <c r="I455" i="8"/>
  <c r="I455" i="9" s="1"/>
  <c r="I447" i="8"/>
  <c r="I447" i="9" s="1"/>
  <c r="I439" i="8"/>
  <c r="I439" i="9" s="1"/>
  <c r="I431" i="8"/>
  <c r="I431" i="9" s="1"/>
  <c r="I423" i="8"/>
  <c r="I423" i="9" s="1"/>
  <c r="I415" i="8"/>
  <c r="I415" i="9" s="1"/>
  <c r="I407" i="8"/>
  <c r="I407" i="9" s="1"/>
  <c r="I399" i="8"/>
  <c r="I399" i="9" s="1"/>
  <c r="I391" i="8"/>
  <c r="I391" i="9" s="1"/>
  <c r="I383" i="8"/>
  <c r="I383" i="9" s="1"/>
  <c r="I375" i="8"/>
  <c r="I375" i="9" s="1"/>
  <c r="I367" i="8"/>
  <c r="I367" i="9" s="1"/>
  <c r="I359" i="8"/>
  <c r="I359" i="9" s="1"/>
  <c r="I351" i="8"/>
  <c r="I351" i="9" s="1"/>
  <c r="I343" i="8"/>
  <c r="I343" i="9" s="1"/>
  <c r="I335" i="8"/>
  <c r="I335" i="9" s="1"/>
  <c r="I327" i="8"/>
  <c r="I327" i="9" s="1"/>
  <c r="I319" i="8"/>
  <c r="I319" i="9" s="1"/>
  <c r="I311" i="8"/>
  <c r="I311" i="9" s="1"/>
  <c r="I303" i="8"/>
  <c r="I303" i="9" s="1"/>
  <c r="I295" i="8"/>
  <c r="I295" i="9" s="1"/>
  <c r="I287" i="8"/>
  <c r="I287" i="9" s="1"/>
  <c r="I279" i="8"/>
  <c r="I279" i="9" s="1"/>
  <c r="I271" i="8"/>
  <c r="I271" i="9" s="1"/>
  <c r="I263" i="8"/>
  <c r="I263" i="9" s="1"/>
  <c r="I255" i="8"/>
  <c r="I255" i="9" s="1"/>
  <c r="I247" i="8"/>
  <c r="I247" i="9" s="1"/>
  <c r="I239" i="8"/>
  <c r="I239" i="9" s="1"/>
  <c r="I231" i="8"/>
  <c r="I231" i="9" s="1"/>
  <c r="I223" i="8"/>
  <c r="I223" i="9" s="1"/>
  <c r="I215" i="8"/>
  <c r="I215" i="9" s="1"/>
  <c r="I207" i="8"/>
  <c r="I207" i="9" s="1"/>
  <c r="I199" i="8"/>
  <c r="I199" i="9" s="1"/>
  <c r="I191" i="8"/>
  <c r="I191" i="9" s="1"/>
  <c r="I183" i="8"/>
  <c r="I183" i="9" s="1"/>
  <c r="I175" i="8"/>
  <c r="I175" i="9" s="1"/>
  <c r="I167" i="8"/>
  <c r="I167" i="9" s="1"/>
  <c r="I159" i="8"/>
  <c r="I159" i="9" s="1"/>
  <c r="I151" i="8"/>
  <c r="I151" i="9" s="1"/>
  <c r="I143" i="8"/>
  <c r="I143" i="9" s="1"/>
  <c r="I135" i="8"/>
  <c r="I135" i="9" s="1"/>
  <c r="I127" i="8"/>
  <c r="I127" i="9" s="1"/>
  <c r="I119" i="8"/>
  <c r="I119" i="9" s="1"/>
  <c r="I111" i="8"/>
  <c r="I111" i="9" s="1"/>
  <c r="I103" i="8"/>
  <c r="I103" i="9" s="1"/>
  <c r="I95" i="8"/>
  <c r="I95" i="9" s="1"/>
  <c r="I87" i="8"/>
  <c r="I87" i="9" s="1"/>
  <c r="I79" i="8"/>
  <c r="I79" i="9" s="1"/>
  <c r="I71" i="8"/>
  <c r="I71" i="9" s="1"/>
  <c r="I63" i="8"/>
  <c r="I63" i="9" s="1"/>
  <c r="I55" i="8"/>
  <c r="I55" i="9" s="1"/>
  <c r="I47" i="8"/>
  <c r="I47" i="9" s="1"/>
  <c r="I39" i="8"/>
  <c r="I39" i="9" s="1"/>
  <c r="I31" i="8"/>
  <c r="I31" i="9" s="1"/>
  <c r="I23" i="8"/>
  <c r="I23" i="9" s="1"/>
  <c r="I15" i="8"/>
  <c r="I15" i="9" s="1"/>
  <c r="I7" i="8"/>
  <c r="I7" i="9" s="1"/>
  <c r="I1002" i="8"/>
  <c r="I1002" i="9" s="1"/>
  <c r="I946" i="8"/>
  <c r="I946" i="9" s="1"/>
  <c r="I890" i="8"/>
  <c r="I890" i="9" s="1"/>
  <c r="I834" i="8"/>
  <c r="I834" i="9" s="1"/>
  <c r="I778" i="8"/>
  <c r="I778" i="9" s="1"/>
  <c r="I714" i="8"/>
  <c r="I714" i="9" s="1"/>
  <c r="I658" i="8"/>
  <c r="I658" i="9" s="1"/>
  <c r="I602" i="8"/>
  <c r="I602" i="9" s="1"/>
  <c r="I538" i="8"/>
  <c r="I538" i="9" s="1"/>
  <c r="I474" i="8"/>
  <c r="I474" i="9" s="1"/>
  <c r="I426" i="8"/>
  <c r="I426" i="9" s="1"/>
  <c r="I362" i="8"/>
  <c r="I362" i="9" s="1"/>
  <c r="I306" i="8"/>
  <c r="I306" i="9" s="1"/>
  <c r="I242" i="8"/>
  <c r="I242" i="9" s="1"/>
  <c r="I170" i="8"/>
  <c r="I170" i="9" s="1"/>
  <c r="I90" i="8"/>
  <c r="I90" i="9" s="1"/>
  <c r="I985" i="8"/>
  <c r="I985" i="9" s="1"/>
  <c r="I945" i="8"/>
  <c r="I945" i="9" s="1"/>
  <c r="I897" i="8"/>
  <c r="I897" i="9" s="1"/>
  <c r="I857" i="8"/>
  <c r="I857" i="9" s="1"/>
  <c r="I809" i="8"/>
  <c r="I809" i="9" s="1"/>
  <c r="I745" i="8"/>
  <c r="I745" i="9" s="1"/>
  <c r="I689" i="8"/>
  <c r="I689" i="9" s="1"/>
  <c r="I641" i="8"/>
  <c r="I641" i="9" s="1"/>
  <c r="I505" i="8"/>
  <c r="I505" i="9" s="1"/>
  <c r="I999" i="8"/>
  <c r="I999" i="9" s="1"/>
  <c r="I967" i="8"/>
  <c r="I967" i="9" s="1"/>
  <c r="I943" i="8"/>
  <c r="I943" i="9" s="1"/>
  <c r="I919" i="8"/>
  <c r="I919" i="9" s="1"/>
  <c r="I879" i="8"/>
  <c r="I879" i="9" s="1"/>
  <c r="I839" i="8"/>
  <c r="I839" i="9" s="1"/>
  <c r="I974" i="8"/>
  <c r="I974" i="9" s="1"/>
  <c r="I934" i="8"/>
  <c r="I934" i="9" s="1"/>
  <c r="I878" i="8"/>
  <c r="I878" i="9" s="1"/>
  <c r="I814" i="8"/>
  <c r="I814" i="9" s="1"/>
  <c r="I758" i="8"/>
  <c r="I758" i="9" s="1"/>
  <c r="I702" i="8"/>
  <c r="I702" i="9" s="1"/>
  <c r="I662" i="8"/>
  <c r="I662" i="9" s="1"/>
  <c r="I638" i="8"/>
  <c r="I638" i="9" s="1"/>
  <c r="I630" i="8"/>
  <c r="I630" i="9" s="1"/>
  <c r="I606" i="8"/>
  <c r="I606" i="9" s="1"/>
  <c r="I598" i="8"/>
  <c r="I598" i="9" s="1"/>
  <c r="I590" i="8"/>
  <c r="I590" i="9" s="1"/>
  <c r="I582" i="8"/>
  <c r="I582" i="9" s="1"/>
  <c r="I574" i="8"/>
  <c r="I574" i="9" s="1"/>
  <c r="I566" i="8"/>
  <c r="I566" i="9" s="1"/>
  <c r="I558" i="8"/>
  <c r="I558" i="9" s="1"/>
  <c r="I550" i="8"/>
  <c r="I550" i="9" s="1"/>
  <c r="I542" i="8"/>
  <c r="I542" i="9" s="1"/>
  <c r="I534" i="8"/>
  <c r="I534" i="9" s="1"/>
  <c r="I526" i="8"/>
  <c r="I526" i="9" s="1"/>
  <c r="I518" i="8"/>
  <c r="I518" i="9" s="1"/>
  <c r="I502" i="8"/>
  <c r="I502" i="9" s="1"/>
  <c r="I486" i="8"/>
  <c r="I486" i="9" s="1"/>
  <c r="I478" i="8"/>
  <c r="I478" i="9" s="1"/>
  <c r="I470" i="8"/>
  <c r="I470" i="9" s="1"/>
  <c r="I462" i="8"/>
  <c r="I462" i="9" s="1"/>
  <c r="I454" i="8"/>
  <c r="I454" i="9" s="1"/>
  <c r="I446" i="8"/>
  <c r="I446" i="9" s="1"/>
  <c r="I438" i="8"/>
  <c r="I438" i="9" s="1"/>
  <c r="I430" i="8"/>
  <c r="I430" i="9" s="1"/>
  <c r="I422" i="8"/>
  <c r="I422" i="9" s="1"/>
  <c r="I414" i="8"/>
  <c r="I414" i="9" s="1"/>
  <c r="I406" i="8"/>
  <c r="I406" i="9" s="1"/>
  <c r="I398" i="8"/>
  <c r="I398" i="9" s="1"/>
  <c r="I390" i="8"/>
  <c r="I390" i="9" s="1"/>
  <c r="I382" i="8"/>
  <c r="I382" i="9" s="1"/>
  <c r="I374" i="8"/>
  <c r="I374" i="9" s="1"/>
  <c r="I366" i="8"/>
  <c r="I366" i="9" s="1"/>
  <c r="I358" i="8"/>
  <c r="I358" i="9" s="1"/>
  <c r="I350" i="8"/>
  <c r="I350" i="9" s="1"/>
  <c r="I342" i="8"/>
  <c r="I342" i="9" s="1"/>
  <c r="I334" i="8"/>
  <c r="I334" i="9" s="1"/>
  <c r="I326" i="8"/>
  <c r="I326" i="9" s="1"/>
  <c r="I318" i="8"/>
  <c r="I318" i="9" s="1"/>
  <c r="I310" i="8"/>
  <c r="I310" i="9" s="1"/>
  <c r="I302" i="8"/>
  <c r="I302" i="9" s="1"/>
  <c r="I294" i="8"/>
  <c r="I294" i="9" s="1"/>
  <c r="I286" i="8"/>
  <c r="I286" i="9" s="1"/>
  <c r="I278" i="8"/>
  <c r="I278" i="9" s="1"/>
  <c r="I270" i="8"/>
  <c r="I270" i="9" s="1"/>
  <c r="I262" i="8"/>
  <c r="I262" i="9" s="1"/>
  <c r="I254" i="8"/>
  <c r="I254" i="9" s="1"/>
  <c r="I246" i="8"/>
  <c r="I246" i="9" s="1"/>
  <c r="I238" i="8"/>
  <c r="I238" i="9" s="1"/>
  <c r="I230" i="8"/>
  <c r="I230" i="9" s="1"/>
  <c r="I222" i="8"/>
  <c r="I222" i="9" s="1"/>
  <c r="I214" i="8"/>
  <c r="I214" i="9" s="1"/>
  <c r="I206" i="8"/>
  <c r="I206" i="9" s="1"/>
  <c r="I198" i="8"/>
  <c r="I198" i="9" s="1"/>
  <c r="I190" i="8"/>
  <c r="I190" i="9" s="1"/>
  <c r="I182" i="8"/>
  <c r="I182" i="9" s="1"/>
  <c r="I174" i="8"/>
  <c r="I174" i="9" s="1"/>
  <c r="I166" i="8"/>
  <c r="I166" i="9" s="1"/>
  <c r="I158" i="8"/>
  <c r="I158" i="9" s="1"/>
  <c r="I150" i="8"/>
  <c r="I150" i="9" s="1"/>
  <c r="I142" i="8"/>
  <c r="I142" i="9" s="1"/>
  <c r="I134" i="8"/>
  <c r="I134" i="9" s="1"/>
  <c r="I126" i="8"/>
  <c r="I126" i="9" s="1"/>
  <c r="I118" i="8"/>
  <c r="I118" i="9" s="1"/>
  <c r="I110" i="8"/>
  <c r="I110" i="9" s="1"/>
  <c r="I102" i="8"/>
  <c r="I102" i="9" s="1"/>
  <c r="I94" i="8"/>
  <c r="I94" i="9" s="1"/>
  <c r="I86" i="8"/>
  <c r="I86" i="9" s="1"/>
  <c r="I78" i="8"/>
  <c r="I78" i="9" s="1"/>
  <c r="I70" i="8"/>
  <c r="I70" i="9" s="1"/>
  <c r="I62" i="8"/>
  <c r="I62" i="9" s="1"/>
  <c r="I54" i="8"/>
  <c r="I54" i="9" s="1"/>
  <c r="I46" i="8"/>
  <c r="I46" i="9" s="1"/>
  <c r="I38" i="8"/>
  <c r="I38" i="9" s="1"/>
  <c r="I30" i="8"/>
  <c r="I30" i="9" s="1"/>
  <c r="I22" i="8"/>
  <c r="I22" i="9" s="1"/>
  <c r="I14" i="8"/>
  <c r="I14" i="9" s="1"/>
  <c r="I6" i="8"/>
  <c r="I6" i="9" s="1"/>
  <c r="I882" i="8"/>
  <c r="I882" i="9" s="1"/>
  <c r="I746" i="8"/>
  <c r="I746" i="9" s="1"/>
  <c r="I578" i="8"/>
  <c r="I578" i="9" s="1"/>
  <c r="I378" i="8"/>
  <c r="I378" i="9" s="1"/>
  <c r="I122" i="8"/>
  <c r="I122" i="9" s="1"/>
  <c r="I74" i="8"/>
  <c r="I74" i="9" s="1"/>
  <c r="I42" i="8"/>
  <c r="I42" i="9" s="1"/>
  <c r="I10" i="8"/>
  <c r="I10" i="9" s="1"/>
  <c r="I993" i="8"/>
  <c r="I993" i="9" s="1"/>
  <c r="I953" i="8"/>
  <c r="I953" i="9" s="1"/>
  <c r="I913" i="8"/>
  <c r="I913" i="9" s="1"/>
  <c r="I865" i="8"/>
  <c r="I865" i="9" s="1"/>
  <c r="I825" i="8"/>
  <c r="I825" i="9" s="1"/>
  <c r="I769" i="8"/>
  <c r="I769" i="9" s="1"/>
  <c r="I697" i="8"/>
  <c r="I697" i="9" s="1"/>
  <c r="I633" i="8"/>
  <c r="I633" i="9" s="1"/>
  <c r="I497" i="8"/>
  <c r="I497" i="9" s="1"/>
  <c r="I983" i="8"/>
  <c r="I983" i="9" s="1"/>
  <c r="I951" i="8"/>
  <c r="I951" i="9" s="1"/>
  <c r="I935" i="8"/>
  <c r="I935" i="9" s="1"/>
  <c r="I911" i="8"/>
  <c r="I911" i="9" s="1"/>
  <c r="I887" i="8"/>
  <c r="I887" i="9" s="1"/>
  <c r="I863" i="8"/>
  <c r="I863" i="9" s="1"/>
  <c r="I823" i="8"/>
  <c r="I823" i="9" s="1"/>
  <c r="I998" i="8"/>
  <c r="I998" i="9" s="1"/>
  <c r="I982" i="8"/>
  <c r="I982" i="9" s="1"/>
  <c r="I958" i="8"/>
  <c r="I958" i="9" s="1"/>
  <c r="I942" i="8"/>
  <c r="I942" i="9" s="1"/>
  <c r="I918" i="8"/>
  <c r="I918" i="9" s="1"/>
  <c r="I902" i="8"/>
  <c r="I902" i="9" s="1"/>
  <c r="I886" i="8"/>
  <c r="I886" i="9" s="1"/>
  <c r="I862" i="8"/>
  <c r="I862" i="9" s="1"/>
  <c r="I846" i="8"/>
  <c r="I846" i="9" s="1"/>
  <c r="I830" i="8"/>
  <c r="I830" i="9" s="1"/>
  <c r="I806" i="8"/>
  <c r="I806" i="9" s="1"/>
  <c r="I790" i="8"/>
  <c r="I790" i="9" s="1"/>
  <c r="I774" i="8"/>
  <c r="I774" i="9" s="1"/>
  <c r="I742" i="8"/>
  <c r="I742" i="9" s="1"/>
  <c r="I726" i="8"/>
  <c r="I726" i="9" s="1"/>
  <c r="I710" i="8"/>
  <c r="I710" i="9" s="1"/>
  <c r="I686" i="8"/>
  <c r="I686" i="9" s="1"/>
  <c r="I670" i="8"/>
  <c r="I670" i="9" s="1"/>
  <c r="I646" i="8"/>
  <c r="I646" i="9" s="1"/>
  <c r="I614" i="8"/>
  <c r="I614" i="9" s="1"/>
  <c r="I510" i="8"/>
  <c r="I510" i="9" s="1"/>
  <c r="I973" i="8"/>
  <c r="I973" i="9" s="1"/>
  <c r="I941" i="8"/>
  <c r="I941" i="9" s="1"/>
  <c r="I917" i="8"/>
  <c r="I917" i="9" s="1"/>
  <c r="I893" i="8"/>
  <c r="I893" i="9" s="1"/>
  <c r="I877" i="8"/>
  <c r="I877" i="9" s="1"/>
  <c r="I861" i="8"/>
  <c r="I861" i="9" s="1"/>
  <c r="I853" i="8"/>
  <c r="I853" i="9" s="1"/>
  <c r="I845" i="8"/>
  <c r="I845" i="9" s="1"/>
  <c r="I837" i="8"/>
  <c r="I837" i="9" s="1"/>
  <c r="I829" i="8"/>
  <c r="I829" i="9" s="1"/>
  <c r="I821" i="8"/>
  <c r="I821" i="9" s="1"/>
  <c r="I813" i="8"/>
  <c r="I813" i="9" s="1"/>
  <c r="I805" i="8"/>
  <c r="I805" i="9" s="1"/>
  <c r="I797" i="8"/>
  <c r="I797" i="9" s="1"/>
  <c r="I789" i="8"/>
  <c r="I789" i="9" s="1"/>
  <c r="I781" i="8"/>
  <c r="I781" i="9" s="1"/>
  <c r="I773" i="8"/>
  <c r="I773" i="9" s="1"/>
  <c r="I765" i="8"/>
  <c r="I765" i="9" s="1"/>
  <c r="I757" i="8"/>
  <c r="I757" i="9" s="1"/>
  <c r="I749" i="8"/>
  <c r="I749" i="9" s="1"/>
  <c r="I741" i="8"/>
  <c r="I741" i="9" s="1"/>
  <c r="I733" i="8"/>
  <c r="I733" i="9" s="1"/>
  <c r="I725" i="8"/>
  <c r="I725" i="9" s="1"/>
  <c r="I717" i="8"/>
  <c r="I717" i="9" s="1"/>
  <c r="I709" i="8"/>
  <c r="I709" i="9" s="1"/>
  <c r="I701" i="8"/>
  <c r="I701" i="9" s="1"/>
  <c r="I693" i="8"/>
  <c r="I693" i="9" s="1"/>
  <c r="I685" i="8"/>
  <c r="I685" i="9" s="1"/>
  <c r="I677" i="8"/>
  <c r="I677" i="9" s="1"/>
  <c r="I669" i="8"/>
  <c r="I669" i="9" s="1"/>
  <c r="I661" i="8"/>
  <c r="I661" i="9" s="1"/>
  <c r="I653" i="8"/>
  <c r="I653" i="9" s="1"/>
  <c r="I645" i="8"/>
  <c r="I645" i="9" s="1"/>
  <c r="I637" i="8"/>
  <c r="I637" i="9" s="1"/>
  <c r="I629" i="8"/>
  <c r="I629" i="9" s="1"/>
  <c r="I621" i="8"/>
  <c r="I621" i="9" s="1"/>
  <c r="I613" i="8"/>
  <c r="I613" i="9" s="1"/>
  <c r="I605" i="8"/>
  <c r="I605" i="9" s="1"/>
  <c r="I597" i="8"/>
  <c r="I597" i="9" s="1"/>
  <c r="I589" i="8"/>
  <c r="I589" i="9" s="1"/>
  <c r="I581" i="8"/>
  <c r="I581" i="9" s="1"/>
  <c r="I573" i="8"/>
  <c r="I573" i="9" s="1"/>
  <c r="I565" i="8"/>
  <c r="I565" i="9" s="1"/>
  <c r="I557" i="8"/>
  <c r="I557" i="9" s="1"/>
  <c r="I549" i="8"/>
  <c r="I549" i="9" s="1"/>
  <c r="I541" i="8"/>
  <c r="I541" i="9" s="1"/>
  <c r="I533" i="8"/>
  <c r="I533" i="9" s="1"/>
  <c r="I525" i="8"/>
  <c r="I525" i="9" s="1"/>
  <c r="I517" i="8"/>
  <c r="I517" i="9" s="1"/>
  <c r="I509" i="8"/>
  <c r="I509" i="9" s="1"/>
  <c r="I501" i="8"/>
  <c r="I501" i="9" s="1"/>
  <c r="I493" i="8"/>
  <c r="I493" i="9" s="1"/>
  <c r="I485" i="8"/>
  <c r="I485" i="9" s="1"/>
  <c r="I477" i="8"/>
  <c r="I477" i="9" s="1"/>
  <c r="I469" i="8"/>
  <c r="I469" i="9" s="1"/>
  <c r="I461" i="8"/>
  <c r="I461" i="9" s="1"/>
  <c r="I453" i="8"/>
  <c r="I453" i="9" s="1"/>
  <c r="I445" i="8"/>
  <c r="I445" i="9" s="1"/>
  <c r="I437" i="8"/>
  <c r="I437" i="9" s="1"/>
  <c r="I429" i="8"/>
  <c r="I429" i="9" s="1"/>
  <c r="I421" i="8"/>
  <c r="I421" i="9" s="1"/>
  <c r="I413" i="8"/>
  <c r="I413" i="9" s="1"/>
  <c r="I405" i="8"/>
  <c r="I405" i="9" s="1"/>
  <c r="I397" i="8"/>
  <c r="I397" i="9" s="1"/>
  <c r="I389" i="8"/>
  <c r="I389" i="9" s="1"/>
  <c r="I381" i="8"/>
  <c r="I381" i="9" s="1"/>
  <c r="I373" i="8"/>
  <c r="I373" i="9" s="1"/>
  <c r="I365" i="8"/>
  <c r="I365" i="9" s="1"/>
  <c r="I357" i="8"/>
  <c r="I357" i="9" s="1"/>
  <c r="I349" i="8"/>
  <c r="I349" i="9" s="1"/>
  <c r="I341" i="8"/>
  <c r="I341" i="9" s="1"/>
  <c r="I333" i="8"/>
  <c r="I333" i="9" s="1"/>
  <c r="I325" i="8"/>
  <c r="I325" i="9" s="1"/>
  <c r="I317" i="8"/>
  <c r="I317" i="9" s="1"/>
  <c r="I309" i="8"/>
  <c r="I309" i="9" s="1"/>
  <c r="I301" i="8"/>
  <c r="I301" i="9" s="1"/>
  <c r="I293" i="8"/>
  <c r="I293" i="9" s="1"/>
  <c r="I285" i="8"/>
  <c r="I285" i="9" s="1"/>
  <c r="I277" i="8"/>
  <c r="I277" i="9" s="1"/>
  <c r="I269" i="8"/>
  <c r="I269" i="9" s="1"/>
  <c r="I261" i="8"/>
  <c r="I261" i="9" s="1"/>
  <c r="I253" i="8"/>
  <c r="I253" i="9" s="1"/>
  <c r="I245" i="8"/>
  <c r="I245" i="9" s="1"/>
  <c r="I237" i="8"/>
  <c r="I237" i="9" s="1"/>
  <c r="I229" i="8"/>
  <c r="I229" i="9" s="1"/>
  <c r="I221" i="8"/>
  <c r="I221" i="9" s="1"/>
  <c r="I213" i="8"/>
  <c r="I213" i="9" s="1"/>
  <c r="I205" i="8"/>
  <c r="I205" i="9" s="1"/>
  <c r="I197" i="8"/>
  <c r="I197" i="9" s="1"/>
  <c r="I189" i="8"/>
  <c r="I189" i="9" s="1"/>
  <c r="I181" i="8"/>
  <c r="I181" i="9" s="1"/>
  <c r="I173" i="8"/>
  <c r="I173" i="9" s="1"/>
  <c r="I165" i="8"/>
  <c r="I165" i="9" s="1"/>
  <c r="I157" i="8"/>
  <c r="I157" i="9" s="1"/>
  <c r="I149" i="8"/>
  <c r="I149" i="9" s="1"/>
  <c r="I141" i="8"/>
  <c r="I141" i="9" s="1"/>
  <c r="I133" i="8"/>
  <c r="I133" i="9" s="1"/>
  <c r="I125" i="8"/>
  <c r="I125" i="9" s="1"/>
  <c r="I117" i="8"/>
  <c r="I117" i="9" s="1"/>
  <c r="I109" i="8"/>
  <c r="I109" i="9" s="1"/>
  <c r="I101" i="8"/>
  <c r="I101" i="9" s="1"/>
  <c r="I93" i="8"/>
  <c r="I93" i="9" s="1"/>
  <c r="I85" i="8"/>
  <c r="I85" i="9" s="1"/>
  <c r="I77" i="8"/>
  <c r="I77" i="9" s="1"/>
  <c r="I69" i="8"/>
  <c r="I69" i="9" s="1"/>
  <c r="I61" i="8"/>
  <c r="I61" i="9" s="1"/>
  <c r="I53" i="8"/>
  <c r="I53" i="9" s="1"/>
  <c r="I45" i="8"/>
  <c r="I45" i="9" s="1"/>
  <c r="I37" i="8"/>
  <c r="I37" i="9" s="1"/>
  <c r="I29" i="8"/>
  <c r="I29" i="9" s="1"/>
  <c r="I21" i="8"/>
  <c r="I21" i="9" s="1"/>
  <c r="I13" i="8"/>
  <c r="I13" i="9" s="1"/>
  <c r="I5" i="8"/>
  <c r="I5" i="9" s="1"/>
  <c r="I986" i="8"/>
  <c r="I986" i="9" s="1"/>
  <c r="I938" i="8"/>
  <c r="I938" i="9" s="1"/>
  <c r="I898" i="8"/>
  <c r="I898" i="9" s="1"/>
  <c r="I842" i="8"/>
  <c r="I842" i="9" s="1"/>
  <c r="I802" i="8"/>
  <c r="I802" i="9" s="1"/>
  <c r="I754" i="8"/>
  <c r="I754" i="9" s="1"/>
  <c r="I706" i="8"/>
  <c r="I706" i="9" s="1"/>
  <c r="I666" i="8"/>
  <c r="I666" i="9" s="1"/>
  <c r="I626" i="8"/>
  <c r="I626" i="9" s="1"/>
  <c r="I570" i="8"/>
  <c r="I570" i="9" s="1"/>
  <c r="I530" i="8"/>
  <c r="I530" i="9" s="1"/>
  <c r="I490" i="8"/>
  <c r="I490" i="9" s="1"/>
  <c r="I442" i="8"/>
  <c r="I442" i="9" s="1"/>
  <c r="I410" i="8"/>
  <c r="I410" i="9" s="1"/>
  <c r="I370" i="8"/>
  <c r="I370" i="9" s="1"/>
  <c r="I330" i="8"/>
  <c r="I330" i="9" s="1"/>
  <c r="I298" i="8"/>
  <c r="I298" i="9" s="1"/>
  <c r="I258" i="8"/>
  <c r="I258" i="9" s="1"/>
  <c r="I226" i="8"/>
  <c r="I226" i="9" s="1"/>
  <c r="I194" i="8"/>
  <c r="I194" i="9" s="1"/>
  <c r="I154" i="8"/>
  <c r="I154" i="9" s="1"/>
  <c r="I114" i="8"/>
  <c r="I114" i="9" s="1"/>
  <c r="I58" i="8"/>
  <c r="I58" i="9" s="1"/>
  <c r="I18" i="8"/>
  <c r="I18" i="9" s="1"/>
  <c r="I969" i="8"/>
  <c r="I969" i="9" s="1"/>
  <c r="I937" i="8"/>
  <c r="I937" i="9" s="1"/>
  <c r="I905" i="8"/>
  <c r="I905" i="9" s="1"/>
  <c r="I873" i="8"/>
  <c r="I873" i="9" s="1"/>
  <c r="I833" i="8"/>
  <c r="I833" i="9" s="1"/>
  <c r="I801" i="8"/>
  <c r="I801" i="9" s="1"/>
  <c r="I777" i="8"/>
  <c r="I777" i="9" s="1"/>
  <c r="I721" i="8"/>
  <c r="I721" i="9" s="1"/>
  <c r="I673" i="8"/>
  <c r="I673" i="9" s="1"/>
  <c r="I625" i="8"/>
  <c r="I625" i="9" s="1"/>
  <c r="I489" i="8"/>
  <c r="I489" i="9" s="1"/>
  <c r="I991" i="8"/>
  <c r="I991" i="9" s="1"/>
  <c r="I959" i="8"/>
  <c r="I959" i="9" s="1"/>
  <c r="I927" i="8"/>
  <c r="I927" i="9" s="1"/>
  <c r="I903" i="8"/>
  <c r="I903" i="9" s="1"/>
  <c r="I871" i="8"/>
  <c r="I871" i="9" s="1"/>
  <c r="I847" i="8"/>
  <c r="I847" i="9" s="1"/>
  <c r="I815" i="8"/>
  <c r="I815" i="9" s="1"/>
  <c r="I990" i="8"/>
  <c r="I990" i="9" s="1"/>
  <c r="I966" i="8"/>
  <c r="I966" i="9" s="1"/>
  <c r="I950" i="8"/>
  <c r="I950" i="9" s="1"/>
  <c r="I926" i="8"/>
  <c r="I926" i="9" s="1"/>
  <c r="I910" i="8"/>
  <c r="I910" i="9" s="1"/>
  <c r="I894" i="8"/>
  <c r="I894" i="9" s="1"/>
  <c r="I870" i="8"/>
  <c r="I870" i="9" s="1"/>
  <c r="I854" i="8"/>
  <c r="I854" i="9" s="1"/>
  <c r="I838" i="8"/>
  <c r="I838" i="9" s="1"/>
  <c r="I822" i="8"/>
  <c r="I822" i="9" s="1"/>
  <c r="I798" i="8"/>
  <c r="I798" i="9" s="1"/>
  <c r="I782" i="8"/>
  <c r="I782" i="9" s="1"/>
  <c r="I766" i="8"/>
  <c r="I766" i="9" s="1"/>
  <c r="I750" i="8"/>
  <c r="I750" i="9" s="1"/>
  <c r="I734" i="8"/>
  <c r="I734" i="9" s="1"/>
  <c r="I718" i="8"/>
  <c r="I718" i="9" s="1"/>
  <c r="I694" i="8"/>
  <c r="I694" i="9" s="1"/>
  <c r="I678" i="8"/>
  <c r="I678" i="9" s="1"/>
  <c r="I654" i="8"/>
  <c r="I654" i="9" s="1"/>
  <c r="I622" i="8"/>
  <c r="I622" i="9" s="1"/>
  <c r="I494" i="8"/>
  <c r="I494" i="9" s="1"/>
  <c r="I997" i="8"/>
  <c r="I997" i="9" s="1"/>
  <c r="I989" i="8"/>
  <c r="I989" i="9" s="1"/>
  <c r="I981" i="8"/>
  <c r="I981" i="9" s="1"/>
  <c r="I965" i="8"/>
  <c r="I965" i="9" s="1"/>
  <c r="I957" i="8"/>
  <c r="I957" i="9" s="1"/>
  <c r="I949" i="8"/>
  <c r="I949" i="9" s="1"/>
  <c r="I933" i="8"/>
  <c r="I933" i="9" s="1"/>
  <c r="I925" i="8"/>
  <c r="I925" i="9" s="1"/>
  <c r="I909" i="8"/>
  <c r="I909" i="9" s="1"/>
  <c r="I901" i="8"/>
  <c r="I901" i="9" s="1"/>
  <c r="I885" i="8"/>
  <c r="I885" i="9" s="1"/>
  <c r="I869" i="8"/>
  <c r="I869" i="9" s="1"/>
  <c r="I996" i="8"/>
  <c r="I996" i="9" s="1"/>
  <c r="I988" i="8"/>
  <c r="I988" i="9" s="1"/>
  <c r="I980" i="8"/>
  <c r="I980" i="9" s="1"/>
  <c r="I972" i="8"/>
  <c r="I972" i="9" s="1"/>
  <c r="I964" i="8"/>
  <c r="I964" i="9" s="1"/>
  <c r="I956" i="8"/>
  <c r="I956" i="9" s="1"/>
  <c r="I948" i="8"/>
  <c r="I948" i="9" s="1"/>
  <c r="I940" i="8"/>
  <c r="I940" i="9" s="1"/>
  <c r="I932" i="8"/>
  <c r="I932" i="9" s="1"/>
  <c r="I924" i="8"/>
  <c r="I924" i="9" s="1"/>
  <c r="I916" i="8"/>
  <c r="I916" i="9" s="1"/>
  <c r="I908" i="8"/>
  <c r="I908" i="9" s="1"/>
  <c r="I900" i="8"/>
  <c r="I900" i="9" s="1"/>
  <c r="I892" i="8"/>
  <c r="I892" i="9" s="1"/>
  <c r="I884" i="8"/>
  <c r="I884" i="9" s="1"/>
  <c r="I876" i="8"/>
  <c r="I876" i="9" s="1"/>
  <c r="I868" i="8"/>
  <c r="I868" i="9" s="1"/>
  <c r="I860" i="8"/>
  <c r="I860" i="9" s="1"/>
  <c r="I852" i="8"/>
  <c r="I852" i="9" s="1"/>
  <c r="I844" i="8"/>
  <c r="I844" i="9" s="1"/>
  <c r="I836" i="8"/>
  <c r="I836" i="9" s="1"/>
  <c r="I828" i="8"/>
  <c r="I828" i="9" s="1"/>
  <c r="I820" i="8"/>
  <c r="I820" i="9" s="1"/>
  <c r="I812" i="8"/>
  <c r="I812" i="9" s="1"/>
  <c r="I804" i="8"/>
  <c r="I804" i="9" s="1"/>
  <c r="I796" i="8"/>
  <c r="I796" i="9" s="1"/>
  <c r="I788" i="8"/>
  <c r="I788" i="9" s="1"/>
  <c r="I780" i="8"/>
  <c r="I780" i="9" s="1"/>
  <c r="I772" i="8"/>
  <c r="I772" i="9" s="1"/>
  <c r="I764" i="8"/>
  <c r="I764" i="9" s="1"/>
  <c r="I756" i="8"/>
  <c r="I756" i="9" s="1"/>
  <c r="I748" i="8"/>
  <c r="I748" i="9" s="1"/>
  <c r="I740" i="8"/>
  <c r="I740" i="9" s="1"/>
  <c r="I732" i="8"/>
  <c r="I732" i="9" s="1"/>
  <c r="I724" i="8"/>
  <c r="I724" i="9" s="1"/>
  <c r="I716" i="8"/>
  <c r="I716" i="9" s="1"/>
  <c r="I708" i="8"/>
  <c r="I708" i="9" s="1"/>
  <c r="I700" i="8"/>
  <c r="I700" i="9" s="1"/>
  <c r="I692" i="8"/>
  <c r="I692" i="9" s="1"/>
  <c r="I684" i="8"/>
  <c r="I684" i="9" s="1"/>
  <c r="I676" i="8"/>
  <c r="I676" i="9" s="1"/>
  <c r="I668" i="8"/>
  <c r="I668" i="9" s="1"/>
  <c r="I660" i="8"/>
  <c r="I660" i="9" s="1"/>
  <c r="I652" i="8"/>
  <c r="I652" i="9" s="1"/>
  <c r="I644" i="8"/>
  <c r="I644" i="9" s="1"/>
  <c r="I636" i="8"/>
  <c r="I636" i="9" s="1"/>
  <c r="I628" i="8"/>
  <c r="I628" i="9" s="1"/>
  <c r="I620" i="8"/>
  <c r="I620" i="9" s="1"/>
  <c r="I612" i="8"/>
  <c r="I612" i="9" s="1"/>
  <c r="I604" i="8"/>
  <c r="I604" i="9" s="1"/>
  <c r="I596" i="8"/>
  <c r="I596" i="9" s="1"/>
  <c r="I588" i="8"/>
  <c r="I588" i="9" s="1"/>
  <c r="I580" i="8"/>
  <c r="I580" i="9" s="1"/>
  <c r="I572" i="8"/>
  <c r="I572" i="9" s="1"/>
  <c r="I564" i="8"/>
  <c r="I564" i="9" s="1"/>
  <c r="I556" i="8"/>
  <c r="I556" i="9" s="1"/>
  <c r="I548" i="8"/>
  <c r="I548" i="9" s="1"/>
  <c r="I540" i="8"/>
  <c r="I540" i="9" s="1"/>
  <c r="I532" i="8"/>
  <c r="I532" i="9" s="1"/>
  <c r="I524" i="8"/>
  <c r="I524" i="9" s="1"/>
  <c r="I516" i="8"/>
  <c r="I516" i="9" s="1"/>
  <c r="I508" i="8"/>
  <c r="I508" i="9" s="1"/>
  <c r="I500" i="8"/>
  <c r="I500" i="9" s="1"/>
  <c r="I492" i="8"/>
  <c r="I492" i="9" s="1"/>
  <c r="I484" i="8"/>
  <c r="I484" i="9" s="1"/>
  <c r="I476" i="8"/>
  <c r="I476" i="9" s="1"/>
  <c r="I468" i="8"/>
  <c r="I468" i="9" s="1"/>
  <c r="I460" i="8"/>
  <c r="I460" i="9" s="1"/>
  <c r="I452" i="8"/>
  <c r="I452" i="9" s="1"/>
  <c r="I444" i="8"/>
  <c r="I444" i="9" s="1"/>
  <c r="I436" i="8"/>
  <c r="I436" i="9" s="1"/>
  <c r="I428" i="8"/>
  <c r="I428" i="9" s="1"/>
  <c r="I420" i="8"/>
  <c r="I420" i="9" s="1"/>
  <c r="I412" i="8"/>
  <c r="I412" i="9" s="1"/>
  <c r="I404" i="8"/>
  <c r="I404" i="9" s="1"/>
  <c r="I396" i="8"/>
  <c r="I396" i="9" s="1"/>
  <c r="I388" i="8"/>
  <c r="I388" i="9" s="1"/>
  <c r="I380" i="8"/>
  <c r="I380" i="9" s="1"/>
  <c r="I372" i="8"/>
  <c r="I372" i="9" s="1"/>
  <c r="I364" i="8"/>
  <c r="I364" i="9" s="1"/>
  <c r="I356" i="8"/>
  <c r="I356" i="9" s="1"/>
  <c r="I348" i="8"/>
  <c r="I348" i="9" s="1"/>
  <c r="I340" i="8"/>
  <c r="I340" i="9" s="1"/>
  <c r="I332" i="8"/>
  <c r="I332" i="9" s="1"/>
  <c r="I324" i="8"/>
  <c r="I324" i="9" s="1"/>
  <c r="I316" i="8"/>
  <c r="I316" i="9" s="1"/>
  <c r="I308" i="8"/>
  <c r="I308" i="9" s="1"/>
  <c r="I300" i="8"/>
  <c r="I300" i="9" s="1"/>
  <c r="I292" i="8"/>
  <c r="I292" i="9" s="1"/>
  <c r="I284" i="8"/>
  <c r="I284" i="9" s="1"/>
  <c r="I276" i="8"/>
  <c r="I276" i="9" s="1"/>
  <c r="I268" i="8"/>
  <c r="I268" i="9" s="1"/>
  <c r="I260" i="8"/>
  <c r="I260" i="9" s="1"/>
  <c r="I252" i="8"/>
  <c r="I252" i="9" s="1"/>
  <c r="I244" i="8"/>
  <c r="I244" i="9" s="1"/>
  <c r="I236" i="8"/>
  <c r="I236" i="9" s="1"/>
  <c r="I228" i="8"/>
  <c r="I228" i="9" s="1"/>
  <c r="I220" i="8"/>
  <c r="I220" i="9" s="1"/>
  <c r="I212" i="8"/>
  <c r="I212" i="9" s="1"/>
  <c r="I204" i="8"/>
  <c r="I204" i="9" s="1"/>
  <c r="I196" i="8"/>
  <c r="I196" i="9" s="1"/>
  <c r="I188" i="8"/>
  <c r="I188" i="9" s="1"/>
  <c r="I180" i="8"/>
  <c r="I180" i="9" s="1"/>
  <c r="I172" i="8"/>
  <c r="I172" i="9" s="1"/>
  <c r="I164" i="8"/>
  <c r="I164" i="9" s="1"/>
  <c r="I156" i="8"/>
  <c r="I156" i="9" s="1"/>
  <c r="I148" i="8"/>
  <c r="I148" i="9" s="1"/>
  <c r="I140" i="8"/>
  <c r="I140" i="9" s="1"/>
  <c r="I132" i="8"/>
  <c r="I132" i="9" s="1"/>
  <c r="I124" i="8"/>
  <c r="I124" i="9" s="1"/>
  <c r="I116" i="8"/>
  <c r="I116" i="9" s="1"/>
  <c r="I108" i="8"/>
  <c r="I108" i="9" s="1"/>
  <c r="I100" i="8"/>
  <c r="I100" i="9" s="1"/>
  <c r="I92" i="8"/>
  <c r="I92" i="9" s="1"/>
  <c r="I84" i="8"/>
  <c r="I84" i="9" s="1"/>
  <c r="I76" i="8"/>
  <c r="I76" i="9" s="1"/>
  <c r="I68" i="8"/>
  <c r="I68" i="9" s="1"/>
  <c r="I60" i="8"/>
  <c r="I60" i="9" s="1"/>
  <c r="I52" i="8"/>
  <c r="I52" i="9" s="1"/>
  <c r="I44" i="8"/>
  <c r="I44" i="9" s="1"/>
  <c r="I36" i="8"/>
  <c r="I36" i="9" s="1"/>
  <c r="I28" i="8"/>
  <c r="I28" i="9" s="1"/>
  <c r="I20" i="8"/>
  <c r="I20" i="9" s="1"/>
  <c r="I12" i="8"/>
  <c r="I12" i="9" s="1"/>
  <c r="I4" i="8"/>
  <c r="I4" i="9" s="1"/>
  <c r="I954" i="8"/>
  <c r="I954" i="9" s="1"/>
  <c r="I906" i="8"/>
  <c r="I906" i="9" s="1"/>
  <c r="I858" i="8"/>
  <c r="I858" i="9" s="1"/>
  <c r="I810" i="8"/>
  <c r="I810" i="9" s="1"/>
  <c r="I762" i="8"/>
  <c r="I762" i="9" s="1"/>
  <c r="I698" i="8"/>
  <c r="I698" i="9" s="1"/>
  <c r="I650" i="8"/>
  <c r="I650" i="9" s="1"/>
  <c r="I610" i="8"/>
  <c r="I610" i="9" s="1"/>
  <c r="I554" i="8"/>
  <c r="I554" i="9" s="1"/>
  <c r="I514" i="8"/>
  <c r="I514" i="9" s="1"/>
  <c r="I482" i="8"/>
  <c r="I482" i="9" s="1"/>
  <c r="I434" i="8"/>
  <c r="I434" i="9" s="1"/>
  <c r="I386" i="8"/>
  <c r="I386" i="9" s="1"/>
  <c r="I338" i="8"/>
  <c r="I338" i="9" s="1"/>
  <c r="I290" i="8"/>
  <c r="I290" i="9" s="1"/>
  <c r="I250" i="8"/>
  <c r="I250" i="9" s="1"/>
  <c r="I210" i="8"/>
  <c r="I210" i="9" s="1"/>
  <c r="I178" i="8"/>
  <c r="I178" i="9" s="1"/>
  <c r="I146" i="8"/>
  <c r="I146" i="9" s="1"/>
  <c r="I106" i="8"/>
  <c r="I106" i="9" s="1"/>
  <c r="I66" i="8"/>
  <c r="I66" i="9" s="1"/>
  <c r="I26" i="8"/>
  <c r="I26" i="9" s="1"/>
  <c r="I995" i="8"/>
  <c r="I995" i="9" s="1"/>
  <c r="I987" i="8"/>
  <c r="I987" i="9" s="1"/>
  <c r="I979" i="8"/>
  <c r="I979" i="9" s="1"/>
  <c r="I971" i="8"/>
  <c r="I971" i="9" s="1"/>
  <c r="I963" i="8"/>
  <c r="I963" i="9" s="1"/>
  <c r="I955" i="8"/>
  <c r="I955" i="9" s="1"/>
  <c r="I947" i="8"/>
  <c r="I947" i="9" s="1"/>
  <c r="I939" i="8"/>
  <c r="I939" i="9" s="1"/>
  <c r="I931" i="8"/>
  <c r="I931" i="9" s="1"/>
  <c r="I923" i="8"/>
  <c r="I923" i="9" s="1"/>
  <c r="I915" i="8"/>
  <c r="I915" i="9" s="1"/>
  <c r="I907" i="8"/>
  <c r="I907" i="9" s="1"/>
  <c r="I899" i="8"/>
  <c r="I899" i="9" s="1"/>
  <c r="I891" i="8"/>
  <c r="I891" i="9" s="1"/>
  <c r="I883" i="8"/>
  <c r="I883" i="9" s="1"/>
  <c r="I875" i="8"/>
  <c r="I875" i="9" s="1"/>
  <c r="I867" i="8"/>
  <c r="I867" i="9" s="1"/>
  <c r="I859" i="8"/>
  <c r="I859" i="9" s="1"/>
  <c r="I851" i="8"/>
  <c r="I851" i="9" s="1"/>
  <c r="I843" i="8"/>
  <c r="I843" i="9" s="1"/>
  <c r="I835" i="8"/>
  <c r="I835" i="9" s="1"/>
  <c r="I827" i="8"/>
  <c r="I827" i="9" s="1"/>
  <c r="I819" i="8"/>
  <c r="I819" i="9" s="1"/>
  <c r="I811" i="8"/>
  <c r="I811" i="9" s="1"/>
  <c r="I803" i="8"/>
  <c r="I803" i="9" s="1"/>
  <c r="I795" i="8"/>
  <c r="I795" i="9" s="1"/>
  <c r="I787" i="8"/>
  <c r="I787" i="9" s="1"/>
  <c r="I779" i="8"/>
  <c r="I779" i="9" s="1"/>
  <c r="I771" i="8"/>
  <c r="I771" i="9" s="1"/>
  <c r="I763" i="8"/>
  <c r="I763" i="9" s="1"/>
  <c r="I755" i="8"/>
  <c r="I755" i="9" s="1"/>
  <c r="I747" i="8"/>
  <c r="I747" i="9" s="1"/>
  <c r="I739" i="8"/>
  <c r="I739" i="9" s="1"/>
  <c r="I731" i="8"/>
  <c r="I731" i="9" s="1"/>
  <c r="I723" i="8"/>
  <c r="I723" i="9" s="1"/>
  <c r="I715" i="8"/>
  <c r="I715" i="9" s="1"/>
  <c r="I707" i="8"/>
  <c r="I707" i="9" s="1"/>
  <c r="I699" i="8"/>
  <c r="I699" i="9" s="1"/>
  <c r="I691" i="8"/>
  <c r="I691" i="9" s="1"/>
  <c r="I683" i="8"/>
  <c r="I683" i="9" s="1"/>
  <c r="I675" i="8"/>
  <c r="I675" i="9" s="1"/>
  <c r="I667" i="8"/>
  <c r="I667" i="9" s="1"/>
  <c r="I659" i="8"/>
  <c r="I659" i="9" s="1"/>
  <c r="I651" i="8"/>
  <c r="I651" i="9" s="1"/>
  <c r="I643" i="8"/>
  <c r="I643" i="9" s="1"/>
  <c r="I635" i="8"/>
  <c r="I635" i="9" s="1"/>
  <c r="I627" i="8"/>
  <c r="I627" i="9" s="1"/>
  <c r="I619" i="8"/>
  <c r="I619" i="9" s="1"/>
  <c r="I611" i="8"/>
  <c r="I611" i="9" s="1"/>
  <c r="I603" i="8"/>
  <c r="I603" i="9" s="1"/>
  <c r="I595" i="8"/>
  <c r="I595" i="9" s="1"/>
  <c r="I587" i="8"/>
  <c r="I587" i="9" s="1"/>
  <c r="I579" i="8"/>
  <c r="I579" i="9" s="1"/>
  <c r="I571" i="8"/>
  <c r="I571" i="9" s="1"/>
  <c r="I563" i="8"/>
  <c r="I563" i="9" s="1"/>
  <c r="I555" i="8"/>
  <c r="I555" i="9" s="1"/>
  <c r="I547" i="8"/>
  <c r="I547" i="9" s="1"/>
  <c r="I539" i="8"/>
  <c r="I539" i="9" s="1"/>
  <c r="I531" i="8"/>
  <c r="I531" i="9" s="1"/>
  <c r="I523" i="8"/>
  <c r="I523" i="9" s="1"/>
  <c r="I515" i="8"/>
  <c r="I515" i="9" s="1"/>
  <c r="I507" i="8"/>
  <c r="I507" i="9" s="1"/>
  <c r="I499" i="8"/>
  <c r="I499" i="9" s="1"/>
  <c r="I491" i="8"/>
  <c r="I491" i="9" s="1"/>
  <c r="I483" i="8"/>
  <c r="I483" i="9" s="1"/>
  <c r="I475" i="8"/>
  <c r="I475" i="9" s="1"/>
  <c r="I467" i="8"/>
  <c r="I467" i="9" s="1"/>
  <c r="I459" i="8"/>
  <c r="I459" i="9" s="1"/>
  <c r="I451" i="8"/>
  <c r="I451" i="9" s="1"/>
  <c r="I443" i="8"/>
  <c r="I443" i="9" s="1"/>
  <c r="I435" i="8"/>
  <c r="I435" i="9" s="1"/>
  <c r="I427" i="8"/>
  <c r="I427" i="9" s="1"/>
  <c r="I419" i="8"/>
  <c r="I419" i="9" s="1"/>
  <c r="I411" i="8"/>
  <c r="I411" i="9" s="1"/>
  <c r="I403" i="8"/>
  <c r="I403" i="9" s="1"/>
  <c r="I395" i="8"/>
  <c r="I395" i="9" s="1"/>
  <c r="I387" i="8"/>
  <c r="I387" i="9" s="1"/>
  <c r="I379" i="8"/>
  <c r="I379" i="9" s="1"/>
  <c r="I371" i="8"/>
  <c r="I371" i="9" s="1"/>
  <c r="I363" i="8"/>
  <c r="I363" i="9" s="1"/>
  <c r="I355" i="8"/>
  <c r="I355" i="9" s="1"/>
  <c r="I347" i="8"/>
  <c r="I347" i="9" s="1"/>
  <c r="I339" i="8"/>
  <c r="I339" i="9" s="1"/>
  <c r="I331" i="8"/>
  <c r="I331" i="9" s="1"/>
  <c r="I323" i="8"/>
  <c r="I323" i="9" s="1"/>
  <c r="I315" i="8"/>
  <c r="I315" i="9" s="1"/>
  <c r="I307" i="8"/>
  <c r="I307" i="9" s="1"/>
  <c r="I299" i="8"/>
  <c r="I299" i="9" s="1"/>
  <c r="I291" i="8"/>
  <c r="I291" i="9" s="1"/>
  <c r="I283" i="8"/>
  <c r="I283" i="9" s="1"/>
  <c r="I275" i="8"/>
  <c r="I275" i="9" s="1"/>
  <c r="I267" i="8"/>
  <c r="I267" i="9" s="1"/>
  <c r="I259" i="8"/>
  <c r="I259" i="9" s="1"/>
  <c r="I251" i="8"/>
  <c r="I251" i="9" s="1"/>
  <c r="I243" i="8"/>
  <c r="I243" i="9" s="1"/>
  <c r="I235" i="8"/>
  <c r="I235" i="9" s="1"/>
  <c r="I227" i="8"/>
  <c r="I227" i="9" s="1"/>
  <c r="I219" i="8"/>
  <c r="I219" i="9" s="1"/>
  <c r="I211" i="8"/>
  <c r="I211" i="9" s="1"/>
  <c r="I203" i="8"/>
  <c r="I203" i="9" s="1"/>
  <c r="I195" i="8"/>
  <c r="I195" i="9" s="1"/>
  <c r="I187" i="8"/>
  <c r="I187" i="9" s="1"/>
  <c r="I179" i="8"/>
  <c r="I179" i="9" s="1"/>
  <c r="I171" i="8"/>
  <c r="I171" i="9" s="1"/>
  <c r="I163" i="8"/>
  <c r="I163" i="9" s="1"/>
  <c r="I155" i="8"/>
  <c r="I155" i="9" s="1"/>
  <c r="I147" i="8"/>
  <c r="I147" i="9" s="1"/>
  <c r="I139" i="8"/>
  <c r="I139" i="9" s="1"/>
  <c r="I131" i="8"/>
  <c r="I131" i="9" s="1"/>
  <c r="I123" i="8"/>
  <c r="I123" i="9" s="1"/>
  <c r="I115" i="8"/>
  <c r="I115" i="9" s="1"/>
  <c r="I107" i="8"/>
  <c r="I107" i="9" s="1"/>
  <c r="I99" i="8"/>
  <c r="I99" i="9" s="1"/>
  <c r="I91" i="8"/>
  <c r="I91" i="9" s="1"/>
  <c r="I83" i="8"/>
  <c r="I83" i="9" s="1"/>
  <c r="I75" i="8"/>
  <c r="I67" i="8"/>
  <c r="I67" i="9" s="1"/>
  <c r="I59" i="8"/>
  <c r="I59" i="9" s="1"/>
  <c r="I51" i="8"/>
  <c r="I51" i="9" s="1"/>
  <c r="I43" i="8"/>
  <c r="I43" i="9" s="1"/>
  <c r="I35" i="8"/>
  <c r="I35" i="9" s="1"/>
  <c r="I27" i="8"/>
  <c r="I27" i="9" s="1"/>
  <c r="I19" i="8"/>
  <c r="I19" i="9" s="1"/>
  <c r="I11" i="8"/>
  <c r="I11" i="9" s="1"/>
  <c r="I3" i="8"/>
  <c r="I3" i="9" s="1"/>
  <c r="E664" i="8"/>
  <c r="G422" i="9"/>
  <c r="G422" i="8" s="1"/>
  <c r="E422" i="8"/>
  <c r="E678" i="8"/>
  <c r="G358" i="9"/>
  <c r="G358" i="8" s="1"/>
  <c r="E358" i="8"/>
  <c r="G294" i="9"/>
  <c r="G294" i="8" s="1"/>
  <c r="E294" i="8"/>
  <c r="G99" i="9"/>
  <c r="E99" i="8"/>
  <c r="G83" i="9"/>
  <c r="G83" i="8" s="1"/>
  <c r="E83" i="8"/>
  <c r="G35" i="9"/>
  <c r="G35" i="8" s="1"/>
  <c r="E35" i="8"/>
  <c r="E27" i="8"/>
  <c r="G19" i="9"/>
  <c r="G19" i="8" s="1"/>
  <c r="E19" i="8"/>
  <c r="G486" i="9"/>
  <c r="G486" i="8" s="1"/>
  <c r="E486" i="8"/>
  <c r="E600" i="8"/>
  <c r="E536" i="8"/>
  <c r="E614" i="8"/>
  <c r="G920" i="9"/>
  <c r="G920" i="8" s="1"/>
  <c r="E920" i="8"/>
  <c r="G904" i="9"/>
  <c r="E904" i="8"/>
  <c r="G856" i="9"/>
  <c r="G856" i="8" s="1"/>
  <c r="E856" i="8"/>
  <c r="G840" i="9"/>
  <c r="E840" i="8"/>
  <c r="G792" i="9"/>
  <c r="G792" i="8" s="1"/>
  <c r="E792" i="8"/>
  <c r="G776" i="9"/>
  <c r="E776" i="8"/>
  <c r="G728" i="9"/>
  <c r="G728" i="8" s="1"/>
  <c r="E728" i="8"/>
  <c r="G712" i="9"/>
  <c r="E712" i="8"/>
  <c r="G472" i="9"/>
  <c r="G472" i="8" s="1"/>
  <c r="E472" i="8"/>
  <c r="G408" i="9"/>
  <c r="G408" i="8" s="1"/>
  <c r="E408" i="8"/>
  <c r="G344" i="9"/>
  <c r="G344" i="8" s="1"/>
  <c r="E344" i="8"/>
  <c r="G280" i="9"/>
  <c r="G280" i="8" s="1"/>
  <c r="E280" i="8"/>
  <c r="E984" i="8"/>
  <c r="E968" i="8"/>
  <c r="G550" i="9"/>
  <c r="G550" i="8" s="1"/>
  <c r="E550" i="8"/>
  <c r="G639" i="9"/>
  <c r="G639" i="8" s="1"/>
  <c r="E639" i="8"/>
  <c r="G575" i="9"/>
  <c r="G575" i="8" s="1"/>
  <c r="E575" i="8"/>
  <c r="G511" i="9"/>
  <c r="G511" i="8" s="1"/>
  <c r="E511" i="8"/>
  <c r="G447" i="9"/>
  <c r="G447" i="8" s="1"/>
  <c r="E447" i="8"/>
  <c r="G383" i="9"/>
  <c r="G383" i="8" s="1"/>
  <c r="E383" i="8"/>
  <c r="G319" i="9"/>
  <c r="G319" i="8" s="1"/>
  <c r="E319" i="8"/>
  <c r="G993" i="9"/>
  <c r="G993" i="8" s="1"/>
  <c r="G929" i="9"/>
  <c r="G865" i="9"/>
  <c r="G865" i="8" s="1"/>
  <c r="G353" i="9"/>
  <c r="G353" i="8" s="1"/>
  <c r="G241" i="9"/>
  <c r="G33" i="9"/>
  <c r="G648" i="9"/>
  <c r="G584" i="9"/>
  <c r="G520" i="9"/>
  <c r="G520" i="8" s="1"/>
  <c r="G456" i="9"/>
  <c r="G456" i="8" s="1"/>
  <c r="G392" i="9"/>
  <c r="G392" i="8" s="1"/>
  <c r="G328" i="9"/>
  <c r="G328" i="8" s="1"/>
  <c r="G264" i="9"/>
  <c r="G264" i="8" s="1"/>
  <c r="G216" i="9"/>
  <c r="G216" i="8" s="1"/>
  <c r="G200" i="9"/>
  <c r="G200" i="8" s="1"/>
  <c r="G945" i="9"/>
  <c r="G945" i="8" s="1"/>
  <c r="G617" i="9"/>
  <c r="G617" i="8" s="1"/>
  <c r="G305" i="9"/>
  <c r="G177" i="9"/>
  <c r="G97" i="9"/>
  <c r="G959" i="9"/>
  <c r="G959" i="8" s="1"/>
  <c r="G943" i="9"/>
  <c r="G943" i="8" s="1"/>
  <c r="G895" i="9"/>
  <c r="G895" i="8" s="1"/>
  <c r="G879" i="9"/>
  <c r="G879" i="8" s="1"/>
  <c r="G831" i="9"/>
  <c r="G831" i="8" s="1"/>
  <c r="G815" i="9"/>
  <c r="G815" i="8" s="1"/>
  <c r="G767" i="9"/>
  <c r="G767" i="8" s="1"/>
  <c r="G751" i="9"/>
  <c r="G751" i="8" s="1"/>
  <c r="G727" i="9"/>
  <c r="G727" i="8" s="1"/>
  <c r="G703" i="9"/>
  <c r="G703" i="8" s="1"/>
  <c r="G687" i="9"/>
  <c r="G687" i="8" s="1"/>
  <c r="G623" i="9"/>
  <c r="G623" i="8" s="1"/>
  <c r="G567" i="9"/>
  <c r="G567" i="8" s="1"/>
  <c r="G559" i="9"/>
  <c r="G559" i="8" s="1"/>
  <c r="G495" i="9"/>
  <c r="G495" i="8" s="1"/>
  <c r="G431" i="9"/>
  <c r="G431" i="8" s="1"/>
  <c r="G367" i="9"/>
  <c r="G367" i="8" s="1"/>
  <c r="G303" i="9"/>
  <c r="G303" i="8" s="1"/>
  <c r="G255" i="9"/>
  <c r="G255" i="8" s="1"/>
  <c r="G239" i="9"/>
  <c r="G191" i="9"/>
  <c r="G191" i="8" s="1"/>
  <c r="G175" i="9"/>
  <c r="G881" i="9"/>
  <c r="G881" i="8" s="1"/>
  <c r="G817" i="9"/>
  <c r="G609" i="9"/>
  <c r="G609" i="8" s="1"/>
  <c r="G561" i="9"/>
  <c r="G497" i="9"/>
  <c r="G497" i="8" s="1"/>
  <c r="G998" i="9"/>
  <c r="G998" i="8" s="1"/>
  <c r="G982" i="9"/>
  <c r="G982" i="8" s="1"/>
  <c r="G934" i="9"/>
  <c r="G934" i="8" s="1"/>
  <c r="G918" i="9"/>
  <c r="G870" i="9"/>
  <c r="G870" i="8" s="1"/>
  <c r="G854" i="9"/>
  <c r="G854" i="8" s="1"/>
  <c r="G806" i="9"/>
  <c r="G806" i="8" s="1"/>
  <c r="G790" i="9"/>
  <c r="G790" i="8" s="1"/>
  <c r="G742" i="9"/>
  <c r="G742" i="8" s="1"/>
  <c r="G726" i="9"/>
  <c r="G726" i="8" s="1"/>
  <c r="G662" i="9"/>
  <c r="G662" i="8" s="1"/>
  <c r="G598" i="9"/>
  <c r="G598" i="8" s="1"/>
  <c r="G534" i="9"/>
  <c r="G534" i="8" s="1"/>
  <c r="G470" i="9"/>
  <c r="G470" i="8" s="1"/>
  <c r="G406" i="9"/>
  <c r="G406" i="8" s="1"/>
  <c r="G342" i="9"/>
  <c r="G342" i="8" s="1"/>
  <c r="G278" i="9"/>
  <c r="G278" i="8" s="1"/>
  <c r="G230" i="9"/>
  <c r="G230" i="8" s="1"/>
  <c r="G214" i="9"/>
  <c r="G214" i="8" s="1"/>
  <c r="G166" i="9"/>
  <c r="G166" i="8" s="1"/>
  <c r="G150" i="9"/>
  <c r="G150" i="8" s="1"/>
  <c r="G102" i="9"/>
  <c r="G102" i="8" s="1"/>
  <c r="G86" i="9"/>
  <c r="G86" i="8" s="1"/>
  <c r="G38" i="9"/>
  <c r="G38" i="8" s="1"/>
  <c r="G22" i="9"/>
  <c r="G22" i="8" s="1"/>
  <c r="G753" i="9"/>
  <c r="G753" i="8" s="1"/>
  <c r="G689" i="9"/>
  <c r="G689" i="8" s="1"/>
  <c r="G625" i="9"/>
  <c r="G625" i="8" s="1"/>
  <c r="G545" i="9"/>
  <c r="G545" i="8" s="1"/>
  <c r="G481" i="9"/>
  <c r="G481" i="8" s="1"/>
  <c r="G433" i="9"/>
  <c r="G433" i="8" s="1"/>
  <c r="G289" i="9"/>
  <c r="G289" i="8" s="1"/>
  <c r="G957" i="9"/>
  <c r="G957" i="8" s="1"/>
  <c r="G909" i="9"/>
  <c r="G909" i="8" s="1"/>
  <c r="G893" i="9"/>
  <c r="G893" i="8" s="1"/>
  <c r="G845" i="9"/>
  <c r="G845" i="8" s="1"/>
  <c r="G829" i="9"/>
  <c r="G829" i="8" s="1"/>
  <c r="G781" i="9"/>
  <c r="G781" i="8" s="1"/>
  <c r="G765" i="9"/>
  <c r="G765" i="8" s="1"/>
  <c r="G717" i="9"/>
  <c r="G717" i="8" s="1"/>
  <c r="G701" i="9"/>
  <c r="G701" i="8" s="1"/>
  <c r="G653" i="9"/>
  <c r="G653" i="8" s="1"/>
  <c r="G637" i="9"/>
  <c r="G637" i="8" s="1"/>
  <c r="G589" i="9"/>
  <c r="G589" i="8" s="1"/>
  <c r="G573" i="9"/>
  <c r="G573" i="8" s="1"/>
  <c r="G509" i="9"/>
  <c r="G509" i="8" s="1"/>
  <c r="G461" i="9"/>
  <c r="G461" i="8" s="1"/>
  <c r="G445" i="9"/>
  <c r="G445" i="8" s="1"/>
  <c r="G421" i="9"/>
  <c r="G421" i="8" s="1"/>
  <c r="G397" i="9"/>
  <c r="G397" i="8" s="1"/>
  <c r="G381" i="9"/>
  <c r="G381" i="8" s="1"/>
  <c r="G333" i="9"/>
  <c r="G333" i="8" s="1"/>
  <c r="G317" i="9"/>
  <c r="G317" i="8" s="1"/>
  <c r="G269" i="9"/>
  <c r="G269" i="8" s="1"/>
  <c r="G253" i="9"/>
  <c r="G253" i="8" s="1"/>
  <c r="G205" i="9"/>
  <c r="G205" i="8" s="1"/>
  <c r="G189" i="9"/>
  <c r="G189" i="8" s="1"/>
  <c r="G141" i="9"/>
  <c r="G141" i="8" s="1"/>
  <c r="G125" i="9"/>
  <c r="G125" i="8" s="1"/>
  <c r="G77" i="9"/>
  <c r="G77" i="8" s="1"/>
  <c r="G61" i="9"/>
  <c r="G61" i="8" s="1"/>
  <c r="G13" i="9"/>
  <c r="G13" i="8" s="1"/>
  <c r="G369" i="9"/>
  <c r="G369" i="8" s="1"/>
  <c r="J369" i="8" s="1"/>
  <c r="G49" i="9"/>
  <c r="G948" i="9"/>
  <c r="G948" i="8" s="1"/>
  <c r="G932" i="9"/>
  <c r="G932" i="8" s="1"/>
  <c r="G908" i="9"/>
  <c r="G908" i="8" s="1"/>
  <c r="G884" i="9"/>
  <c r="G884" i="8" s="1"/>
  <c r="G868" i="9"/>
  <c r="G868" i="8" s="1"/>
  <c r="G820" i="9"/>
  <c r="G820" i="8" s="1"/>
  <c r="G804" i="9"/>
  <c r="G804" i="8" s="1"/>
  <c r="G756" i="9"/>
  <c r="G756" i="8" s="1"/>
  <c r="G740" i="9"/>
  <c r="G740" i="8" s="1"/>
  <c r="G692" i="9"/>
  <c r="G692" i="8" s="1"/>
  <c r="G676" i="9"/>
  <c r="G676" i="8" s="1"/>
  <c r="G628" i="9"/>
  <c r="G628" i="8" s="1"/>
  <c r="G612" i="9"/>
  <c r="G612" i="8" s="1"/>
  <c r="G564" i="9"/>
  <c r="G564" i="8" s="1"/>
  <c r="G548" i="9"/>
  <c r="G548" i="8" s="1"/>
  <c r="G500" i="9"/>
  <c r="G500" i="8" s="1"/>
  <c r="G484" i="9"/>
  <c r="G484" i="8" s="1"/>
  <c r="G436" i="9"/>
  <c r="G436" i="8" s="1"/>
  <c r="G420" i="9"/>
  <c r="G420" i="8" s="1"/>
  <c r="G372" i="9"/>
  <c r="G372" i="8" s="1"/>
  <c r="G356" i="9"/>
  <c r="G356" i="8" s="1"/>
  <c r="G308" i="9"/>
  <c r="G308" i="8" s="1"/>
  <c r="G292" i="9"/>
  <c r="G292" i="8" s="1"/>
  <c r="G244" i="9"/>
  <c r="G244" i="8" s="1"/>
  <c r="G228" i="9"/>
  <c r="G228" i="8" s="1"/>
  <c r="G180" i="9"/>
  <c r="G180" i="8" s="1"/>
  <c r="G164" i="9"/>
  <c r="G164" i="8" s="1"/>
  <c r="G116" i="9"/>
  <c r="G116" i="8" s="1"/>
  <c r="G100" i="9"/>
  <c r="G100" i="8" s="1"/>
  <c r="G52" i="9"/>
  <c r="G52" i="8" s="1"/>
  <c r="G36" i="9"/>
  <c r="G36" i="8" s="1"/>
  <c r="G521" i="9"/>
  <c r="G521" i="8" s="1"/>
  <c r="G417" i="9"/>
  <c r="G225" i="9"/>
  <c r="G995" i="9"/>
  <c r="G979" i="9"/>
  <c r="G979" i="8" s="1"/>
  <c r="G955" i="9"/>
  <c r="G931" i="9"/>
  <c r="G915" i="9"/>
  <c r="G915" i="8" s="1"/>
  <c r="G867" i="9"/>
  <c r="G859" i="9"/>
  <c r="G851" i="9"/>
  <c r="G851" i="8" s="1"/>
  <c r="G827" i="9"/>
  <c r="G803" i="9"/>
  <c r="G787" i="9"/>
  <c r="G787" i="8" s="1"/>
  <c r="G763" i="9"/>
  <c r="G739" i="9"/>
  <c r="G731" i="9"/>
  <c r="G723" i="9"/>
  <c r="G723" i="8" s="1"/>
  <c r="G699" i="9"/>
  <c r="G675" i="9"/>
  <c r="G659" i="9"/>
  <c r="G659" i="8" s="1"/>
  <c r="G611" i="9"/>
  <c r="G603" i="9"/>
  <c r="G595" i="9"/>
  <c r="G595" i="8" s="1"/>
  <c r="G547" i="9"/>
  <c r="G531" i="9"/>
  <c r="G531" i="8" s="1"/>
  <c r="G507" i="9"/>
  <c r="G483" i="9"/>
  <c r="G475" i="9"/>
  <c r="G467" i="9"/>
  <c r="G467" i="8" s="1"/>
  <c r="G451" i="9"/>
  <c r="G419" i="9"/>
  <c r="G403" i="9"/>
  <c r="G403" i="8" s="1"/>
  <c r="G379" i="9"/>
  <c r="G355" i="9"/>
  <c r="G339" i="9"/>
  <c r="G339" i="8" s="1"/>
  <c r="G291" i="9"/>
  <c r="G275" i="9"/>
  <c r="G275" i="8" s="1"/>
  <c r="G227" i="9"/>
  <c r="G211" i="9"/>
  <c r="G211" i="8" s="1"/>
  <c r="G163" i="9"/>
  <c r="G163" i="8" s="1"/>
  <c r="G147" i="9"/>
  <c r="G147" i="8" s="1"/>
  <c r="G801" i="9"/>
  <c r="G801" i="8" s="1"/>
  <c r="G737" i="9"/>
  <c r="G737" i="8" s="1"/>
  <c r="J737" i="8" s="1"/>
  <c r="G673" i="9"/>
  <c r="G161" i="9"/>
  <c r="G113" i="9"/>
  <c r="G970" i="9"/>
  <c r="G954" i="9"/>
  <c r="G954" i="8" s="1"/>
  <c r="G906" i="9"/>
  <c r="G906" i="8" s="1"/>
  <c r="G890" i="9"/>
  <c r="G890" i="8" s="1"/>
  <c r="G842" i="9"/>
  <c r="G842" i="8" s="1"/>
  <c r="G826" i="9"/>
  <c r="G826" i="8" s="1"/>
  <c r="G778" i="9"/>
  <c r="G778" i="8" s="1"/>
  <c r="G762" i="9"/>
  <c r="G762" i="8" s="1"/>
  <c r="G714" i="9"/>
  <c r="G714" i="8" s="1"/>
  <c r="G698" i="9"/>
  <c r="G698" i="8" s="1"/>
  <c r="G650" i="9"/>
  <c r="G650" i="8" s="1"/>
  <c r="G634" i="9"/>
  <c r="G634" i="8" s="1"/>
  <c r="G610" i="9"/>
  <c r="G610" i="8" s="1"/>
  <c r="G586" i="9"/>
  <c r="G586" i="8" s="1"/>
  <c r="G578" i="9"/>
  <c r="G570" i="9"/>
  <c r="G570" i="8" s="1"/>
  <c r="G522" i="9"/>
  <c r="G522" i="8" s="1"/>
  <c r="G506" i="9"/>
  <c r="G506" i="8" s="1"/>
  <c r="G458" i="9"/>
  <c r="G458" i="8" s="1"/>
  <c r="G450" i="9"/>
  <c r="G442" i="9"/>
  <c r="G442" i="8" s="1"/>
  <c r="G418" i="9"/>
  <c r="G418" i="8" s="1"/>
  <c r="G394" i="9"/>
  <c r="G394" i="8" s="1"/>
  <c r="J394" i="8" s="1"/>
  <c r="G378" i="9"/>
  <c r="G378" i="8" s="1"/>
  <c r="J378" i="8" s="1"/>
  <c r="G330" i="9"/>
  <c r="G314" i="9"/>
  <c r="G314" i="8" s="1"/>
  <c r="G266" i="9"/>
  <c r="G266" i="8" s="1"/>
  <c r="G258" i="9"/>
  <c r="G250" i="9"/>
  <c r="G250" i="8" s="1"/>
  <c r="G202" i="9"/>
  <c r="G202" i="8" s="1"/>
  <c r="G186" i="9"/>
  <c r="G152" i="9"/>
  <c r="G152" i="8" s="1"/>
  <c r="G136" i="9"/>
  <c r="G136" i="8" s="1"/>
  <c r="G88" i="9"/>
  <c r="G88" i="8" s="1"/>
  <c r="G72" i="9"/>
  <c r="G72" i="8" s="1"/>
  <c r="G48" i="9"/>
  <c r="G48" i="8" s="1"/>
  <c r="G24" i="9"/>
  <c r="G24" i="8" s="1"/>
  <c r="G8" i="9"/>
  <c r="G8" i="8" s="1"/>
  <c r="G127" i="9"/>
  <c r="G127" i="8" s="1"/>
  <c r="G111" i="9"/>
  <c r="G111" i="8" s="1"/>
  <c r="G63" i="9"/>
  <c r="G63" i="8" s="1"/>
  <c r="G47" i="9"/>
  <c r="G47" i="8" s="1"/>
  <c r="G138" i="9"/>
  <c r="G138" i="8" s="1"/>
  <c r="G122" i="9"/>
  <c r="G122" i="8" s="1"/>
  <c r="G74" i="9"/>
  <c r="G58" i="9"/>
  <c r="G58" i="8" s="1"/>
  <c r="G10" i="9"/>
  <c r="G10" i="8" s="1"/>
  <c r="L4" i="6"/>
  <c r="L5" i="6"/>
  <c r="L6" i="6"/>
  <c r="L7" i="6"/>
  <c r="L8" i="6"/>
  <c r="L9" i="6"/>
  <c r="L10" i="6"/>
  <c r="L11" i="6"/>
  <c r="L3" i="6"/>
  <c r="G162" i="9" l="1"/>
  <c r="G841" i="9"/>
  <c r="G841" i="8" s="1"/>
  <c r="J841" i="8" s="1"/>
  <c r="G457" i="9"/>
  <c r="E59" i="8"/>
  <c r="G290" i="9"/>
  <c r="G290" i="8" s="1"/>
  <c r="J290" i="8" s="1"/>
  <c r="G393" i="9"/>
  <c r="G251" i="9"/>
  <c r="J251" i="9" s="1"/>
  <c r="E880" i="8"/>
  <c r="J880" i="8" s="1"/>
  <c r="G866" i="9"/>
  <c r="G866" i="8" s="1"/>
  <c r="J866" i="8" s="1"/>
  <c r="G62" i="9"/>
  <c r="G62" i="8" s="1"/>
  <c r="J62" i="8" s="1"/>
  <c r="G766" i="9"/>
  <c r="G766" i="8" s="1"/>
  <c r="G549" i="9"/>
  <c r="G549" i="8" s="1"/>
  <c r="J549" i="8" s="1"/>
  <c r="G546" i="9"/>
  <c r="G546" i="8" s="1"/>
  <c r="J546" i="8" s="1"/>
  <c r="G930" i="9"/>
  <c r="G930" i="8" s="1"/>
  <c r="G226" i="9"/>
  <c r="G226" i="8" s="1"/>
  <c r="J226" i="8" s="1"/>
  <c r="G123" i="9"/>
  <c r="G123" i="8" s="1"/>
  <c r="J123" i="8" s="1"/>
  <c r="G688" i="9"/>
  <c r="G688" i="8" s="1"/>
  <c r="J688" i="8" s="1"/>
  <c r="G874" i="9"/>
  <c r="G874" i="8" s="1"/>
  <c r="J874" i="8" s="1"/>
  <c r="G426" i="9"/>
  <c r="G426" i="8" s="1"/>
  <c r="G963" i="9"/>
  <c r="J963" i="9" s="1"/>
  <c r="G1002" i="9"/>
  <c r="G1002" i="8" s="1"/>
  <c r="J1002" i="8" s="1"/>
  <c r="G933" i="9"/>
  <c r="G933" i="8" s="1"/>
  <c r="J933" i="8" s="1"/>
  <c r="E848" i="8"/>
  <c r="J848" i="8" s="1"/>
  <c r="J714" i="8"/>
  <c r="J586" i="8"/>
  <c r="J100" i="8"/>
  <c r="J356" i="8"/>
  <c r="J842" i="8"/>
  <c r="G23" i="9"/>
  <c r="G23" i="8" s="1"/>
  <c r="J23" i="8" s="1"/>
  <c r="G354" i="9"/>
  <c r="G354" i="8" s="1"/>
  <c r="J354" i="8" s="1"/>
  <c r="G482" i="9"/>
  <c r="G482" i="8" s="1"/>
  <c r="J482" i="8" s="1"/>
  <c r="G802" i="9"/>
  <c r="G802" i="8" s="1"/>
  <c r="J802" i="8" s="1"/>
  <c r="G187" i="9"/>
  <c r="G187" i="8" s="1"/>
  <c r="J187" i="8" s="1"/>
  <c r="G635" i="9"/>
  <c r="J635" i="9" s="1"/>
  <c r="G37" i="9"/>
  <c r="G37" i="8" s="1"/>
  <c r="J37" i="8" s="1"/>
  <c r="G229" i="9"/>
  <c r="G229" i="8" s="1"/>
  <c r="J229" i="8" s="1"/>
  <c r="G741" i="9"/>
  <c r="G741" i="8" s="1"/>
  <c r="J741" i="8" s="1"/>
  <c r="G254" i="9"/>
  <c r="G254" i="8" s="1"/>
  <c r="G510" i="9"/>
  <c r="G510" i="8" s="1"/>
  <c r="J510" i="8" s="1"/>
  <c r="G649" i="9"/>
  <c r="G649" i="8" s="1"/>
  <c r="J649" i="8" s="1"/>
  <c r="G674" i="9"/>
  <c r="G674" i="8" s="1"/>
  <c r="J674" i="8" s="1"/>
  <c r="G994" i="9"/>
  <c r="G994" i="8" s="1"/>
  <c r="J994" i="8" s="1"/>
  <c r="G905" i="9"/>
  <c r="G905" i="8" s="1"/>
  <c r="J905" i="8" s="1"/>
  <c r="G613" i="9"/>
  <c r="G613" i="8" s="1"/>
  <c r="J613" i="8" s="1"/>
  <c r="G126" i="9"/>
  <c r="G126" i="8" s="1"/>
  <c r="J126" i="8" s="1"/>
  <c r="G318" i="9"/>
  <c r="G318" i="8" s="1"/>
  <c r="J318" i="8" s="1"/>
  <c r="G574" i="9"/>
  <c r="G574" i="8" s="1"/>
  <c r="J574" i="8" s="1"/>
  <c r="G958" i="9"/>
  <c r="G958" i="8" s="1"/>
  <c r="J958" i="8" s="1"/>
  <c r="G713" i="9"/>
  <c r="G713" i="8" s="1"/>
  <c r="J713" i="8" s="1"/>
  <c r="E816" i="8"/>
  <c r="J816" i="8" s="1"/>
  <c r="G329" i="9"/>
  <c r="J329" i="9" s="1"/>
  <c r="G805" i="9"/>
  <c r="G805" i="8" s="1"/>
  <c r="J805" i="8" s="1"/>
  <c r="G87" i="9"/>
  <c r="G87" i="8" s="1"/>
  <c r="J87" i="8" s="1"/>
  <c r="G293" i="9"/>
  <c r="G293" i="8" s="1"/>
  <c r="J293" i="8" s="1"/>
  <c r="G98" i="9"/>
  <c r="G98" i="8" s="1"/>
  <c r="J98" i="8" s="1"/>
  <c r="G443" i="9"/>
  <c r="G443" i="8" s="1"/>
  <c r="J443" i="8" s="1"/>
  <c r="G571" i="9"/>
  <c r="G571" i="8" s="1"/>
  <c r="J571" i="8" s="1"/>
  <c r="G485" i="9"/>
  <c r="G485" i="8" s="1"/>
  <c r="J485" i="8" s="1"/>
  <c r="G997" i="9"/>
  <c r="G997" i="8" s="1"/>
  <c r="J997" i="8" s="1"/>
  <c r="G382" i="9"/>
  <c r="G382" i="8" s="1"/>
  <c r="J382" i="8" s="1"/>
  <c r="G638" i="9"/>
  <c r="G638" i="8" s="1"/>
  <c r="J638" i="8" s="1"/>
  <c r="G830" i="9"/>
  <c r="G830" i="8" s="1"/>
  <c r="J830" i="8" s="1"/>
  <c r="E752" i="8"/>
  <c r="J752" i="8" s="1"/>
  <c r="G738" i="9"/>
  <c r="G738" i="8" s="1"/>
  <c r="J738" i="8" s="1"/>
  <c r="G585" i="9"/>
  <c r="J585" i="9" s="1"/>
  <c r="G165" i="9"/>
  <c r="G165" i="8" s="1"/>
  <c r="J165" i="8" s="1"/>
  <c r="G677" i="9"/>
  <c r="G677" i="8" s="1"/>
  <c r="J677" i="8" s="1"/>
  <c r="G190" i="9"/>
  <c r="G190" i="8" s="1"/>
  <c r="J190" i="8" s="1"/>
  <c r="G315" i="9"/>
  <c r="G315" i="8" s="1"/>
  <c r="J315" i="8" s="1"/>
  <c r="G891" i="9"/>
  <c r="G891" i="8" s="1"/>
  <c r="J891" i="8" s="1"/>
  <c r="G969" i="9"/>
  <c r="G969" i="8" s="1"/>
  <c r="J969" i="8" s="1"/>
  <c r="G357" i="9"/>
  <c r="G357" i="8" s="1"/>
  <c r="J357" i="8" s="1"/>
  <c r="G869" i="9"/>
  <c r="G869" i="8" s="1"/>
  <c r="G446" i="9"/>
  <c r="G446" i="8" s="1"/>
  <c r="J446" i="8" s="1"/>
  <c r="G702" i="9"/>
  <c r="G702" i="8" s="1"/>
  <c r="J702" i="8" s="1"/>
  <c r="J228" i="8"/>
  <c r="J484" i="8"/>
  <c r="J421" i="8"/>
  <c r="G720" i="9"/>
  <c r="G720" i="8" s="1"/>
  <c r="J720" i="8" s="1"/>
  <c r="G901" i="9"/>
  <c r="G901" i="8" s="1"/>
  <c r="J901" i="8" s="1"/>
  <c r="G155" i="9"/>
  <c r="G155" i="8" s="1"/>
  <c r="J155" i="8" s="1"/>
  <c r="G411" i="9"/>
  <c r="J411" i="9" s="1"/>
  <c r="G283" i="9"/>
  <c r="G283" i="8" s="1"/>
  <c r="J283" i="8" s="1"/>
  <c r="G773" i="9"/>
  <c r="G773" i="8" s="1"/>
  <c r="J773" i="8" s="1"/>
  <c r="G514" i="9"/>
  <c r="G514" i="8" s="1"/>
  <c r="J514" i="8" s="1"/>
  <c r="G642" i="9"/>
  <c r="G642" i="8" s="1"/>
  <c r="J642" i="8" s="1"/>
  <c r="G539" i="9"/>
  <c r="J539" i="9" s="1"/>
  <c r="G667" i="9"/>
  <c r="J667" i="9" s="1"/>
  <c r="G795" i="9"/>
  <c r="J795" i="9" s="1"/>
  <c r="G923" i="9"/>
  <c r="G923" i="8" s="1"/>
  <c r="J923" i="8" s="1"/>
  <c r="G478" i="9"/>
  <c r="G478" i="8" s="1"/>
  <c r="J478" i="8" s="1"/>
  <c r="G219" i="9"/>
  <c r="G219" i="8" s="1"/>
  <c r="J219" i="8" s="1"/>
  <c r="G347" i="9"/>
  <c r="G347" i="8" s="1"/>
  <c r="J347" i="8" s="1"/>
  <c r="G350" i="9"/>
  <c r="G350" i="8" s="1"/>
  <c r="J350" i="8" s="1"/>
  <c r="G194" i="9"/>
  <c r="G194" i="8" s="1"/>
  <c r="J194" i="8" s="1"/>
  <c r="G987" i="9"/>
  <c r="G987" i="8" s="1"/>
  <c r="J987" i="8" s="1"/>
  <c r="E784" i="8"/>
  <c r="J784" i="8" s="1"/>
  <c r="G296" i="9"/>
  <c r="G296" i="8" s="1"/>
  <c r="J296" i="8" s="1"/>
  <c r="G780" i="9"/>
  <c r="G780" i="8" s="1"/>
  <c r="J780" i="8" s="1"/>
  <c r="G844" i="9"/>
  <c r="G844" i="8" s="1"/>
  <c r="J844" i="8" s="1"/>
  <c r="G101" i="9"/>
  <c r="G101" i="8" s="1"/>
  <c r="J101" i="8" s="1"/>
  <c r="G716" i="9"/>
  <c r="G716" i="8" s="1"/>
  <c r="J716" i="8" s="1"/>
  <c r="E652" i="8"/>
  <c r="J652" i="8" s="1"/>
  <c r="E588" i="8"/>
  <c r="J588" i="8" s="1"/>
  <c r="J202" i="8"/>
  <c r="G12" i="9"/>
  <c r="G12" i="8" s="1"/>
  <c r="J12" i="8" s="1"/>
  <c r="G298" i="9"/>
  <c r="G298" i="8" s="1"/>
  <c r="J298" i="8" s="1"/>
  <c r="G234" i="9"/>
  <c r="G234" i="8" s="1"/>
  <c r="J234" i="8" s="1"/>
  <c r="G746" i="9"/>
  <c r="G746" i="8" s="1"/>
  <c r="J746" i="8" s="1"/>
  <c r="G721" i="9"/>
  <c r="G721" i="8" s="1"/>
  <c r="J721" i="8" s="1"/>
  <c r="G515" i="9"/>
  <c r="G515" i="8" s="1"/>
  <c r="J515" i="8" s="1"/>
  <c r="G680" i="9"/>
  <c r="G680" i="8" s="1"/>
  <c r="J680" i="8" s="1"/>
  <c r="J216" i="8"/>
  <c r="J467" i="8"/>
  <c r="J982" i="8"/>
  <c r="J36" i="8"/>
  <c r="J292" i="8"/>
  <c r="J753" i="8"/>
  <c r="J801" i="8"/>
  <c r="J164" i="8"/>
  <c r="J420" i="8"/>
  <c r="G67" i="9"/>
  <c r="G67" i="8" s="1"/>
  <c r="J67" i="8" s="1"/>
  <c r="J131" i="9"/>
  <c r="G323" i="9"/>
  <c r="J323" i="9" s="1"/>
  <c r="G835" i="9"/>
  <c r="J835" i="9" s="1"/>
  <c r="G554" i="9"/>
  <c r="G554" i="8" s="1"/>
  <c r="J554" i="8" s="1"/>
  <c r="G977" i="9"/>
  <c r="G977" i="8" s="1"/>
  <c r="J977" i="8" s="1"/>
  <c r="G643" i="9"/>
  <c r="G643" i="8" s="1"/>
  <c r="J643" i="8" s="1"/>
  <c r="G529" i="9"/>
  <c r="J529" i="9" s="1"/>
  <c r="G682" i="9"/>
  <c r="G682" i="8" s="1"/>
  <c r="J682" i="8" s="1"/>
  <c r="G42" i="9"/>
  <c r="J42" i="9" s="1"/>
  <c r="G490" i="9"/>
  <c r="G490" i="8" s="1"/>
  <c r="J490" i="8" s="1"/>
  <c r="G579" i="9"/>
  <c r="J579" i="9" s="1"/>
  <c r="G504" i="9"/>
  <c r="G504" i="8" s="1"/>
  <c r="J504" i="8" s="1"/>
  <c r="G362" i="9"/>
  <c r="G362" i="8" s="1"/>
  <c r="J362" i="8" s="1"/>
  <c r="G810" i="9"/>
  <c r="G810" i="8" s="1"/>
  <c r="J810" i="8" s="1"/>
  <c r="G259" i="9"/>
  <c r="G259" i="8" s="1"/>
  <c r="J259" i="8" s="1"/>
  <c r="G899" i="9"/>
  <c r="G899" i="8" s="1"/>
  <c r="J899" i="8" s="1"/>
  <c r="G938" i="9"/>
  <c r="G938" i="8" s="1"/>
  <c r="J938" i="8" s="1"/>
  <c r="G771" i="9"/>
  <c r="G771" i="8" s="1"/>
  <c r="J771" i="8" s="1"/>
  <c r="G170" i="9"/>
  <c r="G170" i="8" s="1"/>
  <c r="J170" i="8" s="1"/>
  <c r="G387" i="9"/>
  <c r="G387" i="8" s="1"/>
  <c r="J387" i="8" s="1"/>
  <c r="G618" i="9"/>
  <c r="G618" i="8" s="1"/>
  <c r="J618" i="8" s="1"/>
  <c r="G707" i="9"/>
  <c r="G707" i="8" s="1"/>
  <c r="J707" i="8" s="1"/>
  <c r="G17" i="9"/>
  <c r="J17" i="9" s="1"/>
  <c r="E131" i="8"/>
  <c r="J131" i="8" s="1"/>
  <c r="J726" i="8"/>
  <c r="G156" i="9"/>
  <c r="G156" i="8" s="1"/>
  <c r="J156" i="8" s="1"/>
  <c r="G949" i="9"/>
  <c r="G949" i="8" s="1"/>
  <c r="J949" i="8" s="1"/>
  <c r="G340" i="9"/>
  <c r="G340" i="8" s="1"/>
  <c r="J340" i="8" s="1"/>
  <c r="E872" i="8"/>
  <c r="E499" i="8"/>
  <c r="J499" i="8" s="1"/>
  <c r="G577" i="9"/>
  <c r="G577" i="8" s="1"/>
  <c r="J577" i="8" s="1"/>
  <c r="E744" i="8"/>
  <c r="G883" i="9"/>
  <c r="G883" i="8" s="1"/>
  <c r="J883" i="8" s="1"/>
  <c r="G819" i="9"/>
  <c r="G819" i="8" s="1"/>
  <c r="J819" i="8" s="1"/>
  <c r="G886" i="9"/>
  <c r="G886" i="8" s="1"/>
  <c r="J886" i="8" s="1"/>
  <c r="J625" i="8"/>
  <c r="G129" i="9"/>
  <c r="J129" i="9" s="1"/>
  <c r="J180" i="8"/>
  <c r="G271" i="9"/>
  <c r="G271" i="8" s="1"/>
  <c r="J271" i="8" s="1"/>
  <c r="G488" i="9"/>
  <c r="G488" i="8" s="1"/>
  <c r="J488" i="8" s="1"/>
  <c r="J659" i="8"/>
  <c r="J851" i="8"/>
  <c r="J166" i="8"/>
  <c r="J787" i="8"/>
  <c r="G196" i="9"/>
  <c r="G196" i="8" s="1"/>
  <c r="J196" i="8" s="1"/>
  <c r="G332" i="9"/>
  <c r="G332" i="8" s="1"/>
  <c r="J332" i="8" s="1"/>
  <c r="J595" i="8"/>
  <c r="J979" i="8"/>
  <c r="G76" i="9"/>
  <c r="G76" i="8" s="1"/>
  <c r="J76" i="8" s="1"/>
  <c r="G204" i="9"/>
  <c r="G204" i="8" s="1"/>
  <c r="J204" i="8" s="1"/>
  <c r="E396" i="8"/>
  <c r="J396" i="8" s="1"/>
  <c r="J403" i="8"/>
  <c r="J152" i="8"/>
  <c r="J723" i="8"/>
  <c r="J481" i="8"/>
  <c r="G438" i="9"/>
  <c r="G438" i="8" s="1"/>
  <c r="J438" i="8" s="1"/>
  <c r="G630" i="9"/>
  <c r="G630" i="8" s="1"/>
  <c r="J630" i="8" s="1"/>
  <c r="J906" i="8"/>
  <c r="J531" i="8"/>
  <c r="J915" i="8"/>
  <c r="G140" i="9"/>
  <c r="G140" i="8" s="1"/>
  <c r="J140" i="8" s="1"/>
  <c r="G268" i="9"/>
  <c r="G268" i="8" s="1"/>
  <c r="J268" i="8" s="1"/>
  <c r="G452" i="9"/>
  <c r="G452" i="8" s="1"/>
  <c r="J452" i="8" s="1"/>
  <c r="G172" i="9"/>
  <c r="G172" i="8" s="1"/>
  <c r="J172" i="8" s="1"/>
  <c r="G428" i="9"/>
  <c r="G428" i="8" s="1"/>
  <c r="J428" i="8" s="1"/>
  <c r="G556" i="9"/>
  <c r="G556" i="8" s="1"/>
  <c r="J556" i="8" s="1"/>
  <c r="G1001" i="9"/>
  <c r="G1001" i="8" s="1"/>
  <c r="J1001" i="8" s="1"/>
  <c r="G912" i="9"/>
  <c r="G912" i="8" s="1"/>
  <c r="J912" i="8" s="1"/>
  <c r="J266" i="8"/>
  <c r="G681" i="9"/>
  <c r="G681" i="8" s="1"/>
  <c r="J681" i="8" s="1"/>
  <c r="G300" i="9"/>
  <c r="G300" i="8" s="1"/>
  <c r="J300" i="8" s="1"/>
  <c r="G745" i="9"/>
  <c r="J745" i="9" s="1"/>
  <c r="G453" i="9"/>
  <c r="G453" i="8" s="1"/>
  <c r="J453" i="8" s="1"/>
  <c r="G581" i="9"/>
  <c r="G581" i="8" s="1"/>
  <c r="J581" i="8" s="1"/>
  <c r="G414" i="9"/>
  <c r="G414" i="8" s="1"/>
  <c r="J414" i="8" s="1"/>
  <c r="G542" i="9"/>
  <c r="G542" i="8" s="1"/>
  <c r="J542" i="8" s="1"/>
  <c r="G670" i="9"/>
  <c r="G670" i="8" s="1"/>
  <c r="J670" i="8" s="1"/>
  <c r="G926" i="9"/>
  <c r="G926" i="8" s="1"/>
  <c r="J926" i="8" s="1"/>
  <c r="G873" i="9"/>
  <c r="G873" i="8" s="1"/>
  <c r="J873" i="8" s="1"/>
  <c r="G81" i="9"/>
  <c r="G81" i="8" s="1"/>
  <c r="J81" i="8" s="1"/>
  <c r="G809" i="9"/>
  <c r="G809" i="8" s="1"/>
  <c r="J809" i="8" s="1"/>
  <c r="G940" i="9"/>
  <c r="G940" i="8" s="1"/>
  <c r="J940" i="8" s="1"/>
  <c r="G197" i="9"/>
  <c r="G197" i="8" s="1"/>
  <c r="J197" i="8" s="1"/>
  <c r="G325" i="9"/>
  <c r="G325" i="8" s="1"/>
  <c r="J325" i="8" s="1"/>
  <c r="G798" i="9"/>
  <c r="G798" i="8" s="1"/>
  <c r="J798" i="8" s="1"/>
  <c r="J458" i="8"/>
  <c r="G55" i="9"/>
  <c r="G55" i="8" s="1"/>
  <c r="J55" i="8" s="1"/>
  <c r="G386" i="9"/>
  <c r="G386" i="8" s="1"/>
  <c r="J386" i="8" s="1"/>
  <c r="G770" i="9"/>
  <c r="G770" i="8" s="1"/>
  <c r="J770" i="8" s="1"/>
  <c r="G962" i="9"/>
  <c r="G962" i="8" s="1"/>
  <c r="J962" i="8" s="1"/>
  <c r="G709" i="9"/>
  <c r="G709" i="8" s="1"/>
  <c r="J709" i="8" s="1"/>
  <c r="G837" i="9"/>
  <c r="G837" i="8" s="1"/>
  <c r="J837" i="8" s="1"/>
  <c r="G30" i="9"/>
  <c r="G30" i="8" s="1"/>
  <c r="J30" i="8" s="1"/>
  <c r="G620" i="9"/>
  <c r="G620" i="8" s="1"/>
  <c r="J620" i="8" s="1"/>
  <c r="G158" i="9"/>
  <c r="G158" i="8" s="1"/>
  <c r="J158" i="8" s="1"/>
  <c r="J778" i="8"/>
  <c r="G108" i="9"/>
  <c r="G108" i="8" s="1"/>
  <c r="J108" i="8" s="1"/>
  <c r="G748" i="9"/>
  <c r="G748" i="8" s="1"/>
  <c r="J748" i="8" s="1"/>
  <c r="G5" i="9"/>
  <c r="G5" i="8" s="1"/>
  <c r="J5" i="8" s="1"/>
  <c r="G286" i="9"/>
  <c r="G286" i="8" s="1"/>
  <c r="J286" i="8" s="1"/>
  <c r="G898" i="9"/>
  <c r="G898" i="8" s="1"/>
  <c r="J898" i="8" s="1"/>
  <c r="G876" i="9"/>
  <c r="G876" i="8" s="1"/>
  <c r="J876" i="8" s="1"/>
  <c r="G261" i="9"/>
  <c r="G261" i="8" s="1"/>
  <c r="J261" i="8" s="1"/>
  <c r="G389" i="9"/>
  <c r="G389" i="8" s="1"/>
  <c r="J389" i="8" s="1"/>
  <c r="G606" i="9"/>
  <c r="G606" i="8" s="1"/>
  <c r="J606" i="8" s="1"/>
  <c r="J881" i="8"/>
  <c r="G297" i="9"/>
  <c r="G297" i="8" s="1"/>
  <c r="J297" i="8" s="1"/>
  <c r="E91" i="8"/>
  <c r="G133" i="9"/>
  <c r="G133" i="8" s="1"/>
  <c r="J133" i="8" s="1"/>
  <c r="G130" i="9"/>
  <c r="G130" i="8" s="1"/>
  <c r="J130" i="8" s="1"/>
  <c r="G492" i="9"/>
  <c r="G492" i="8" s="1"/>
  <c r="J492" i="8" s="1"/>
  <c r="G965" i="9"/>
  <c r="G965" i="8" s="1"/>
  <c r="J965" i="8" s="1"/>
  <c r="J545" i="8"/>
  <c r="G454" i="9"/>
  <c r="G454" i="8" s="1"/>
  <c r="J454" i="8" s="1"/>
  <c r="G734" i="9"/>
  <c r="G734" i="8" s="1"/>
  <c r="J734" i="8" s="1"/>
  <c r="G862" i="9"/>
  <c r="G862" i="8" s="1"/>
  <c r="J862" i="8" s="1"/>
  <c r="G120" i="9"/>
  <c r="G120" i="8" s="1"/>
  <c r="J120" i="8" s="1"/>
  <c r="G322" i="9"/>
  <c r="G322" i="8" s="1"/>
  <c r="J322" i="8" s="1"/>
  <c r="G706" i="9"/>
  <c r="G706" i="8" s="1"/>
  <c r="J706" i="8" s="1"/>
  <c r="G553" i="9"/>
  <c r="G553" i="8" s="1"/>
  <c r="J553" i="8" s="1"/>
  <c r="G361" i="9"/>
  <c r="G361" i="8" s="1"/>
  <c r="J361" i="8" s="1"/>
  <c r="G236" i="9"/>
  <c r="G236" i="8" s="1"/>
  <c r="J236" i="8" s="1"/>
  <c r="G364" i="9"/>
  <c r="G364" i="8" s="1"/>
  <c r="J364" i="8" s="1"/>
  <c r="G517" i="9"/>
  <c r="G517" i="8" s="1"/>
  <c r="J517" i="8" s="1"/>
  <c r="G645" i="9"/>
  <c r="G645" i="8" s="1"/>
  <c r="J645" i="8" s="1"/>
  <c r="G990" i="9"/>
  <c r="J990" i="9" s="1"/>
  <c r="G937" i="9"/>
  <c r="G937" i="8" s="1"/>
  <c r="J937" i="8" s="1"/>
  <c r="G489" i="9"/>
  <c r="G489" i="8" s="1"/>
  <c r="J489" i="8" s="1"/>
  <c r="E952" i="8"/>
  <c r="J952" i="8" s="1"/>
  <c r="G66" i="9"/>
  <c r="G66" i="8" s="1"/>
  <c r="J66" i="8" s="1"/>
  <c r="G119" i="9"/>
  <c r="G119" i="8" s="1"/>
  <c r="J119" i="8" s="1"/>
  <c r="J522" i="8"/>
  <c r="G834" i="9"/>
  <c r="G834" i="8" s="1"/>
  <c r="J834" i="8" s="1"/>
  <c r="J930" i="8"/>
  <c r="G44" i="9"/>
  <c r="G44" i="8" s="1"/>
  <c r="J44" i="8" s="1"/>
  <c r="G684" i="9"/>
  <c r="G684" i="8" s="1"/>
  <c r="J684" i="8" s="1"/>
  <c r="G812" i="9"/>
  <c r="G812" i="8" s="1"/>
  <c r="J812" i="8" s="1"/>
  <c r="G425" i="9"/>
  <c r="G425" i="8" s="1"/>
  <c r="J425" i="8" s="1"/>
  <c r="G69" i="9"/>
  <c r="G69" i="8" s="1"/>
  <c r="J69" i="8" s="1"/>
  <c r="G94" i="9"/>
  <c r="G94" i="8" s="1"/>
  <c r="J94" i="8" s="1"/>
  <c r="G222" i="9"/>
  <c r="G222" i="8" s="1"/>
  <c r="J222" i="8" s="1"/>
  <c r="G646" i="9"/>
  <c r="G646" i="8" s="1"/>
  <c r="J646" i="8" s="1"/>
  <c r="J610" i="8"/>
  <c r="E972" i="8"/>
  <c r="J972" i="8" s="1"/>
  <c r="J600" i="8"/>
  <c r="J662" i="8"/>
  <c r="G206" i="9"/>
  <c r="G206" i="8" s="1"/>
  <c r="J206" i="8" s="1"/>
  <c r="E768" i="8"/>
  <c r="G348" i="9"/>
  <c r="G348" i="8" s="1"/>
  <c r="J348" i="8" s="1"/>
  <c r="J58" i="8"/>
  <c r="G14" i="9"/>
  <c r="G14" i="8" s="1"/>
  <c r="J14" i="8" s="1"/>
  <c r="G460" i="9"/>
  <c r="G460" i="8" s="1"/>
  <c r="J460" i="8" s="1"/>
  <c r="G25" i="9"/>
  <c r="G25" i="8" s="1"/>
  <c r="J25" i="8" s="1"/>
  <c r="J865" i="8"/>
  <c r="G39" i="9"/>
  <c r="G39" i="8" s="1"/>
  <c r="J39" i="8" s="1"/>
  <c r="G128" i="9"/>
  <c r="G128" i="8" s="1"/>
  <c r="J128" i="8" s="1"/>
  <c r="G11" i="9"/>
  <c r="G11" i="8" s="1"/>
  <c r="J11" i="8" s="1"/>
  <c r="G412" i="9"/>
  <c r="G412" i="8" s="1"/>
  <c r="J412" i="8" s="1"/>
  <c r="G587" i="9"/>
  <c r="G587" i="8" s="1"/>
  <c r="J587" i="8" s="1"/>
  <c r="G907" i="9"/>
  <c r="G907" i="8" s="1"/>
  <c r="J907" i="8" s="1"/>
  <c r="G821" i="9"/>
  <c r="G821" i="8" s="1"/>
  <c r="J821" i="8" s="1"/>
  <c r="G270" i="9"/>
  <c r="G270" i="8" s="1"/>
  <c r="J270" i="8" s="1"/>
  <c r="G398" i="9"/>
  <c r="J398" i="9" s="1"/>
  <c r="G718" i="9"/>
  <c r="J718" i="9" s="1"/>
  <c r="G910" i="9"/>
  <c r="G910" i="8" s="1"/>
  <c r="J910" i="8" s="1"/>
  <c r="G192" i="9"/>
  <c r="G192" i="8" s="1"/>
  <c r="J192" i="8" s="1"/>
  <c r="G512" i="9"/>
  <c r="G512" i="8" s="1"/>
  <c r="J512" i="8" s="1"/>
  <c r="G640" i="9"/>
  <c r="G640" i="8" s="1"/>
  <c r="J640" i="8" s="1"/>
  <c r="E704" i="8"/>
  <c r="E896" i="8"/>
  <c r="J122" i="8"/>
  <c r="G64" i="9"/>
  <c r="G64" i="8" s="1"/>
  <c r="J64" i="8" s="1"/>
  <c r="G843" i="9"/>
  <c r="G843" i="8" s="1"/>
  <c r="J843" i="8" s="1"/>
  <c r="G28" i="9"/>
  <c r="G28" i="8" s="1"/>
  <c r="J28" i="8" s="1"/>
  <c r="G220" i="9"/>
  <c r="G220" i="8" s="1"/>
  <c r="J220" i="8" s="1"/>
  <c r="G89" i="9"/>
  <c r="G89" i="8" s="1"/>
  <c r="J89" i="8" s="1"/>
  <c r="G78" i="9"/>
  <c r="G78" i="8" s="1"/>
  <c r="J78" i="8" s="1"/>
  <c r="E75" i="8"/>
  <c r="J75" i="8" s="1"/>
  <c r="E267" i="8"/>
  <c r="J267" i="8" s="1"/>
  <c r="G217" i="9"/>
  <c r="G217" i="8" s="1"/>
  <c r="J217" i="8" s="1"/>
  <c r="G523" i="9"/>
  <c r="G523" i="8" s="1"/>
  <c r="J523" i="8" s="1"/>
  <c r="G779" i="9"/>
  <c r="G779" i="8" s="1"/>
  <c r="J779" i="8" s="1"/>
  <c r="G526" i="9"/>
  <c r="G526" i="8" s="1"/>
  <c r="J526" i="8" s="1"/>
  <c r="G846" i="9"/>
  <c r="G846" i="8" s="1"/>
  <c r="J846" i="8" s="1"/>
  <c r="G999" i="9"/>
  <c r="G999" i="8" s="1"/>
  <c r="J999" i="8" s="1"/>
  <c r="G320" i="9"/>
  <c r="G320" i="8" s="1"/>
  <c r="J320" i="8" s="1"/>
  <c r="G448" i="9"/>
  <c r="J448" i="9" s="1"/>
  <c r="E960" i="8"/>
  <c r="J960" i="8" s="1"/>
  <c r="G459" i="9"/>
  <c r="G459" i="8" s="1"/>
  <c r="J459" i="8" s="1"/>
  <c r="G715" i="9"/>
  <c r="G715" i="8" s="1"/>
  <c r="J715" i="8" s="1"/>
  <c r="G334" i="9"/>
  <c r="G334" i="8" s="1"/>
  <c r="J334" i="8" s="1"/>
  <c r="G654" i="9"/>
  <c r="G654" i="8" s="1"/>
  <c r="J654" i="8" s="1"/>
  <c r="G576" i="9"/>
  <c r="G576" i="8" s="1"/>
  <c r="J576" i="8" s="1"/>
  <c r="G885" i="9"/>
  <c r="G885" i="8" s="1"/>
  <c r="J885" i="8" s="1"/>
  <c r="G782" i="9"/>
  <c r="G782" i="8" s="1"/>
  <c r="J782" i="8" s="1"/>
  <c r="G974" i="9"/>
  <c r="G974" i="8" s="1"/>
  <c r="J974" i="8" s="1"/>
  <c r="G153" i="9"/>
  <c r="G153" i="8" s="1"/>
  <c r="J153" i="8" s="1"/>
  <c r="G256" i="9"/>
  <c r="G256" i="8" s="1"/>
  <c r="J256" i="8" s="1"/>
  <c r="E832" i="8"/>
  <c r="G103" i="9"/>
  <c r="G103" i="8" s="1"/>
  <c r="J103" i="8" s="1"/>
  <c r="G651" i="9"/>
  <c r="G651" i="8" s="1"/>
  <c r="J651" i="8" s="1"/>
  <c r="G971" i="9"/>
  <c r="G971" i="8" s="1"/>
  <c r="J971" i="8" s="1"/>
  <c r="G92" i="9"/>
  <c r="G92" i="8" s="1"/>
  <c r="J92" i="8" s="1"/>
  <c r="G284" i="9"/>
  <c r="G284" i="8" s="1"/>
  <c r="J284" i="8" s="1"/>
  <c r="J908" i="8"/>
  <c r="G142" i="9"/>
  <c r="G142" i="8" s="1"/>
  <c r="J142" i="8" s="1"/>
  <c r="G462" i="9"/>
  <c r="G462" i="8" s="1"/>
  <c r="J462" i="8" s="1"/>
  <c r="G590" i="9"/>
  <c r="G590" i="8" s="1"/>
  <c r="J590" i="8" s="1"/>
  <c r="G384" i="9"/>
  <c r="G384" i="8" s="1"/>
  <c r="J384" i="8" s="1"/>
  <c r="J960" i="9"/>
  <c r="G154" i="9"/>
  <c r="J154" i="9" s="1"/>
  <c r="G143" i="9"/>
  <c r="G143" i="8" s="1"/>
  <c r="J143" i="8" s="1"/>
  <c r="G346" i="9"/>
  <c r="G346" i="8" s="1"/>
  <c r="J346" i="8" s="1"/>
  <c r="G897" i="9"/>
  <c r="G897" i="8" s="1"/>
  <c r="J897" i="8" s="1"/>
  <c r="G755" i="9"/>
  <c r="G755" i="8" s="1"/>
  <c r="J755" i="8" s="1"/>
  <c r="J116" i="8"/>
  <c r="J372" i="8"/>
  <c r="G246" i="9"/>
  <c r="G246" i="8" s="1"/>
  <c r="J246" i="8" s="1"/>
  <c r="J806" i="8"/>
  <c r="E307" i="8"/>
  <c r="J307" i="8" s="1"/>
  <c r="E563" i="8"/>
  <c r="J563" i="8" s="1"/>
  <c r="G822" i="9"/>
  <c r="G822" i="8" s="1"/>
  <c r="J822" i="8" s="1"/>
  <c r="G207" i="9"/>
  <c r="G207" i="8" s="1"/>
  <c r="J207" i="8" s="1"/>
  <c r="G424" i="9"/>
  <c r="G424" i="8" s="1"/>
  <c r="J424" i="8" s="1"/>
  <c r="G616" i="9"/>
  <c r="G616" i="8" s="1"/>
  <c r="J616" i="8" s="1"/>
  <c r="G769" i="9"/>
  <c r="G769" i="8" s="1"/>
  <c r="J769" i="8" s="1"/>
  <c r="E51" i="8"/>
  <c r="J51" i="8" s="1"/>
  <c r="G321" i="9"/>
  <c r="G321" i="8" s="1"/>
  <c r="J321" i="8" s="1"/>
  <c r="G132" i="9"/>
  <c r="G132" i="8" s="1"/>
  <c r="J132" i="8" s="1"/>
  <c r="G388" i="9"/>
  <c r="G388" i="8" s="1"/>
  <c r="J388" i="8" s="1"/>
  <c r="J52" i="8"/>
  <c r="J308" i="8"/>
  <c r="G513" i="9"/>
  <c r="G513" i="8" s="1"/>
  <c r="J513" i="8" s="1"/>
  <c r="G385" i="9"/>
  <c r="J385" i="9" s="1"/>
  <c r="G374" i="9"/>
  <c r="G374" i="8" s="1"/>
  <c r="J374" i="8" s="1"/>
  <c r="G566" i="9"/>
  <c r="G566" i="8" s="1"/>
  <c r="J566" i="8" s="1"/>
  <c r="G833" i="9"/>
  <c r="G833" i="8" s="1"/>
  <c r="J833" i="8" s="1"/>
  <c r="G193" i="9"/>
  <c r="G193" i="8" s="1"/>
  <c r="J193" i="8" s="1"/>
  <c r="E371" i="8"/>
  <c r="J371" i="8" s="1"/>
  <c r="J10" i="8"/>
  <c r="G282" i="9"/>
  <c r="G282" i="8" s="1"/>
  <c r="J282" i="8" s="1"/>
  <c r="G691" i="9"/>
  <c r="G691" i="8" s="1"/>
  <c r="J691" i="8" s="1"/>
  <c r="G26" i="9"/>
  <c r="G26" i="8" s="1"/>
  <c r="J26" i="8" s="1"/>
  <c r="G15" i="9"/>
  <c r="G15" i="8" s="1"/>
  <c r="J15" i="8" s="1"/>
  <c r="G68" i="9"/>
  <c r="G68" i="8" s="1"/>
  <c r="J68" i="8" s="1"/>
  <c r="G324" i="9"/>
  <c r="G324" i="8" s="1"/>
  <c r="J324" i="8" s="1"/>
  <c r="J278" i="8"/>
  <c r="G758" i="9"/>
  <c r="G758" i="8" s="1"/>
  <c r="J758" i="8" s="1"/>
  <c r="G257" i="9"/>
  <c r="G257" i="8" s="1"/>
  <c r="J257" i="8" s="1"/>
  <c r="E808" i="8"/>
  <c r="G641" i="9"/>
  <c r="G641" i="8" s="1"/>
  <c r="J641" i="8" s="1"/>
  <c r="J854" i="8"/>
  <c r="G360" i="9"/>
  <c r="G360" i="8" s="1"/>
  <c r="J360" i="8" s="1"/>
  <c r="G552" i="9"/>
  <c r="G552" i="8" s="1"/>
  <c r="J552" i="8" s="1"/>
  <c r="E1000" i="8"/>
  <c r="J1000" i="8" s="1"/>
  <c r="E435" i="8"/>
  <c r="J435" i="8" s="1"/>
  <c r="E627" i="8"/>
  <c r="J627" i="8" s="1"/>
  <c r="G90" i="9"/>
  <c r="G90" i="8" s="1"/>
  <c r="J90" i="8" s="1"/>
  <c r="J244" i="8"/>
  <c r="G947" i="9"/>
  <c r="G947" i="8" s="1"/>
  <c r="J947" i="8" s="1"/>
  <c r="G65" i="9"/>
  <c r="G65" i="8" s="1"/>
  <c r="J65" i="8" s="1"/>
  <c r="G4" i="9"/>
  <c r="G4" i="8" s="1"/>
  <c r="J4" i="8" s="1"/>
  <c r="G260" i="9"/>
  <c r="G260" i="8" s="1"/>
  <c r="J260" i="8" s="1"/>
  <c r="J436" i="8"/>
  <c r="G310" i="9"/>
  <c r="G310" i="8" s="1"/>
  <c r="J310" i="8" s="1"/>
  <c r="G502" i="9"/>
  <c r="G502" i="8" s="1"/>
  <c r="J502" i="8" s="1"/>
  <c r="J598" i="8"/>
  <c r="G694" i="9"/>
  <c r="G694" i="8" s="1"/>
  <c r="J694" i="8" s="1"/>
  <c r="G950" i="9"/>
  <c r="G950" i="8" s="1"/>
  <c r="J950" i="8" s="1"/>
  <c r="E936" i="8"/>
  <c r="J936" i="8" s="1"/>
  <c r="J742" i="8"/>
  <c r="J111" i="8"/>
  <c r="J214" i="8"/>
  <c r="E524" i="8"/>
  <c r="J524" i="8" s="1"/>
  <c r="J524" i="9"/>
  <c r="J47" i="8"/>
  <c r="J294" i="8"/>
  <c r="G619" i="9"/>
  <c r="G619" i="8" s="1"/>
  <c r="J619" i="8" s="1"/>
  <c r="G380" i="9"/>
  <c r="G380" i="8" s="1"/>
  <c r="J380" i="8" s="1"/>
  <c r="J230" i="8"/>
  <c r="G430" i="9"/>
  <c r="J430" i="9" s="1"/>
  <c r="J790" i="8"/>
  <c r="J678" i="8"/>
  <c r="G249" i="9"/>
  <c r="J249" i="9" s="1"/>
  <c r="G480" i="9"/>
  <c r="G480" i="8" s="1"/>
  <c r="J480" i="8" s="1"/>
  <c r="J993" i="8"/>
  <c r="E928" i="8"/>
  <c r="J928" i="8" s="1"/>
  <c r="E992" i="8"/>
  <c r="J992" i="8" s="1"/>
  <c r="J614" i="8"/>
  <c r="G71" i="9"/>
  <c r="G71" i="8" s="1"/>
  <c r="J71" i="8" s="1"/>
  <c r="J328" i="8"/>
  <c r="G555" i="9"/>
  <c r="G555" i="8" s="1"/>
  <c r="J555" i="8" s="1"/>
  <c r="G468" i="9"/>
  <c r="G468" i="8" s="1"/>
  <c r="J468" i="8" s="1"/>
  <c r="G366" i="9"/>
  <c r="G366" i="8" s="1"/>
  <c r="J366" i="8" s="1"/>
  <c r="G582" i="9"/>
  <c r="G582" i="8" s="1"/>
  <c r="J582" i="8" s="1"/>
  <c r="J609" i="8"/>
  <c r="J303" i="8"/>
  <c r="G416" i="9"/>
  <c r="G416" i="8" s="1"/>
  <c r="J416" i="8" s="1"/>
  <c r="G632" i="9"/>
  <c r="G632" i="8" s="1"/>
  <c r="J632" i="8" s="1"/>
  <c r="J472" i="8"/>
  <c r="G60" i="9"/>
  <c r="G60" i="8" s="1"/>
  <c r="J60" i="8" s="1"/>
  <c r="G124" i="9"/>
  <c r="G124" i="8" s="1"/>
  <c r="J124" i="8" s="1"/>
  <c r="G188" i="9"/>
  <c r="G188" i="8" s="1"/>
  <c r="J188" i="8" s="1"/>
  <c r="G252" i="9"/>
  <c r="G252" i="8" s="1"/>
  <c r="J252" i="8" s="1"/>
  <c r="G316" i="9"/>
  <c r="G316" i="8" s="1"/>
  <c r="J316" i="8" s="1"/>
  <c r="G853" i="9"/>
  <c r="G853" i="8" s="1"/>
  <c r="J853" i="8" s="1"/>
  <c r="G917" i="9"/>
  <c r="G917" i="8" s="1"/>
  <c r="J917" i="8" s="1"/>
  <c r="G981" i="9"/>
  <c r="G981" i="8" s="1"/>
  <c r="J981" i="8" s="1"/>
  <c r="J289" i="8"/>
  <c r="G32" i="9"/>
  <c r="G32" i="8" s="1"/>
  <c r="J32" i="8" s="1"/>
  <c r="G96" i="9"/>
  <c r="G96" i="8" s="1"/>
  <c r="J96" i="8" s="1"/>
  <c r="G160" i="9"/>
  <c r="G160" i="8" s="1"/>
  <c r="J160" i="8" s="1"/>
  <c r="G491" i="9"/>
  <c r="G491" i="8" s="1"/>
  <c r="J491" i="8" s="1"/>
  <c r="G404" i="9"/>
  <c r="G404" i="8" s="1"/>
  <c r="J404" i="8" s="1"/>
  <c r="G302" i="9"/>
  <c r="G302" i="8" s="1"/>
  <c r="J302" i="8" s="1"/>
  <c r="G518" i="9"/>
  <c r="G518" i="8" s="1"/>
  <c r="J518" i="8" s="1"/>
  <c r="G785" i="9"/>
  <c r="J785" i="9" s="1"/>
  <c r="G352" i="9"/>
  <c r="G352" i="8" s="1"/>
  <c r="J352" i="8" s="1"/>
  <c r="G568" i="9"/>
  <c r="G568" i="8" s="1"/>
  <c r="J568" i="8" s="1"/>
  <c r="G657" i="9"/>
  <c r="G657" i="8" s="1"/>
  <c r="J657" i="8" s="1"/>
  <c r="J652" i="9"/>
  <c r="G174" i="9"/>
  <c r="G174" i="8" s="1"/>
  <c r="J174" i="8" s="1"/>
  <c r="J928" i="9"/>
  <c r="J992" i="9"/>
  <c r="G46" i="9"/>
  <c r="G46" i="8" s="1"/>
  <c r="J46" i="8" s="1"/>
  <c r="G110" i="9"/>
  <c r="G110" i="8" s="1"/>
  <c r="J110" i="8" s="1"/>
  <c r="G238" i="9"/>
  <c r="G238" i="8" s="1"/>
  <c r="J238" i="8" s="1"/>
  <c r="G288" i="9"/>
  <c r="G288" i="8" s="1"/>
  <c r="J288" i="8" s="1"/>
  <c r="J426" i="8"/>
  <c r="G273" i="9"/>
  <c r="G273" i="8" s="1"/>
  <c r="J273" i="8" s="1"/>
  <c r="G20" i="9"/>
  <c r="G20" i="8" s="1"/>
  <c r="J20" i="8" s="1"/>
  <c r="G84" i="9"/>
  <c r="G84" i="8" s="1"/>
  <c r="J84" i="8" s="1"/>
  <c r="G148" i="9"/>
  <c r="G148" i="8" s="1"/>
  <c r="J148" i="8" s="1"/>
  <c r="G212" i="9"/>
  <c r="G212" i="8" s="1"/>
  <c r="J212" i="8" s="1"/>
  <c r="G276" i="9"/>
  <c r="G276" i="8" s="1"/>
  <c r="J276" i="8" s="1"/>
  <c r="G390" i="9"/>
  <c r="G390" i="8" s="1"/>
  <c r="J390" i="8" s="1"/>
  <c r="J534" i="8"/>
  <c r="G686" i="9"/>
  <c r="G686" i="8" s="1"/>
  <c r="J686" i="8" s="1"/>
  <c r="G750" i="9"/>
  <c r="G750" i="8" s="1"/>
  <c r="J750" i="8" s="1"/>
  <c r="G814" i="9"/>
  <c r="G814" i="8" s="1"/>
  <c r="J814" i="8" s="1"/>
  <c r="G878" i="9"/>
  <c r="G878" i="8" s="1"/>
  <c r="J878" i="8" s="1"/>
  <c r="G942" i="9"/>
  <c r="G942" i="8" s="1"/>
  <c r="J942" i="8" s="1"/>
  <c r="G57" i="9"/>
  <c r="J57" i="9" s="1"/>
  <c r="G224" i="9"/>
  <c r="G224" i="8" s="1"/>
  <c r="J224" i="8" s="1"/>
  <c r="G440" i="9"/>
  <c r="G440" i="8" s="1"/>
  <c r="J440" i="8" s="1"/>
  <c r="E696" i="8"/>
  <c r="J696" i="8" s="1"/>
  <c r="E760" i="8"/>
  <c r="J760" i="8" s="1"/>
  <c r="E824" i="8"/>
  <c r="J824" i="8" s="1"/>
  <c r="E888" i="8"/>
  <c r="J888" i="8" s="1"/>
  <c r="E43" i="8"/>
  <c r="J43" i="8" s="1"/>
  <c r="J936" i="9"/>
  <c r="J1000" i="9"/>
  <c r="G465" i="9"/>
  <c r="G465" i="8" s="1"/>
  <c r="J465" i="8" s="1"/>
  <c r="G913" i="9"/>
  <c r="J913" i="9" s="1"/>
  <c r="G326" i="9"/>
  <c r="G326" i="8" s="1"/>
  <c r="J326" i="8" s="1"/>
  <c r="J470" i="8"/>
  <c r="G622" i="9"/>
  <c r="J622" i="9" s="1"/>
  <c r="J945" i="8"/>
  <c r="G376" i="9"/>
  <c r="G376" i="8" s="1"/>
  <c r="J376" i="8" s="1"/>
  <c r="J520" i="8"/>
  <c r="G672" i="9"/>
  <c r="G672" i="8" s="1"/>
  <c r="J672" i="8" s="1"/>
  <c r="J353" i="8"/>
  <c r="J968" i="8"/>
  <c r="J344" i="8"/>
  <c r="E195" i="8"/>
  <c r="J195" i="8" s="1"/>
  <c r="J869" i="8"/>
  <c r="J250" i="8"/>
  <c r="J314" i="8"/>
  <c r="G145" i="9"/>
  <c r="J145" i="9" s="1"/>
  <c r="G121" i="9"/>
  <c r="G121" i="8" s="1"/>
  <c r="J121" i="8" s="1"/>
  <c r="G134" i="9"/>
  <c r="G134" i="8" s="1"/>
  <c r="J134" i="8" s="1"/>
  <c r="G198" i="9"/>
  <c r="G198" i="8" s="1"/>
  <c r="J198" i="8" s="1"/>
  <c r="G262" i="9"/>
  <c r="G262" i="8" s="1"/>
  <c r="J262" i="8" s="1"/>
  <c r="J406" i="8"/>
  <c r="G558" i="9"/>
  <c r="J558" i="9" s="1"/>
  <c r="G967" i="9"/>
  <c r="G967" i="8" s="1"/>
  <c r="J967" i="8" s="1"/>
  <c r="G312" i="9"/>
  <c r="G312" i="8" s="1"/>
  <c r="J312" i="8" s="1"/>
  <c r="J456" i="8"/>
  <c r="G608" i="9"/>
  <c r="G608" i="8" s="1"/>
  <c r="J608" i="8" s="1"/>
  <c r="G401" i="9"/>
  <c r="G401" i="8" s="1"/>
  <c r="J401" i="8" s="1"/>
  <c r="J447" i="8"/>
  <c r="J550" i="8"/>
  <c r="J408" i="8"/>
  <c r="E736" i="8"/>
  <c r="E800" i="8"/>
  <c r="E864" i="8"/>
  <c r="J19" i="8"/>
  <c r="G683" i="9"/>
  <c r="G683" i="8" s="1"/>
  <c r="J683" i="8" s="1"/>
  <c r="G747" i="9"/>
  <c r="G747" i="8" s="1"/>
  <c r="J747" i="8" s="1"/>
  <c r="G811" i="9"/>
  <c r="G811" i="8" s="1"/>
  <c r="J811" i="8" s="1"/>
  <c r="G875" i="9"/>
  <c r="G875" i="8" s="1"/>
  <c r="J875" i="8" s="1"/>
  <c r="G939" i="9"/>
  <c r="G939" i="8" s="1"/>
  <c r="J939" i="8" s="1"/>
  <c r="G185" i="9"/>
  <c r="G185" i="8" s="1"/>
  <c r="J185" i="8" s="1"/>
  <c r="J342" i="8"/>
  <c r="G494" i="9"/>
  <c r="J494" i="9" s="1"/>
  <c r="G710" i="9"/>
  <c r="G710" i="8" s="1"/>
  <c r="J710" i="8" s="1"/>
  <c r="G774" i="9"/>
  <c r="G774" i="8" s="1"/>
  <c r="J774" i="8" s="1"/>
  <c r="G838" i="9"/>
  <c r="G838" i="8" s="1"/>
  <c r="J838" i="8" s="1"/>
  <c r="J497" i="8"/>
  <c r="G209" i="9"/>
  <c r="G209" i="8" s="1"/>
  <c r="J209" i="8" s="1"/>
  <c r="J617" i="8"/>
  <c r="G184" i="9"/>
  <c r="G184" i="8" s="1"/>
  <c r="J184" i="8" s="1"/>
  <c r="G248" i="9"/>
  <c r="G248" i="8" s="1"/>
  <c r="J248" i="8" s="1"/>
  <c r="J392" i="8"/>
  <c r="G544" i="9"/>
  <c r="J544" i="9" s="1"/>
  <c r="G227" i="8"/>
  <c r="J227" i="8" s="1"/>
  <c r="J227" i="9"/>
  <c r="G379" i="8"/>
  <c r="J379" i="8" s="1"/>
  <c r="J379" i="9"/>
  <c r="G451" i="8"/>
  <c r="J451" i="8" s="1"/>
  <c r="J451" i="9"/>
  <c r="G186" i="8"/>
  <c r="J186" i="8" s="1"/>
  <c r="J186" i="9"/>
  <c r="G74" i="8"/>
  <c r="J74" i="8" s="1"/>
  <c r="J74" i="9"/>
  <c r="G258" i="8"/>
  <c r="J258" i="8" s="1"/>
  <c r="J258" i="9"/>
  <c r="G450" i="8"/>
  <c r="J450" i="8" s="1"/>
  <c r="J450" i="9"/>
  <c r="G578" i="8"/>
  <c r="J578" i="8" s="1"/>
  <c r="J578" i="9"/>
  <c r="G113" i="8"/>
  <c r="J113" i="8" s="1"/>
  <c r="J113" i="9"/>
  <c r="G611" i="8"/>
  <c r="J611" i="8" s="1"/>
  <c r="J611" i="9"/>
  <c r="G417" i="8"/>
  <c r="J417" i="8" s="1"/>
  <c r="J417" i="9"/>
  <c r="G585" i="8"/>
  <c r="J585" i="8" s="1"/>
  <c r="G33" i="8"/>
  <c r="J33" i="8" s="1"/>
  <c r="J33" i="9"/>
  <c r="G457" i="8"/>
  <c r="J457" i="8" s="1"/>
  <c r="J457" i="9"/>
  <c r="G929" i="8"/>
  <c r="J929" i="8" s="1"/>
  <c r="J929" i="9"/>
  <c r="J984" i="8"/>
  <c r="G704" i="8"/>
  <c r="J704" i="9"/>
  <c r="G736" i="8"/>
  <c r="J736" i="9"/>
  <c r="G768" i="8"/>
  <c r="J768" i="9"/>
  <c r="G800" i="8"/>
  <c r="J800" i="9"/>
  <c r="G832" i="8"/>
  <c r="J832" i="9"/>
  <c r="G864" i="8"/>
  <c r="J864" i="9"/>
  <c r="G896" i="8"/>
  <c r="J896" i="9"/>
  <c r="E548" i="8"/>
  <c r="J548" i="8" s="1"/>
  <c r="J548" i="9"/>
  <c r="E596" i="8"/>
  <c r="J596" i="8" s="1"/>
  <c r="J596" i="9"/>
  <c r="E700" i="8"/>
  <c r="J700" i="8" s="1"/>
  <c r="J700" i="9"/>
  <c r="E804" i="8"/>
  <c r="J804" i="8" s="1"/>
  <c r="J804" i="9"/>
  <c r="E852" i="8"/>
  <c r="J852" i="8" s="1"/>
  <c r="J852" i="9"/>
  <c r="J908" i="9"/>
  <c r="E956" i="8"/>
  <c r="J956" i="8" s="1"/>
  <c r="J956" i="9"/>
  <c r="E61" i="8"/>
  <c r="J61" i="8" s="1"/>
  <c r="J61" i="9"/>
  <c r="E109" i="8"/>
  <c r="J109" i="8" s="1"/>
  <c r="J109" i="9"/>
  <c r="E213" i="8"/>
  <c r="J213" i="8" s="1"/>
  <c r="J213" i="9"/>
  <c r="E317" i="8"/>
  <c r="J317" i="8" s="1"/>
  <c r="J317" i="9"/>
  <c r="E365" i="8"/>
  <c r="J365" i="8" s="1"/>
  <c r="J365" i="9"/>
  <c r="J421" i="9"/>
  <c r="E469" i="8"/>
  <c r="J469" i="8" s="1"/>
  <c r="J469" i="9"/>
  <c r="E573" i="8"/>
  <c r="J573" i="8" s="1"/>
  <c r="J573" i="9"/>
  <c r="E621" i="8"/>
  <c r="J621" i="8" s="1"/>
  <c r="J621" i="9"/>
  <c r="E725" i="8"/>
  <c r="J725" i="8" s="1"/>
  <c r="J725" i="9"/>
  <c r="E829" i="8"/>
  <c r="J829" i="8" s="1"/>
  <c r="J829" i="9"/>
  <c r="E877" i="8"/>
  <c r="J877" i="8" s="1"/>
  <c r="J877" i="9"/>
  <c r="J933" i="9"/>
  <c r="E86" i="8"/>
  <c r="J86" i="8" s="1"/>
  <c r="J86" i="9"/>
  <c r="J354" i="9"/>
  <c r="G330" i="8"/>
  <c r="J330" i="8" s="1"/>
  <c r="J330" i="9"/>
  <c r="G970" i="8"/>
  <c r="J970" i="8" s="1"/>
  <c r="J970" i="9"/>
  <c r="G161" i="8"/>
  <c r="J161" i="8" s="1"/>
  <c r="J161" i="9"/>
  <c r="G475" i="8"/>
  <c r="J475" i="8" s="1"/>
  <c r="J475" i="9"/>
  <c r="G547" i="8"/>
  <c r="J547" i="8" s="1"/>
  <c r="J547" i="9"/>
  <c r="G561" i="8"/>
  <c r="J561" i="8" s="1"/>
  <c r="J561" i="9"/>
  <c r="J536" i="8"/>
  <c r="J664" i="8"/>
  <c r="J396" i="9"/>
  <c r="E500" i="8"/>
  <c r="J500" i="8" s="1"/>
  <c r="J500" i="9"/>
  <c r="E604" i="8"/>
  <c r="J604" i="8" s="1"/>
  <c r="J604" i="9"/>
  <c r="E708" i="8"/>
  <c r="J708" i="8" s="1"/>
  <c r="J708" i="9"/>
  <c r="E756" i="8"/>
  <c r="J756" i="8" s="1"/>
  <c r="J756" i="9"/>
  <c r="E860" i="8"/>
  <c r="J860" i="8" s="1"/>
  <c r="J860" i="9"/>
  <c r="G964" i="9"/>
  <c r="G964" i="8" s="1"/>
  <c r="J964" i="8" s="1"/>
  <c r="E13" i="8"/>
  <c r="J13" i="8" s="1"/>
  <c r="J13" i="9"/>
  <c r="E117" i="8"/>
  <c r="J117" i="8" s="1"/>
  <c r="J117" i="9"/>
  <c r="E221" i="8"/>
  <c r="J221" i="8" s="1"/>
  <c r="J221" i="9"/>
  <c r="E269" i="8"/>
  <c r="J269" i="8" s="1"/>
  <c r="J269" i="9"/>
  <c r="E373" i="8"/>
  <c r="J373" i="8" s="1"/>
  <c r="J373" i="9"/>
  <c r="E477" i="8"/>
  <c r="J477" i="8" s="1"/>
  <c r="J477" i="9"/>
  <c r="E525" i="8"/>
  <c r="J525" i="8" s="1"/>
  <c r="J525" i="9"/>
  <c r="E629" i="8"/>
  <c r="J629" i="8" s="1"/>
  <c r="J629" i="9"/>
  <c r="E733" i="8"/>
  <c r="J733" i="8" s="1"/>
  <c r="J733" i="9"/>
  <c r="E781" i="8"/>
  <c r="J781" i="8" s="1"/>
  <c r="J781" i="9"/>
  <c r="E989" i="8"/>
  <c r="J989" i="8" s="1"/>
  <c r="J989" i="9"/>
  <c r="E38" i="8"/>
  <c r="J38" i="8" s="1"/>
  <c r="J38" i="9"/>
  <c r="J294" i="9"/>
  <c r="J550" i="9"/>
  <c r="E215" i="8"/>
  <c r="J215" i="8" s="1"/>
  <c r="J215" i="9"/>
  <c r="G673" i="8"/>
  <c r="J673" i="8" s="1"/>
  <c r="J673" i="9"/>
  <c r="G699" i="8"/>
  <c r="J699" i="8" s="1"/>
  <c r="J699" i="9"/>
  <c r="G827" i="8"/>
  <c r="J827" i="8" s="1"/>
  <c r="J827" i="9"/>
  <c r="G955" i="8"/>
  <c r="J955" i="8" s="1"/>
  <c r="J955" i="9"/>
  <c r="G918" i="8"/>
  <c r="J918" i="8" s="1"/>
  <c r="J918" i="9"/>
  <c r="G305" i="8"/>
  <c r="J305" i="8" s="1"/>
  <c r="J305" i="9"/>
  <c r="G712" i="8"/>
  <c r="J712" i="8" s="1"/>
  <c r="J712" i="9"/>
  <c r="G744" i="8"/>
  <c r="J744" i="9"/>
  <c r="G776" i="8"/>
  <c r="J776" i="8" s="1"/>
  <c r="J776" i="9"/>
  <c r="G808" i="8"/>
  <c r="J808" i="9"/>
  <c r="G840" i="8"/>
  <c r="J840" i="8" s="1"/>
  <c r="J840" i="9"/>
  <c r="G872" i="8"/>
  <c r="J872" i="9"/>
  <c r="G904" i="8"/>
  <c r="J904" i="8" s="1"/>
  <c r="J904" i="9"/>
  <c r="G59" i="8"/>
  <c r="J59" i="9"/>
  <c r="G91" i="8"/>
  <c r="J91" i="9"/>
  <c r="E508" i="8"/>
  <c r="J508" i="8" s="1"/>
  <c r="J508" i="9"/>
  <c r="E612" i="8"/>
  <c r="J612" i="8" s="1"/>
  <c r="J612" i="9"/>
  <c r="E660" i="8"/>
  <c r="J660" i="8" s="1"/>
  <c r="J660" i="9"/>
  <c r="E764" i="8"/>
  <c r="J764" i="8" s="1"/>
  <c r="J764" i="9"/>
  <c r="E868" i="8"/>
  <c r="J868" i="8" s="1"/>
  <c r="J868" i="9"/>
  <c r="E916" i="8"/>
  <c r="J916" i="8" s="1"/>
  <c r="J916" i="9"/>
  <c r="J972" i="9"/>
  <c r="E21" i="8"/>
  <c r="J21" i="8" s="1"/>
  <c r="J21" i="9"/>
  <c r="E125" i="8"/>
  <c r="J125" i="8" s="1"/>
  <c r="J125" i="9"/>
  <c r="E173" i="8"/>
  <c r="J173" i="8" s="1"/>
  <c r="J173" i="9"/>
  <c r="E277" i="8"/>
  <c r="J277" i="8" s="1"/>
  <c r="J277" i="9"/>
  <c r="E381" i="8"/>
  <c r="J381" i="8" s="1"/>
  <c r="J381" i="9"/>
  <c r="E429" i="8"/>
  <c r="J429" i="8" s="1"/>
  <c r="J429" i="9"/>
  <c r="E533" i="8"/>
  <c r="J533" i="8" s="1"/>
  <c r="J533" i="9"/>
  <c r="E637" i="8"/>
  <c r="J637" i="8" s="1"/>
  <c r="J637" i="9"/>
  <c r="E685" i="8"/>
  <c r="J685" i="8" s="1"/>
  <c r="J685" i="9"/>
  <c r="E789" i="8"/>
  <c r="J789" i="8" s="1"/>
  <c r="J789" i="9"/>
  <c r="E893" i="8"/>
  <c r="J893" i="8" s="1"/>
  <c r="J893" i="9"/>
  <c r="E941" i="8"/>
  <c r="J941" i="8" s="1"/>
  <c r="J941" i="9"/>
  <c r="E150" i="8"/>
  <c r="J150" i="8" s="1"/>
  <c r="J150" i="9"/>
  <c r="J254" i="9"/>
  <c r="J766" i="9"/>
  <c r="J47" i="9"/>
  <c r="G483" i="8"/>
  <c r="J483" i="8" s="1"/>
  <c r="J483" i="9"/>
  <c r="G763" i="8"/>
  <c r="J763" i="8" s="1"/>
  <c r="J763" i="9"/>
  <c r="G162" i="8"/>
  <c r="J162" i="8" s="1"/>
  <c r="J162" i="9"/>
  <c r="G419" i="8"/>
  <c r="J419" i="8" s="1"/>
  <c r="J419" i="9"/>
  <c r="G175" i="8"/>
  <c r="J175" i="8" s="1"/>
  <c r="J175" i="9"/>
  <c r="G239" i="8"/>
  <c r="J239" i="8" s="1"/>
  <c r="J239" i="9"/>
  <c r="J319" i="8"/>
  <c r="J575" i="8"/>
  <c r="J280" i="8"/>
  <c r="J486" i="8"/>
  <c r="J422" i="8"/>
  <c r="J52" i="9"/>
  <c r="J116" i="9"/>
  <c r="J180" i="9"/>
  <c r="J244" i="9"/>
  <c r="J308" i="9"/>
  <c r="J372" i="9"/>
  <c r="J436" i="9"/>
  <c r="E516" i="8"/>
  <c r="J516" i="8" s="1"/>
  <c r="J516" i="9"/>
  <c r="E564" i="8"/>
  <c r="J564" i="8" s="1"/>
  <c r="J564" i="9"/>
  <c r="E668" i="8"/>
  <c r="J668" i="8" s="1"/>
  <c r="J668" i="9"/>
  <c r="E772" i="8"/>
  <c r="J772" i="8" s="1"/>
  <c r="J772" i="9"/>
  <c r="E820" i="8"/>
  <c r="J820" i="8" s="1"/>
  <c r="J820" i="9"/>
  <c r="E924" i="8"/>
  <c r="J924" i="8" s="1"/>
  <c r="J924" i="9"/>
  <c r="E29" i="8"/>
  <c r="J29" i="8" s="1"/>
  <c r="J29" i="9"/>
  <c r="E77" i="8"/>
  <c r="J77" i="8" s="1"/>
  <c r="J77" i="9"/>
  <c r="E181" i="8"/>
  <c r="J181" i="8" s="1"/>
  <c r="J181" i="9"/>
  <c r="E285" i="8"/>
  <c r="J285" i="8" s="1"/>
  <c r="J285" i="9"/>
  <c r="E333" i="8"/>
  <c r="J333" i="8" s="1"/>
  <c r="J333" i="9"/>
  <c r="E437" i="8"/>
  <c r="J437" i="8" s="1"/>
  <c r="J437" i="9"/>
  <c r="E541" i="8"/>
  <c r="J541" i="8" s="1"/>
  <c r="J541" i="9"/>
  <c r="E589" i="8"/>
  <c r="J589" i="8" s="1"/>
  <c r="J589" i="9"/>
  <c r="E693" i="8"/>
  <c r="J693" i="8" s="1"/>
  <c r="J693" i="9"/>
  <c r="E797" i="8"/>
  <c r="J797" i="8" s="1"/>
  <c r="J797" i="9"/>
  <c r="E845" i="8"/>
  <c r="J845" i="8" s="1"/>
  <c r="J845" i="9"/>
  <c r="E54" i="8"/>
  <c r="J54" i="8" s="1"/>
  <c r="J54" i="9"/>
  <c r="E102" i="8"/>
  <c r="J102" i="8" s="1"/>
  <c r="J102" i="9"/>
  <c r="J358" i="9"/>
  <c r="E934" i="8"/>
  <c r="J934" i="8" s="1"/>
  <c r="J934" i="9"/>
  <c r="E167" i="8"/>
  <c r="J167" i="8" s="1"/>
  <c r="J167" i="9"/>
  <c r="G507" i="8"/>
  <c r="J507" i="8" s="1"/>
  <c r="J507" i="9"/>
  <c r="G648" i="8"/>
  <c r="J648" i="8" s="1"/>
  <c r="J648" i="9"/>
  <c r="G241" i="8"/>
  <c r="J241" i="8" s="1"/>
  <c r="J241" i="9"/>
  <c r="G99" i="8"/>
  <c r="J99" i="8" s="1"/>
  <c r="J99" i="9"/>
  <c r="E476" i="8"/>
  <c r="J476" i="8" s="1"/>
  <c r="J476" i="9"/>
  <c r="E572" i="8"/>
  <c r="J572" i="8" s="1"/>
  <c r="J572" i="9"/>
  <c r="E676" i="8"/>
  <c r="J676" i="8" s="1"/>
  <c r="J676" i="9"/>
  <c r="E724" i="8"/>
  <c r="J724" i="8" s="1"/>
  <c r="J724" i="9"/>
  <c r="E828" i="8"/>
  <c r="J828" i="8" s="1"/>
  <c r="J828" i="9"/>
  <c r="E932" i="8"/>
  <c r="J932" i="8" s="1"/>
  <c r="J932" i="9"/>
  <c r="G980" i="9"/>
  <c r="G980" i="8" s="1"/>
  <c r="J980" i="8" s="1"/>
  <c r="E85" i="8"/>
  <c r="J85" i="8" s="1"/>
  <c r="J85" i="9"/>
  <c r="E189" i="8"/>
  <c r="J189" i="8" s="1"/>
  <c r="J189" i="9"/>
  <c r="E237" i="8"/>
  <c r="J237" i="8" s="1"/>
  <c r="J237" i="9"/>
  <c r="E341" i="8"/>
  <c r="J341" i="8" s="1"/>
  <c r="J341" i="9"/>
  <c r="E445" i="8"/>
  <c r="J445" i="8" s="1"/>
  <c r="J445" i="9"/>
  <c r="E493" i="8"/>
  <c r="J493" i="8" s="1"/>
  <c r="J493" i="9"/>
  <c r="E597" i="8"/>
  <c r="J597" i="8" s="1"/>
  <c r="J597" i="9"/>
  <c r="E701" i="8"/>
  <c r="J701" i="8" s="1"/>
  <c r="J701" i="9"/>
  <c r="E749" i="8"/>
  <c r="J749" i="8" s="1"/>
  <c r="J749" i="9"/>
  <c r="E957" i="8"/>
  <c r="J957" i="8" s="1"/>
  <c r="J957" i="9"/>
  <c r="E6" i="8"/>
  <c r="J6" i="8" s="1"/>
  <c r="J6" i="9"/>
  <c r="J318" i="9"/>
  <c r="G355" i="8"/>
  <c r="J355" i="8" s="1"/>
  <c r="J355" i="9"/>
  <c r="G225" i="8"/>
  <c r="J225" i="8" s="1"/>
  <c r="J225" i="9"/>
  <c r="G393" i="8"/>
  <c r="J393" i="8" s="1"/>
  <c r="J393" i="9"/>
  <c r="G291" i="8"/>
  <c r="J291" i="8" s="1"/>
  <c r="J291" i="9"/>
  <c r="G49" i="8"/>
  <c r="J49" i="8" s="1"/>
  <c r="J49" i="9"/>
  <c r="G97" i="8"/>
  <c r="J97" i="8" s="1"/>
  <c r="J97" i="9"/>
  <c r="G584" i="8"/>
  <c r="J584" i="8" s="1"/>
  <c r="J584" i="9"/>
  <c r="E444" i="8"/>
  <c r="J444" i="8" s="1"/>
  <c r="J444" i="9"/>
  <c r="J484" i="9"/>
  <c r="E580" i="8"/>
  <c r="J580" i="8" s="1"/>
  <c r="J580" i="9"/>
  <c r="E628" i="8"/>
  <c r="J628" i="8" s="1"/>
  <c r="J628" i="9"/>
  <c r="E732" i="8"/>
  <c r="J732" i="8" s="1"/>
  <c r="J732" i="9"/>
  <c r="E836" i="8"/>
  <c r="J836" i="8" s="1"/>
  <c r="J836" i="9"/>
  <c r="E884" i="8"/>
  <c r="J884" i="8" s="1"/>
  <c r="J884" i="9"/>
  <c r="G988" i="9"/>
  <c r="G988" i="8" s="1"/>
  <c r="J988" i="8" s="1"/>
  <c r="E93" i="8"/>
  <c r="J93" i="8" s="1"/>
  <c r="J93" i="9"/>
  <c r="E141" i="8"/>
  <c r="J141" i="8" s="1"/>
  <c r="J141" i="9"/>
  <c r="E245" i="8"/>
  <c r="J245" i="8" s="1"/>
  <c r="J245" i="9"/>
  <c r="E349" i="8"/>
  <c r="J349" i="8" s="1"/>
  <c r="J349" i="9"/>
  <c r="E397" i="8"/>
  <c r="J397" i="8" s="1"/>
  <c r="J397" i="9"/>
  <c r="E501" i="8"/>
  <c r="J501" i="8" s="1"/>
  <c r="J501" i="9"/>
  <c r="E605" i="8"/>
  <c r="J605" i="8" s="1"/>
  <c r="J605" i="9"/>
  <c r="E653" i="8"/>
  <c r="J653" i="8" s="1"/>
  <c r="J653" i="9"/>
  <c r="E757" i="8"/>
  <c r="J757" i="8" s="1"/>
  <c r="J757" i="9"/>
  <c r="E861" i="8"/>
  <c r="J861" i="8" s="1"/>
  <c r="J861" i="9"/>
  <c r="E909" i="8"/>
  <c r="J909" i="8" s="1"/>
  <c r="J909" i="9"/>
  <c r="E118" i="8"/>
  <c r="J118" i="8" s="1"/>
  <c r="J118" i="9"/>
  <c r="J422" i="9"/>
  <c r="E7" i="8"/>
  <c r="J7" i="8" s="1"/>
  <c r="J7" i="9"/>
  <c r="G731" i="8"/>
  <c r="J731" i="8" s="1"/>
  <c r="J731" i="9"/>
  <c r="G859" i="8"/>
  <c r="J859" i="8" s="1"/>
  <c r="J859" i="9"/>
  <c r="G817" i="8"/>
  <c r="J817" i="8" s="1"/>
  <c r="J817" i="9"/>
  <c r="E532" i="8"/>
  <c r="J532" i="8" s="1"/>
  <c r="J532" i="9"/>
  <c r="J588" i="9"/>
  <c r="E636" i="8"/>
  <c r="J636" i="8" s="1"/>
  <c r="J636" i="9"/>
  <c r="E740" i="8"/>
  <c r="J740" i="8" s="1"/>
  <c r="J740" i="9"/>
  <c r="E788" i="8"/>
  <c r="J788" i="8" s="1"/>
  <c r="J788" i="9"/>
  <c r="E892" i="8"/>
  <c r="J892" i="8" s="1"/>
  <c r="J892" i="9"/>
  <c r="G996" i="9"/>
  <c r="G996" i="8" s="1"/>
  <c r="J996" i="8" s="1"/>
  <c r="E45" i="8"/>
  <c r="J45" i="8" s="1"/>
  <c r="J45" i="9"/>
  <c r="E149" i="8"/>
  <c r="J149" i="8" s="1"/>
  <c r="J149" i="9"/>
  <c r="E253" i="8"/>
  <c r="J253" i="8" s="1"/>
  <c r="J253" i="9"/>
  <c r="E301" i="8"/>
  <c r="J301" i="8" s="1"/>
  <c r="J301" i="9"/>
  <c r="E405" i="8"/>
  <c r="J405" i="8" s="1"/>
  <c r="J405" i="9"/>
  <c r="E509" i="8"/>
  <c r="J509" i="8" s="1"/>
  <c r="J509" i="9"/>
  <c r="E557" i="8"/>
  <c r="J557" i="8" s="1"/>
  <c r="J557" i="9"/>
  <c r="E661" i="8"/>
  <c r="J661" i="8" s="1"/>
  <c r="J661" i="9"/>
  <c r="E765" i="8"/>
  <c r="J765" i="8" s="1"/>
  <c r="J765" i="9"/>
  <c r="E813" i="8"/>
  <c r="J813" i="8" s="1"/>
  <c r="J813" i="9"/>
  <c r="E22" i="8"/>
  <c r="J22" i="8" s="1"/>
  <c r="J22" i="9"/>
  <c r="E70" i="8"/>
  <c r="J70" i="8" s="1"/>
  <c r="J70" i="9"/>
  <c r="E894" i="8"/>
  <c r="J894" i="8" s="1"/>
  <c r="J894" i="9"/>
  <c r="G603" i="8"/>
  <c r="J603" i="8" s="1"/>
  <c r="J603" i="9"/>
  <c r="G675" i="8"/>
  <c r="J675" i="8" s="1"/>
  <c r="J675" i="9"/>
  <c r="G739" i="8"/>
  <c r="J739" i="8" s="1"/>
  <c r="J739" i="9"/>
  <c r="G803" i="8"/>
  <c r="J803" i="8" s="1"/>
  <c r="J803" i="9"/>
  <c r="G867" i="8"/>
  <c r="J867" i="8" s="1"/>
  <c r="J867" i="9"/>
  <c r="G931" i="8"/>
  <c r="J931" i="8" s="1"/>
  <c r="J931" i="9"/>
  <c r="G995" i="8"/>
  <c r="J995" i="8" s="1"/>
  <c r="J995" i="9"/>
  <c r="G177" i="8"/>
  <c r="J177" i="8" s="1"/>
  <c r="J177" i="9"/>
  <c r="J36" i="9"/>
  <c r="J100" i="9"/>
  <c r="J164" i="9"/>
  <c r="J228" i="9"/>
  <c r="J292" i="9"/>
  <c r="J356" i="9"/>
  <c r="J420" i="9"/>
  <c r="E540" i="8"/>
  <c r="J540" i="8" s="1"/>
  <c r="J540" i="9"/>
  <c r="E644" i="8"/>
  <c r="J644" i="8" s="1"/>
  <c r="J644" i="9"/>
  <c r="E692" i="8"/>
  <c r="J692" i="8" s="1"/>
  <c r="J692" i="9"/>
  <c r="E796" i="8"/>
  <c r="J796" i="8" s="1"/>
  <c r="J796" i="9"/>
  <c r="E900" i="8"/>
  <c r="J900" i="8" s="1"/>
  <c r="J900" i="9"/>
  <c r="E948" i="8"/>
  <c r="J948" i="8" s="1"/>
  <c r="J948" i="9"/>
  <c r="E53" i="8"/>
  <c r="J53" i="8" s="1"/>
  <c r="J53" i="9"/>
  <c r="E157" i="8"/>
  <c r="J157" i="8" s="1"/>
  <c r="J157" i="9"/>
  <c r="E205" i="8"/>
  <c r="J205" i="8" s="1"/>
  <c r="J205" i="9"/>
  <c r="E309" i="8"/>
  <c r="J309" i="8" s="1"/>
  <c r="J309" i="9"/>
  <c r="E413" i="8"/>
  <c r="J413" i="8" s="1"/>
  <c r="J413" i="9"/>
  <c r="E461" i="8"/>
  <c r="J461" i="8" s="1"/>
  <c r="J461" i="9"/>
  <c r="E565" i="8"/>
  <c r="J565" i="8" s="1"/>
  <c r="J565" i="9"/>
  <c r="E669" i="8"/>
  <c r="J669" i="8" s="1"/>
  <c r="J669" i="9"/>
  <c r="E717" i="8"/>
  <c r="J717" i="8" s="1"/>
  <c r="J717" i="9"/>
  <c r="E925" i="8"/>
  <c r="J925" i="8" s="1"/>
  <c r="J925" i="9"/>
  <c r="E973" i="8"/>
  <c r="J973" i="8" s="1"/>
  <c r="J973" i="9"/>
  <c r="E182" i="8"/>
  <c r="J182" i="8" s="1"/>
  <c r="J182" i="9"/>
  <c r="J486" i="9"/>
  <c r="E79" i="8"/>
  <c r="J79" i="8" s="1"/>
  <c r="J79" i="9"/>
  <c r="J319" i="9"/>
  <c r="J383" i="9"/>
  <c r="J447" i="9"/>
  <c r="J511" i="9"/>
  <c r="J575" i="9"/>
  <c r="J639" i="9"/>
  <c r="E703" i="8"/>
  <c r="J703" i="8" s="1"/>
  <c r="J703" i="9"/>
  <c r="E767" i="8"/>
  <c r="J767" i="8" s="1"/>
  <c r="J767" i="9"/>
  <c r="E831" i="8"/>
  <c r="J831" i="8" s="1"/>
  <c r="J831" i="9"/>
  <c r="E895" i="8"/>
  <c r="J895" i="8" s="1"/>
  <c r="J895" i="9"/>
  <c r="E31" i="8"/>
  <c r="J31" i="8" s="1"/>
  <c r="J31" i="9"/>
  <c r="E199" i="8"/>
  <c r="J199" i="8" s="1"/>
  <c r="J199" i="9"/>
  <c r="G247" i="9"/>
  <c r="G247" i="8" s="1"/>
  <c r="J247" i="8" s="1"/>
  <c r="J303" i="9"/>
  <c r="E359" i="8"/>
  <c r="J359" i="8" s="1"/>
  <c r="J359" i="9"/>
  <c r="E423" i="8"/>
  <c r="J423" i="8" s="1"/>
  <c r="J423" i="9"/>
  <c r="E487" i="8"/>
  <c r="J487" i="8" s="1"/>
  <c r="J487" i="9"/>
  <c r="E551" i="8"/>
  <c r="J551" i="8" s="1"/>
  <c r="J551" i="9"/>
  <c r="E615" i="8"/>
  <c r="J615" i="8" s="1"/>
  <c r="J615" i="9"/>
  <c r="E679" i="8"/>
  <c r="J679" i="8" s="1"/>
  <c r="J679" i="9"/>
  <c r="E743" i="8"/>
  <c r="J743" i="8" s="1"/>
  <c r="J743" i="9"/>
  <c r="E807" i="8"/>
  <c r="J807" i="8" s="1"/>
  <c r="J807" i="9"/>
  <c r="E871" i="8"/>
  <c r="J871" i="8" s="1"/>
  <c r="J871" i="9"/>
  <c r="E935" i="8"/>
  <c r="J935" i="8" s="1"/>
  <c r="J935" i="9"/>
  <c r="E337" i="8"/>
  <c r="J337" i="8" s="1"/>
  <c r="J337" i="9"/>
  <c r="E633" i="8"/>
  <c r="J633" i="8" s="1"/>
  <c r="J633" i="9"/>
  <c r="E218" i="8"/>
  <c r="J218" i="8" s="1"/>
  <c r="J218" i="9"/>
  <c r="J214" i="9"/>
  <c r="J278" i="9"/>
  <c r="J342" i="9"/>
  <c r="J406" i="9"/>
  <c r="J470" i="9"/>
  <c r="J534" i="9"/>
  <c r="J598" i="9"/>
  <c r="J662" i="9"/>
  <c r="J726" i="9"/>
  <c r="J790" i="9"/>
  <c r="J854" i="9"/>
  <c r="E998" i="8"/>
  <c r="J998" i="8" s="1"/>
  <c r="J998" i="9"/>
  <c r="J111" i="9"/>
  <c r="E151" i="8"/>
  <c r="J151" i="8" s="1"/>
  <c r="J151" i="9"/>
  <c r="E255" i="8"/>
  <c r="J255" i="8" s="1"/>
  <c r="J255" i="9"/>
  <c r="E367" i="8"/>
  <c r="J367" i="8" s="1"/>
  <c r="J367" i="9"/>
  <c r="E431" i="8"/>
  <c r="J431" i="8" s="1"/>
  <c r="J431" i="9"/>
  <c r="E495" i="8"/>
  <c r="J495" i="8" s="1"/>
  <c r="J495" i="9"/>
  <c r="E559" i="8"/>
  <c r="J559" i="8" s="1"/>
  <c r="J559" i="9"/>
  <c r="E623" i="8"/>
  <c r="J623" i="8" s="1"/>
  <c r="J623" i="9"/>
  <c r="E687" i="8"/>
  <c r="J687" i="8" s="1"/>
  <c r="J687" i="9"/>
  <c r="E751" i="8"/>
  <c r="J751" i="8" s="1"/>
  <c r="J751" i="9"/>
  <c r="E815" i="8"/>
  <c r="J815" i="8" s="1"/>
  <c r="J815" i="9"/>
  <c r="E879" i="8"/>
  <c r="J879" i="8" s="1"/>
  <c r="J879" i="9"/>
  <c r="E943" i="8"/>
  <c r="J943" i="8" s="1"/>
  <c r="J943" i="9"/>
  <c r="E8" i="8"/>
  <c r="J8" i="8" s="1"/>
  <c r="J8" i="9"/>
  <c r="E72" i="8"/>
  <c r="J72" i="8" s="1"/>
  <c r="J72" i="9"/>
  <c r="E136" i="8"/>
  <c r="J136" i="8" s="1"/>
  <c r="J136" i="9"/>
  <c r="E200" i="8"/>
  <c r="J200" i="8" s="1"/>
  <c r="E521" i="8"/>
  <c r="J521" i="8" s="1"/>
  <c r="J521" i="9"/>
  <c r="E106" i="8"/>
  <c r="J106" i="8" s="1"/>
  <c r="J106" i="9"/>
  <c r="E966" i="8"/>
  <c r="J966" i="8" s="1"/>
  <c r="J966" i="9"/>
  <c r="E159" i="8"/>
  <c r="J159" i="8" s="1"/>
  <c r="J159" i="9"/>
  <c r="E263" i="8"/>
  <c r="J263" i="8" s="1"/>
  <c r="J263" i="9"/>
  <c r="E311" i="8"/>
  <c r="J311" i="8" s="1"/>
  <c r="J311" i="9"/>
  <c r="E375" i="8"/>
  <c r="J375" i="8" s="1"/>
  <c r="J375" i="9"/>
  <c r="E439" i="8"/>
  <c r="J439" i="8" s="1"/>
  <c r="J439" i="9"/>
  <c r="E503" i="8"/>
  <c r="J503" i="8" s="1"/>
  <c r="J503" i="9"/>
  <c r="E567" i="8"/>
  <c r="J567" i="8" s="1"/>
  <c r="J567" i="9"/>
  <c r="E631" i="8"/>
  <c r="J631" i="8" s="1"/>
  <c r="J631" i="9"/>
  <c r="E695" i="8"/>
  <c r="J695" i="8" s="1"/>
  <c r="J695" i="9"/>
  <c r="E759" i="8"/>
  <c r="J759" i="8" s="1"/>
  <c r="J759" i="9"/>
  <c r="E823" i="8"/>
  <c r="J823" i="8" s="1"/>
  <c r="J823" i="9"/>
  <c r="E887" i="8"/>
  <c r="J887" i="8" s="1"/>
  <c r="J887" i="9"/>
  <c r="E951" i="8"/>
  <c r="J951" i="8" s="1"/>
  <c r="J951" i="9"/>
  <c r="E16" i="8"/>
  <c r="J16" i="8" s="1"/>
  <c r="J16" i="9"/>
  <c r="E80" i="8"/>
  <c r="J80" i="8" s="1"/>
  <c r="J80" i="9"/>
  <c r="E144" i="8"/>
  <c r="J144" i="8" s="1"/>
  <c r="J144" i="9"/>
  <c r="E208" i="8"/>
  <c r="J208" i="8" s="1"/>
  <c r="J208" i="9"/>
  <c r="E272" i="8"/>
  <c r="J272" i="8" s="1"/>
  <c r="J272" i="9"/>
  <c r="E336" i="8"/>
  <c r="J336" i="8" s="1"/>
  <c r="J336" i="9"/>
  <c r="E400" i="8"/>
  <c r="J400" i="8" s="1"/>
  <c r="J400" i="9"/>
  <c r="E464" i="8"/>
  <c r="J464" i="8" s="1"/>
  <c r="J464" i="9"/>
  <c r="E528" i="8"/>
  <c r="J528" i="8" s="1"/>
  <c r="J528" i="9"/>
  <c r="E592" i="8"/>
  <c r="J592" i="8" s="1"/>
  <c r="J592" i="9"/>
  <c r="E656" i="8"/>
  <c r="J656" i="8" s="1"/>
  <c r="J656" i="9"/>
  <c r="J784" i="9"/>
  <c r="J848" i="9"/>
  <c r="G976" i="9"/>
  <c r="G976" i="8" s="1"/>
  <c r="J976" i="8" s="1"/>
  <c r="E41" i="8"/>
  <c r="J41" i="8" s="1"/>
  <c r="J41" i="9"/>
  <c r="E105" i="8"/>
  <c r="J105" i="8" s="1"/>
  <c r="J105" i="9"/>
  <c r="E169" i="8"/>
  <c r="J169" i="8" s="1"/>
  <c r="J169" i="9"/>
  <c r="E233" i="8"/>
  <c r="J233" i="8" s="1"/>
  <c r="J233" i="9"/>
  <c r="E705" i="8"/>
  <c r="J705" i="8" s="1"/>
  <c r="J705" i="9"/>
  <c r="E959" i="8"/>
  <c r="J959" i="8" s="1"/>
  <c r="J959" i="9"/>
  <c r="E24" i="8"/>
  <c r="J24" i="8" s="1"/>
  <c r="J24" i="9"/>
  <c r="E88" i="8"/>
  <c r="J88" i="8" s="1"/>
  <c r="J88" i="9"/>
  <c r="J280" i="9"/>
  <c r="J344" i="9"/>
  <c r="J408" i="9"/>
  <c r="J472" i="9"/>
  <c r="J728" i="9"/>
  <c r="J792" i="9"/>
  <c r="J856" i="9"/>
  <c r="J920" i="9"/>
  <c r="E593" i="8"/>
  <c r="J593" i="8" s="1"/>
  <c r="J593" i="9"/>
  <c r="E889" i="8"/>
  <c r="J889" i="8" s="1"/>
  <c r="J889" i="9"/>
  <c r="E902" i="8"/>
  <c r="J902" i="8" s="1"/>
  <c r="J902" i="9"/>
  <c r="E223" i="8"/>
  <c r="J223" i="8" s="1"/>
  <c r="J223" i="9"/>
  <c r="E327" i="8"/>
  <c r="J327" i="8" s="1"/>
  <c r="J327" i="9"/>
  <c r="E391" i="8"/>
  <c r="J391" i="8" s="1"/>
  <c r="J391" i="9"/>
  <c r="E455" i="8"/>
  <c r="J455" i="8" s="1"/>
  <c r="J455" i="9"/>
  <c r="E519" i="8"/>
  <c r="J519" i="8" s="1"/>
  <c r="J519" i="9"/>
  <c r="E583" i="8"/>
  <c r="J583" i="8" s="1"/>
  <c r="J583" i="9"/>
  <c r="E647" i="8"/>
  <c r="J647" i="8" s="1"/>
  <c r="J647" i="9"/>
  <c r="E711" i="8"/>
  <c r="J711" i="8" s="1"/>
  <c r="J711" i="9"/>
  <c r="E775" i="8"/>
  <c r="J775" i="8" s="1"/>
  <c r="J775" i="9"/>
  <c r="E839" i="8"/>
  <c r="J839" i="8" s="1"/>
  <c r="J839" i="9"/>
  <c r="E903" i="8"/>
  <c r="J903" i="8" s="1"/>
  <c r="J903" i="9"/>
  <c r="E777" i="8"/>
  <c r="J777" i="8" s="1"/>
  <c r="J777" i="9"/>
  <c r="J166" i="9"/>
  <c r="J230" i="9"/>
  <c r="J614" i="9"/>
  <c r="J678" i="9"/>
  <c r="J742" i="9"/>
  <c r="J806" i="9"/>
  <c r="E870" i="8"/>
  <c r="J870" i="8" s="1"/>
  <c r="J870" i="9"/>
  <c r="J982" i="9"/>
  <c r="E127" i="8"/>
  <c r="J127" i="8" s="1"/>
  <c r="J127" i="9"/>
  <c r="E231" i="8"/>
  <c r="J231" i="8" s="1"/>
  <c r="J231" i="9"/>
  <c r="E279" i="8"/>
  <c r="J279" i="8" s="1"/>
  <c r="J279" i="9"/>
  <c r="E335" i="8"/>
  <c r="J335" i="8" s="1"/>
  <c r="J335" i="9"/>
  <c r="E399" i="8"/>
  <c r="J399" i="8" s="1"/>
  <c r="J399" i="9"/>
  <c r="E463" i="8"/>
  <c r="J463" i="8" s="1"/>
  <c r="J463" i="9"/>
  <c r="E527" i="8"/>
  <c r="J527" i="8" s="1"/>
  <c r="J527" i="9"/>
  <c r="E591" i="8"/>
  <c r="J591" i="8" s="1"/>
  <c r="J591" i="9"/>
  <c r="E655" i="8"/>
  <c r="J655" i="8" s="1"/>
  <c r="J655" i="9"/>
  <c r="E719" i="8"/>
  <c r="J719" i="8" s="1"/>
  <c r="J719" i="9"/>
  <c r="E783" i="8"/>
  <c r="J783" i="8" s="1"/>
  <c r="J783" i="9"/>
  <c r="E847" i="8"/>
  <c r="J847" i="8" s="1"/>
  <c r="J847" i="9"/>
  <c r="E911" i="8"/>
  <c r="J911" i="8" s="1"/>
  <c r="J911" i="9"/>
  <c r="E975" i="8"/>
  <c r="J975" i="8" s="1"/>
  <c r="J975" i="9"/>
  <c r="E40" i="8"/>
  <c r="J40" i="8" s="1"/>
  <c r="J40" i="9"/>
  <c r="E104" i="8"/>
  <c r="J104" i="8" s="1"/>
  <c r="J104" i="9"/>
  <c r="E168" i="8"/>
  <c r="J168" i="8" s="1"/>
  <c r="J168" i="9"/>
  <c r="E232" i="8"/>
  <c r="J232" i="8" s="1"/>
  <c r="J232" i="9"/>
  <c r="E377" i="8"/>
  <c r="J377" i="8" s="1"/>
  <c r="J377" i="9"/>
  <c r="E961" i="8"/>
  <c r="J961" i="8" s="1"/>
  <c r="J961" i="9"/>
  <c r="E95" i="8"/>
  <c r="J95" i="8" s="1"/>
  <c r="J95" i="9"/>
  <c r="E135" i="8"/>
  <c r="J135" i="8" s="1"/>
  <c r="J135" i="9"/>
  <c r="E183" i="8"/>
  <c r="J183" i="8" s="1"/>
  <c r="J183" i="9"/>
  <c r="E287" i="8"/>
  <c r="J287" i="8" s="1"/>
  <c r="J287" i="9"/>
  <c r="E343" i="8"/>
  <c r="J343" i="8" s="1"/>
  <c r="J343" i="9"/>
  <c r="E407" i="8"/>
  <c r="J407" i="8" s="1"/>
  <c r="J407" i="9"/>
  <c r="E471" i="8"/>
  <c r="J471" i="8" s="1"/>
  <c r="J471" i="9"/>
  <c r="E535" i="8"/>
  <c r="J535" i="8" s="1"/>
  <c r="J535" i="9"/>
  <c r="E599" i="8"/>
  <c r="J599" i="8" s="1"/>
  <c r="J599" i="9"/>
  <c r="E663" i="8"/>
  <c r="J663" i="8" s="1"/>
  <c r="J663" i="9"/>
  <c r="E727" i="8"/>
  <c r="J727" i="8" s="1"/>
  <c r="J727" i="9"/>
  <c r="E791" i="8"/>
  <c r="J791" i="8" s="1"/>
  <c r="J791" i="9"/>
  <c r="E855" i="8"/>
  <c r="J855" i="8" s="1"/>
  <c r="J855" i="9"/>
  <c r="E919" i="8"/>
  <c r="J919" i="8" s="1"/>
  <c r="J919" i="9"/>
  <c r="E983" i="8"/>
  <c r="J983" i="8" s="1"/>
  <c r="J983" i="9"/>
  <c r="E48" i="8"/>
  <c r="J48" i="8" s="1"/>
  <c r="J48" i="9"/>
  <c r="E112" i="8"/>
  <c r="J112" i="8" s="1"/>
  <c r="J112" i="9"/>
  <c r="E176" i="8"/>
  <c r="J176" i="8" s="1"/>
  <c r="J176" i="9"/>
  <c r="E240" i="8"/>
  <c r="J240" i="8" s="1"/>
  <c r="J240" i="9"/>
  <c r="E304" i="8"/>
  <c r="J304" i="8" s="1"/>
  <c r="J304" i="9"/>
  <c r="E368" i="8"/>
  <c r="J368" i="8" s="1"/>
  <c r="J368" i="9"/>
  <c r="E432" i="8"/>
  <c r="J432" i="8" s="1"/>
  <c r="J432" i="9"/>
  <c r="E496" i="8"/>
  <c r="J496" i="8" s="1"/>
  <c r="J496" i="9"/>
  <c r="E560" i="8"/>
  <c r="J560" i="8" s="1"/>
  <c r="J560" i="9"/>
  <c r="E624" i="8"/>
  <c r="J624" i="8" s="1"/>
  <c r="J624" i="9"/>
  <c r="J752" i="9"/>
  <c r="J816" i="9"/>
  <c r="J880" i="9"/>
  <c r="G944" i="9"/>
  <c r="G944" i="8" s="1"/>
  <c r="J944" i="8" s="1"/>
  <c r="E9" i="8"/>
  <c r="J9" i="8" s="1"/>
  <c r="J9" i="9"/>
  <c r="E73" i="8"/>
  <c r="J73" i="8" s="1"/>
  <c r="J73" i="9"/>
  <c r="E137" i="8"/>
  <c r="J137" i="8" s="1"/>
  <c r="J137" i="9"/>
  <c r="E201" i="8"/>
  <c r="J201" i="8" s="1"/>
  <c r="J201" i="9"/>
  <c r="E265" i="8"/>
  <c r="J265" i="8" s="1"/>
  <c r="J265" i="9"/>
  <c r="E849" i="8"/>
  <c r="J849" i="8" s="1"/>
  <c r="J849" i="9"/>
  <c r="E146" i="8"/>
  <c r="J146" i="8" s="1"/>
  <c r="J146" i="9"/>
  <c r="J27" i="9"/>
  <c r="E63" i="8"/>
  <c r="J63" i="8" s="1"/>
  <c r="J63" i="9"/>
  <c r="E191" i="8"/>
  <c r="J191" i="8" s="1"/>
  <c r="J191" i="9"/>
  <c r="E295" i="8"/>
  <c r="J295" i="8" s="1"/>
  <c r="J295" i="9"/>
  <c r="E351" i="8"/>
  <c r="J351" i="8" s="1"/>
  <c r="J351" i="9"/>
  <c r="E415" i="8"/>
  <c r="J415" i="8" s="1"/>
  <c r="J415" i="9"/>
  <c r="E479" i="8"/>
  <c r="J479" i="8" s="1"/>
  <c r="J479" i="9"/>
  <c r="E543" i="8"/>
  <c r="J543" i="8" s="1"/>
  <c r="J543" i="9"/>
  <c r="E607" i="8"/>
  <c r="J607" i="8" s="1"/>
  <c r="J607" i="9"/>
  <c r="E671" i="8"/>
  <c r="J671" i="8" s="1"/>
  <c r="J671" i="9"/>
  <c r="E735" i="8"/>
  <c r="J735" i="8" s="1"/>
  <c r="J735" i="9"/>
  <c r="E799" i="8"/>
  <c r="J799" i="8" s="1"/>
  <c r="J799" i="9"/>
  <c r="E863" i="8"/>
  <c r="J863" i="8" s="1"/>
  <c r="J863" i="9"/>
  <c r="E927" i="8"/>
  <c r="J927" i="8" s="1"/>
  <c r="J927" i="9"/>
  <c r="E991" i="8"/>
  <c r="J991" i="8" s="1"/>
  <c r="J991" i="9"/>
  <c r="E56" i="8"/>
  <c r="J56" i="8" s="1"/>
  <c r="J56" i="9"/>
  <c r="J696" i="9"/>
  <c r="J760" i="9"/>
  <c r="J824" i="9"/>
  <c r="J888" i="9"/>
  <c r="E449" i="8"/>
  <c r="J449" i="8" s="1"/>
  <c r="J449" i="9"/>
  <c r="E34" i="8"/>
  <c r="J34" i="8" s="1"/>
  <c r="J34" i="9"/>
  <c r="J35" i="9"/>
  <c r="J289" i="9"/>
  <c r="J433" i="9"/>
  <c r="E505" i="8"/>
  <c r="J505" i="8" s="1"/>
  <c r="J505" i="9"/>
  <c r="J545" i="9"/>
  <c r="J617" i="9"/>
  <c r="J689" i="9"/>
  <c r="E761" i="8"/>
  <c r="J761" i="8" s="1"/>
  <c r="J761" i="9"/>
  <c r="J801" i="9"/>
  <c r="J945" i="9"/>
  <c r="E18" i="8"/>
  <c r="J18" i="8" s="1"/>
  <c r="J18" i="9"/>
  <c r="J58" i="9"/>
  <c r="J202" i="9"/>
  <c r="E274" i="8"/>
  <c r="J274" i="8" s="1"/>
  <c r="J274" i="9"/>
  <c r="J314" i="9"/>
  <c r="J426" i="9"/>
  <c r="E466" i="8"/>
  <c r="J466" i="8" s="1"/>
  <c r="J466" i="9"/>
  <c r="E594" i="8"/>
  <c r="J594" i="8" s="1"/>
  <c r="J594" i="9"/>
  <c r="E722" i="8"/>
  <c r="J722" i="8" s="1"/>
  <c r="J722" i="9"/>
  <c r="E850" i="8"/>
  <c r="J850" i="8" s="1"/>
  <c r="J850" i="9"/>
  <c r="E978" i="8"/>
  <c r="J978" i="8" s="1"/>
  <c r="J978" i="9"/>
  <c r="E107" i="8"/>
  <c r="J107" i="8" s="1"/>
  <c r="J107" i="9"/>
  <c r="J195" i="9"/>
  <c r="E235" i="8"/>
  <c r="J235" i="8" s="1"/>
  <c r="J235" i="9"/>
  <c r="E363" i="8"/>
  <c r="J363" i="8" s="1"/>
  <c r="J363" i="9"/>
  <c r="J328" i="9"/>
  <c r="J392" i="9"/>
  <c r="J456" i="9"/>
  <c r="J520" i="9"/>
  <c r="E473" i="8"/>
  <c r="J473" i="8" s="1"/>
  <c r="J473" i="9"/>
  <c r="E729" i="8"/>
  <c r="J729" i="8" s="1"/>
  <c r="J729" i="9"/>
  <c r="E985" i="8"/>
  <c r="J985" i="8" s="1"/>
  <c r="J985" i="9"/>
  <c r="E242" i="8"/>
  <c r="J242" i="8" s="1"/>
  <c r="J242" i="9"/>
  <c r="E474" i="8"/>
  <c r="J474" i="8" s="1"/>
  <c r="J474" i="9"/>
  <c r="E602" i="8"/>
  <c r="J602" i="8" s="1"/>
  <c r="J602" i="9"/>
  <c r="E730" i="8"/>
  <c r="J730" i="8" s="1"/>
  <c r="J730" i="9"/>
  <c r="E858" i="8"/>
  <c r="J858" i="8" s="1"/>
  <c r="J858" i="9"/>
  <c r="E986" i="8"/>
  <c r="J986" i="8" s="1"/>
  <c r="J986" i="9"/>
  <c r="E115" i="8"/>
  <c r="J115" i="8" s="1"/>
  <c r="J115" i="9"/>
  <c r="E243" i="8"/>
  <c r="J243" i="8" s="1"/>
  <c r="J243" i="9"/>
  <c r="J371" i="9"/>
  <c r="J499" i="9"/>
  <c r="J369" i="9"/>
  <c r="E441" i="8"/>
  <c r="J441" i="8" s="1"/>
  <c r="J441" i="9"/>
  <c r="J481" i="9"/>
  <c r="J625" i="9"/>
  <c r="E697" i="8"/>
  <c r="J697" i="8" s="1"/>
  <c r="J697" i="9"/>
  <c r="J737" i="9"/>
  <c r="J881" i="9"/>
  <c r="E953" i="8"/>
  <c r="J953" i="8" s="1"/>
  <c r="J953" i="9"/>
  <c r="J993" i="9"/>
  <c r="J138" i="9"/>
  <c r="E210" i="8"/>
  <c r="J210" i="8" s="1"/>
  <c r="J210" i="9"/>
  <c r="J250" i="9"/>
  <c r="J394" i="9"/>
  <c r="E434" i="8"/>
  <c r="J434" i="8" s="1"/>
  <c r="J434" i="9"/>
  <c r="J522" i="9"/>
  <c r="E562" i="8"/>
  <c r="J562" i="8" s="1"/>
  <c r="J562" i="9"/>
  <c r="J610" i="9"/>
  <c r="J650" i="9"/>
  <c r="E690" i="8"/>
  <c r="J690" i="8" s="1"/>
  <c r="J690" i="9"/>
  <c r="J778" i="9"/>
  <c r="E818" i="8"/>
  <c r="J818" i="8" s="1"/>
  <c r="J818" i="9"/>
  <c r="J866" i="9"/>
  <c r="J906" i="9"/>
  <c r="E946" i="8"/>
  <c r="J946" i="8" s="1"/>
  <c r="J946" i="9"/>
  <c r="J163" i="9"/>
  <c r="E203" i="8"/>
  <c r="J203" i="8" s="1"/>
  <c r="J203" i="9"/>
  <c r="E331" i="8"/>
  <c r="J331" i="8" s="1"/>
  <c r="J331" i="9"/>
  <c r="E409" i="8"/>
  <c r="J409" i="8" s="1"/>
  <c r="J409" i="9"/>
  <c r="E665" i="8"/>
  <c r="J665" i="8" s="1"/>
  <c r="J665" i="9"/>
  <c r="E921" i="8"/>
  <c r="J921" i="8" s="1"/>
  <c r="J921" i="9"/>
  <c r="E178" i="8"/>
  <c r="J178" i="8" s="1"/>
  <c r="J178" i="9"/>
  <c r="E442" i="8"/>
  <c r="J442" i="8" s="1"/>
  <c r="J442" i="9"/>
  <c r="E570" i="8"/>
  <c r="J570" i="8" s="1"/>
  <c r="J570" i="9"/>
  <c r="E698" i="8"/>
  <c r="J698" i="8" s="1"/>
  <c r="J698" i="9"/>
  <c r="E826" i="8"/>
  <c r="J826" i="8" s="1"/>
  <c r="J826" i="9"/>
  <c r="E954" i="8"/>
  <c r="J954" i="8" s="1"/>
  <c r="J954" i="9"/>
  <c r="J83" i="9"/>
  <c r="E211" i="8"/>
  <c r="J211" i="8" s="1"/>
  <c r="J211" i="9"/>
  <c r="E339" i="8"/>
  <c r="J339" i="8" s="1"/>
  <c r="J339" i="9"/>
  <c r="E402" i="8"/>
  <c r="J402" i="8" s="1"/>
  <c r="J402" i="9"/>
  <c r="E530" i="8"/>
  <c r="J530" i="8" s="1"/>
  <c r="J530" i="9"/>
  <c r="E658" i="8"/>
  <c r="J658" i="8" s="1"/>
  <c r="J658" i="9"/>
  <c r="E786" i="8"/>
  <c r="J786" i="8" s="1"/>
  <c r="J786" i="9"/>
  <c r="E914" i="8"/>
  <c r="J914" i="8" s="1"/>
  <c r="J914" i="9"/>
  <c r="J43" i="9"/>
  <c r="E171" i="8"/>
  <c r="J171" i="8" s="1"/>
  <c r="J171" i="9"/>
  <c r="E299" i="8"/>
  <c r="J299" i="8" s="1"/>
  <c r="J299" i="9"/>
  <c r="E427" i="8"/>
  <c r="J427" i="8" s="1"/>
  <c r="J427" i="9"/>
  <c r="J152" i="9"/>
  <c r="J216" i="9"/>
  <c r="J536" i="9"/>
  <c r="J600" i="9"/>
  <c r="J664" i="9"/>
  <c r="J952" i="9"/>
  <c r="J984" i="9"/>
  <c r="E345" i="8"/>
  <c r="J345" i="8" s="1"/>
  <c r="J345" i="9"/>
  <c r="E601" i="8"/>
  <c r="J601" i="8" s="1"/>
  <c r="J601" i="9"/>
  <c r="E857" i="8"/>
  <c r="J857" i="8" s="1"/>
  <c r="J857" i="9"/>
  <c r="E114" i="8"/>
  <c r="J114" i="8" s="1"/>
  <c r="J114" i="9"/>
  <c r="E370" i="8"/>
  <c r="J370" i="8" s="1"/>
  <c r="J370" i="9"/>
  <c r="E410" i="8"/>
  <c r="J410" i="8" s="1"/>
  <c r="J410" i="9"/>
  <c r="E538" i="8"/>
  <c r="J538" i="8" s="1"/>
  <c r="J538" i="9"/>
  <c r="E666" i="8"/>
  <c r="J666" i="8" s="1"/>
  <c r="J666" i="9"/>
  <c r="E794" i="8"/>
  <c r="J794" i="8" s="1"/>
  <c r="J794" i="9"/>
  <c r="E922" i="8"/>
  <c r="J922" i="8" s="1"/>
  <c r="J922" i="9"/>
  <c r="J51" i="9"/>
  <c r="E179" i="8"/>
  <c r="J179" i="8" s="1"/>
  <c r="J179" i="9"/>
  <c r="J307" i="9"/>
  <c r="J435" i="9"/>
  <c r="J563" i="9"/>
  <c r="E313" i="8"/>
  <c r="J313" i="8" s="1"/>
  <c r="J313" i="9"/>
  <c r="J353" i="9"/>
  <c r="J497" i="9"/>
  <c r="E569" i="8"/>
  <c r="J569" i="8" s="1"/>
  <c r="J569" i="9"/>
  <c r="J609" i="9"/>
  <c r="J753" i="9"/>
  <c r="E825" i="8"/>
  <c r="J825" i="8" s="1"/>
  <c r="J825" i="9"/>
  <c r="J865" i="9"/>
  <c r="J10" i="9"/>
  <c r="E82" i="8"/>
  <c r="J82" i="8" s="1"/>
  <c r="J82" i="9"/>
  <c r="J122" i="9"/>
  <c r="J266" i="9"/>
  <c r="E338" i="8"/>
  <c r="J338" i="8" s="1"/>
  <c r="J338" i="9"/>
  <c r="J378" i="9"/>
  <c r="J418" i="9"/>
  <c r="J458" i="9"/>
  <c r="E498" i="8"/>
  <c r="J498" i="8" s="1"/>
  <c r="J498" i="9"/>
  <c r="J586" i="9"/>
  <c r="E626" i="8"/>
  <c r="J626" i="8" s="1"/>
  <c r="J626" i="9"/>
  <c r="J714" i="9"/>
  <c r="E754" i="8"/>
  <c r="J754" i="8" s="1"/>
  <c r="J754" i="9"/>
  <c r="J842" i="9"/>
  <c r="E882" i="8"/>
  <c r="J882" i="8" s="1"/>
  <c r="J882" i="9"/>
  <c r="J930" i="9"/>
  <c r="E139" i="8"/>
  <c r="J139" i="8" s="1"/>
  <c r="J139" i="9"/>
  <c r="J267" i="9"/>
  <c r="E395" i="8"/>
  <c r="J395" i="8" s="1"/>
  <c r="J395" i="9"/>
  <c r="E281" i="8"/>
  <c r="J281" i="8" s="1"/>
  <c r="J281" i="9"/>
  <c r="E537" i="8"/>
  <c r="J537" i="8" s="1"/>
  <c r="J537" i="9"/>
  <c r="E793" i="8"/>
  <c r="J793" i="8" s="1"/>
  <c r="J793" i="9"/>
  <c r="E50" i="8"/>
  <c r="J50" i="8" s="1"/>
  <c r="J50" i="9"/>
  <c r="E306" i="8"/>
  <c r="J306" i="8" s="1"/>
  <c r="J306" i="9"/>
  <c r="E506" i="8"/>
  <c r="J506" i="8" s="1"/>
  <c r="J506" i="9"/>
  <c r="E634" i="8"/>
  <c r="J634" i="8" s="1"/>
  <c r="J634" i="9"/>
  <c r="E762" i="8"/>
  <c r="J762" i="8" s="1"/>
  <c r="J762" i="9"/>
  <c r="E890" i="8"/>
  <c r="J890" i="8" s="1"/>
  <c r="J890" i="9"/>
  <c r="J19" i="9"/>
  <c r="E147" i="8"/>
  <c r="J147" i="8" s="1"/>
  <c r="J147" i="9"/>
  <c r="E275" i="8"/>
  <c r="J275" i="8" s="1"/>
  <c r="J275" i="9"/>
  <c r="J403" i="9"/>
  <c r="J467" i="9"/>
  <c r="J531" i="9"/>
  <c r="J595" i="9"/>
  <c r="J627" i="9"/>
  <c r="J659" i="9"/>
  <c r="J723" i="9"/>
  <c r="J787" i="9"/>
  <c r="J851" i="9"/>
  <c r="J915" i="9"/>
  <c r="J979" i="9"/>
  <c r="J163" i="8"/>
  <c r="J766" i="8"/>
  <c r="J83" i="8"/>
  <c r="J138" i="8"/>
  <c r="J358" i="8"/>
  <c r="J650" i="8"/>
  <c r="J689" i="8"/>
  <c r="J35" i="8"/>
  <c r="J418" i="8"/>
  <c r="J433" i="8"/>
  <c r="J383" i="8"/>
  <c r="J639" i="8"/>
  <c r="J728" i="8"/>
  <c r="J792" i="8"/>
  <c r="J856" i="8"/>
  <c r="J920" i="8"/>
  <c r="J511" i="8"/>
  <c r="J27" i="8"/>
  <c r="I200" i="9"/>
  <c r="J200" i="9" s="1"/>
  <c r="I264" i="9"/>
  <c r="J264" i="9" s="1"/>
  <c r="J264" i="8"/>
  <c r="I401" i="9"/>
  <c r="G3" i="9"/>
  <c r="G3" i="8" s="1"/>
  <c r="E3" i="8"/>
  <c r="J254" i="8"/>
  <c r="I75" i="9"/>
  <c r="J75" i="9" s="1"/>
  <c r="I81" i="9"/>
  <c r="I209" i="9"/>
  <c r="E11" i="6"/>
  <c r="E10" i="6"/>
  <c r="E8" i="6"/>
  <c r="E7" i="6"/>
  <c r="E5" i="6"/>
  <c r="E4" i="6"/>
  <c r="E9" i="6"/>
  <c r="E6" i="6"/>
  <c r="E3" i="6"/>
  <c r="G251" i="8" l="1"/>
  <c r="J251" i="8" s="1"/>
  <c r="J226" i="9"/>
  <c r="J841" i="9"/>
  <c r="J62" i="9"/>
  <c r="J874" i="9"/>
  <c r="J869" i="9"/>
  <c r="J571" i="9"/>
  <c r="J713" i="9"/>
  <c r="J674" i="9"/>
  <c r="J187" i="9"/>
  <c r="J688" i="9"/>
  <c r="J549" i="9"/>
  <c r="G963" i="8"/>
  <c r="J963" i="8" s="1"/>
  <c r="J59" i="8"/>
  <c r="J1002" i="9"/>
  <c r="J546" i="9"/>
  <c r="J290" i="9"/>
  <c r="J123" i="9"/>
  <c r="J293" i="9"/>
  <c r="J830" i="9"/>
  <c r="J891" i="9"/>
  <c r="J994" i="9"/>
  <c r="G539" i="8"/>
  <c r="J539" i="8" s="1"/>
  <c r="J844" i="9"/>
  <c r="J482" i="9"/>
  <c r="J194" i="9"/>
  <c r="J720" i="9"/>
  <c r="J969" i="9"/>
  <c r="J574" i="9"/>
  <c r="J510" i="9"/>
  <c r="G329" i="8"/>
  <c r="J329" i="8" s="1"/>
  <c r="J905" i="9"/>
  <c r="J37" i="9"/>
  <c r="J677" i="9"/>
  <c r="J997" i="9"/>
  <c r="J638" i="9"/>
  <c r="J126" i="9"/>
  <c r="J741" i="9"/>
  <c r="J315" i="9"/>
  <c r="J87" i="9"/>
  <c r="J23" i="9"/>
  <c r="G635" i="8"/>
  <c r="J635" i="8" s="1"/>
  <c r="J485" i="9"/>
  <c r="J446" i="9"/>
  <c r="J165" i="9"/>
  <c r="J702" i="9"/>
  <c r="J98" i="9"/>
  <c r="J958" i="9"/>
  <c r="J738" i="9"/>
  <c r="J802" i="9"/>
  <c r="J443" i="9"/>
  <c r="J649" i="9"/>
  <c r="J357" i="9"/>
  <c r="J773" i="9"/>
  <c r="J219" i="9"/>
  <c r="J234" i="9"/>
  <c r="J805" i="9"/>
  <c r="J229" i="9"/>
  <c r="J613" i="9"/>
  <c r="G411" i="8"/>
  <c r="J411" i="8" s="1"/>
  <c r="J296" i="9"/>
  <c r="J382" i="9"/>
  <c r="J190" i="9"/>
  <c r="J746" i="9"/>
  <c r="J11" i="9"/>
  <c r="J514" i="9"/>
  <c r="J101" i="9"/>
  <c r="J347" i="9"/>
  <c r="G667" i="8"/>
  <c r="J667" i="8" s="1"/>
  <c r="G795" i="8"/>
  <c r="J795" i="8" s="1"/>
  <c r="J155" i="9"/>
  <c r="J923" i="9"/>
  <c r="J901" i="9"/>
  <c r="J987" i="9"/>
  <c r="J642" i="9"/>
  <c r="J721" i="9"/>
  <c r="J716" i="9"/>
  <c r="J350" i="9"/>
  <c r="J504" i="9"/>
  <c r="J478" i="9"/>
  <c r="J298" i="9"/>
  <c r="J283" i="9"/>
  <c r="J780" i="9"/>
  <c r="G42" i="8"/>
  <c r="J42" i="8" s="1"/>
  <c r="J680" i="9"/>
  <c r="J643" i="9"/>
  <c r="J12" i="9"/>
  <c r="J515" i="9"/>
  <c r="J348" i="9"/>
  <c r="J681" i="9"/>
  <c r="J810" i="9"/>
  <c r="J707" i="9"/>
  <c r="J747" i="9"/>
  <c r="J682" i="9"/>
  <c r="J67" i="9"/>
  <c r="J899" i="9"/>
  <c r="J488" i="9"/>
  <c r="J926" i="9"/>
  <c r="J883" i="9"/>
  <c r="J651" i="9"/>
  <c r="J78" i="9"/>
  <c r="J999" i="9"/>
  <c r="J938" i="9"/>
  <c r="J977" i="9"/>
  <c r="J196" i="9"/>
  <c r="J872" i="8"/>
  <c r="G129" i="8"/>
  <c r="J129" i="8" s="1"/>
  <c r="J362" i="9"/>
  <c r="J618" i="9"/>
  <c r="J555" i="9"/>
  <c r="J709" i="9"/>
  <c r="J414" i="9"/>
  <c r="J819" i="9"/>
  <c r="J590" i="9"/>
  <c r="J896" i="8"/>
  <c r="J90" i="9"/>
  <c r="J130" i="9"/>
  <c r="J322" i="9"/>
  <c r="J156" i="9"/>
  <c r="J771" i="9"/>
  <c r="J490" i="9"/>
  <c r="G745" i="8"/>
  <c r="J745" i="8" s="1"/>
  <c r="G323" i="8"/>
  <c r="J323" i="8" s="1"/>
  <c r="J949" i="9"/>
  <c r="J770" i="9"/>
  <c r="G835" i="8"/>
  <c r="J835" i="8" s="1"/>
  <c r="G430" i="8"/>
  <c r="J430" i="8" s="1"/>
  <c r="J492" i="9"/>
  <c r="J222" i="9"/>
  <c r="G529" i="8"/>
  <c r="J529" i="8" s="1"/>
  <c r="J297" i="9"/>
  <c r="G17" i="8"/>
  <c r="J17" i="8" s="1"/>
  <c r="J566" i="9"/>
  <c r="J798" i="9"/>
  <c r="J657" i="9"/>
  <c r="J812" i="9"/>
  <c r="J332" i="9"/>
  <c r="J440" i="9"/>
  <c r="J364" i="9"/>
  <c r="J273" i="9"/>
  <c r="J577" i="9"/>
  <c r="J259" i="9"/>
  <c r="J30" i="9"/>
  <c r="J174" i="9"/>
  <c r="J822" i="9"/>
  <c r="J833" i="9"/>
  <c r="J132" i="9"/>
  <c r="J261" i="9"/>
  <c r="G398" i="8"/>
  <c r="J398" i="8" s="1"/>
  <c r="G579" i="8"/>
  <c r="J579" i="8" s="1"/>
  <c r="J193" i="9"/>
  <c r="J172" i="9"/>
  <c r="J386" i="9"/>
  <c r="J517" i="9"/>
  <c r="J384" i="9"/>
  <c r="J576" i="9"/>
  <c r="J94" i="9"/>
  <c r="G718" i="8"/>
  <c r="J718" i="8" s="1"/>
  <c r="J387" i="9"/>
  <c r="J809" i="9"/>
  <c r="J645" i="9"/>
  <c r="J706" i="9"/>
  <c r="J554" i="9"/>
  <c r="J46" i="9"/>
  <c r="J388" i="9"/>
  <c r="G448" i="8"/>
  <c r="J448" i="8" s="1"/>
  <c r="J92" i="9"/>
  <c r="J971" i="9"/>
  <c r="J340" i="9"/>
  <c r="J81" i="9"/>
  <c r="J885" i="9"/>
  <c r="J170" i="9"/>
  <c r="J808" i="8"/>
  <c r="J630" i="9"/>
  <c r="J876" i="9"/>
  <c r="J32" i="9"/>
  <c r="J910" i="9"/>
  <c r="J324" i="9"/>
  <c r="J184" i="9"/>
  <c r="J942" i="9"/>
  <c r="J606" i="9"/>
  <c r="J937" i="9"/>
  <c r="J1001" i="9"/>
  <c r="J769" i="9"/>
  <c r="G558" i="8"/>
  <c r="J558" i="8" s="1"/>
  <c r="J811" i="9"/>
  <c r="J5" i="9"/>
  <c r="J197" i="9"/>
  <c r="J361" i="9"/>
  <c r="J672" i="9"/>
  <c r="J44" i="9"/>
  <c r="J744" i="8"/>
  <c r="J489" i="9"/>
  <c r="J912" i="9"/>
  <c r="J715" i="9"/>
  <c r="J684" i="9"/>
  <c r="J325" i="9"/>
  <c r="J271" i="9"/>
  <c r="J454" i="9"/>
  <c r="J542" i="9"/>
  <c r="J286" i="9"/>
  <c r="J553" i="9"/>
  <c r="G785" i="8"/>
  <c r="J785" i="8" s="1"/>
  <c r="G990" i="8"/>
  <c r="J990" i="8" s="1"/>
  <c r="J782" i="9"/>
  <c r="J962" i="9"/>
  <c r="J128" i="9"/>
  <c r="J940" i="9"/>
  <c r="J556" i="9"/>
  <c r="J64" i="9"/>
  <c r="J124" i="9"/>
  <c r="J768" i="8"/>
  <c r="J646" i="9"/>
  <c r="J748" i="9"/>
  <c r="J582" i="9"/>
  <c r="J965" i="9"/>
  <c r="J389" i="9"/>
  <c r="J581" i="9"/>
  <c r="J302" i="9"/>
  <c r="J326" i="9"/>
  <c r="J15" i="9"/>
  <c r="J452" i="9"/>
  <c r="J260" i="9"/>
  <c r="J321" i="9"/>
  <c r="J917" i="9"/>
  <c r="J257" i="9"/>
  <c r="J207" i="9"/>
  <c r="J670" i="9"/>
  <c r="J268" i="9"/>
  <c r="J734" i="9"/>
  <c r="J620" i="9"/>
  <c r="J39" i="9"/>
  <c r="J310" i="9"/>
  <c r="J316" i="9"/>
  <c r="J108" i="9"/>
  <c r="J834" i="9"/>
  <c r="J320" i="9"/>
  <c r="J453" i="9"/>
  <c r="J428" i="9"/>
  <c r="J907" i="9"/>
  <c r="J76" i="9"/>
  <c r="J886" i="9"/>
  <c r="J758" i="9"/>
  <c r="J416" i="9"/>
  <c r="J66" i="9"/>
  <c r="J14" i="9"/>
  <c r="J346" i="9"/>
  <c r="J460" i="9"/>
  <c r="J875" i="9"/>
  <c r="J862" i="9"/>
  <c r="J256" i="9"/>
  <c r="J779" i="9"/>
  <c r="J91" i="8"/>
  <c r="J425" i="9"/>
  <c r="J252" i="9"/>
  <c r="J837" i="9"/>
  <c r="J236" i="9"/>
  <c r="J140" i="9"/>
  <c r="J84" i="9"/>
  <c r="G249" i="8"/>
  <c r="J249" i="8" s="1"/>
  <c r="J220" i="9"/>
  <c r="J512" i="9"/>
  <c r="J71" i="9"/>
  <c r="J619" i="9"/>
  <c r="J843" i="9"/>
  <c r="G622" i="8"/>
  <c r="J622" i="8" s="1"/>
  <c r="J412" i="9"/>
  <c r="J204" i="9"/>
  <c r="G494" i="8"/>
  <c r="J494" i="8" s="1"/>
  <c r="J158" i="9"/>
  <c r="J69" i="9"/>
  <c r="J424" i="9"/>
  <c r="J898" i="9"/>
  <c r="J246" i="9"/>
  <c r="J284" i="9"/>
  <c r="J217" i="9"/>
  <c r="J119" i="9"/>
  <c r="J133" i="9"/>
  <c r="J873" i="9"/>
  <c r="J300" i="9"/>
  <c r="G154" i="8"/>
  <c r="J154" i="8" s="1"/>
  <c r="J632" i="9"/>
  <c r="J120" i="9"/>
  <c r="J55" i="9"/>
  <c r="J438" i="9"/>
  <c r="J974" i="9"/>
  <c r="J209" i="9"/>
  <c r="J502" i="9"/>
  <c r="J686" i="9"/>
  <c r="J143" i="9"/>
  <c r="J96" i="9"/>
  <c r="J587" i="9"/>
  <c r="J641" i="9"/>
  <c r="J28" i="9"/>
  <c r="J312" i="9"/>
  <c r="J110" i="9"/>
  <c r="J121" i="9"/>
  <c r="J148" i="9"/>
  <c r="J480" i="9"/>
  <c r="J523" i="9"/>
  <c r="J459" i="9"/>
  <c r="J153" i="9"/>
  <c r="J616" i="9"/>
  <c r="J192" i="9"/>
  <c r="J68" i="9"/>
  <c r="G913" i="8"/>
  <c r="J913" i="8" s="1"/>
  <c r="J206" i="9"/>
  <c r="J950" i="9"/>
  <c r="J65" i="9"/>
  <c r="J552" i="9"/>
  <c r="J366" i="9"/>
  <c r="J26" i="9"/>
  <c r="J800" i="8"/>
  <c r="J864" i="8"/>
  <c r="J878" i="9"/>
  <c r="J853" i="9"/>
  <c r="J60" i="9"/>
  <c r="J374" i="9"/>
  <c r="J691" i="9"/>
  <c r="J360" i="9"/>
  <c r="J608" i="9"/>
  <c r="J198" i="9"/>
  <c r="J465" i="9"/>
  <c r="J142" i="9"/>
  <c r="J947" i="9"/>
  <c r="J821" i="9"/>
  <c r="J134" i="9"/>
  <c r="J491" i="9"/>
  <c r="J334" i="9"/>
  <c r="J288" i="9"/>
  <c r="J694" i="9"/>
  <c r="J814" i="9"/>
  <c r="J25" i="9"/>
  <c r="J774" i="9"/>
  <c r="G145" i="8"/>
  <c r="J145" i="8" s="1"/>
  <c r="J89" i="9"/>
  <c r="J462" i="9"/>
  <c r="J832" i="8"/>
  <c r="J704" i="8"/>
  <c r="J897" i="9"/>
  <c r="J224" i="9"/>
  <c r="J513" i="9"/>
  <c r="J640" i="9"/>
  <c r="J468" i="9"/>
  <c r="J846" i="9"/>
  <c r="J282" i="9"/>
  <c r="J380" i="9"/>
  <c r="J270" i="9"/>
  <c r="J838" i="9"/>
  <c r="J526" i="9"/>
  <c r="J654" i="9"/>
  <c r="J103" i="9"/>
  <c r="J568" i="9"/>
  <c r="J390" i="9"/>
  <c r="J20" i="9"/>
  <c r="J4" i="9"/>
  <c r="J988" i="9"/>
  <c r="G385" i="8"/>
  <c r="J385" i="8" s="1"/>
  <c r="J755" i="9"/>
  <c r="G57" i="8"/>
  <c r="J57" i="8" s="1"/>
  <c r="J404" i="9"/>
  <c r="J352" i="9"/>
  <c r="J401" i="9"/>
  <c r="J939" i="9"/>
  <c r="J376" i="9"/>
  <c r="J160" i="9"/>
  <c r="J710" i="9"/>
  <c r="J262" i="9"/>
  <c r="J248" i="9"/>
  <c r="G544" i="8"/>
  <c r="J544" i="8" s="1"/>
  <c r="J276" i="9"/>
  <c r="J736" i="8"/>
  <c r="J185" i="9"/>
  <c r="J964" i="9"/>
  <c r="J518" i="9"/>
  <c r="J976" i="9"/>
  <c r="J247" i="9"/>
  <c r="J996" i="9"/>
  <c r="J3" i="8"/>
  <c r="J188" i="9"/>
  <c r="J683" i="9"/>
  <c r="J967" i="9"/>
  <c r="J750" i="9"/>
  <c r="J238" i="9"/>
  <c r="J981" i="9"/>
  <c r="J212" i="9"/>
  <c r="J944" i="9"/>
  <c r="J980" i="9"/>
  <c r="J3" i="9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3" i="5"/>
  <c r="O4" i="4" l="1"/>
  <c r="O3" i="4"/>
</calcChain>
</file>

<file path=xl/comments1.xml><?xml version="1.0" encoding="utf-8"?>
<comments xmlns="http://schemas.openxmlformats.org/spreadsheetml/2006/main">
  <authors>
    <author>이커머스 7차</author>
  </authors>
  <commentList>
    <comment ref="H3" authorId="0" shapeId="0">
      <text>
        <r>
          <rPr>
            <sz val="9"/>
            <color indexed="81"/>
            <rFont val="돋움"/>
            <family val="3"/>
            <charset val="129"/>
          </rPr>
          <t xml:space="preserve">도서 카테고리: 총류(01), 철학(02), 종교(03), 사회(04), 자연(05), 기술(06), 예술(07), 언어(08), 문학(09)
</t>
        </r>
      </text>
    </comment>
    <comment ref="H4" authorId="0" shapeId="0">
      <text>
        <r>
          <rPr>
            <sz val="9"/>
            <color indexed="81"/>
            <rFont val="돋움"/>
            <family val="3"/>
            <charset val="129"/>
          </rPr>
          <t>가전 제품 카테고리: TV(11), 냉장고(12), 세탁기(13), 에어컨(14), 공기정정기(15), 전자레인지(16), 식기세척기(17), 제습기(18)</t>
        </r>
      </text>
    </comment>
    <comment ref="H5" authorId="0" shapeId="0">
      <text>
        <r>
          <rPr>
            <sz val="9"/>
            <color indexed="81"/>
            <rFont val="돋움"/>
            <family val="3"/>
            <charset val="129"/>
          </rPr>
          <t>컴퓨터용품  카테고리: 메인보드(21), CPU(22), 메모리(23), SDD(24), 그래픽 카드(25), 사운드 카드(26)</t>
        </r>
      </text>
    </comment>
  </commentList>
</comments>
</file>

<file path=xl/sharedStrings.xml><?xml version="1.0" encoding="utf-8"?>
<sst xmlns="http://schemas.openxmlformats.org/spreadsheetml/2006/main" count="562" uniqueCount="296">
  <si>
    <t>NULL</t>
    <phoneticPr fontId="1" type="noConversion"/>
  </si>
  <si>
    <t>seq_mbr</t>
  </si>
  <si>
    <t>email</t>
  </si>
  <si>
    <t>passwd</t>
  </si>
  <si>
    <t>mbr_nm</t>
  </si>
  <si>
    <t>gender</t>
  </si>
  <si>
    <t>phone</t>
  </si>
  <si>
    <t>post</t>
  </si>
  <si>
    <t>addr1</t>
  </si>
  <si>
    <t>addr2</t>
  </si>
  <si>
    <t>hobbys</t>
  </si>
  <si>
    <t>flg_sms</t>
  </si>
  <si>
    <t>flg_email</t>
  </si>
  <si>
    <t>last_ip</t>
  </si>
  <si>
    <t>last_dt</t>
  </si>
  <si>
    <t>dt_reg</t>
  </si>
  <si>
    <t>register</t>
  </si>
  <si>
    <t>dt_upt</t>
  </si>
  <si>
    <t>updater</t>
  </si>
  <si>
    <t>plutomsw@gmail.com</t>
  </si>
  <si>
    <t>M</t>
  </si>
  <si>
    <t>010-9947-1973</t>
  </si>
  <si>
    <t>경기 성남시 중원구 성남대로 1133</t>
  </si>
  <si>
    <t>메트로칸 빌딩 5층 501호</t>
  </si>
  <si>
    <t>NYN</t>
  </si>
  <si>
    <t>안녕!!!</t>
  </si>
  <si>
    <t>N</t>
  </si>
  <si>
    <t>Y</t>
  </si>
  <si>
    <t>SYSDATE</t>
  </si>
  <si>
    <t>cydgate4957@gmail.com</t>
  </si>
  <si>
    <t>진유혁</t>
  </si>
  <si>
    <t>010-3036-5839</t>
  </si>
  <si>
    <t>메트로칸 빌딩 5층 502호</t>
  </si>
  <si>
    <t>YNY</t>
  </si>
  <si>
    <t>네</t>
  </si>
  <si>
    <t>whslsl88@gmail.com</t>
  </si>
  <si>
    <t>박지수</t>
  </si>
  <si>
    <t>F</t>
  </si>
  <si>
    <t>010-2354-5904</t>
  </si>
  <si>
    <t>메트로칸 빌딩 5층 503호</t>
  </si>
  <si>
    <t>안녕하세요</t>
  </si>
  <si>
    <t>hyeen103@gmail.com</t>
  </si>
  <si>
    <t>김지현</t>
  </si>
  <si>
    <t>010-9902-3265</t>
  </si>
  <si>
    <t>메트로칸 빌딩 5층 504호</t>
  </si>
  <si>
    <t>안녕하세요.</t>
  </si>
  <si>
    <t>ark6734@gmail.com</t>
  </si>
  <si>
    <t>김경민</t>
  </si>
  <si>
    <t>010-2476-1575</t>
  </si>
  <si>
    <t>메트로칸 빌딩 5층 505호</t>
  </si>
  <si>
    <t>alstjsrla28@gmail.com</t>
  </si>
  <si>
    <t>김민선</t>
  </si>
  <si>
    <t>010-4606-9950</t>
  </si>
  <si>
    <t>메트로칸 빌딩 5층 506호</t>
  </si>
  <si>
    <t>NYY</t>
  </si>
  <si>
    <t>rkdcodbs5176@gmail.com</t>
  </si>
  <si>
    <t>강채윤</t>
  </si>
  <si>
    <t>010-2345-5034</t>
  </si>
  <si>
    <t>메트로칸 빌딩 5층 507호</t>
  </si>
  <si>
    <t>YYN</t>
  </si>
  <si>
    <t>안녕하십니까.</t>
  </si>
  <si>
    <t>kogr0131@gmail.com</t>
  </si>
  <si>
    <t>박재권</t>
  </si>
  <si>
    <t>010-7747-1674</t>
  </si>
  <si>
    <t>메트로칸 빌딩 5층 508호</t>
  </si>
  <si>
    <t>dhtjgml87@gmail.com</t>
  </si>
  <si>
    <t>오서희</t>
  </si>
  <si>
    <t>010-5045-3863</t>
  </si>
  <si>
    <t>메트로칸 빌딩 5층 509호</t>
  </si>
  <si>
    <t>hyebongssss@gmail.com</t>
  </si>
  <si>
    <t>박혜진</t>
  </si>
  <si>
    <t>010-6252-0453</t>
  </si>
  <si>
    <t>메트로칸 빌딩 5층 510호</t>
  </si>
  <si>
    <t>NNY</t>
  </si>
  <si>
    <t>kalguksu7022@gmail.com</t>
  </si>
  <si>
    <t>권용신</t>
  </si>
  <si>
    <t>010-7605-7027</t>
  </si>
  <si>
    <t>메트로칸 빌딩 5층 511호</t>
  </si>
  <si>
    <t>one4027one@gmail.com</t>
  </si>
  <si>
    <t>모가영</t>
  </si>
  <si>
    <t>010-7125-8331</t>
  </si>
  <si>
    <t>메트로칸 빌딩 5층 512호</t>
  </si>
  <si>
    <t>lcm991224@gmail.com</t>
  </si>
  <si>
    <t>이청민</t>
  </si>
  <si>
    <t>010-9560-7329</t>
  </si>
  <si>
    <t>메트로칸 빌딩 5층 513호</t>
  </si>
  <si>
    <t>YYY</t>
  </si>
  <si>
    <t>NULL</t>
    <phoneticPr fontId="1" type="noConversion"/>
  </si>
  <si>
    <t>intro</t>
    <phoneticPr fontId="1" type="noConversion"/>
  </si>
  <si>
    <t>seq_sll</t>
    <phoneticPr fontId="1" type="noConversion"/>
  </si>
  <si>
    <t>id</t>
    <phoneticPr fontId="1" type="noConversion"/>
  </si>
  <si>
    <t>sll_nm</t>
    <phoneticPr fontId="1" type="noConversion"/>
  </si>
  <si>
    <t>corp_num</t>
    <phoneticPr fontId="1" type="noConversion"/>
  </si>
  <si>
    <t>corp_nm</t>
    <phoneticPr fontId="1" type="noConversion"/>
  </si>
  <si>
    <t>corp_ceo</t>
    <phoneticPr fontId="1" type="noConversion"/>
  </si>
  <si>
    <t>㈜머큐리</t>
    <phoneticPr fontId="1" type="noConversion"/>
  </si>
  <si>
    <t>㈜비너스</t>
    <phoneticPr fontId="1" type="noConversion"/>
  </si>
  <si>
    <t>㈜마스</t>
    <phoneticPr fontId="1" type="noConversion"/>
  </si>
  <si>
    <t>123-45-67890</t>
    <phoneticPr fontId="1" type="noConversion"/>
  </si>
  <si>
    <t>123-45-67891</t>
    <phoneticPr fontId="1" type="noConversion"/>
  </si>
  <si>
    <t>123-45-67892</t>
    <phoneticPr fontId="1" type="noConversion"/>
  </si>
  <si>
    <t>수성</t>
    <phoneticPr fontId="1" type="noConversion"/>
  </si>
  <si>
    <t>금성</t>
    <phoneticPr fontId="1" type="noConversion"/>
  </si>
  <si>
    <t>화성</t>
    <phoneticPr fontId="1" type="noConversion"/>
  </si>
  <si>
    <t>김수성</t>
    <phoneticPr fontId="1" type="noConversion"/>
  </si>
  <si>
    <t>010-1234-5678</t>
    <phoneticPr fontId="1" type="noConversion"/>
  </si>
  <si>
    <t>010-1234-5679</t>
    <phoneticPr fontId="1" type="noConversion"/>
  </si>
  <si>
    <t>010-1234-5670</t>
    <phoneticPr fontId="1" type="noConversion"/>
  </si>
  <si>
    <t>메트로칸 빌딩 4층 401호</t>
    <phoneticPr fontId="1" type="noConversion"/>
  </si>
  <si>
    <t>메트로칸 빌딩 4층 402호</t>
    <phoneticPr fontId="1" type="noConversion"/>
  </si>
  <si>
    <t>mercury</t>
    <phoneticPr fontId="1" type="noConversion"/>
  </si>
  <si>
    <t>venus</t>
    <phoneticPr fontId="1" type="noConversion"/>
  </si>
  <si>
    <t>mars</t>
    <phoneticPr fontId="1" type="noConversion"/>
  </si>
  <si>
    <t>SYSDATE</t>
    <phoneticPr fontId="1" type="noConversion"/>
  </si>
  <si>
    <t>mercury@himedia.co.kr</t>
    <phoneticPr fontId="1" type="noConversion"/>
  </si>
  <si>
    <t>venus@himedia.co.kr</t>
    <phoneticPr fontId="1" type="noConversion"/>
  </si>
  <si>
    <t>mars@himedia.co.kr</t>
    <phoneticPr fontId="1" type="noConversion"/>
  </si>
  <si>
    <t>NULL</t>
    <phoneticPr fontId="1" type="noConversion"/>
  </si>
  <si>
    <t>COMMIT;</t>
    <phoneticPr fontId="1" type="noConversion"/>
  </si>
  <si>
    <t>이금성</t>
    <phoneticPr fontId="1" type="noConversion"/>
  </si>
  <si>
    <t>박화성</t>
    <phoneticPr fontId="1" type="noConversion"/>
  </si>
  <si>
    <t>메트로칸 빌딩 4층 403호</t>
    <phoneticPr fontId="1" type="noConversion"/>
  </si>
  <si>
    <t>email</t>
    <phoneticPr fontId="1" type="noConversion"/>
  </si>
  <si>
    <t>phone</t>
    <phoneticPr fontId="1" type="noConversion"/>
  </si>
  <si>
    <t>seq_mng</t>
    <phoneticPr fontId="1" type="noConversion"/>
  </si>
  <si>
    <t>mng_nm</t>
    <phoneticPr fontId="1" type="noConversion"/>
  </si>
  <si>
    <t>어드민</t>
    <phoneticPr fontId="1" type="noConversion"/>
  </si>
  <si>
    <t>하이미디어</t>
    <phoneticPr fontId="1" type="noConversion"/>
  </si>
  <si>
    <t>himedia</t>
    <phoneticPr fontId="1" type="noConversion"/>
  </si>
  <si>
    <t>himedia@himedia.co.kr</t>
    <phoneticPr fontId="1" type="noConversion"/>
  </si>
  <si>
    <t>adminstrator@himedia.co.kr</t>
    <phoneticPr fontId="1" type="noConversion"/>
  </si>
  <si>
    <t>010-1234-5671</t>
    <phoneticPr fontId="1" type="noConversion"/>
  </si>
  <si>
    <t>010-1234-5672</t>
    <phoneticPr fontId="1" type="noConversion"/>
  </si>
  <si>
    <t>메트로칸 빌딩 3층 301호</t>
    <phoneticPr fontId="1" type="noConversion"/>
  </si>
  <si>
    <t>메트로칸 빌딩 3층 302호</t>
    <phoneticPr fontId="1" type="noConversion"/>
  </si>
  <si>
    <t>SYSDATE</t>
    <phoneticPr fontId="1" type="noConversion"/>
  </si>
  <si>
    <t>NULL</t>
    <phoneticPr fontId="1" type="noConversion"/>
  </si>
  <si>
    <t>COMMIT;</t>
    <phoneticPr fontId="1" type="noConversion"/>
  </si>
  <si>
    <t>seq_prd</t>
    <phoneticPr fontId="1" type="noConversion"/>
  </si>
  <si>
    <t>prd_nm</t>
    <phoneticPr fontId="1" type="noConversion"/>
  </si>
  <si>
    <t>cd_ctg</t>
    <phoneticPr fontId="1" type="noConversion"/>
  </si>
  <si>
    <t>price_cost</t>
    <phoneticPr fontId="1" type="noConversion"/>
  </si>
  <si>
    <t>count_stock</t>
    <phoneticPr fontId="1" type="noConversion"/>
  </si>
  <si>
    <t>1</t>
    <phoneticPr fontId="1" type="noConversion"/>
  </si>
  <si>
    <t>1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</si>
  <si>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</si>
  <si>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</si>
  <si>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</si>
  <si>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</si>
  <si>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</si>
  <si>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</si>
  <si>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</si>
  <si>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</si>
  <si>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</si>
  <si>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Android Studio를 활용한 안드로이드 프로그래밍</t>
    <phoneticPr fontId="1" type="noConversion"/>
  </si>
  <si>
    <t xml:space="preserve">Do it! 안드로이드 앱 프로그래밍 </t>
    <phoneticPr fontId="1" type="noConversion"/>
  </si>
  <si>
    <t>키위엔 영어회화 하루 5분의 기적</t>
    <phoneticPr fontId="1" type="noConversion"/>
  </si>
  <si>
    <t xml:space="preserve">빠른독해 바른독해 기초세우기 </t>
    <phoneticPr fontId="1" type="noConversion"/>
  </si>
  <si>
    <t>EBS 기초 영문법 1</t>
    <phoneticPr fontId="1" type="noConversion"/>
  </si>
  <si>
    <t>삼성전자 FHD LED TV</t>
    <phoneticPr fontId="1" type="noConversion"/>
  </si>
  <si>
    <t>LG전자 4K UHD LED TV</t>
    <phoneticPr fontId="1" type="noConversion"/>
  </si>
  <si>
    <t>아이리버 이동형 제습기 12L IHD-100</t>
    <phoneticPr fontId="1" type="noConversion"/>
  </si>
  <si>
    <t>LG 통돌이 세탁기 TR10WL 10kg 화이트</t>
    <phoneticPr fontId="1" type="noConversion"/>
  </si>
  <si>
    <t>삼성전자 그랑데 드럼 세탁기 WF19T6000KW 19kg</t>
    <phoneticPr fontId="1" type="noConversion"/>
  </si>
  <si>
    <t>06</t>
    <phoneticPr fontId="1" type="noConversion"/>
  </si>
  <si>
    <t>06</t>
    <phoneticPr fontId="1" type="noConversion"/>
  </si>
  <si>
    <t>08</t>
    <phoneticPr fontId="1" type="noConversion"/>
  </si>
  <si>
    <t>11</t>
    <phoneticPr fontId="1" type="noConversion"/>
  </si>
  <si>
    <t>18</t>
    <phoneticPr fontId="1" type="noConversion"/>
  </si>
  <si>
    <t>13</t>
    <phoneticPr fontId="1" type="noConversion"/>
  </si>
  <si>
    <t>13</t>
    <phoneticPr fontId="1" type="noConversion"/>
  </si>
  <si>
    <t>ASUS TUF Gaming B550M-PLUS STCOM</t>
    <phoneticPr fontId="1" type="noConversion"/>
  </si>
  <si>
    <t>21</t>
    <phoneticPr fontId="1" type="noConversion"/>
  </si>
  <si>
    <t>ASUS PRIME A520M-A II 대원씨티에스</t>
    <phoneticPr fontId="1" type="noConversion"/>
  </si>
  <si>
    <t>21</t>
    <phoneticPr fontId="1" type="noConversion"/>
  </si>
  <si>
    <t>인텔 코어i7-14세대 14700K (랩터레이크 리프레시)</t>
    <phoneticPr fontId="1" type="noConversion"/>
  </si>
  <si>
    <t>22</t>
    <phoneticPr fontId="1" type="noConversion"/>
  </si>
  <si>
    <t>인텔 코어i7-9세대 9700 (커피레이크-R)</t>
    <phoneticPr fontId="1" type="noConversion"/>
  </si>
  <si>
    <t xml:space="preserve"> Western Digital WD BLACK SN850X M.2 NVMe (2TB)</t>
    <phoneticPr fontId="1" type="noConversion"/>
  </si>
  <si>
    <t>24</t>
    <phoneticPr fontId="1" type="noConversion"/>
  </si>
  <si>
    <t>COMMIT;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</si>
  <si>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</si>
  <si>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</si>
  <si>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</si>
  <si>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</si>
  <si>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</si>
  <si>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</si>
  <si>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</si>
  <si>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</si>
  <si>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SYSDATE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</si>
  <si>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</si>
  <si>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</si>
  <si>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</si>
  <si>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[반값 핫 세일] Android Studio를 활용한 안드로이드 프로그래밍</t>
    <phoneticPr fontId="1" type="noConversion"/>
  </si>
  <si>
    <t xml:space="preserve">[반값 핫 세일] Do it! 안드로이드 앱 프로그래밍 </t>
    <phoneticPr fontId="1" type="noConversion"/>
  </si>
  <si>
    <t>[반값 핫 세일] 키위엔 영어회화 하루 5분의 기적</t>
    <phoneticPr fontId="1" type="noConversion"/>
  </si>
  <si>
    <t>[반값 핫 세일] 삼성전자 FHD LED TV</t>
    <phoneticPr fontId="1" type="noConversion"/>
  </si>
  <si>
    <t>[반값 핫 세일] LG전자 4K UHD LED TV</t>
    <phoneticPr fontId="1" type="noConversion"/>
  </si>
  <si>
    <t>[반값 핫 세일] 아이리버 이동형 제습기 12L IHD-100</t>
    <phoneticPr fontId="1" type="noConversion"/>
  </si>
  <si>
    <t>[반값 핫 세일] ASUS TUF Gaming B550M-PLUS STCOM</t>
    <phoneticPr fontId="1" type="noConversion"/>
  </si>
  <si>
    <t>[반값 핫 세일] ASUS PRIME A520M-A II 대원씨티에스</t>
    <phoneticPr fontId="1" type="noConversion"/>
  </si>
  <si>
    <t>[반값 핫 세일] 인텔 코어i7-14세대 14700K (랩터레이크 리프레시)</t>
    <phoneticPr fontId="1" type="noConversion"/>
  </si>
  <si>
    <t>TO_DATE('9999-12-31 23:59:59', 'YYYY-MM-DD HH24:MI:SS')</t>
  </si>
  <si>
    <t>TO_DATE('9999-12-31 23:59:59', 'YYYY-MM-DD HH24:MI:SS')</t>
    <phoneticPr fontId="1" type="noConversion"/>
  </si>
  <si>
    <t>COMMIT;</t>
    <phoneticPr fontId="1" type="noConversion"/>
  </si>
  <si>
    <t>seq_buy_mst</t>
    <phoneticPr fontId="1" type="noConversion"/>
  </si>
  <si>
    <t>seq_mbr</t>
    <phoneticPr fontId="1" type="noConversion"/>
  </si>
  <si>
    <t>seq_sll</t>
    <phoneticPr fontId="1" type="noConversion"/>
  </si>
  <si>
    <t>buy_info</t>
    <phoneticPr fontId="1" type="noConversion"/>
  </si>
  <si>
    <t>buy_count</t>
    <phoneticPr fontId="1" type="noConversion"/>
  </si>
  <si>
    <t>buy_price</t>
    <phoneticPr fontId="1" type="noConversion"/>
  </si>
  <si>
    <t>register</t>
    <phoneticPr fontId="1" type="noConversion"/>
  </si>
  <si>
    <t>seq_buy_dtl</t>
    <phoneticPr fontId="1" type="noConversion"/>
  </si>
  <si>
    <t>seq_buy_mst</t>
    <phoneticPr fontId="1" type="noConversion"/>
  </si>
  <si>
    <t>seq_sle</t>
    <phoneticPr fontId="1" type="noConversion"/>
  </si>
  <si>
    <t>count</t>
    <phoneticPr fontId="1" type="noConversion"/>
  </si>
  <si>
    <t>price</t>
    <phoneticPr fontId="1" type="noConversion"/>
  </si>
  <si>
    <t>dt_reg</t>
    <phoneticPr fontId="1" type="noConversion"/>
  </si>
  <si>
    <t>개체</t>
  </si>
  <si>
    <t>명칭(=Class)</t>
  </si>
  <si>
    <t>약어(=Table)</t>
  </si>
  <si>
    <t>비고</t>
  </si>
  <si>
    <t>회원</t>
  </si>
  <si>
    <t>Member</t>
  </si>
  <si>
    <t>MBR</t>
  </si>
  <si>
    <t>판매자</t>
  </si>
  <si>
    <t>Seller</t>
  </si>
  <si>
    <t>SLL</t>
  </si>
  <si>
    <t>관리자</t>
  </si>
  <si>
    <t>Manager</t>
  </si>
  <si>
    <t>MNG</t>
  </si>
  <si>
    <t>상품</t>
  </si>
  <si>
    <t>Product</t>
  </si>
  <si>
    <t>판매 상품</t>
  </si>
  <si>
    <t>Sale</t>
  </si>
  <si>
    <t>SLE</t>
  </si>
  <si>
    <t>구매</t>
  </si>
  <si>
    <t>Buy</t>
  </si>
  <si>
    <t>BUY_MST</t>
  </si>
  <si>
    <t>BUY_DTL</t>
  </si>
  <si>
    <t>결제</t>
  </si>
  <si>
    <t>Pay</t>
  </si>
  <si>
    <t>PAY</t>
  </si>
  <si>
    <t>고객센터(Center)</t>
  </si>
  <si>
    <t>공지사항</t>
  </si>
  <si>
    <t>Notice</t>
  </si>
  <si>
    <t>BBS</t>
  </si>
  <si>
    <t>자주 찾는 질문</t>
  </si>
  <si>
    <t>FAQ</t>
  </si>
  <si>
    <t>고객 문의</t>
  </si>
  <si>
    <t>Question</t>
  </si>
  <si>
    <t>PRD</t>
    <phoneticPr fontId="1" type="noConversion"/>
  </si>
  <si>
    <t>TO_DATE('9999-12-31 23:59:59', 'YYYY-MM-DD HH24:MI:SS')</t>
    <phoneticPr fontId="1" type="noConversion"/>
  </si>
  <si>
    <t>COMMIT;</t>
    <phoneticPr fontId="1" type="noConversion"/>
  </si>
  <si>
    <t>COMMIT;</t>
    <phoneticPr fontId="1" type="noConversion"/>
  </si>
  <si>
    <t>thepluto@hotmail.com</t>
    <phoneticPr fontId="1" type="noConversion"/>
  </si>
  <si>
    <t>COMMIT;</t>
    <phoneticPr fontId="1" type="noConversion"/>
  </si>
  <si>
    <t>명성완</t>
    <phoneticPr fontId="1" type="noConversion"/>
  </si>
  <si>
    <t>관리자(CRUD) vs. 회원(R)</t>
    <phoneticPr fontId="1" type="noConversion"/>
  </si>
  <si>
    <t>관리자(C-답변/RUD) vs. 회원(C-문의/RUD)</t>
    <phoneticPr fontId="1" type="noConversion"/>
  </si>
  <si>
    <t>administrator</t>
    <phoneticPr fontId="1" type="noConversion"/>
  </si>
  <si>
    <t>12345678!a</t>
    <phoneticPr fontId="1" type="noConversion"/>
  </si>
  <si>
    <t>12345678!a</t>
    <phoneticPr fontId="1" type="noConversion"/>
  </si>
  <si>
    <t>상품명</t>
    <phoneticPr fontId="1" type="noConversion"/>
  </si>
  <si>
    <t>인생이란 무엇인가!</t>
    <phoneticPr fontId="1" type="noConversion"/>
  </si>
  <si>
    <t>누구나 쉽게 배우는 일본어 기초</t>
    <phoneticPr fontId="1" type="noConversion"/>
  </si>
  <si>
    <t>[방안-1] 컬럼을 정의하여 구분할 경우</t>
    <phoneticPr fontId="1" type="noConversion"/>
  </si>
  <si>
    <t>[방법-3] 컬럼을 계층형으로 구분할 경우</t>
    <phoneticPr fontId="1" type="noConversion"/>
  </si>
  <si>
    <t>상품명</t>
    <phoneticPr fontId="1" type="noConversion"/>
  </si>
  <si>
    <t>CD_CTG</t>
    <phoneticPr fontId="1" type="noConversion"/>
  </si>
  <si>
    <t>CD_CTG_1</t>
    <phoneticPr fontId="1" type="noConversion"/>
  </si>
  <si>
    <t>CD_CTG_2</t>
    <phoneticPr fontId="1" type="noConversion"/>
  </si>
  <si>
    <t>LG UHD TV</t>
    <phoneticPr fontId="1" type="noConversion"/>
  </si>
  <si>
    <t>…</t>
    <phoneticPr fontId="1" type="noConversion"/>
  </si>
  <si>
    <t>SEQ_CTG</t>
    <phoneticPr fontId="1" type="noConversion"/>
  </si>
  <si>
    <t>SEQ_PARENT</t>
    <phoneticPr fontId="1" type="noConversion"/>
  </si>
  <si>
    <t>Y</t>
    <phoneticPr fontId="1" type="noConversion"/>
  </si>
  <si>
    <t>철학</t>
    <phoneticPr fontId="1" type="noConversion"/>
  </si>
  <si>
    <t>언어</t>
    <phoneticPr fontId="1" type="noConversion"/>
  </si>
  <si>
    <t>TV</t>
    <phoneticPr fontId="1" type="noConversion"/>
  </si>
  <si>
    <t>Y</t>
    <phoneticPr fontId="1" type="noConversion"/>
  </si>
  <si>
    <t>총류(1), 철학(2), 종교(3), 사회(4), 자연(5), 기술(6), 예술(7), 언어(8), 문학(9)</t>
    <phoneticPr fontId="1" type="noConversion"/>
  </si>
  <si>
    <t>TV(1), 냉장고(2), 세탁기(3), 에어컨(4), 공기정정기(5), 전자레인지(6), 식기세척기(7), 제습기(8)</t>
    <phoneticPr fontId="1" type="noConversion"/>
  </si>
  <si>
    <t>메인보드(1), CPU(2), 메모리(3), SDD(4), 그래픽 카드(5), 사운드 카드(6)</t>
    <phoneticPr fontId="1" type="noConversion"/>
  </si>
  <si>
    <t>도서</t>
    <phoneticPr fontId="1" type="noConversion"/>
  </si>
  <si>
    <t>가전 제품</t>
    <phoneticPr fontId="1" type="noConversion"/>
  </si>
  <si>
    <t>컴퓨터용품</t>
    <phoneticPr fontId="1" type="noConversion"/>
  </si>
  <si>
    <t>FLG_TOP</t>
    <phoneticPr fontId="1" type="noConversion"/>
  </si>
  <si>
    <t>Y</t>
    <phoneticPr fontId="1" type="noConversion"/>
  </si>
  <si>
    <t>하기는 2 depth일 경우 예제</t>
    <phoneticPr fontId="1" type="noConversion"/>
  </si>
  <si>
    <t>[방법-2] 컬럼의 데이터(2자리)로 구분할 경우</t>
    <phoneticPr fontId="1" type="noConversion"/>
  </si>
  <si>
    <t>도서(1)</t>
    <phoneticPr fontId="1" type="noConversion"/>
  </si>
  <si>
    <t>가전 제품(2)</t>
    <phoneticPr fontId="1" type="noConversion"/>
  </si>
  <si>
    <t>컴퓨터용품(3)</t>
    <phoneticPr fontId="1" type="noConversion"/>
  </si>
  <si>
    <t>12</t>
    <phoneticPr fontId="1" type="noConversion"/>
  </si>
  <si>
    <t>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</si>
</sst>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0" borderId="0" xfId="0" applyFont="1">
      <alignment vertical="center"/>
    </xf>
    <xf numFmtId="49" fontId="3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7" fillId="0" borderId="0" xfId="0" applyFont="1" applyAlignment="1">
      <alignment horizontal="right" vertical="center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11" fillId="0" borderId="19" xfId="0" applyFont="1" applyBorder="1" applyAlignment="1">
      <alignment horizontal="center" vertical="center"/>
    </xf>
    <xf numFmtId="0" fontId="10" fillId="2" borderId="14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1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/>
  </sheetViews>
  <sheetFormatPr defaultRowHeight="13.5" x14ac:dyDescent="0.3"/>
  <cols>
    <col min="1" max="1" width="2.625" style="16" customWidth="1"/>
    <col min="2" max="2" width="9" style="16"/>
    <col min="3" max="3" width="12.75" style="16" bestFit="1" customWidth="1"/>
    <col min="4" max="4" width="20.25" style="16" customWidth="1"/>
    <col min="5" max="5" width="16.875" style="16" customWidth="1"/>
    <col min="6" max="6" width="35" style="16" customWidth="1"/>
    <col min="7" max="16384" width="9" style="16"/>
  </cols>
  <sheetData>
    <row r="1" spans="2:6" ht="14.25" thickBot="1" x14ac:dyDescent="0.35"/>
    <row r="2" spans="2:6" x14ac:dyDescent="0.25">
      <c r="B2" s="27" t="s">
        <v>218</v>
      </c>
      <c r="C2" s="28"/>
      <c r="D2" s="17" t="s">
        <v>219</v>
      </c>
      <c r="E2" s="17" t="s">
        <v>220</v>
      </c>
      <c r="F2" s="18" t="s">
        <v>221</v>
      </c>
    </row>
    <row r="3" spans="2:6" x14ac:dyDescent="0.25">
      <c r="B3" s="29" t="s">
        <v>222</v>
      </c>
      <c r="C3" s="30"/>
      <c r="D3" s="19" t="s">
        <v>223</v>
      </c>
      <c r="E3" s="19" t="s">
        <v>224</v>
      </c>
      <c r="F3" s="20"/>
    </row>
    <row r="4" spans="2:6" x14ac:dyDescent="0.25">
      <c r="B4" s="29" t="s">
        <v>225</v>
      </c>
      <c r="C4" s="30"/>
      <c r="D4" s="19" t="s">
        <v>226</v>
      </c>
      <c r="E4" s="19" t="s">
        <v>227</v>
      </c>
      <c r="F4" s="20"/>
    </row>
    <row r="5" spans="2:6" x14ac:dyDescent="0.25">
      <c r="B5" s="29" t="s">
        <v>228</v>
      </c>
      <c r="C5" s="30"/>
      <c r="D5" s="19" t="s">
        <v>229</v>
      </c>
      <c r="E5" s="19" t="s">
        <v>230</v>
      </c>
      <c r="F5" s="20"/>
    </row>
    <row r="6" spans="2:6" x14ac:dyDescent="0.25">
      <c r="B6" s="29" t="s">
        <v>231</v>
      </c>
      <c r="C6" s="30"/>
      <c r="D6" s="19" t="s">
        <v>232</v>
      </c>
      <c r="E6" s="19" t="s">
        <v>251</v>
      </c>
      <c r="F6" s="20"/>
    </row>
    <row r="7" spans="2:6" x14ac:dyDescent="0.25">
      <c r="B7" s="29" t="s">
        <v>233</v>
      </c>
      <c r="C7" s="30"/>
      <c r="D7" s="19" t="s">
        <v>234</v>
      </c>
      <c r="E7" s="19" t="s">
        <v>235</v>
      </c>
      <c r="F7" s="20"/>
    </row>
    <row r="8" spans="2:6" x14ac:dyDescent="0.25">
      <c r="B8" s="33" t="s">
        <v>236</v>
      </c>
      <c r="C8" s="31"/>
      <c r="D8" s="31" t="s">
        <v>237</v>
      </c>
      <c r="E8" s="19" t="s">
        <v>238</v>
      </c>
      <c r="F8" s="20"/>
    </row>
    <row r="9" spans="2:6" x14ac:dyDescent="0.25">
      <c r="B9" s="33"/>
      <c r="C9" s="31"/>
      <c r="D9" s="31"/>
      <c r="E9" s="19" t="s">
        <v>239</v>
      </c>
      <c r="F9" s="20"/>
    </row>
    <row r="10" spans="2:6" x14ac:dyDescent="0.25">
      <c r="B10" s="29" t="s">
        <v>240</v>
      </c>
      <c r="C10" s="30"/>
      <c r="D10" s="19" t="s">
        <v>241</v>
      </c>
      <c r="E10" s="19" t="s">
        <v>242</v>
      </c>
      <c r="F10" s="20"/>
    </row>
    <row r="11" spans="2:6" x14ac:dyDescent="0.25">
      <c r="B11" s="33" t="s">
        <v>243</v>
      </c>
      <c r="C11" s="19" t="s">
        <v>244</v>
      </c>
      <c r="D11" s="19" t="s">
        <v>245</v>
      </c>
      <c r="E11" s="31" t="s">
        <v>246</v>
      </c>
      <c r="F11" s="23" t="s">
        <v>258</v>
      </c>
    </row>
    <row r="12" spans="2:6" x14ac:dyDescent="0.25">
      <c r="B12" s="33"/>
      <c r="C12" s="19" t="s">
        <v>247</v>
      </c>
      <c r="D12" s="19" t="s">
        <v>248</v>
      </c>
      <c r="E12" s="31"/>
      <c r="F12" s="23" t="s">
        <v>258</v>
      </c>
    </row>
    <row r="13" spans="2:6" ht="14.25" thickBot="1" x14ac:dyDescent="0.3">
      <c r="B13" s="34"/>
      <c r="C13" s="21" t="s">
        <v>249</v>
      </c>
      <c r="D13" s="21" t="s">
        <v>250</v>
      </c>
      <c r="E13" s="32"/>
      <c r="F13" s="24" t="s">
        <v>259</v>
      </c>
    </row>
  </sheetData>
  <mergeCells count="11">
    <mergeCell ref="E11:E13"/>
    <mergeCell ref="B7:C7"/>
    <mergeCell ref="B8:C9"/>
    <mergeCell ref="D8:D9"/>
    <mergeCell ref="B10:C10"/>
    <mergeCell ref="B11:B13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2"/>
  <sheetViews>
    <sheetView workbookViewId="0"/>
  </sheetViews>
  <sheetFormatPr defaultRowHeight="13.5" x14ac:dyDescent="0.3"/>
  <cols>
    <col min="1" max="1" width="2.625" style="1" customWidth="1"/>
    <col min="2" max="2" width="8.125" style="1" bestFit="1" customWidth="1"/>
    <col min="3" max="3" width="11.75" style="1" bestFit="1" customWidth="1"/>
    <col min="4" max="4" width="5.25" style="13" bestFit="1" customWidth="1"/>
    <col min="5" max="5" width="8.5" style="13" bestFit="1" customWidth="1"/>
    <col min="6" max="16384" width="9" style="1"/>
  </cols>
  <sheetData>
    <row r="2" spans="4:5" s="2" customFormat="1" x14ac:dyDescent="0.3">
      <c r="D2" s="14"/>
      <c r="E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workbookViewId="0">
      <selection activeCell="D15" sqref="D15"/>
    </sheetView>
  </sheetViews>
  <sheetFormatPr defaultRowHeight="16.5" x14ac:dyDescent="0.3"/>
  <cols>
    <col min="2" max="2" width="41.625" customWidth="1"/>
    <col min="3" max="3" width="14.5" customWidth="1"/>
    <col min="4" max="4" width="16.25" customWidth="1"/>
  </cols>
  <sheetData>
    <row r="2" spans="2:11" x14ac:dyDescent="0.3">
      <c r="B2" t="s">
        <v>289</v>
      </c>
    </row>
    <row r="3" spans="2:11" ht="17.25" thickBot="1" x14ac:dyDescent="0.35"/>
    <row r="4" spans="2:11" x14ac:dyDescent="0.3">
      <c r="B4" s="49" t="s">
        <v>291</v>
      </c>
      <c r="C4" s="40" t="s">
        <v>281</v>
      </c>
      <c r="D4" s="40"/>
      <c r="E4" s="40"/>
      <c r="F4" s="40"/>
      <c r="G4" s="40"/>
      <c r="H4" s="40"/>
      <c r="I4" s="40"/>
      <c r="J4" s="40"/>
      <c r="K4" s="41"/>
    </row>
    <row r="5" spans="2:11" x14ac:dyDescent="0.3">
      <c r="B5" s="50" t="s">
        <v>292</v>
      </c>
      <c r="C5" s="35" t="s">
        <v>282</v>
      </c>
      <c r="D5" s="35"/>
      <c r="E5" s="35"/>
      <c r="F5" s="35"/>
      <c r="G5" s="35"/>
      <c r="H5" s="35"/>
      <c r="I5" s="35"/>
      <c r="J5" s="35"/>
      <c r="K5" s="42"/>
    </row>
    <row r="6" spans="2:11" x14ac:dyDescent="0.3">
      <c r="B6" s="56" t="s">
        <v>293</v>
      </c>
      <c r="C6" s="39" t="s">
        <v>283</v>
      </c>
      <c r="D6" s="39"/>
      <c r="E6" s="39"/>
      <c r="F6" s="39"/>
      <c r="G6" s="39"/>
      <c r="H6" s="39"/>
      <c r="I6" s="39"/>
      <c r="J6" s="39"/>
      <c r="K6" s="55"/>
    </row>
    <row r="7" spans="2:11" x14ac:dyDescent="0.3">
      <c r="B7" s="43"/>
      <c r="C7" s="35"/>
      <c r="D7" s="35"/>
      <c r="E7" s="35"/>
      <c r="F7" s="35"/>
      <c r="G7" s="35"/>
      <c r="H7" s="35"/>
      <c r="I7" s="35"/>
      <c r="J7" s="35"/>
      <c r="K7" s="42"/>
    </row>
    <row r="8" spans="2:11" x14ac:dyDescent="0.3">
      <c r="B8" s="57" t="s">
        <v>266</v>
      </c>
      <c r="C8" s="58"/>
      <c r="D8" s="58"/>
      <c r="E8" s="58"/>
      <c r="F8" s="58"/>
      <c r="G8" s="58"/>
      <c r="H8" s="58"/>
      <c r="I8" s="58"/>
      <c r="J8" s="58"/>
      <c r="K8" s="59"/>
    </row>
    <row r="9" spans="2:11" x14ac:dyDescent="0.3">
      <c r="B9" s="44" t="s">
        <v>263</v>
      </c>
      <c r="C9" s="36" t="s">
        <v>270</v>
      </c>
      <c r="D9" s="36" t="s">
        <v>271</v>
      </c>
      <c r="E9" s="35"/>
      <c r="F9" s="35"/>
      <c r="G9" s="35"/>
      <c r="H9" s="35"/>
      <c r="I9" s="35"/>
      <c r="J9" s="35"/>
      <c r="K9" s="42"/>
    </row>
    <row r="10" spans="2:11" x14ac:dyDescent="0.3">
      <c r="B10" s="43" t="s">
        <v>264</v>
      </c>
      <c r="C10" s="36">
        <v>1</v>
      </c>
      <c r="D10" s="36">
        <v>2</v>
      </c>
      <c r="E10" s="35"/>
      <c r="F10" s="35"/>
      <c r="G10" s="35"/>
      <c r="H10" s="35"/>
      <c r="I10" s="35"/>
      <c r="J10" s="35"/>
      <c r="K10" s="42"/>
    </row>
    <row r="11" spans="2:11" x14ac:dyDescent="0.3">
      <c r="B11" s="43" t="s">
        <v>265</v>
      </c>
      <c r="C11" s="36">
        <v>1</v>
      </c>
      <c r="D11" s="36">
        <v>8</v>
      </c>
      <c r="E11" s="35"/>
      <c r="F11" s="35"/>
      <c r="G11" s="35"/>
      <c r="H11" s="35"/>
      <c r="I11" s="35"/>
      <c r="J11" s="35"/>
      <c r="K11" s="42"/>
    </row>
    <row r="12" spans="2:11" x14ac:dyDescent="0.3">
      <c r="B12" s="43" t="s">
        <v>272</v>
      </c>
      <c r="C12" s="36">
        <v>2</v>
      </c>
      <c r="D12" s="36">
        <v>1</v>
      </c>
      <c r="E12" s="35"/>
      <c r="F12" s="35"/>
      <c r="G12" s="35"/>
      <c r="H12" s="35"/>
      <c r="I12" s="35"/>
      <c r="J12" s="35"/>
      <c r="K12" s="42"/>
    </row>
    <row r="13" spans="2:11" x14ac:dyDescent="0.3">
      <c r="B13" s="43"/>
      <c r="C13" s="35"/>
      <c r="D13" s="35"/>
      <c r="E13" s="35"/>
      <c r="F13" s="35"/>
      <c r="G13" s="35"/>
      <c r="H13" s="35"/>
      <c r="I13" s="35"/>
      <c r="J13" s="35"/>
      <c r="K13" s="42"/>
    </row>
    <row r="14" spans="2:11" x14ac:dyDescent="0.3">
      <c r="B14" s="57" t="s">
        <v>290</v>
      </c>
      <c r="C14" s="58"/>
      <c r="D14" s="58"/>
      <c r="E14" s="58"/>
      <c r="F14" s="58"/>
      <c r="G14" s="58"/>
      <c r="H14" s="58"/>
      <c r="I14" s="58"/>
      <c r="J14" s="58"/>
      <c r="K14" s="59"/>
    </row>
    <row r="15" spans="2:11" x14ac:dyDescent="0.3">
      <c r="B15" s="44" t="s">
        <v>263</v>
      </c>
      <c r="C15" s="36" t="s">
        <v>269</v>
      </c>
      <c r="D15" s="36"/>
      <c r="E15" s="35"/>
      <c r="F15" s="35"/>
      <c r="G15" s="35"/>
      <c r="H15" s="35"/>
      <c r="I15" s="35"/>
      <c r="J15" s="35"/>
      <c r="K15" s="42"/>
    </row>
    <row r="16" spans="2:11" x14ac:dyDescent="0.3">
      <c r="B16" s="43" t="s">
        <v>264</v>
      </c>
      <c r="C16" s="37" t="s">
        <v>294</v>
      </c>
      <c r="D16" s="35"/>
      <c r="E16" s="35"/>
      <c r="F16" s="35"/>
      <c r="G16" s="35"/>
      <c r="H16" s="35"/>
      <c r="I16" s="35"/>
      <c r="J16" s="35"/>
      <c r="K16" s="42"/>
    </row>
    <row r="17" spans="2:11" x14ac:dyDescent="0.3">
      <c r="B17" s="43" t="s">
        <v>265</v>
      </c>
      <c r="C17" s="37" t="s">
        <v>295</v>
      </c>
      <c r="D17" s="35"/>
      <c r="E17" s="35"/>
      <c r="F17" s="35"/>
      <c r="G17" s="35"/>
      <c r="H17" s="35"/>
      <c r="I17" s="35"/>
      <c r="J17" s="35"/>
      <c r="K17" s="42"/>
    </row>
    <row r="18" spans="2:11" ht="17.25" thickBot="1" x14ac:dyDescent="0.35">
      <c r="B18" s="45" t="s">
        <v>272</v>
      </c>
      <c r="C18" s="46">
        <v>21</v>
      </c>
      <c r="D18" s="47"/>
      <c r="E18" s="47"/>
      <c r="F18" s="47"/>
      <c r="G18" s="47"/>
      <c r="H18" s="47"/>
      <c r="I18" s="47"/>
      <c r="J18" s="47"/>
      <c r="K18" s="48"/>
    </row>
    <row r="19" spans="2:11" ht="17.25" thickBot="1" x14ac:dyDescent="0.35"/>
    <row r="20" spans="2:11" x14ac:dyDescent="0.3">
      <c r="B20" s="52"/>
      <c r="C20" s="53" t="s">
        <v>274</v>
      </c>
      <c r="D20" s="53" t="s">
        <v>275</v>
      </c>
      <c r="E20" s="40" t="s">
        <v>287</v>
      </c>
      <c r="F20" s="40"/>
      <c r="G20" s="40"/>
      <c r="H20" s="40"/>
      <c r="I20" s="40"/>
      <c r="J20" s="40"/>
      <c r="K20" s="41"/>
    </row>
    <row r="21" spans="2:11" x14ac:dyDescent="0.3">
      <c r="B21" s="44" t="s">
        <v>284</v>
      </c>
      <c r="C21" s="36">
        <v>1</v>
      </c>
      <c r="D21" s="36"/>
      <c r="E21" s="36" t="s">
        <v>280</v>
      </c>
      <c r="F21" s="35"/>
      <c r="G21" s="35"/>
      <c r="H21" s="35"/>
      <c r="I21" s="35"/>
      <c r="J21" s="35"/>
      <c r="K21" s="42"/>
    </row>
    <row r="22" spans="2:11" x14ac:dyDescent="0.3">
      <c r="B22" s="44" t="s">
        <v>285</v>
      </c>
      <c r="C22" s="36">
        <v>2</v>
      </c>
      <c r="D22" s="36"/>
      <c r="E22" s="36" t="s">
        <v>288</v>
      </c>
      <c r="F22" s="35"/>
      <c r="G22" s="35"/>
      <c r="H22" s="35"/>
      <c r="I22" s="35"/>
      <c r="J22" s="35"/>
      <c r="K22" s="42"/>
    </row>
    <row r="23" spans="2:11" x14ac:dyDescent="0.3">
      <c r="B23" s="44" t="s">
        <v>286</v>
      </c>
      <c r="C23" s="36">
        <v>3</v>
      </c>
      <c r="D23" s="36"/>
      <c r="E23" s="51" t="s">
        <v>276</v>
      </c>
      <c r="F23" s="35"/>
      <c r="G23" s="35"/>
      <c r="H23" s="35"/>
      <c r="I23" s="35"/>
      <c r="J23" s="35"/>
      <c r="K23" s="42"/>
    </row>
    <row r="24" spans="2:11" x14ac:dyDescent="0.3">
      <c r="B24" s="44" t="s">
        <v>273</v>
      </c>
      <c r="C24" s="36"/>
      <c r="D24" s="36"/>
      <c r="E24" s="35"/>
      <c r="F24" s="35"/>
      <c r="G24" s="35"/>
      <c r="H24" s="35"/>
      <c r="I24" s="35"/>
      <c r="J24" s="35"/>
      <c r="K24" s="42"/>
    </row>
    <row r="25" spans="2:11" x14ac:dyDescent="0.3">
      <c r="B25" s="44" t="s">
        <v>277</v>
      </c>
      <c r="C25" s="36">
        <v>11</v>
      </c>
      <c r="D25" s="36">
        <v>0</v>
      </c>
      <c r="E25" s="35"/>
      <c r="F25" s="35"/>
      <c r="G25" s="35"/>
      <c r="H25" s="35"/>
      <c r="I25" s="35"/>
      <c r="J25" s="35"/>
      <c r="K25" s="42"/>
    </row>
    <row r="26" spans="2:11" x14ac:dyDescent="0.3">
      <c r="B26" s="44" t="s">
        <v>278</v>
      </c>
      <c r="C26" s="36">
        <v>12</v>
      </c>
      <c r="D26" s="36">
        <v>0</v>
      </c>
      <c r="E26" s="35"/>
      <c r="F26" s="35"/>
      <c r="G26" s="35"/>
      <c r="H26" s="35"/>
      <c r="I26" s="35"/>
      <c r="J26" s="35"/>
      <c r="K26" s="42"/>
    </row>
    <row r="27" spans="2:11" x14ac:dyDescent="0.3">
      <c r="B27" s="44" t="s">
        <v>279</v>
      </c>
      <c r="C27" s="36">
        <v>13</v>
      </c>
      <c r="D27" s="36">
        <v>1</v>
      </c>
      <c r="E27" s="35"/>
      <c r="F27" s="35"/>
      <c r="G27" s="35"/>
      <c r="H27" s="35"/>
      <c r="I27" s="35"/>
      <c r="J27" s="35"/>
      <c r="K27" s="42"/>
    </row>
    <row r="28" spans="2:11" x14ac:dyDescent="0.3">
      <c r="B28" s="54" t="s">
        <v>273</v>
      </c>
      <c r="C28" s="38"/>
      <c r="D28" s="38"/>
      <c r="E28" s="39"/>
      <c r="F28" s="39"/>
      <c r="G28" s="39"/>
      <c r="H28" s="39"/>
      <c r="I28" s="39"/>
      <c r="J28" s="39"/>
      <c r="K28" s="55"/>
    </row>
    <row r="29" spans="2:11" x14ac:dyDescent="0.3">
      <c r="B29" s="43"/>
      <c r="C29" s="35"/>
      <c r="D29" s="35"/>
      <c r="E29" s="35"/>
      <c r="F29" s="35"/>
      <c r="G29" s="35"/>
      <c r="H29" s="35"/>
      <c r="I29" s="35"/>
      <c r="J29" s="35"/>
      <c r="K29" s="42"/>
    </row>
    <row r="30" spans="2:11" x14ac:dyDescent="0.3">
      <c r="B30" s="57" t="s">
        <v>267</v>
      </c>
      <c r="C30" s="58"/>
      <c r="D30" s="58"/>
      <c r="E30" s="58"/>
      <c r="F30" s="58"/>
      <c r="G30" s="58"/>
      <c r="H30" s="58"/>
      <c r="I30" s="58"/>
      <c r="J30" s="58"/>
      <c r="K30" s="59"/>
    </row>
    <row r="31" spans="2:11" x14ac:dyDescent="0.3">
      <c r="B31" s="44" t="s">
        <v>268</v>
      </c>
      <c r="C31" s="36" t="s">
        <v>269</v>
      </c>
      <c r="D31" s="36"/>
      <c r="E31" s="35"/>
      <c r="F31" s="35"/>
      <c r="G31" s="35"/>
      <c r="H31" s="35"/>
      <c r="I31" s="35"/>
      <c r="J31" s="35"/>
      <c r="K31" s="42"/>
    </row>
    <row r="32" spans="2:11" x14ac:dyDescent="0.3">
      <c r="B32" s="43" t="s">
        <v>264</v>
      </c>
      <c r="C32" s="36">
        <v>11</v>
      </c>
      <c r="D32" s="35"/>
      <c r="E32" s="35"/>
      <c r="F32" s="35"/>
      <c r="G32" s="35"/>
      <c r="H32" s="35"/>
      <c r="I32" s="35"/>
      <c r="J32" s="35"/>
      <c r="K32" s="42"/>
    </row>
    <row r="33" spans="2:11" x14ac:dyDescent="0.3">
      <c r="B33" s="43" t="s">
        <v>265</v>
      </c>
      <c r="C33" s="36">
        <v>12</v>
      </c>
      <c r="D33" s="35"/>
      <c r="E33" s="35"/>
      <c r="F33" s="35"/>
      <c r="G33" s="35"/>
      <c r="H33" s="35"/>
      <c r="I33" s="35"/>
      <c r="J33" s="35"/>
      <c r="K33" s="42"/>
    </row>
    <row r="34" spans="2:11" ht="17.25" thickBot="1" x14ac:dyDescent="0.35">
      <c r="B34" s="45" t="s">
        <v>272</v>
      </c>
      <c r="C34" s="46">
        <v>13</v>
      </c>
      <c r="D34" s="47"/>
      <c r="E34" s="47"/>
      <c r="F34" s="47"/>
      <c r="G34" s="47"/>
      <c r="H34" s="47"/>
      <c r="I34" s="47"/>
      <c r="J34" s="47"/>
      <c r="K34" s="4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7"/>
  <sheetViews>
    <sheetView workbookViewId="0"/>
  </sheetViews>
  <sheetFormatPr defaultRowHeight="13.5" x14ac:dyDescent="0.3"/>
  <cols>
    <col min="1" max="1" width="2.625" style="1" customWidth="1"/>
    <col min="2" max="2" width="8" style="2" bestFit="1" customWidth="1"/>
    <col min="3" max="3" width="22.375" style="3" bestFit="1" customWidth="1"/>
    <col min="4" max="4" width="8.5" style="3" bestFit="1" customWidth="1"/>
    <col min="5" max="5" width="7.875" style="3" bestFit="1" customWidth="1"/>
    <col min="6" max="6" width="6.875" style="3" bestFit="1" customWidth="1"/>
    <col min="7" max="7" width="12.625" style="3" bestFit="1" customWidth="1"/>
    <col min="8" max="8" width="5.875" style="3" bestFit="1" customWidth="1"/>
    <col min="9" max="9" width="28.875" style="3" bestFit="1" customWidth="1"/>
    <col min="10" max="10" width="21" style="3" bestFit="1" customWidth="1"/>
    <col min="11" max="11" width="7" style="3" bestFit="1" customWidth="1"/>
    <col min="12" max="12" width="11.75" style="3" bestFit="1" customWidth="1"/>
    <col min="13" max="13" width="7" style="3" bestFit="1" customWidth="1"/>
    <col min="14" max="14" width="8" style="3" bestFit="1" customWidth="1"/>
    <col min="15" max="15" width="6.5" style="2" bestFit="1" customWidth="1"/>
    <col min="16" max="16" width="6.625" style="2" bestFit="1" customWidth="1"/>
    <col min="17" max="17" width="8.5" style="2" bestFit="1" customWidth="1"/>
    <col min="18" max="18" width="7.375" style="2" bestFit="1" customWidth="1"/>
    <col min="19" max="19" width="6.5" style="2" bestFit="1" customWidth="1"/>
    <col min="20" max="20" width="7.5" style="2" bestFit="1" customWidth="1"/>
    <col min="21" max="16384" width="9" style="1"/>
  </cols>
  <sheetData>
    <row r="2" spans="2:21" s="7" customFormat="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88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</row>
    <row r="3" spans="2:21" x14ac:dyDescent="0.3">
      <c r="B3" s="2">
        <v>1</v>
      </c>
      <c r="C3" s="4" t="s">
        <v>19</v>
      </c>
      <c r="D3" s="3">
        <v>12345678</v>
      </c>
      <c r="E3" s="3" t="s">
        <v>257</v>
      </c>
      <c r="F3" s="3" t="s">
        <v>20</v>
      </c>
      <c r="G3" s="3" t="s">
        <v>21</v>
      </c>
      <c r="H3" s="3">
        <v>13376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2" t="s">
        <v>87</v>
      </c>
      <c r="P3" s="2" t="s">
        <v>87</v>
      </c>
      <c r="Q3" s="2" t="s">
        <v>28</v>
      </c>
      <c r="R3" s="2">
        <v>1</v>
      </c>
      <c r="S3" s="2" t="s">
        <v>87</v>
      </c>
      <c r="T3" s="2" t="s">
        <v>87</v>
      </c>
      <c r="U3" s="5" t="str">
        <f>"INSERT INTO TB_MBR VALUES (" &amp; B3 &amp; ", '" &amp; C3 &amp; "', '" &amp; D3 &amp; "', 9, '" &amp; E3 &amp; "', '" &amp; F3 &amp; "', '" &amp; G3 &amp; "', '" &amp; H3 &amp; "', '" &amp; I3 &amp; "', '" &amp; J3 &amp; "', '" &amp; K3 &amp; "', '" &amp; L3 &amp; "', '" &amp; M3 &amp; "', SYSDATE, '" &amp; N3 &amp; "', SYSDATE, " &amp; O3 &amp; ", " &amp; P3 &amp; ", " &amp; Q3 &amp; ", " &amp; R3 &amp; ", " &amp; S3 &amp; ", " &amp; T3 &amp; "); "</f>
        <v xml:space="preserve">INSERT INTO TB_MBR VALUES (1, 'plutomsw@gmail.com', '12345678', 9, '명성완', 'M', '010-9947-1973', '13376', '경기 성남시 중원구 성남대로 1133', '메트로칸 빌딩 5층 501호', 'NYN', '안녕!!!', 'N', SYSDATE, 'Y', SYSDATE, NULL, NULL, SYSDATE, 1, NULL, NULL); </v>
      </c>
    </row>
    <row r="4" spans="2:21" x14ac:dyDescent="0.3">
      <c r="B4" s="2">
        <v>2</v>
      </c>
      <c r="C4" s="4" t="s">
        <v>29</v>
      </c>
      <c r="D4" s="3">
        <v>12345678</v>
      </c>
      <c r="E4" s="3" t="s">
        <v>30</v>
      </c>
      <c r="F4" s="3" t="s">
        <v>20</v>
      </c>
      <c r="G4" s="3" t="s">
        <v>31</v>
      </c>
      <c r="H4" s="3">
        <v>13376</v>
      </c>
      <c r="I4" s="3" t="s">
        <v>22</v>
      </c>
      <c r="J4" s="3" t="s">
        <v>32</v>
      </c>
      <c r="K4" s="3" t="s">
        <v>33</v>
      </c>
      <c r="L4" s="3" t="s">
        <v>34</v>
      </c>
      <c r="M4" s="3" t="s">
        <v>27</v>
      </c>
      <c r="N4" s="3" t="s">
        <v>27</v>
      </c>
      <c r="O4" s="2" t="s">
        <v>87</v>
      </c>
      <c r="P4" s="2" t="s">
        <v>87</v>
      </c>
      <c r="Q4" s="2" t="s">
        <v>28</v>
      </c>
      <c r="R4" s="2">
        <v>2</v>
      </c>
      <c r="S4" s="2" t="s">
        <v>87</v>
      </c>
      <c r="T4" s="2" t="s">
        <v>87</v>
      </c>
      <c r="U4" s="5" t="str">
        <f t="shared" ref="U4:U16" si="0">"INSERT INTO TB_MBR VALUES (" &amp; B4 &amp; ", '" &amp; C4 &amp; "', '" &amp; D4 &amp; "', 9, '" &amp; E4 &amp; "', '" &amp; F4 &amp; "', '" &amp; G4 &amp; "', '" &amp; H4 &amp; "', '" &amp; I4 &amp; "', '" &amp; J4 &amp; "', '" &amp; K4 &amp; "', '" &amp; L4 &amp; "', '" &amp; M4 &amp; "', SYSDATE, '" &amp; N4 &amp; "', SYSDATE, " &amp; O4 &amp; ", " &amp; P4 &amp; ", " &amp; Q4 &amp; ", " &amp; R4 &amp; ", " &amp; S4 &amp; ", " &amp; T4 &amp; "); "</f>
        <v xml:space="preserve">INSERT INTO TB_MBR VALUES (2, 'cydgate4957@gmail.com', '12345678', 9, '진유혁', 'M', '010-3036-5839', '13376', '경기 성남시 중원구 성남대로 1133', '메트로칸 빌딩 5층 502호', 'YNY', '네', 'Y', SYSDATE, 'Y', SYSDATE, NULL, NULL, SYSDATE, 2, NULL, NULL); </v>
      </c>
    </row>
    <row r="5" spans="2:21" x14ac:dyDescent="0.3">
      <c r="B5" s="2">
        <v>3</v>
      </c>
      <c r="C5" s="4" t="s">
        <v>35</v>
      </c>
      <c r="D5" s="3">
        <v>12345678</v>
      </c>
      <c r="E5" s="3" t="s">
        <v>36</v>
      </c>
      <c r="F5" s="3" t="s">
        <v>37</v>
      </c>
      <c r="G5" s="3" t="s">
        <v>38</v>
      </c>
      <c r="H5" s="3">
        <v>13376</v>
      </c>
      <c r="I5" s="3" t="s">
        <v>22</v>
      </c>
      <c r="J5" s="3" t="s">
        <v>39</v>
      </c>
      <c r="K5" s="3" t="s">
        <v>33</v>
      </c>
      <c r="L5" s="3" t="s">
        <v>40</v>
      </c>
      <c r="M5" s="3" t="s">
        <v>26</v>
      </c>
      <c r="N5" s="3" t="s">
        <v>26</v>
      </c>
      <c r="O5" s="2" t="s">
        <v>87</v>
      </c>
      <c r="P5" s="2" t="s">
        <v>87</v>
      </c>
      <c r="Q5" s="2" t="s">
        <v>28</v>
      </c>
      <c r="R5" s="2">
        <v>3</v>
      </c>
      <c r="S5" s="2" t="s">
        <v>87</v>
      </c>
      <c r="T5" s="2" t="s">
        <v>87</v>
      </c>
      <c r="U5" s="5" t="str">
        <f t="shared" si="0"/>
        <v xml:space="preserve">INSERT INTO TB_MBR VALUES (3, 'whslsl88@gmail.com', '12345678', 9, '박지수', 'F', '010-2354-5904', '13376', '경기 성남시 중원구 성남대로 1133', '메트로칸 빌딩 5층 503호', 'YNY', '안녕하세요', 'N', SYSDATE, 'N', SYSDATE, NULL, NULL, SYSDATE, 3, NULL, NULL); </v>
      </c>
    </row>
    <row r="6" spans="2:21" x14ac:dyDescent="0.3">
      <c r="B6" s="2">
        <v>4</v>
      </c>
      <c r="C6" s="4" t="s">
        <v>41</v>
      </c>
      <c r="D6" s="3">
        <v>12345678</v>
      </c>
      <c r="E6" s="3" t="s">
        <v>42</v>
      </c>
      <c r="F6" s="3" t="s">
        <v>37</v>
      </c>
      <c r="G6" s="3" t="s">
        <v>43</v>
      </c>
      <c r="H6" s="3">
        <v>13376</v>
      </c>
      <c r="I6" s="3" t="s">
        <v>22</v>
      </c>
      <c r="J6" s="3" t="s">
        <v>44</v>
      </c>
      <c r="K6" s="3" t="s">
        <v>24</v>
      </c>
      <c r="L6" s="3" t="s">
        <v>45</v>
      </c>
      <c r="M6" s="3" t="s">
        <v>27</v>
      </c>
      <c r="N6" s="3" t="s">
        <v>26</v>
      </c>
      <c r="O6" s="2" t="s">
        <v>87</v>
      </c>
      <c r="P6" s="2" t="s">
        <v>87</v>
      </c>
      <c r="Q6" s="2" t="s">
        <v>28</v>
      </c>
      <c r="R6" s="2">
        <v>4</v>
      </c>
      <c r="S6" s="2" t="s">
        <v>87</v>
      </c>
      <c r="T6" s="2" t="s">
        <v>87</v>
      </c>
      <c r="U6" s="5" t="str">
        <f t="shared" si="0"/>
        <v xml:space="preserve">INSERT INTO TB_MBR VALUES (4, 'hyeen103@gmail.com', '12345678', 9, '김지현', 'F', '010-9902-3265', '13376', '경기 성남시 중원구 성남대로 1133', '메트로칸 빌딩 5층 504호', 'NYN', '안녕하세요.', 'Y', SYSDATE, 'N', SYSDATE, NULL, NULL, SYSDATE, 4, NULL, NULL); </v>
      </c>
    </row>
    <row r="7" spans="2:21" x14ac:dyDescent="0.3">
      <c r="B7" s="2">
        <v>5</v>
      </c>
      <c r="C7" s="4" t="s">
        <v>46</v>
      </c>
      <c r="D7" s="3">
        <v>12345678</v>
      </c>
      <c r="E7" s="3" t="s">
        <v>47</v>
      </c>
      <c r="F7" s="3" t="s">
        <v>37</v>
      </c>
      <c r="G7" s="3" t="s">
        <v>48</v>
      </c>
      <c r="H7" s="3">
        <v>13376</v>
      </c>
      <c r="I7" s="3" t="s">
        <v>22</v>
      </c>
      <c r="J7" s="3" t="s">
        <v>49</v>
      </c>
      <c r="K7" s="3" t="s">
        <v>33</v>
      </c>
      <c r="L7" s="3" t="s">
        <v>45</v>
      </c>
      <c r="M7" s="3" t="s">
        <v>26</v>
      </c>
      <c r="N7" s="3" t="s">
        <v>26</v>
      </c>
      <c r="O7" s="2" t="s">
        <v>87</v>
      </c>
      <c r="P7" s="2" t="s">
        <v>87</v>
      </c>
      <c r="Q7" s="2" t="s">
        <v>28</v>
      </c>
      <c r="R7" s="2">
        <v>5</v>
      </c>
      <c r="S7" s="2" t="s">
        <v>87</v>
      </c>
      <c r="T7" s="2" t="s">
        <v>87</v>
      </c>
      <c r="U7" s="5" t="str">
        <f t="shared" si="0"/>
        <v xml:space="preserve">INSERT INTO TB_MBR VALUES (5, 'ark6734@gmail.com', '12345678', 9, '김경민', 'F', '010-2476-1575', '13376', '경기 성남시 중원구 성남대로 1133', '메트로칸 빌딩 5층 505호', 'YNY', '안녕하세요.', 'N', SYSDATE, 'N', SYSDATE, NULL, NULL, SYSDATE, 5, NULL, NULL); </v>
      </c>
    </row>
    <row r="8" spans="2:21" x14ac:dyDescent="0.3">
      <c r="B8" s="2">
        <v>6</v>
      </c>
      <c r="C8" s="4" t="s">
        <v>50</v>
      </c>
      <c r="D8" s="3">
        <v>12345678</v>
      </c>
      <c r="E8" s="3" t="s">
        <v>51</v>
      </c>
      <c r="F8" s="3" t="s">
        <v>37</v>
      </c>
      <c r="G8" s="3" t="s">
        <v>52</v>
      </c>
      <c r="H8" s="3">
        <v>13376</v>
      </c>
      <c r="I8" s="3" t="s">
        <v>22</v>
      </c>
      <c r="J8" s="3" t="s">
        <v>53</v>
      </c>
      <c r="K8" s="3" t="s">
        <v>54</v>
      </c>
      <c r="L8" s="3" t="s">
        <v>40</v>
      </c>
      <c r="M8" s="3" t="s">
        <v>26</v>
      </c>
      <c r="N8" s="3" t="s">
        <v>26</v>
      </c>
      <c r="O8" s="2" t="s">
        <v>87</v>
      </c>
      <c r="P8" s="2" t="s">
        <v>87</v>
      </c>
      <c r="Q8" s="2" t="s">
        <v>28</v>
      </c>
      <c r="R8" s="2">
        <v>6</v>
      </c>
      <c r="S8" s="2" t="s">
        <v>87</v>
      </c>
      <c r="T8" s="2" t="s">
        <v>87</v>
      </c>
      <c r="U8" s="5" t="str">
        <f t="shared" si="0"/>
        <v xml:space="preserve">INSERT INTO TB_MBR VALUES (6, 'alstjsrla28@gmail.com', '12345678', 9, '김민선', 'F', '010-4606-9950', '13376', '경기 성남시 중원구 성남대로 1133', '메트로칸 빌딩 5층 506호', 'NYY', '안녕하세요', 'N', SYSDATE, 'N', SYSDATE, NULL, NULL, SYSDATE, 6, NULL, NULL); </v>
      </c>
    </row>
    <row r="9" spans="2:21" x14ac:dyDescent="0.3">
      <c r="B9" s="2">
        <v>7</v>
      </c>
      <c r="C9" s="4" t="s">
        <v>55</v>
      </c>
      <c r="D9" s="3">
        <v>12345678</v>
      </c>
      <c r="E9" s="3" t="s">
        <v>56</v>
      </c>
      <c r="F9" s="3" t="s">
        <v>37</v>
      </c>
      <c r="G9" s="3" t="s">
        <v>57</v>
      </c>
      <c r="H9" s="3">
        <v>13376</v>
      </c>
      <c r="I9" s="3" t="s">
        <v>22</v>
      </c>
      <c r="J9" s="3" t="s">
        <v>58</v>
      </c>
      <c r="K9" s="3" t="s">
        <v>59</v>
      </c>
      <c r="L9" s="3" t="s">
        <v>60</v>
      </c>
      <c r="M9" s="3" t="s">
        <v>26</v>
      </c>
      <c r="N9" s="3" t="s">
        <v>26</v>
      </c>
      <c r="O9" s="2" t="s">
        <v>87</v>
      </c>
      <c r="P9" s="2" t="s">
        <v>87</v>
      </c>
      <c r="Q9" s="2" t="s">
        <v>28</v>
      </c>
      <c r="R9" s="2">
        <v>7</v>
      </c>
      <c r="S9" s="2" t="s">
        <v>87</v>
      </c>
      <c r="T9" s="2" t="s">
        <v>87</v>
      </c>
      <c r="U9" s="5" t="str">
        <f t="shared" si="0"/>
        <v xml:space="preserve">INSERT INTO TB_MBR VALUES (7, 'rkdcodbs5176@gmail.com', '12345678', 9, '강채윤', 'F', '010-2345-5034', '13376', '경기 성남시 중원구 성남대로 1133', '메트로칸 빌딩 5층 507호', 'YYN', '안녕하십니까.', 'N', SYSDATE, 'N', SYSDATE, NULL, NULL, SYSDATE, 7, NULL, NULL); </v>
      </c>
    </row>
    <row r="10" spans="2:21" x14ac:dyDescent="0.3">
      <c r="B10" s="2">
        <v>8</v>
      </c>
      <c r="C10" s="4" t="s">
        <v>61</v>
      </c>
      <c r="D10" s="3">
        <v>12345678</v>
      </c>
      <c r="E10" s="3" t="s">
        <v>62</v>
      </c>
      <c r="F10" s="3" t="s">
        <v>20</v>
      </c>
      <c r="G10" s="3" t="s">
        <v>63</v>
      </c>
      <c r="H10" s="3">
        <v>13376</v>
      </c>
      <c r="I10" s="3" t="s">
        <v>22</v>
      </c>
      <c r="J10" s="3" t="s">
        <v>64</v>
      </c>
      <c r="K10" s="3" t="s">
        <v>54</v>
      </c>
      <c r="M10" s="3" t="s">
        <v>26</v>
      </c>
      <c r="N10" s="3" t="s">
        <v>26</v>
      </c>
      <c r="O10" s="2" t="s">
        <v>87</v>
      </c>
      <c r="P10" s="2" t="s">
        <v>87</v>
      </c>
      <c r="Q10" s="2" t="s">
        <v>28</v>
      </c>
      <c r="R10" s="2">
        <v>8</v>
      </c>
      <c r="S10" s="2" t="s">
        <v>87</v>
      </c>
      <c r="T10" s="2" t="s">
        <v>87</v>
      </c>
      <c r="U10" s="5" t="str">
        <f t="shared" si="0"/>
        <v xml:space="preserve">INSERT INTO TB_MBR VALUES (8, 'kogr0131@gmail.com', '12345678', 9, '박재권', 'M', '010-7747-1674', '13376', '경기 성남시 중원구 성남대로 1133', '메트로칸 빌딩 5층 508호', 'NYY', '', 'N', SYSDATE, 'N', SYSDATE, NULL, NULL, SYSDATE, 8, NULL, NULL); </v>
      </c>
    </row>
    <row r="11" spans="2:21" x14ac:dyDescent="0.3">
      <c r="B11" s="2">
        <v>9</v>
      </c>
      <c r="C11" s="4" t="s">
        <v>65</v>
      </c>
      <c r="D11" s="3">
        <v>12345678</v>
      </c>
      <c r="E11" s="3" t="s">
        <v>66</v>
      </c>
      <c r="F11" s="3" t="s">
        <v>37</v>
      </c>
      <c r="G11" s="3" t="s">
        <v>67</v>
      </c>
      <c r="H11" s="3">
        <v>13376</v>
      </c>
      <c r="I11" s="3" t="s">
        <v>22</v>
      </c>
      <c r="J11" s="3" t="s">
        <v>68</v>
      </c>
      <c r="K11" s="3" t="s">
        <v>54</v>
      </c>
      <c r="M11" s="3" t="s">
        <v>26</v>
      </c>
      <c r="N11" s="3" t="s">
        <v>27</v>
      </c>
      <c r="O11" s="2" t="s">
        <v>87</v>
      </c>
      <c r="P11" s="2" t="s">
        <v>87</v>
      </c>
      <c r="Q11" s="2" t="s">
        <v>28</v>
      </c>
      <c r="R11" s="2">
        <v>9</v>
      </c>
      <c r="S11" s="2" t="s">
        <v>87</v>
      </c>
      <c r="T11" s="2" t="s">
        <v>87</v>
      </c>
      <c r="U11" s="5" t="str">
        <f t="shared" si="0"/>
        <v xml:space="preserve">INSERT INTO TB_MBR VALUES (9, 'dhtjgml87@gmail.com', '12345678', 9, '오서희', 'F', '010-5045-3863', '13376', '경기 성남시 중원구 성남대로 1133', '메트로칸 빌딩 5층 509호', 'NYY', '', 'N', SYSDATE, 'Y', SYSDATE, NULL, NULL, SYSDATE, 9, NULL, NULL); </v>
      </c>
    </row>
    <row r="12" spans="2:21" x14ac:dyDescent="0.3">
      <c r="B12" s="2">
        <v>10</v>
      </c>
      <c r="C12" s="4" t="s">
        <v>69</v>
      </c>
      <c r="D12" s="3">
        <v>12345678</v>
      </c>
      <c r="E12" s="3" t="s">
        <v>70</v>
      </c>
      <c r="F12" s="3" t="s">
        <v>37</v>
      </c>
      <c r="G12" s="3" t="s">
        <v>71</v>
      </c>
      <c r="H12" s="3">
        <v>13376</v>
      </c>
      <c r="I12" s="3" t="s">
        <v>22</v>
      </c>
      <c r="J12" s="3" t="s">
        <v>72</v>
      </c>
      <c r="K12" s="3" t="s">
        <v>73</v>
      </c>
      <c r="L12" s="3" t="s">
        <v>45</v>
      </c>
      <c r="M12" s="3" t="s">
        <v>26</v>
      </c>
      <c r="N12" s="3" t="s">
        <v>27</v>
      </c>
      <c r="O12" s="2" t="s">
        <v>87</v>
      </c>
      <c r="P12" s="2" t="s">
        <v>87</v>
      </c>
      <c r="Q12" s="2" t="s">
        <v>28</v>
      </c>
      <c r="R12" s="2">
        <v>10</v>
      </c>
      <c r="S12" s="2" t="s">
        <v>87</v>
      </c>
      <c r="T12" s="2" t="s">
        <v>87</v>
      </c>
      <c r="U12" s="5" t="str">
        <f t="shared" si="0"/>
        <v xml:space="preserve">INSERT INTO TB_MBR VALUES (10, 'hyebongssss@gmail.com', '12345678', 9, '박혜진', 'F', '010-6252-0453', '13376', '경기 성남시 중원구 성남대로 1133', '메트로칸 빌딩 5층 510호', 'NNY', '안녕하세요.', 'N', SYSDATE, 'Y', SYSDATE, NULL, NULL, SYSDATE, 10, NULL, NULL); </v>
      </c>
    </row>
    <row r="13" spans="2:21" x14ac:dyDescent="0.3">
      <c r="B13" s="2">
        <v>11</v>
      </c>
      <c r="C13" s="4" t="s">
        <v>74</v>
      </c>
      <c r="D13" s="3">
        <v>12345678</v>
      </c>
      <c r="E13" s="3" t="s">
        <v>75</v>
      </c>
      <c r="F13" s="3" t="s">
        <v>20</v>
      </c>
      <c r="G13" s="3" t="s">
        <v>76</v>
      </c>
      <c r="H13" s="3">
        <v>13376</v>
      </c>
      <c r="I13" s="3" t="s">
        <v>22</v>
      </c>
      <c r="J13" s="3" t="s">
        <v>77</v>
      </c>
      <c r="K13" s="3" t="s">
        <v>54</v>
      </c>
      <c r="M13" s="3" t="s">
        <v>27</v>
      </c>
      <c r="N13" s="3" t="s">
        <v>27</v>
      </c>
      <c r="O13" s="2" t="s">
        <v>87</v>
      </c>
      <c r="P13" s="2" t="s">
        <v>87</v>
      </c>
      <c r="Q13" s="2" t="s">
        <v>28</v>
      </c>
      <c r="R13" s="2">
        <v>11</v>
      </c>
      <c r="S13" s="2" t="s">
        <v>87</v>
      </c>
      <c r="T13" s="2" t="s">
        <v>87</v>
      </c>
      <c r="U13" s="5" t="str">
        <f t="shared" si="0"/>
        <v xml:space="preserve">INSERT INTO TB_MBR VALUES (11, 'kalguksu7022@gmail.com', '12345678', 9, '권용신', 'M', '010-7605-7027', '13376', '경기 성남시 중원구 성남대로 1133', '메트로칸 빌딩 5층 511호', 'NYY', '', 'Y', SYSDATE, 'Y', SYSDATE, NULL, NULL, SYSDATE, 11, NULL, NULL); </v>
      </c>
    </row>
    <row r="14" spans="2:21" x14ac:dyDescent="0.3">
      <c r="B14" s="2">
        <v>12</v>
      </c>
      <c r="C14" s="4" t="s">
        <v>78</v>
      </c>
      <c r="D14" s="3">
        <v>12345678</v>
      </c>
      <c r="E14" s="3" t="s">
        <v>79</v>
      </c>
      <c r="F14" s="3" t="s">
        <v>37</v>
      </c>
      <c r="G14" s="3" t="s">
        <v>80</v>
      </c>
      <c r="H14" s="3">
        <v>13376</v>
      </c>
      <c r="I14" s="3" t="s">
        <v>22</v>
      </c>
      <c r="J14" s="3" t="s">
        <v>81</v>
      </c>
      <c r="K14" s="3" t="s">
        <v>59</v>
      </c>
      <c r="M14" s="3" t="s">
        <v>26</v>
      </c>
      <c r="N14" s="3" t="s">
        <v>26</v>
      </c>
      <c r="O14" s="2" t="s">
        <v>87</v>
      </c>
      <c r="P14" s="2" t="s">
        <v>87</v>
      </c>
      <c r="Q14" s="2" t="s">
        <v>28</v>
      </c>
      <c r="R14" s="2">
        <v>12</v>
      </c>
      <c r="S14" s="2" t="s">
        <v>87</v>
      </c>
      <c r="T14" s="2" t="s">
        <v>87</v>
      </c>
      <c r="U14" s="5" t="str">
        <f t="shared" si="0"/>
        <v xml:space="preserve">INSERT INTO TB_MBR VALUES (12, 'one4027one@gmail.com', '12345678', 9, '모가영', 'F', '010-7125-8331', '13376', '경기 성남시 중원구 성남대로 1133', '메트로칸 빌딩 5층 512호', 'YYN', '', 'N', SYSDATE, 'N', SYSDATE, NULL, NULL, SYSDATE, 12, NULL, NULL); </v>
      </c>
    </row>
    <row r="15" spans="2:21" x14ac:dyDescent="0.3">
      <c r="B15" s="2">
        <v>13</v>
      </c>
      <c r="C15" s="4" t="s">
        <v>82</v>
      </c>
      <c r="D15" s="3">
        <v>12345678</v>
      </c>
      <c r="E15" s="3" t="s">
        <v>83</v>
      </c>
      <c r="F15" s="3" t="s">
        <v>20</v>
      </c>
      <c r="G15" s="3" t="s">
        <v>84</v>
      </c>
      <c r="H15" s="3">
        <v>13376</v>
      </c>
      <c r="I15" s="3" t="s">
        <v>22</v>
      </c>
      <c r="J15" s="3" t="s">
        <v>85</v>
      </c>
      <c r="K15" s="3" t="s">
        <v>86</v>
      </c>
      <c r="M15" s="3" t="s">
        <v>26</v>
      </c>
      <c r="N15" s="3" t="s">
        <v>26</v>
      </c>
      <c r="O15" s="2" t="s">
        <v>87</v>
      </c>
      <c r="P15" s="2" t="s">
        <v>87</v>
      </c>
      <c r="Q15" s="2" t="s">
        <v>28</v>
      </c>
      <c r="R15" s="2">
        <v>13</v>
      </c>
      <c r="S15" s="2" t="s">
        <v>87</v>
      </c>
      <c r="T15" s="2" t="s">
        <v>87</v>
      </c>
      <c r="U15" s="5" t="str">
        <f t="shared" si="0"/>
        <v xml:space="preserve">INSERT INTO TB_MBR VALUES (13, 'lcm991224@gmail.com', '12345678', 9, '이청민', 'M', '010-9560-7329', '13376', '경기 성남시 중원구 성남대로 1133', '메트로칸 빌딩 5층 513호', 'YYY', '', 'N', SYSDATE, 'N', SYSDATE, NULL, NULL, SYSDATE, 13, NULL, NULL); </v>
      </c>
    </row>
    <row r="16" spans="2:21" x14ac:dyDescent="0.3">
      <c r="B16" s="2">
        <v>14</v>
      </c>
      <c r="C16" s="25" t="s">
        <v>255</v>
      </c>
      <c r="D16" s="3">
        <v>12345678</v>
      </c>
      <c r="E16" s="26" t="s">
        <v>257</v>
      </c>
      <c r="F16" s="3" t="s">
        <v>20</v>
      </c>
      <c r="G16" s="3" t="s">
        <v>21</v>
      </c>
      <c r="H16" s="3">
        <v>13376</v>
      </c>
      <c r="I16" s="3" t="s">
        <v>22</v>
      </c>
      <c r="J16" s="3" t="s">
        <v>23</v>
      </c>
      <c r="K16" s="3" t="s">
        <v>24</v>
      </c>
      <c r="L16" s="3" t="s">
        <v>25</v>
      </c>
      <c r="M16" s="3" t="s">
        <v>26</v>
      </c>
      <c r="N16" s="3" t="s">
        <v>27</v>
      </c>
      <c r="O16" s="2" t="s">
        <v>87</v>
      </c>
      <c r="P16" s="2" t="s">
        <v>87</v>
      </c>
      <c r="Q16" s="2" t="s">
        <v>28</v>
      </c>
      <c r="R16" s="2">
        <v>14</v>
      </c>
      <c r="S16" s="2" t="s">
        <v>87</v>
      </c>
      <c r="T16" s="2" t="s">
        <v>87</v>
      </c>
      <c r="U16" s="5" t="str">
        <f t="shared" si="0"/>
        <v xml:space="preserve">INSERT INTO TB_MBR VALUES (14, 'thepluto@hotmail.com', '12345678', 9, '명성완', 'M', '010-9947-1973', '13376', '경기 성남시 중원구 성남대로 1133', '메트로칸 빌딩 5층 501호', 'NYN', '안녕!!!', 'N', SYSDATE, 'Y', SYSDATE, NULL, NULL, SYSDATE, 14, NULL, NULL); </v>
      </c>
    </row>
    <row r="17" spans="21:21" x14ac:dyDescent="0.3">
      <c r="U17" s="5" t="s"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"/>
  <sheetViews>
    <sheetView workbookViewId="0"/>
  </sheetViews>
  <sheetFormatPr defaultRowHeight="13.5" x14ac:dyDescent="0.3"/>
  <cols>
    <col min="1" max="1" width="2.625" style="1" customWidth="1"/>
    <col min="2" max="2" width="6.625" style="2" bestFit="1" customWidth="1"/>
    <col min="3" max="3" width="7.5" style="1" bestFit="1" customWidth="1"/>
    <col min="4" max="4" width="8.5" style="1" bestFit="1" customWidth="1"/>
    <col min="5" max="5" width="6.5" style="3" bestFit="1" customWidth="1"/>
    <col min="6" max="6" width="20" style="1" bestFit="1" customWidth="1"/>
    <col min="7" max="7" width="12.625" style="1" bestFit="1" customWidth="1"/>
    <col min="8" max="8" width="11.625" style="3" bestFit="1" customWidth="1"/>
    <col min="9" max="9" width="8" style="1" bestFit="1" customWidth="1"/>
    <col min="10" max="10" width="8.25" style="6" bestFit="1" customWidth="1"/>
    <col min="11" max="11" width="5.875" style="1" bestFit="1" customWidth="1"/>
    <col min="12" max="12" width="28.875" style="1" bestFit="1" customWidth="1"/>
    <col min="13" max="13" width="21" style="1" bestFit="1" customWidth="1"/>
    <col min="14" max="14" width="5" style="1" bestFit="1" customWidth="1"/>
    <col min="15" max="15" width="8.5" style="7" bestFit="1" customWidth="1"/>
    <col min="16" max="16" width="7.375" style="2" bestFit="1" customWidth="1"/>
    <col min="17" max="17" width="6.5" style="7" bestFit="1" customWidth="1"/>
    <col min="18" max="18" width="7.5" style="7" bestFit="1" customWidth="1"/>
    <col min="19" max="16384" width="9" style="1"/>
  </cols>
  <sheetData>
    <row r="2" spans="2:19" s="9" customFormat="1" x14ac:dyDescent="0.3">
      <c r="B2" s="15" t="s">
        <v>89</v>
      </c>
      <c r="C2" s="15" t="s">
        <v>90</v>
      </c>
      <c r="D2" s="15" t="s">
        <v>3</v>
      </c>
      <c r="E2" s="15" t="s">
        <v>91</v>
      </c>
      <c r="F2" s="15" t="s">
        <v>122</v>
      </c>
      <c r="G2" s="15" t="s">
        <v>123</v>
      </c>
      <c r="H2" s="15" t="s">
        <v>92</v>
      </c>
      <c r="I2" s="15" t="s">
        <v>93</v>
      </c>
      <c r="J2" s="22" t="s">
        <v>94</v>
      </c>
      <c r="K2" s="15" t="s">
        <v>7</v>
      </c>
      <c r="L2" s="15" t="s">
        <v>8</v>
      </c>
      <c r="M2" s="15" t="s">
        <v>9</v>
      </c>
      <c r="N2" s="15" t="s">
        <v>88</v>
      </c>
      <c r="O2" s="15" t="s">
        <v>15</v>
      </c>
      <c r="P2" s="15" t="s">
        <v>16</v>
      </c>
      <c r="Q2" s="15" t="s">
        <v>17</v>
      </c>
      <c r="R2" s="15" t="s">
        <v>18</v>
      </c>
    </row>
    <row r="3" spans="2:19" x14ac:dyDescent="0.3">
      <c r="B3" s="2">
        <v>1</v>
      </c>
      <c r="C3" s="1" t="s">
        <v>110</v>
      </c>
      <c r="D3" s="3">
        <v>12345678</v>
      </c>
      <c r="E3" s="3" t="s">
        <v>101</v>
      </c>
      <c r="F3" s="6" t="s">
        <v>114</v>
      </c>
      <c r="G3" s="3" t="s">
        <v>105</v>
      </c>
      <c r="H3" s="3" t="s">
        <v>98</v>
      </c>
      <c r="I3" s="1" t="s">
        <v>95</v>
      </c>
      <c r="J3" s="6" t="s">
        <v>104</v>
      </c>
      <c r="K3" s="3">
        <v>13376</v>
      </c>
      <c r="L3" s="3" t="s">
        <v>22</v>
      </c>
      <c r="M3" s="3" t="s">
        <v>108</v>
      </c>
      <c r="O3" s="2" t="s">
        <v>113</v>
      </c>
      <c r="P3" s="2">
        <v>1</v>
      </c>
      <c r="Q3" s="2" t="s">
        <v>0</v>
      </c>
      <c r="R3" s="2" t="s">
        <v>0</v>
      </c>
      <c r="S3" s="5" t="str">
        <f>"INSERT INTO TB_SLL VALUES (" &amp; B3 &amp; ", '" &amp; C3 &amp; "', '" &amp; D3 &amp; "', 0, '" &amp; E3 &amp; "', '" &amp; F3 &amp; "', '" &amp; G3 &amp; "', '" &amp; H3 &amp; "', '" &amp; I3 &amp; "', '" &amp; J3 &amp; "', '"&amp; K3 &amp; "', '" &amp; L3 &amp; "', '" &amp; M3 &amp; "', '" &amp; N3 &amp; "', " &amp; O3 &amp; ", " &amp; P3 &amp; ", " &amp; Q3 &amp; ", " &amp; R3 &amp; "); "</f>
        <v xml:space="preserve">INSERT INTO TB_SLL VALUES (1, 'mercury', '12345678', 0, '수성', 'mercury@himedia.co.kr', '010-1234-5678', '123-45-67890', '㈜머큐리', '김수성', '13376', '경기 성남시 중원구 성남대로 1133', '메트로칸 빌딩 4층 401호', '', SYSDATE, 1, NULL, NULL); </v>
      </c>
    </row>
    <row r="4" spans="2:19" x14ac:dyDescent="0.3">
      <c r="B4" s="2">
        <v>2</v>
      </c>
      <c r="C4" s="1" t="s">
        <v>111</v>
      </c>
      <c r="D4" s="3">
        <v>12345678</v>
      </c>
      <c r="E4" s="3" t="s">
        <v>102</v>
      </c>
      <c r="F4" s="6" t="s">
        <v>115</v>
      </c>
      <c r="G4" s="3" t="s">
        <v>106</v>
      </c>
      <c r="H4" s="3" t="s">
        <v>99</v>
      </c>
      <c r="I4" s="1" t="s">
        <v>96</v>
      </c>
      <c r="J4" s="6" t="s">
        <v>119</v>
      </c>
      <c r="K4" s="3">
        <v>13376</v>
      </c>
      <c r="L4" s="3" t="s">
        <v>22</v>
      </c>
      <c r="M4" s="3" t="s">
        <v>109</v>
      </c>
      <c r="O4" s="2" t="s">
        <v>113</v>
      </c>
      <c r="P4" s="2">
        <v>2</v>
      </c>
      <c r="Q4" s="2" t="s">
        <v>117</v>
      </c>
      <c r="R4" s="2" t="s">
        <v>0</v>
      </c>
      <c r="S4" s="5" t="str">
        <f t="shared" ref="S4:S5" si="0">"INSERT INTO TB_SLL VALUES (" &amp; B4 &amp; ", '" &amp; C4 &amp; "', '" &amp; D4 &amp; "', 0, '" &amp; E4 &amp; "', '" &amp; F4 &amp; "', '" &amp; G4 &amp; "', '" &amp; H4 &amp; "', '" &amp; I4 &amp; "', '" &amp; J4 &amp; "', '"&amp; K4 &amp; "', '" &amp; L4 &amp; "', '" &amp; M4 &amp; "', '" &amp; N4 &amp; "', " &amp; O4 &amp; ", " &amp; P4 &amp; ", " &amp; Q4 &amp; ", " &amp; R4 &amp; "); "</f>
        <v xml:space="preserve">INSERT INTO TB_SLL VALUES (2, 'venus', '12345678', 0, '금성', 'venus@himedia.co.kr', '010-1234-5679', '123-45-67891', '㈜비너스', '이금성', '13376', '경기 성남시 중원구 성남대로 1133', '메트로칸 빌딩 4층 402호', '', SYSDATE, 2, NULL, NULL); </v>
      </c>
    </row>
    <row r="5" spans="2:19" x14ac:dyDescent="0.3">
      <c r="B5" s="2">
        <v>3</v>
      </c>
      <c r="C5" s="1" t="s">
        <v>112</v>
      </c>
      <c r="D5" s="3">
        <v>12345678</v>
      </c>
      <c r="E5" s="3" t="s">
        <v>103</v>
      </c>
      <c r="F5" s="6" t="s">
        <v>116</v>
      </c>
      <c r="G5" s="3" t="s">
        <v>107</v>
      </c>
      <c r="H5" s="3" t="s">
        <v>100</v>
      </c>
      <c r="I5" s="1" t="s">
        <v>97</v>
      </c>
      <c r="J5" s="6" t="s">
        <v>120</v>
      </c>
      <c r="K5" s="3">
        <v>13376</v>
      </c>
      <c r="L5" s="3" t="s">
        <v>22</v>
      </c>
      <c r="M5" s="3" t="s">
        <v>121</v>
      </c>
      <c r="O5" s="2" t="s">
        <v>113</v>
      </c>
      <c r="P5" s="2">
        <v>3</v>
      </c>
      <c r="Q5" s="2" t="s">
        <v>0</v>
      </c>
      <c r="R5" s="2" t="s">
        <v>0</v>
      </c>
      <c r="S5" s="5" t="str">
        <f t="shared" si="0"/>
        <v xml:space="preserve">INSERT INTO TB_SLL VALUES (3, 'mars', '12345678', 0, '화성', 'mars@himedia.co.kr', '010-1234-5670', '123-45-67892', '㈜마스', '박화성', '13376', '경기 성남시 중원구 성남대로 1133', '메트로칸 빌딩 4층 403호', '', SYSDATE, 3, NULL, NULL); </v>
      </c>
    </row>
    <row r="6" spans="2:19" x14ac:dyDescent="0.3">
      <c r="S6" s="5" t="s">
        <v>118</v>
      </c>
    </row>
    <row r="8" spans="2:19" x14ac:dyDescent="0.3">
      <c r="F8" s="6"/>
      <c r="G8" s="3"/>
    </row>
    <row r="9" spans="2:19" x14ac:dyDescent="0.3">
      <c r="F9" s="6"/>
      <c r="G9" s="3"/>
    </row>
    <row r="10" spans="2:19" x14ac:dyDescent="0.3">
      <c r="B10" s="7"/>
      <c r="F10" s="6"/>
      <c r="G1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"/>
  <sheetViews>
    <sheetView workbookViewId="0"/>
  </sheetViews>
  <sheetFormatPr defaultRowHeight="13.5" x14ac:dyDescent="0.3"/>
  <cols>
    <col min="1" max="1" width="2.625" style="1" customWidth="1"/>
    <col min="2" max="2" width="8.375" style="1" bestFit="1" customWidth="1"/>
    <col min="3" max="3" width="11.125" style="1" bestFit="1" customWidth="1"/>
    <col min="4" max="4" width="8.5" style="1" bestFit="1" customWidth="1"/>
    <col min="5" max="5" width="9.625" style="1" bestFit="1" customWidth="1"/>
    <col min="6" max="6" width="23.875" style="1" bestFit="1" customWidth="1"/>
    <col min="7" max="7" width="12.625" style="1" bestFit="1" customWidth="1"/>
    <col min="8" max="8" width="5.875" style="1" bestFit="1" customWidth="1"/>
    <col min="9" max="9" width="28.875" style="1" bestFit="1" customWidth="1"/>
    <col min="10" max="10" width="21" style="1" bestFit="1" customWidth="1"/>
    <col min="11" max="11" width="8.5" style="1" bestFit="1" customWidth="1"/>
    <col min="12" max="12" width="7.375" style="1" bestFit="1" customWidth="1"/>
    <col min="13" max="13" width="6.5" style="1" bestFit="1" customWidth="1"/>
    <col min="14" max="14" width="7.5" style="1" bestFit="1" customWidth="1"/>
    <col min="15" max="16384" width="9" style="1"/>
  </cols>
  <sheetData>
    <row r="2" spans="2:15" s="9" customFormat="1" x14ac:dyDescent="0.3">
      <c r="B2" s="15" t="s">
        <v>124</v>
      </c>
      <c r="C2" s="15" t="s">
        <v>90</v>
      </c>
      <c r="D2" s="15" t="s">
        <v>3</v>
      </c>
      <c r="E2" s="15" t="s">
        <v>125</v>
      </c>
      <c r="F2" s="15" t="s">
        <v>122</v>
      </c>
      <c r="G2" s="15" t="s">
        <v>123</v>
      </c>
      <c r="H2" s="15" t="s">
        <v>7</v>
      </c>
      <c r="I2" s="15" t="s">
        <v>8</v>
      </c>
      <c r="J2" s="15" t="s">
        <v>9</v>
      </c>
      <c r="K2" s="15" t="s">
        <v>15</v>
      </c>
      <c r="L2" s="15" t="s">
        <v>16</v>
      </c>
      <c r="M2" s="15" t="s">
        <v>17</v>
      </c>
      <c r="N2" s="15" t="s">
        <v>18</v>
      </c>
    </row>
    <row r="3" spans="2:15" x14ac:dyDescent="0.3">
      <c r="B3" s="1">
        <v>1</v>
      </c>
      <c r="C3" s="1" t="s">
        <v>260</v>
      </c>
      <c r="D3" s="1" t="s">
        <v>261</v>
      </c>
      <c r="E3" s="1" t="s">
        <v>126</v>
      </c>
      <c r="F3" s="4" t="s">
        <v>130</v>
      </c>
      <c r="G3" s="1" t="s">
        <v>131</v>
      </c>
      <c r="H3" s="8">
        <v>13376</v>
      </c>
      <c r="I3" s="8" t="s">
        <v>22</v>
      </c>
      <c r="J3" s="8" t="s">
        <v>133</v>
      </c>
      <c r="K3" s="2" t="s">
        <v>135</v>
      </c>
      <c r="L3" s="9">
        <v>1</v>
      </c>
      <c r="M3" s="2" t="s">
        <v>136</v>
      </c>
      <c r="N3" s="2" t="s">
        <v>136</v>
      </c>
      <c r="O3" s="5" t="str">
        <f>"INSERT INTO TB_MNG VALUES (" &amp; B3 &amp; ", '" &amp; C3 &amp; "', '" &amp; D3 &amp; "', 1, '" &amp; E3 &amp; "', '" &amp; F3 &amp; "', '"&amp; G3 &amp; "', '" &amp; H3 &amp; "', '" &amp; I3 &amp; "', '" &amp; J3 &amp; "', " &amp; K3 &amp; ", " &amp; L3 &amp; ", " &amp; M3 &amp; ", " &amp; N3 &amp; "); "</f>
        <v xml:space="preserve">INSERT INTO TB_MNG VALUES (1, 'administrator', '12345678!a', 1, '어드민', 'adminstrator@himedia.co.kr', '010-1234-5671', '13376', '경기 성남시 중원구 성남대로 1133', '메트로칸 빌딩 3층 301호', SYSDATE, 1, NULL, NULL); </v>
      </c>
    </row>
    <row r="4" spans="2:15" x14ac:dyDescent="0.3">
      <c r="B4" s="1">
        <v>2</v>
      </c>
      <c r="C4" s="1" t="s">
        <v>128</v>
      </c>
      <c r="D4" s="1" t="s">
        <v>262</v>
      </c>
      <c r="E4" s="1" t="s">
        <v>127</v>
      </c>
      <c r="F4" s="4" t="s">
        <v>129</v>
      </c>
      <c r="G4" s="1" t="s">
        <v>132</v>
      </c>
      <c r="H4" s="8">
        <v>13376</v>
      </c>
      <c r="I4" s="8" t="s">
        <v>22</v>
      </c>
      <c r="J4" s="8" t="s">
        <v>134</v>
      </c>
      <c r="K4" s="2" t="s">
        <v>135</v>
      </c>
      <c r="L4" s="9">
        <v>2</v>
      </c>
      <c r="M4" s="2" t="s">
        <v>136</v>
      </c>
      <c r="N4" s="2" t="s">
        <v>136</v>
      </c>
      <c r="O4" s="5" t="str">
        <f>"INSERT INTO TB_MNG VALUES (" &amp; B4 &amp; ", '" &amp; C4 &amp; "', '" &amp; D4 &amp; "', 1, '" &amp; E4 &amp; "', '" &amp; F4 &amp; "', '"&amp; G4 &amp; "', '" &amp; H4 &amp; "', '" &amp; I4 &amp; "', '" &amp; J4 &amp; "', " &amp; K4 &amp; ", " &amp; L4 &amp; ", " &amp; M4 &amp; ", " &amp; N4 &amp; "); "</f>
        <v xml:space="preserve">INSERT INTO TB_MNG VALUES (2, 'himedia', '12345678!a', 1, '하이미디어', 'himedia@himedia.co.kr', '010-1234-5672', '13376', '경기 성남시 중원구 성남대로 1133', '메트로칸 빌딩 3층 302호', SYSDATE, 2, NULL, NULL); </v>
      </c>
    </row>
    <row r="5" spans="2:15" x14ac:dyDescent="0.3">
      <c r="H5" s="8"/>
      <c r="I5" s="8"/>
      <c r="J5" s="8"/>
      <c r="O5" s="5" t="s">
        <v>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8"/>
  <sheetViews>
    <sheetView workbookViewId="0">
      <selection activeCell="H5" sqref="H5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45.125" style="1" bestFit="1" customWidth="1"/>
    <col min="4" max="4" width="6.25" style="3" bestFit="1" customWidth="1"/>
    <col min="5" max="5" width="9.125" style="1" bestFit="1" customWidth="1"/>
    <col min="6" max="6" width="10.625" style="1" bestFit="1" customWidth="1"/>
    <col min="7" max="7" width="8.125" style="3" bestFit="1" customWidth="1"/>
    <col min="8" max="8" width="7.375" style="3" bestFit="1" customWidth="1"/>
    <col min="9" max="9" width="6.5" style="3" bestFit="1" customWidth="1"/>
    <col min="10" max="10" width="7.5" style="3" bestFit="1" customWidth="1"/>
    <col min="11" max="16384" width="9" style="1"/>
  </cols>
  <sheetData>
    <row r="2" spans="2:11" x14ac:dyDescent="0.3">
      <c r="B2" s="2" t="s">
        <v>138</v>
      </c>
      <c r="C2" s="3" t="s">
        <v>139</v>
      </c>
      <c r="D2" s="3" t="s">
        <v>140</v>
      </c>
      <c r="E2" s="2" t="s">
        <v>141</v>
      </c>
      <c r="F2" s="2" t="s">
        <v>142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2:11" x14ac:dyDescent="0.3">
      <c r="B3" s="3">
        <v>1</v>
      </c>
      <c r="C3" s="1" t="s">
        <v>154</v>
      </c>
      <c r="D3" s="10" t="s">
        <v>164</v>
      </c>
      <c r="E3" s="1">
        <v>30000</v>
      </c>
      <c r="F3" s="1">
        <v>100</v>
      </c>
      <c r="G3" s="3" t="s">
        <v>151</v>
      </c>
      <c r="H3" s="10">
        <v>1</v>
      </c>
      <c r="I3" s="3" t="s">
        <v>152</v>
      </c>
      <c r="J3" s="3" t="s">
        <v>153</v>
      </c>
      <c r="K3" s="5" t="str">
        <f>"INSERT INTO TB_PRD VALUES (" &amp; B3 &amp; ", '"&amp; C3 &amp; "', '" &amp; D3 &amp; "', " &amp; E3 &amp; ", " &amp; F3 &amp; ",  'N', 1, " &amp; G3 &amp; ", " &amp; H3 &amp; ", " &amp; I3 &amp; ", " &amp; J3 &amp; "); "</f>
        <v xml:space="preserve">INSERT INTO TB_PRD VALUES (1, 'Android Studio를 활용한 안드로이드 프로그래밍', '06', 30000, 100,  'N', 1, SYSDATE, 1, NULL, NULL); </v>
      </c>
    </row>
    <row r="4" spans="2:11" x14ac:dyDescent="0.3">
      <c r="B4" s="3">
        <v>2</v>
      </c>
      <c r="C4" s="1" t="s">
        <v>159</v>
      </c>
      <c r="D4" s="10" t="s">
        <v>167</v>
      </c>
      <c r="E4" s="1">
        <v>500000</v>
      </c>
      <c r="F4" s="1">
        <v>100</v>
      </c>
      <c r="G4" s="3" t="s">
        <v>151</v>
      </c>
      <c r="H4" s="10">
        <v>2</v>
      </c>
      <c r="I4" s="3" t="s">
        <v>152</v>
      </c>
      <c r="J4" s="3" t="s">
        <v>153</v>
      </c>
      <c r="K4" s="5" t="str">
        <f t="shared" ref="K4:K17" si="0">"INSERT INTO TB_PRD VALUES (" &amp; B4 &amp; ", '"&amp; C4 &amp; "', '" &amp; D4 &amp; "', " &amp; E4 &amp; ", " &amp; F4 &amp; ",  'N', 1, " &amp; G4 &amp; ", " &amp; H4 &amp; ", " &amp; I4 &amp; ", " &amp; J4 &amp; "); "</f>
        <v xml:space="preserve">INSERT INTO TB_PRD VALUES (2, '삼성전자 FHD LED TV', '11', 500000, 100,  'N', 1, SYSDATE, 2, NULL, NULL); </v>
      </c>
    </row>
    <row r="5" spans="2:11" x14ac:dyDescent="0.3">
      <c r="B5" s="3">
        <v>3</v>
      </c>
      <c r="C5" s="1" t="s">
        <v>171</v>
      </c>
      <c r="D5" s="10" t="s">
        <v>172</v>
      </c>
      <c r="E5" s="1">
        <v>240000</v>
      </c>
      <c r="F5" s="1">
        <v>100</v>
      </c>
      <c r="G5" s="3" t="s">
        <v>151</v>
      </c>
      <c r="H5" s="10">
        <v>3</v>
      </c>
      <c r="I5" s="3" t="s">
        <v>152</v>
      </c>
      <c r="J5" s="3" t="s">
        <v>153</v>
      </c>
      <c r="K5" s="5" t="str">
        <f t="shared" si="0"/>
        <v xml:space="preserve">INSERT INTO TB_PRD VALUES (3, 'ASUS TUF Gaming B550M-PLUS STCOM', '21', 240000, 100,  'N', 1, SYSDATE, 3, NULL, NULL); </v>
      </c>
    </row>
    <row r="6" spans="2:11" x14ac:dyDescent="0.3">
      <c r="B6" s="3">
        <v>4</v>
      </c>
      <c r="C6" s="1" t="s">
        <v>155</v>
      </c>
      <c r="D6" s="10" t="s">
        <v>165</v>
      </c>
      <c r="E6" s="1">
        <v>24000</v>
      </c>
      <c r="F6" s="1">
        <v>100</v>
      </c>
      <c r="G6" s="3" t="s">
        <v>151</v>
      </c>
      <c r="H6" s="10">
        <v>1</v>
      </c>
      <c r="I6" s="3" t="s">
        <v>152</v>
      </c>
      <c r="J6" s="3" t="s">
        <v>153</v>
      </c>
      <c r="K6" s="5" t="str">
        <f t="shared" si="0"/>
        <v xml:space="preserve">INSERT INTO TB_PRD VALUES (4, 'Do it! 안드로이드 앱 프로그래밍 ', '06', 24000, 100,  'N', 1, SYSDATE, 1, NULL, NULL); </v>
      </c>
    </row>
    <row r="7" spans="2:11" x14ac:dyDescent="0.3">
      <c r="B7" s="3">
        <v>5</v>
      </c>
      <c r="C7" s="1" t="s">
        <v>156</v>
      </c>
      <c r="D7" s="10" t="s">
        <v>166</v>
      </c>
      <c r="E7" s="1">
        <v>35000</v>
      </c>
      <c r="F7" s="1">
        <v>100</v>
      </c>
      <c r="G7" s="3" t="s">
        <v>151</v>
      </c>
      <c r="H7" s="10" t="s">
        <v>143</v>
      </c>
      <c r="I7" s="3" t="s">
        <v>152</v>
      </c>
      <c r="J7" s="3" t="s">
        <v>153</v>
      </c>
      <c r="K7" s="5" t="str">
        <f t="shared" si="0"/>
        <v xml:space="preserve">INSERT INTO TB_PRD VALUES (5, '키위엔 영어회화 하루 5분의 기적', '08', 35000, 100,  'N', 1, SYSDATE, 1, NULL, NULL); </v>
      </c>
    </row>
    <row r="8" spans="2:11" x14ac:dyDescent="0.3">
      <c r="B8" s="3">
        <v>6</v>
      </c>
      <c r="C8" s="1" t="s">
        <v>157</v>
      </c>
      <c r="D8" s="10" t="s">
        <v>166</v>
      </c>
      <c r="E8" s="1">
        <v>40000</v>
      </c>
      <c r="F8" s="1">
        <v>100</v>
      </c>
      <c r="G8" s="3" t="s">
        <v>151</v>
      </c>
      <c r="H8" s="10" t="s">
        <v>144</v>
      </c>
      <c r="I8" s="3" t="s">
        <v>152</v>
      </c>
      <c r="J8" s="3" t="s">
        <v>153</v>
      </c>
      <c r="K8" s="5" t="str">
        <f t="shared" si="0"/>
        <v xml:space="preserve">INSERT INTO TB_PRD VALUES (6, '빠른독해 바른독해 기초세우기 ', '08', 40000, 100,  'N', 1, SYSDATE, 1, NULL, NULL); </v>
      </c>
    </row>
    <row r="9" spans="2:11" x14ac:dyDescent="0.3">
      <c r="B9" s="3">
        <v>7</v>
      </c>
      <c r="C9" s="1" t="s">
        <v>158</v>
      </c>
      <c r="D9" s="10" t="s">
        <v>166</v>
      </c>
      <c r="E9" s="1">
        <v>32000</v>
      </c>
      <c r="F9" s="1">
        <v>100</v>
      </c>
      <c r="G9" s="3" t="s">
        <v>151</v>
      </c>
      <c r="H9" s="10" t="s">
        <v>143</v>
      </c>
      <c r="I9" s="3" t="s">
        <v>152</v>
      </c>
      <c r="J9" s="3" t="s">
        <v>153</v>
      </c>
      <c r="K9" s="5" t="str">
        <f t="shared" si="0"/>
        <v xml:space="preserve">INSERT INTO TB_PRD VALUES (7, 'EBS 기초 영문법 1', '08', 32000, 100,  'N', 1, SYSDATE, 1, NULL, NULL); </v>
      </c>
    </row>
    <row r="10" spans="2:11" x14ac:dyDescent="0.3">
      <c r="B10" s="3">
        <v>8</v>
      </c>
      <c r="C10" s="1" t="s">
        <v>160</v>
      </c>
      <c r="D10" s="10" t="s">
        <v>167</v>
      </c>
      <c r="E10" s="1">
        <v>756000</v>
      </c>
      <c r="F10" s="1">
        <v>100</v>
      </c>
      <c r="G10" s="3" t="s">
        <v>151</v>
      </c>
      <c r="H10" s="10" t="s">
        <v>145</v>
      </c>
      <c r="I10" s="3" t="s">
        <v>152</v>
      </c>
      <c r="J10" s="3" t="s">
        <v>153</v>
      </c>
      <c r="K10" s="5" t="str">
        <f t="shared" si="0"/>
        <v xml:space="preserve">INSERT INTO TB_PRD VALUES (8, 'LG전자 4K UHD LED TV', '11', 756000, 100,  'N', 1, SYSDATE, 2, NULL, NULL); </v>
      </c>
    </row>
    <row r="11" spans="2:11" x14ac:dyDescent="0.3">
      <c r="B11" s="3">
        <v>9</v>
      </c>
      <c r="C11" s="1" t="s">
        <v>161</v>
      </c>
      <c r="D11" s="10" t="s">
        <v>168</v>
      </c>
      <c r="E11" s="1">
        <v>230000</v>
      </c>
      <c r="F11" s="1">
        <v>100</v>
      </c>
      <c r="G11" s="3" t="s">
        <v>151</v>
      </c>
      <c r="H11" s="10" t="s">
        <v>146</v>
      </c>
      <c r="I11" s="3" t="s">
        <v>152</v>
      </c>
      <c r="J11" s="3" t="s">
        <v>153</v>
      </c>
      <c r="K11" s="5" t="str">
        <f t="shared" si="0"/>
        <v xml:space="preserve">INSERT INTO TB_PRD VALUES (9, '아이리버 이동형 제습기 12L IHD-100', '18', 230000, 100,  'N', 1, SYSDATE, 2, NULL, NULL); </v>
      </c>
    </row>
    <row r="12" spans="2:11" x14ac:dyDescent="0.3">
      <c r="B12" s="3">
        <v>10</v>
      </c>
      <c r="C12" s="1" t="s">
        <v>162</v>
      </c>
      <c r="D12" s="10" t="s">
        <v>170</v>
      </c>
      <c r="E12" s="1">
        <v>800000</v>
      </c>
      <c r="F12" s="1">
        <v>100</v>
      </c>
      <c r="G12" s="3" t="s">
        <v>151</v>
      </c>
      <c r="H12" s="10" t="s">
        <v>147</v>
      </c>
      <c r="I12" s="3" t="s">
        <v>152</v>
      </c>
      <c r="J12" s="3" t="s">
        <v>153</v>
      </c>
      <c r="K12" s="5" t="str">
        <f t="shared" si="0"/>
        <v xml:space="preserve">INSERT INTO TB_PRD VALUES (10, 'LG 통돌이 세탁기 TR10WL 10kg 화이트', '13', 800000, 100,  'N', 1, SYSDATE, 2, NULL, NULL); </v>
      </c>
    </row>
    <row r="13" spans="2:11" x14ac:dyDescent="0.3">
      <c r="B13" s="3">
        <v>11</v>
      </c>
      <c r="C13" s="1" t="s">
        <v>163</v>
      </c>
      <c r="D13" s="10" t="s">
        <v>169</v>
      </c>
      <c r="E13" s="1">
        <v>1100000</v>
      </c>
      <c r="F13" s="1">
        <v>100</v>
      </c>
      <c r="G13" s="3" t="s">
        <v>151</v>
      </c>
      <c r="H13" s="10" t="s">
        <v>145</v>
      </c>
      <c r="I13" s="3" t="s">
        <v>152</v>
      </c>
      <c r="J13" s="3" t="s">
        <v>153</v>
      </c>
      <c r="K13" s="5" t="str">
        <f t="shared" si="0"/>
        <v xml:space="preserve">INSERT INTO TB_PRD VALUES (11, '삼성전자 그랑데 드럼 세탁기 WF19T6000KW 19kg', '13', 1100000, 100,  'N', 1, SYSDATE, 2, NULL, NULL); </v>
      </c>
    </row>
    <row r="14" spans="2:11" x14ac:dyDescent="0.3">
      <c r="B14" s="3">
        <v>12</v>
      </c>
      <c r="C14" s="1" t="s">
        <v>173</v>
      </c>
      <c r="D14" s="10" t="s">
        <v>174</v>
      </c>
      <c r="E14" s="1">
        <v>250000</v>
      </c>
      <c r="F14" s="1">
        <v>100</v>
      </c>
      <c r="G14" s="3" t="s">
        <v>151</v>
      </c>
      <c r="H14" s="10" t="s">
        <v>148</v>
      </c>
      <c r="I14" s="3" t="s">
        <v>152</v>
      </c>
      <c r="J14" s="3" t="s">
        <v>153</v>
      </c>
      <c r="K14" s="5" t="str">
        <f t="shared" si="0"/>
        <v xml:space="preserve">INSERT INTO TB_PRD VALUES (12, 'ASUS PRIME A520M-A II 대원씨티에스', '21', 250000, 100,  'N', 1, SYSDATE, 3, NULL, NULL); </v>
      </c>
    </row>
    <row r="15" spans="2:11" x14ac:dyDescent="0.3">
      <c r="B15" s="3">
        <v>13</v>
      </c>
      <c r="C15" s="1" t="s">
        <v>175</v>
      </c>
      <c r="D15" s="10" t="s">
        <v>176</v>
      </c>
      <c r="E15" s="1">
        <v>570000</v>
      </c>
      <c r="F15" s="1">
        <v>100</v>
      </c>
      <c r="G15" s="3" t="s">
        <v>151</v>
      </c>
      <c r="H15" s="10" t="s">
        <v>149</v>
      </c>
      <c r="I15" s="3" t="s">
        <v>152</v>
      </c>
      <c r="J15" s="3" t="s">
        <v>153</v>
      </c>
      <c r="K15" s="5" t="str">
        <f t="shared" si="0"/>
        <v xml:space="preserve">INSERT INTO TB_PRD VALUES (13, '인텔 코어i7-14세대 14700K (랩터레이크 리프레시)', '22', 570000, 100,  'N', 1, SYSDATE, 3, NULL, NULL); </v>
      </c>
    </row>
    <row r="16" spans="2:11" x14ac:dyDescent="0.3">
      <c r="B16" s="3">
        <v>14</v>
      </c>
      <c r="C16" s="1" t="s">
        <v>177</v>
      </c>
      <c r="D16" s="10" t="s">
        <v>176</v>
      </c>
      <c r="E16" s="1">
        <v>200000</v>
      </c>
      <c r="F16" s="1">
        <v>100</v>
      </c>
      <c r="G16" s="3" t="s">
        <v>151</v>
      </c>
      <c r="H16" s="10" t="s">
        <v>149</v>
      </c>
      <c r="I16" s="3" t="s">
        <v>152</v>
      </c>
      <c r="J16" s="3" t="s">
        <v>153</v>
      </c>
      <c r="K16" s="5" t="str">
        <f t="shared" si="0"/>
        <v xml:space="preserve">INSERT INTO TB_PRD VALUES (14, '인텔 코어i7-9세대 9700 (커피레이크-R)', '22', 200000, 100,  'N', 1, SYSDATE, 3, NULL, NULL); </v>
      </c>
    </row>
    <row r="17" spans="2:11" x14ac:dyDescent="0.3">
      <c r="B17" s="3">
        <v>15</v>
      </c>
      <c r="C17" s="11" t="s">
        <v>178</v>
      </c>
      <c r="D17" s="10" t="s">
        <v>179</v>
      </c>
      <c r="E17" s="1">
        <v>219120</v>
      </c>
      <c r="F17" s="1">
        <v>100</v>
      </c>
      <c r="G17" s="3" t="s">
        <v>151</v>
      </c>
      <c r="H17" s="10" t="s">
        <v>150</v>
      </c>
      <c r="I17" s="3" t="s">
        <v>152</v>
      </c>
      <c r="J17" s="3" t="s">
        <v>153</v>
      </c>
      <c r="K17" s="5" t="str">
        <f t="shared" si="0"/>
        <v xml:space="preserve">INSERT INTO TB_PRD VALUES (15, ' Western Digital WD BLACK SN850X M.2 NVMe (2TB)', '24', 219120, 100,  'N', 1, SYSDATE, 3, NULL, NULL); </v>
      </c>
    </row>
    <row r="18" spans="2:11" x14ac:dyDescent="0.3">
      <c r="K18" s="5" t="s">
        <v>180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/>
  </sheetViews>
  <sheetFormatPr defaultRowHeight="13.5" x14ac:dyDescent="0.3"/>
  <cols>
    <col min="1" max="1" width="2.625" style="1" customWidth="1"/>
    <col min="2" max="2" width="7" style="2" bestFit="1" customWidth="1"/>
    <col min="3" max="3" width="7.5" style="7" bestFit="1" customWidth="1"/>
    <col min="4" max="4" width="53.625" style="1" bestFit="1" customWidth="1"/>
    <col min="5" max="5" width="9" style="7" bestFit="1" customWidth="1"/>
    <col min="6" max="6" width="44.5" style="1" customWidth="1"/>
    <col min="7" max="7" width="18.75" style="1" customWidth="1"/>
    <col min="8" max="8" width="9.125" style="1" bestFit="1" customWidth="1"/>
    <col min="9" max="9" width="8.5" style="2" bestFit="1" customWidth="1"/>
    <col min="10" max="16384" width="9" style="1"/>
  </cols>
  <sheetData>
    <row r="2" spans="2:12" s="15" customFormat="1" x14ac:dyDescent="0.3">
      <c r="B2" s="15" t="s">
        <v>181</v>
      </c>
      <c r="C2" s="15" t="s">
        <v>182</v>
      </c>
      <c r="D2" s="15" t="s">
        <v>183</v>
      </c>
      <c r="E2" s="15" t="s">
        <v>184</v>
      </c>
      <c r="F2" s="15" t="s">
        <v>185</v>
      </c>
      <c r="G2" s="15" t="s">
        <v>186</v>
      </c>
      <c r="H2" s="15" t="s">
        <v>187</v>
      </c>
      <c r="I2" s="15" t="s">
        <v>188</v>
      </c>
      <c r="J2" s="15" t="s">
        <v>190</v>
      </c>
      <c r="K2" s="15" t="s">
        <v>191</v>
      </c>
    </row>
    <row r="3" spans="2:12" x14ac:dyDescent="0.3">
      <c r="B3" s="2">
        <v>1</v>
      </c>
      <c r="C3" s="7">
        <v>1</v>
      </c>
      <c r="D3" s="1" t="s">
        <v>193</v>
      </c>
      <c r="E3" s="12">
        <f>30000/2</f>
        <v>15000</v>
      </c>
      <c r="F3" s="1" t="str">
        <f ca="1">"TO_DATE(TO_CHAR(ADD_MONTHS(SYSDATE, -24) - " &amp; RANDBETWEEN(0, 30) &amp; ", 'YYYY-MM-DD'), 'YYYY-MM-DD HH24:MI:SS')"</f>
        <v>TO_DATE(TO_CHAR(ADD_MONTHS(SYSDATE, -24) - 13, 'YYYY-MM-DD'), 'YYYY-MM-DD HH24:MI:SS')</v>
      </c>
      <c r="G3" s="1" t="s">
        <v>252</v>
      </c>
      <c r="H3" s="1" t="s">
        <v>113</v>
      </c>
      <c r="I3" s="2">
        <v>1</v>
      </c>
      <c r="J3" s="1" t="s">
        <v>192</v>
      </c>
      <c r="K3" s="1" t="s">
        <v>192</v>
      </c>
      <c r="L3" s="5" t="str">
        <f ca="1">"INSERT INTO TB_SLE VALUES (" &amp; B3 &amp; ", " &amp; C3 &amp; ", '"&amp; D3 &amp; "', NULL, NULL, NULL, NULL, " &amp; E3 &amp; ", 1, " &amp; F3 &amp; ", " &amp; G3 &amp; ",  " &amp; H3 &amp; ", " &amp; I3 &amp; ", " &amp; J3 &amp; ", " &amp; K3 &amp; "); "</f>
        <v xml:space="preserve">INSERT INTO TB_SLE VALUES (1, 1, '[반값 핫 세일] Android Studio를 활용한 안드로이드 프로그래밍', NULL, NULL, NULL, NULL, 15000, 1, TO_DATE(TO_CHAR(ADD_MONTHS(SYSDATE, -24) - 13, 'YYYY-MM-DD'), 'YYYY-MM-DD HH24:MI:SS'), TO_DATE('9999-12-31 23:59:59', 'YYYY-MM-DD HH24:MI:SS'),  SYSDATE, 1, NULL, NULL); </v>
      </c>
    </row>
    <row r="4" spans="2:12" x14ac:dyDescent="0.3">
      <c r="B4" s="2">
        <v>2</v>
      </c>
      <c r="C4" s="7">
        <v>4</v>
      </c>
      <c r="D4" s="1" t="s">
        <v>194</v>
      </c>
      <c r="E4" s="1">
        <f>24000/2</f>
        <v>12000</v>
      </c>
      <c r="F4" s="1" t="str">
        <f t="shared" ref="F4:F11" ca="1" si="0">"TO_DATE(TO_CHAR(ADD_MONTHS(SYSDATE, -24) - " &amp; RANDBETWEEN(0, 30) &amp; ", 'YYYY-MM-DD'), 'YYYY-MM-DD HH24:MI:SS')"</f>
        <v>TO_DATE(TO_CHAR(ADD_MONTHS(SYSDATE, -24) - 25, 'YYYY-MM-DD'), 'YYYY-MM-DD HH24:MI:SS')</v>
      </c>
      <c r="G4" s="1" t="s">
        <v>203</v>
      </c>
      <c r="H4" s="1" t="s">
        <v>189</v>
      </c>
      <c r="I4" s="2">
        <v>1</v>
      </c>
      <c r="J4" s="1" t="s">
        <v>192</v>
      </c>
      <c r="K4" s="1" t="s">
        <v>192</v>
      </c>
      <c r="L4" s="5" t="str">
        <f t="shared" ref="L4:L11" ca="1" si="1">"INSERT INTO TB_SLE VALUES (" &amp; B4 &amp; ", " &amp; C4 &amp; ", '"&amp; D4 &amp; "', NULL, NULL, NULL, NULL, " &amp; E4 &amp; ", 1, " &amp; F4 &amp; ", " &amp; G4 &amp; ",  " &amp; H4 &amp; ", " &amp; I4 &amp; ", " &amp; J4 &amp; ", " &amp; K4 &amp; "); "</f>
        <v xml:space="preserve">INSERT INTO TB_SLE VALUES (2, 4, '[반값 핫 세일] Do it! 안드로이드 앱 프로그래밍 ', NULL, NULL, NULL, NULL, 12000, 1, TO_DATE(TO_CHAR(ADD_MONTHS(SYSDATE, -24) - 25, 'YYYY-MM-DD'), 'YYYY-MM-DD HH24:MI:SS'), TO_DATE('9999-12-31 23:59:59', 'YYYY-MM-DD HH24:MI:SS'),  SYSDATE, 1, NULL, NULL); </v>
      </c>
    </row>
    <row r="5" spans="2:12" x14ac:dyDescent="0.3">
      <c r="B5" s="2">
        <v>3</v>
      </c>
      <c r="C5" s="7">
        <v>5</v>
      </c>
      <c r="D5" s="1" t="s">
        <v>195</v>
      </c>
      <c r="E5" s="1">
        <f>35000/2</f>
        <v>17500</v>
      </c>
      <c r="F5" s="1" t="str">
        <f t="shared" ca="1" si="0"/>
        <v>TO_DATE(TO_CHAR(ADD_MONTHS(SYSDATE, -24) - 25, 'YYYY-MM-DD'), 'YYYY-MM-DD HH24:MI:SS')</v>
      </c>
      <c r="G5" s="1" t="s">
        <v>202</v>
      </c>
      <c r="H5" s="1" t="s">
        <v>189</v>
      </c>
      <c r="I5" s="2">
        <v>1</v>
      </c>
      <c r="J5" s="1" t="s">
        <v>192</v>
      </c>
      <c r="K5" s="1" t="s">
        <v>192</v>
      </c>
      <c r="L5" s="5" t="str">
        <f t="shared" ca="1" si="1"/>
        <v xml:space="preserve">INSERT INTO TB_SLE VALUES (3, 5, '[반값 핫 세일] 키위엔 영어회화 하루 5분의 기적', NULL, NULL, NULL, NULL, 17500, 1, TO_DATE(TO_CHAR(ADD_MONTHS(SYSDATE, -24) - 25, 'YYYY-MM-DD'), 'YYYY-MM-DD HH24:MI:SS'), TO_DATE('9999-12-31 23:59:59', 'YYYY-MM-DD HH24:MI:SS'),  SYSDATE, 1, NULL, NULL); </v>
      </c>
    </row>
    <row r="6" spans="2:12" x14ac:dyDescent="0.3">
      <c r="B6" s="2">
        <v>4</v>
      </c>
      <c r="C6" s="7">
        <v>2</v>
      </c>
      <c r="D6" s="1" t="s">
        <v>196</v>
      </c>
      <c r="E6" s="12">
        <f>500000/2</f>
        <v>250000</v>
      </c>
      <c r="F6" s="1" t="str">
        <f t="shared" ca="1" si="0"/>
        <v>TO_DATE(TO_CHAR(ADD_MONTHS(SYSDATE, -24) - 5, 'YYYY-MM-DD'), 'YYYY-MM-DD HH24:MI:SS')</v>
      </c>
      <c r="G6" s="1" t="s">
        <v>202</v>
      </c>
      <c r="H6" s="1" t="s">
        <v>189</v>
      </c>
      <c r="I6" s="2">
        <v>2</v>
      </c>
      <c r="J6" s="1" t="s">
        <v>192</v>
      </c>
      <c r="K6" s="1" t="s">
        <v>192</v>
      </c>
      <c r="L6" s="5" t="str">
        <f t="shared" ca="1" si="1"/>
        <v xml:space="preserve">INSERT INTO TB_SLE VALUES (4, 2, '[반값 핫 세일] 삼성전자 FHD LED TV', NULL, NULL, NULL, NULL, 250000, 1, TO_DATE(TO_CHAR(ADD_MONTHS(SYSDATE, -24) - 5, 'YYYY-MM-DD'), 'YYYY-MM-DD HH24:MI:SS'), TO_DATE('9999-12-31 23:59:59', 'YYYY-MM-DD HH24:MI:SS'),  SYSDATE, 2, NULL, NULL); </v>
      </c>
    </row>
    <row r="7" spans="2:12" x14ac:dyDescent="0.3">
      <c r="B7" s="2">
        <v>5</v>
      </c>
      <c r="C7" s="7">
        <v>8</v>
      </c>
      <c r="D7" s="1" t="s">
        <v>197</v>
      </c>
      <c r="E7" s="1">
        <f>756000/2</f>
        <v>378000</v>
      </c>
      <c r="F7" s="1" t="str">
        <f t="shared" ca="1" si="0"/>
        <v>TO_DATE(TO_CHAR(ADD_MONTHS(SYSDATE, -24) - 14, 'YYYY-MM-DD'), 'YYYY-MM-DD HH24:MI:SS')</v>
      </c>
      <c r="G7" s="1" t="s">
        <v>202</v>
      </c>
      <c r="H7" s="1" t="s">
        <v>189</v>
      </c>
      <c r="I7" s="2">
        <v>2</v>
      </c>
      <c r="J7" s="1" t="s">
        <v>192</v>
      </c>
      <c r="K7" s="1" t="s">
        <v>192</v>
      </c>
      <c r="L7" s="5" t="str">
        <f t="shared" ca="1" si="1"/>
        <v xml:space="preserve">INSERT INTO TB_SLE VALUES (5, 8, '[반값 핫 세일] LG전자 4K UHD LED TV', NULL, NULL, NULL, NULL, 378000, 1, TO_DATE(TO_CHAR(ADD_MONTHS(SYSDATE, -24) - 14, 'YYYY-MM-DD'), 'YYYY-MM-DD HH24:MI:SS'), TO_DATE('9999-12-31 23:59:59', 'YYYY-MM-DD HH24:MI:SS'),  SYSDATE, 2, NULL, NULL); </v>
      </c>
    </row>
    <row r="8" spans="2:12" x14ac:dyDescent="0.3">
      <c r="B8" s="2">
        <v>6</v>
      </c>
      <c r="C8" s="7">
        <v>9</v>
      </c>
      <c r="D8" s="1" t="s">
        <v>198</v>
      </c>
      <c r="E8" s="1">
        <f>230000/2</f>
        <v>115000</v>
      </c>
      <c r="F8" s="1" t="str">
        <f t="shared" ca="1" si="0"/>
        <v>TO_DATE(TO_CHAR(ADD_MONTHS(SYSDATE, -24) - 3, 'YYYY-MM-DD'), 'YYYY-MM-DD HH24:MI:SS')</v>
      </c>
      <c r="G8" s="1" t="s">
        <v>202</v>
      </c>
      <c r="H8" s="1" t="s">
        <v>189</v>
      </c>
      <c r="I8" s="2">
        <v>2</v>
      </c>
      <c r="J8" s="1" t="s">
        <v>192</v>
      </c>
      <c r="K8" s="1" t="s">
        <v>192</v>
      </c>
      <c r="L8" s="5" t="str">
        <f t="shared" ca="1" si="1"/>
        <v xml:space="preserve">INSERT INTO TB_SLE VALUES (6, 9, '[반값 핫 세일] 아이리버 이동형 제습기 12L IHD-100', NULL, NULL, NULL, NULL, 115000, 1, TO_DATE(TO_CHAR(ADD_MONTHS(SYSDATE, -24) - 3, 'YYYY-MM-DD'), 'YYYY-MM-DD HH24:MI:SS'), TO_DATE('9999-12-31 23:59:59', 'YYYY-MM-DD HH24:MI:SS'),  SYSDATE, 2, NULL, NULL); </v>
      </c>
    </row>
    <row r="9" spans="2:12" x14ac:dyDescent="0.3">
      <c r="B9" s="2">
        <v>7</v>
      </c>
      <c r="C9" s="7">
        <v>3</v>
      </c>
      <c r="D9" s="1" t="s">
        <v>199</v>
      </c>
      <c r="E9" s="12">
        <f>240000/2</f>
        <v>120000</v>
      </c>
      <c r="F9" s="1" t="str">
        <f t="shared" ca="1" si="0"/>
        <v>TO_DATE(TO_CHAR(ADD_MONTHS(SYSDATE, -24) - 17, 'YYYY-MM-DD'), 'YYYY-MM-DD HH24:MI:SS')</v>
      </c>
      <c r="G9" s="1" t="s">
        <v>202</v>
      </c>
      <c r="H9" s="1" t="s">
        <v>189</v>
      </c>
      <c r="I9" s="2">
        <v>3</v>
      </c>
      <c r="J9" s="1" t="s">
        <v>192</v>
      </c>
      <c r="K9" s="1" t="s">
        <v>192</v>
      </c>
      <c r="L9" s="5" t="str">
        <f t="shared" ca="1" si="1"/>
        <v xml:space="preserve">INSERT INTO TB_SLE VALUES (7, 3, '[반값 핫 세일] ASUS TUF Gaming B550M-PLUS STCOM', NULL, NULL, NULL, NULL, 120000, 1, TO_DATE(TO_CHAR(ADD_MONTHS(SYSDATE, -24) - 17, 'YYYY-MM-DD'), 'YYYY-MM-DD HH24:MI:SS'), TO_DATE('9999-12-31 23:59:59', 'YYYY-MM-DD HH24:MI:SS'),  SYSDATE, 3, NULL, NULL); </v>
      </c>
    </row>
    <row r="10" spans="2:12" x14ac:dyDescent="0.3">
      <c r="B10" s="2">
        <v>8</v>
      </c>
      <c r="C10" s="7">
        <v>12</v>
      </c>
      <c r="D10" s="1" t="s">
        <v>200</v>
      </c>
      <c r="E10" s="1">
        <f>250000/2</f>
        <v>125000</v>
      </c>
      <c r="F10" s="1" t="str">
        <f t="shared" ca="1" si="0"/>
        <v>TO_DATE(TO_CHAR(ADD_MONTHS(SYSDATE, -24) - 26, 'YYYY-MM-DD'), 'YYYY-MM-DD HH24:MI:SS')</v>
      </c>
      <c r="G10" s="1" t="s">
        <v>202</v>
      </c>
      <c r="H10" s="1" t="s">
        <v>189</v>
      </c>
      <c r="I10" s="2">
        <v>3</v>
      </c>
      <c r="J10" s="1" t="s">
        <v>192</v>
      </c>
      <c r="K10" s="1" t="s">
        <v>192</v>
      </c>
      <c r="L10" s="5" t="str">
        <f t="shared" ca="1" si="1"/>
        <v xml:space="preserve">INSERT INTO TB_SLE VALUES (8, 12, '[반값 핫 세일] ASUS PRIME A520M-A II 대원씨티에스', NULL, NULL, NULL, NULL, 125000, 1, TO_DATE(TO_CHAR(ADD_MONTHS(SYSDATE, -24) - 26, 'YYYY-MM-DD'), 'YYYY-MM-DD HH24:MI:SS'), TO_DATE('9999-12-31 23:59:59', 'YYYY-MM-DD HH24:MI:SS'),  SYSDATE, 3, NULL, NULL); </v>
      </c>
    </row>
    <row r="11" spans="2:12" x14ac:dyDescent="0.3">
      <c r="B11" s="2">
        <v>9</v>
      </c>
      <c r="C11" s="7">
        <v>13</v>
      </c>
      <c r="D11" s="1" t="s">
        <v>201</v>
      </c>
      <c r="E11" s="1">
        <f>570000/2</f>
        <v>285000</v>
      </c>
      <c r="F11" s="1" t="str">
        <f t="shared" ca="1" si="0"/>
        <v>TO_DATE(TO_CHAR(ADD_MONTHS(SYSDATE, -24) - 13, 'YYYY-MM-DD'), 'YYYY-MM-DD HH24:MI:SS')</v>
      </c>
      <c r="G11" s="1" t="s">
        <v>202</v>
      </c>
      <c r="H11" s="1" t="s">
        <v>189</v>
      </c>
      <c r="I11" s="2">
        <v>3</v>
      </c>
      <c r="J11" s="1" t="s">
        <v>192</v>
      </c>
      <c r="K11" s="1" t="s">
        <v>192</v>
      </c>
      <c r="L11" s="5" t="str">
        <f t="shared" ca="1" si="1"/>
        <v xml:space="preserve">INSERT INTO TB_SLE VALUES (9, 13, '[반값 핫 세일] 인텔 코어i7-14세대 14700K (랩터레이크 리프레시)', NULL, NULL, NULL, NULL, 285000, 1, TO_DATE(TO_CHAR(ADD_MONTHS(SYSDATE, -24) - 13, 'YYYY-MM-DD'), 'YYYY-MM-DD HH24:MI:SS'), TO_DATE('9999-12-31 23:59:59', 'YYYY-MM-DD HH24:MI:SS'),  SYSDATE, 3, NULL, NULL); </v>
      </c>
    </row>
    <row r="12" spans="2:12" x14ac:dyDescent="0.3">
      <c r="L12" s="5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/>
  </sheetViews>
  <sheetFormatPr defaultRowHeight="13.5" x14ac:dyDescent="0.3"/>
  <cols>
    <col min="1" max="1" width="2.625" style="1" customWidth="1"/>
    <col min="2" max="2" width="11.5" style="15" bestFit="1" customWidth="1"/>
    <col min="3" max="3" width="8" style="1" bestFit="1" customWidth="1"/>
    <col min="4" max="4" width="6.625" style="1" bestFit="1" customWidth="1"/>
    <col min="5" max="5" width="56.25" style="1" bestFit="1" customWidth="1"/>
    <col min="6" max="6" width="9.5" style="8" bestFit="1" customWidth="1"/>
    <col min="7" max="7" width="8.875" style="1" bestFit="1" customWidth="1"/>
    <col min="8" max="8" width="19" style="1" customWidth="1"/>
    <col min="9" max="9" width="10.875" style="1" customWidth="1"/>
    <col min="10" max="16384" width="9" style="1"/>
  </cols>
  <sheetData>
    <row r="1" spans="1:10" x14ac:dyDescent="0.3">
      <c r="B1" s="2"/>
      <c r="F1" s="3"/>
    </row>
    <row r="2" spans="1:10" s="15" customFormat="1" x14ac:dyDescent="0.3">
      <c r="A2" s="2"/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187</v>
      </c>
      <c r="I2" s="2" t="s">
        <v>211</v>
      </c>
    </row>
    <row r="3" spans="1:10" x14ac:dyDescent="0.3">
      <c r="B3" s="2">
        <v>1</v>
      </c>
      <c r="C3" s="1">
        <f ca="1">RANDBETWEEN(1, 13)</f>
        <v>9</v>
      </c>
      <c r="D3" s="1">
        <f ca="1">RANDBETWEEN(1, 3)</f>
        <v>3</v>
      </c>
      <c r="E3" s="1" t="str">
        <f ca="1">IF(TB_BUY_DTL!E3 = 1, TB_SLE!$D$3 &amp; " 1개", IF(TB_BUY_DTL!E3 = 4, TB_SLE!$D$6 &amp; " 1개", IF(TB_BUY_DTL!E3 = 7, TB_SLE!$D$9 &amp; " 1개")))</f>
        <v>[반값 핫 세일] ASUS TUF Gaming B550M-PLUS STCOM 1개</v>
      </c>
      <c r="F3" s="3">
        <v>1</v>
      </c>
      <c r="G3" s="1">
        <f ca="1">TB_BUY_DTL!G3</f>
        <v>120000</v>
      </c>
      <c r="H3" s="1" t="str">
        <f ca="1">"TO_DATE(TO_CHAR(SYSDATE - " &amp; RANDBETWEEN(0, 365*2) &amp; ", 'YYYY-MM-DD'), 'YYYY-MM-DD HH24:MI:SS')"</f>
        <v>TO_DATE(TO_CHAR(SYSDATE - 536, 'YYYY-MM-DD'), 'YYYY-MM-DD HH24:MI:SS')</v>
      </c>
      <c r="I3" s="1">
        <f ca="1">C3</f>
        <v>9</v>
      </c>
      <c r="J3" s="5" t="str">
        <f ca="1">"INSERT INTO TB_BUY_MST VALUES (" &amp; B3 &amp; ", " &amp; C3 &amp; ", " &amp; D3 &amp; ", '" &amp; E3 &amp; "',  " &amp; F3 &amp; ", " &amp; G3 &amp; ", 'N', 'Y', 'C', " &amp; H3 &amp; ", " &amp; I3 &amp; ", NULL, NULL); "</f>
        <v xml:space="preserve">INSERT INTO TB_BUY_MST VALUES (1, 9, 3, '[반값 핫 세일] ASUS TUF Gaming B550M-PLUS STCOM 1개',  1, 120000, 'N', 'Y', 'C', TO_DATE(TO_CHAR(SYSDATE - 536, 'YYYY-MM-DD'), 'YYYY-MM-DD HH24:MI:SS'), 9, NULL, NULL); </v>
      </c>
    </row>
    <row r="4" spans="1:10" x14ac:dyDescent="0.3">
      <c r="B4" s="2">
        <v>2</v>
      </c>
      <c r="C4" s="1">
        <f t="shared" ref="C4:C67" ca="1" si="0">RANDBETWEEN(1, 13)</f>
        <v>8</v>
      </c>
      <c r="D4" s="1">
        <f t="shared" ref="D4:D67" ca="1" si="1">RANDBETWEEN(1, 3)</f>
        <v>1</v>
      </c>
      <c r="E4" s="1" t="str">
        <f ca="1">IF(TB_BUY_DTL!E4 = 1, TB_SLE!$D$3 &amp; " 1개", IF(TB_BUY_DTL!E4 = 4, TB_SLE!$D$6 &amp; " 1개", IF(TB_BUY_DTL!E4 = 7, TB_SLE!$D$9 &amp; " 1개")))</f>
        <v>[반값 핫 세일] Android Studio를 활용한 안드로이드 프로그래밍 1개</v>
      </c>
      <c r="F4" s="3">
        <v>1</v>
      </c>
      <c r="G4" s="1">
        <f ca="1">TB_BUY_DTL!G4</f>
        <v>15000</v>
      </c>
      <c r="H4" s="1" t="str">
        <f t="shared" ref="H4:H67" ca="1" si="2">"TO_DATE(TO_CHAR(SYSDATE - " &amp; RANDBETWEEN(0, 365*2) &amp; ", 'YYYY-MM-DD'), 'YYYY-MM-DD HH24:MI:SS')"</f>
        <v>TO_DATE(TO_CHAR(SYSDATE - 230, 'YYYY-MM-DD'), 'YYYY-MM-DD HH24:MI:SS')</v>
      </c>
      <c r="I4" s="1">
        <f t="shared" ref="I4:I67" ca="1" si="3">C4</f>
        <v>8</v>
      </c>
      <c r="J4" s="5" t="str">
        <f t="shared" ref="J4:J67" ca="1" si="4">"INSERT INTO TB_BUY_MST VALUES (" &amp; B4 &amp; ", " &amp; C4 &amp; ", " &amp; D4 &amp; ", '" &amp; E4 &amp; "',  " &amp; F4 &amp; ", " &amp; G4 &amp; ", 'N', 'Y', 'C', " &amp; H4 &amp; ", " &amp; I4 &amp; ", NULL, NULL); "</f>
        <v xml:space="preserve">INSERT INTO TB_BUY_MST VALUES (2, 8, 1, '[반값 핫 세일] Android Studio를 활용한 안드로이드 프로그래밍 1개',  1, 15000, 'N', 'Y', 'C', TO_DATE(TO_CHAR(SYSDATE - 230, 'YYYY-MM-DD'), 'YYYY-MM-DD HH24:MI:SS'), 8, NULL, NULL); </v>
      </c>
    </row>
    <row r="5" spans="1:10" x14ac:dyDescent="0.3">
      <c r="B5" s="2">
        <v>3</v>
      </c>
      <c r="C5" s="1">
        <f t="shared" ca="1" si="0"/>
        <v>1</v>
      </c>
      <c r="D5" s="1">
        <f t="shared" ca="1" si="1"/>
        <v>2</v>
      </c>
      <c r="E5" s="1" t="str">
        <f ca="1">IF(TB_BUY_DTL!E5 = 1, TB_SLE!$D$3 &amp; " 1개", IF(TB_BUY_DTL!E5 = 4, TB_SLE!$D$6 &amp; " 1개", IF(TB_BUY_DTL!E5 = 7, TB_SLE!$D$9 &amp; " 1개")))</f>
        <v>[반값 핫 세일] 삼성전자 FHD LED TV 1개</v>
      </c>
      <c r="F5" s="3">
        <v>1</v>
      </c>
      <c r="G5" s="1">
        <f ca="1">TB_BUY_DTL!G5</f>
        <v>250000</v>
      </c>
      <c r="H5" s="1" t="str">
        <f t="shared" ca="1" si="2"/>
        <v>TO_DATE(TO_CHAR(SYSDATE - 223, 'YYYY-MM-DD'), 'YYYY-MM-DD HH24:MI:SS')</v>
      </c>
      <c r="I5" s="1">
        <f t="shared" ca="1" si="3"/>
        <v>1</v>
      </c>
      <c r="J5" s="5" t="str">
        <f t="shared" ca="1" si="4"/>
        <v xml:space="preserve">INSERT INTO TB_BUY_MST VALUES (3, 1, 2, '[반값 핫 세일] 삼성전자 FHD LED TV 1개',  1, 250000, 'N', 'Y', 'C', TO_DATE(TO_CHAR(SYSDATE - 223, 'YYYY-MM-DD'), 'YYYY-MM-DD HH24:MI:SS'), 1, NULL, NULL); </v>
      </c>
    </row>
    <row r="6" spans="1:10" x14ac:dyDescent="0.3">
      <c r="B6" s="2">
        <v>4</v>
      </c>
      <c r="C6" s="1">
        <f t="shared" ca="1" si="0"/>
        <v>6</v>
      </c>
      <c r="D6" s="1">
        <f t="shared" ca="1" si="1"/>
        <v>1</v>
      </c>
      <c r="E6" s="1" t="str">
        <f ca="1">IF(TB_BUY_DTL!E6 = 1, TB_SLE!$D$3 &amp; " 1개", IF(TB_BUY_DTL!E6 = 4, TB_SLE!$D$6 &amp; " 1개", IF(TB_BUY_DTL!E6 = 7, TB_SLE!$D$9 &amp; " 1개")))</f>
        <v>[반값 핫 세일] Android Studio를 활용한 안드로이드 프로그래밍 1개</v>
      </c>
      <c r="F6" s="3">
        <v>1</v>
      </c>
      <c r="G6" s="1">
        <f ca="1">TB_BUY_DTL!G6</f>
        <v>15000</v>
      </c>
      <c r="H6" s="1" t="str">
        <f t="shared" ca="1" si="2"/>
        <v>TO_DATE(TO_CHAR(SYSDATE - 240, 'YYYY-MM-DD'), 'YYYY-MM-DD HH24:MI:SS')</v>
      </c>
      <c r="I6" s="1">
        <f t="shared" ca="1" si="3"/>
        <v>6</v>
      </c>
      <c r="J6" s="5" t="str">
        <f t="shared" ca="1" si="4"/>
        <v xml:space="preserve">INSERT INTO TB_BUY_MST VALUES (4, 6, 1, '[반값 핫 세일] Android Studio를 활용한 안드로이드 프로그래밍 1개',  1, 15000, 'N', 'Y', 'C', TO_DATE(TO_CHAR(SYSDATE - 240, 'YYYY-MM-DD'), 'YYYY-MM-DD HH24:MI:SS'), 6, NULL, NULL); </v>
      </c>
    </row>
    <row r="7" spans="1:10" x14ac:dyDescent="0.3">
      <c r="B7" s="2">
        <v>5</v>
      </c>
      <c r="C7" s="1">
        <f t="shared" ca="1" si="0"/>
        <v>12</v>
      </c>
      <c r="D7" s="1">
        <f t="shared" ca="1" si="1"/>
        <v>2</v>
      </c>
      <c r="E7" s="1" t="str">
        <f ca="1">IF(TB_BUY_DTL!E7 = 1, TB_SLE!$D$3 &amp; " 1개", IF(TB_BUY_DTL!E7 = 4, TB_SLE!$D$6 &amp; " 1개", IF(TB_BUY_DTL!E7 = 7, TB_SLE!$D$9 &amp; " 1개")))</f>
        <v>[반값 핫 세일] 삼성전자 FHD LED TV 1개</v>
      </c>
      <c r="F7" s="3">
        <v>1</v>
      </c>
      <c r="G7" s="1">
        <f ca="1">TB_BUY_DTL!G7</f>
        <v>250000</v>
      </c>
      <c r="H7" s="1" t="str">
        <f t="shared" ca="1" si="2"/>
        <v>TO_DATE(TO_CHAR(SYSDATE - 189, 'YYYY-MM-DD'), 'YYYY-MM-DD HH24:MI:SS')</v>
      </c>
      <c r="I7" s="1">
        <f t="shared" ca="1" si="3"/>
        <v>12</v>
      </c>
      <c r="J7" s="5" t="str">
        <f t="shared" ca="1" si="4"/>
        <v xml:space="preserve">INSERT INTO TB_BUY_MST VALUES (5, 12, 2, '[반값 핫 세일] 삼성전자 FHD LED TV 1개',  1, 250000, 'N', 'Y', 'C', TO_DATE(TO_CHAR(SYSDATE - 189, 'YYYY-MM-DD'), 'YYYY-MM-DD HH24:MI:SS'), 12, NULL, NULL); </v>
      </c>
    </row>
    <row r="8" spans="1:10" x14ac:dyDescent="0.3">
      <c r="B8" s="2">
        <v>6</v>
      </c>
      <c r="C8" s="1">
        <f t="shared" ca="1" si="0"/>
        <v>10</v>
      </c>
      <c r="D8" s="1">
        <f t="shared" ca="1" si="1"/>
        <v>2</v>
      </c>
      <c r="E8" s="1" t="str">
        <f ca="1">IF(TB_BUY_DTL!E8 = 1, TB_SLE!$D$3 &amp; " 1개", IF(TB_BUY_DTL!E8 = 4, TB_SLE!$D$6 &amp; " 1개", IF(TB_BUY_DTL!E8 = 7, TB_SLE!$D$9 &amp; " 1개")))</f>
        <v>[반값 핫 세일] 삼성전자 FHD LED TV 1개</v>
      </c>
      <c r="F8" s="3">
        <v>1</v>
      </c>
      <c r="G8" s="1">
        <f ca="1">TB_BUY_DTL!G8</f>
        <v>250000</v>
      </c>
      <c r="H8" s="1" t="str">
        <f t="shared" ca="1" si="2"/>
        <v>TO_DATE(TO_CHAR(SYSDATE - 677, 'YYYY-MM-DD'), 'YYYY-MM-DD HH24:MI:SS')</v>
      </c>
      <c r="I8" s="1">
        <f t="shared" ca="1" si="3"/>
        <v>10</v>
      </c>
      <c r="J8" s="5" t="str">
        <f t="shared" ca="1" si="4"/>
        <v xml:space="preserve">INSERT INTO TB_BUY_MST VALUES (6, 10, 2, '[반값 핫 세일] 삼성전자 FHD LED TV 1개',  1, 250000, 'N', 'Y', 'C', TO_DATE(TO_CHAR(SYSDATE - 677, 'YYYY-MM-DD'), 'YYYY-MM-DD HH24:MI:SS'), 10, NULL, NULL); </v>
      </c>
    </row>
    <row r="9" spans="1:10" x14ac:dyDescent="0.3">
      <c r="B9" s="2">
        <v>7</v>
      </c>
      <c r="C9" s="1">
        <f t="shared" ca="1" si="0"/>
        <v>7</v>
      </c>
      <c r="D9" s="1">
        <f t="shared" ca="1" si="1"/>
        <v>2</v>
      </c>
      <c r="E9" s="1" t="str">
        <f ca="1">IF(TB_BUY_DTL!E9 = 1, TB_SLE!$D$3 &amp; " 1개", IF(TB_BUY_DTL!E9 = 4, TB_SLE!$D$6 &amp; " 1개", IF(TB_BUY_DTL!E9 = 7, TB_SLE!$D$9 &amp; " 1개")))</f>
        <v>[반값 핫 세일] 삼성전자 FHD LED TV 1개</v>
      </c>
      <c r="F9" s="3">
        <v>1</v>
      </c>
      <c r="G9" s="1">
        <f ca="1">TB_BUY_DTL!G9</f>
        <v>250000</v>
      </c>
      <c r="H9" s="1" t="str">
        <f t="shared" ca="1" si="2"/>
        <v>TO_DATE(TO_CHAR(SYSDATE - 309, 'YYYY-MM-DD'), 'YYYY-MM-DD HH24:MI:SS')</v>
      </c>
      <c r="I9" s="1">
        <f t="shared" ca="1" si="3"/>
        <v>7</v>
      </c>
      <c r="J9" s="5" t="str">
        <f t="shared" ca="1" si="4"/>
        <v xml:space="preserve">INSERT INTO TB_BUY_MST VALUES (7, 7, 2, '[반값 핫 세일] 삼성전자 FHD LED TV 1개',  1, 250000, 'N', 'Y', 'C', TO_DATE(TO_CHAR(SYSDATE - 309, 'YYYY-MM-DD'), 'YYYY-MM-DD HH24:MI:SS'), 7, NULL, NULL); </v>
      </c>
    </row>
    <row r="10" spans="1:10" x14ac:dyDescent="0.3">
      <c r="B10" s="2">
        <v>8</v>
      </c>
      <c r="C10" s="1">
        <f t="shared" ca="1" si="0"/>
        <v>10</v>
      </c>
      <c r="D10" s="1">
        <f t="shared" ca="1" si="1"/>
        <v>3</v>
      </c>
      <c r="E10" s="1" t="str">
        <f ca="1">IF(TB_BUY_DTL!E10 = 1, TB_SLE!$D$3 &amp; " 1개", IF(TB_BUY_DTL!E10 = 4, TB_SLE!$D$6 &amp; " 1개", IF(TB_BUY_DTL!E10 = 7, TB_SLE!$D$9 &amp; " 1개")))</f>
        <v>[반값 핫 세일] ASUS TUF Gaming B550M-PLUS STCOM 1개</v>
      </c>
      <c r="F10" s="3">
        <v>1</v>
      </c>
      <c r="G10" s="1">
        <f ca="1">TB_BUY_DTL!G10</f>
        <v>120000</v>
      </c>
      <c r="H10" s="1" t="str">
        <f t="shared" ca="1" si="2"/>
        <v>TO_DATE(TO_CHAR(SYSDATE - 623, 'YYYY-MM-DD'), 'YYYY-MM-DD HH24:MI:SS')</v>
      </c>
      <c r="I10" s="1">
        <f t="shared" ca="1" si="3"/>
        <v>10</v>
      </c>
      <c r="J10" s="5" t="str">
        <f t="shared" ca="1" si="4"/>
        <v xml:space="preserve">INSERT INTO TB_BUY_MST VALUES (8, 10, 3, '[반값 핫 세일] ASUS TUF Gaming B550M-PLUS STCOM 1개',  1, 120000, 'N', 'Y', 'C', TO_DATE(TO_CHAR(SYSDATE - 623, 'YYYY-MM-DD'), 'YYYY-MM-DD HH24:MI:SS'), 10, NULL, NULL); </v>
      </c>
    </row>
    <row r="11" spans="1:10" x14ac:dyDescent="0.3">
      <c r="B11" s="2">
        <v>9</v>
      </c>
      <c r="C11" s="1">
        <f t="shared" ca="1" si="0"/>
        <v>1</v>
      </c>
      <c r="D11" s="1">
        <f t="shared" ca="1" si="1"/>
        <v>3</v>
      </c>
      <c r="E11" s="1" t="str">
        <f ca="1">IF(TB_BUY_DTL!E11 = 1, TB_SLE!$D$3 &amp; " 1개", IF(TB_BUY_DTL!E11 = 4, TB_SLE!$D$6 &amp; " 1개", IF(TB_BUY_DTL!E11 = 7, TB_SLE!$D$9 &amp; " 1개")))</f>
        <v>[반값 핫 세일] ASUS TUF Gaming B550M-PLUS STCOM 1개</v>
      </c>
      <c r="F11" s="3">
        <v>1</v>
      </c>
      <c r="G11" s="1">
        <f ca="1">TB_BUY_DTL!G11</f>
        <v>120000</v>
      </c>
      <c r="H11" s="1" t="str">
        <f t="shared" ca="1" si="2"/>
        <v>TO_DATE(TO_CHAR(SYSDATE - 335, 'YYYY-MM-DD'), 'YYYY-MM-DD HH24:MI:SS')</v>
      </c>
      <c r="I11" s="1">
        <f t="shared" ca="1" si="3"/>
        <v>1</v>
      </c>
      <c r="J11" s="5" t="str">
        <f t="shared" ca="1" si="4"/>
        <v xml:space="preserve">INSERT INTO TB_BUY_MST VALUES (9, 1, 3, '[반값 핫 세일] ASUS TUF Gaming B550M-PLUS STCOM 1개',  1, 120000, 'N', 'Y', 'C', TO_DATE(TO_CHAR(SYSDATE - 335, 'YYYY-MM-DD'), 'YYYY-MM-DD HH24:MI:SS'), 1, NULL, NULL); </v>
      </c>
    </row>
    <row r="12" spans="1:10" x14ac:dyDescent="0.3">
      <c r="B12" s="2">
        <v>10</v>
      </c>
      <c r="C12" s="1">
        <f t="shared" ca="1" si="0"/>
        <v>1</v>
      </c>
      <c r="D12" s="1">
        <f t="shared" ca="1" si="1"/>
        <v>1</v>
      </c>
      <c r="E12" s="1" t="str">
        <f ca="1">IF(TB_BUY_DTL!E12 = 1, TB_SLE!$D$3 &amp; " 1개", IF(TB_BUY_DTL!E12 = 4, TB_SLE!$D$6 &amp; " 1개", IF(TB_BUY_DTL!E12 = 7, TB_SLE!$D$9 &amp; " 1개")))</f>
        <v>[반값 핫 세일] Android Studio를 활용한 안드로이드 프로그래밍 1개</v>
      </c>
      <c r="F12" s="3">
        <v>1</v>
      </c>
      <c r="G12" s="1">
        <f ca="1">TB_BUY_DTL!G12</f>
        <v>15000</v>
      </c>
      <c r="H12" s="1" t="str">
        <f t="shared" ca="1" si="2"/>
        <v>TO_DATE(TO_CHAR(SYSDATE - 703, 'YYYY-MM-DD'), 'YYYY-MM-DD HH24:MI:SS')</v>
      </c>
      <c r="I12" s="1">
        <f t="shared" ca="1" si="3"/>
        <v>1</v>
      </c>
      <c r="J12" s="5" t="str">
        <f t="shared" ca="1" si="4"/>
        <v xml:space="preserve">INSERT INTO TB_BUY_MST VALUES (10, 1, 1, '[반값 핫 세일] Android Studio를 활용한 안드로이드 프로그래밍 1개',  1, 15000, 'N', 'Y', 'C', TO_DATE(TO_CHAR(SYSDATE - 703, 'YYYY-MM-DD'), 'YYYY-MM-DD HH24:MI:SS'), 1, NULL, NULL); </v>
      </c>
    </row>
    <row r="13" spans="1:10" x14ac:dyDescent="0.3">
      <c r="B13" s="2">
        <v>11</v>
      </c>
      <c r="C13" s="1">
        <f t="shared" ca="1" si="0"/>
        <v>3</v>
      </c>
      <c r="D13" s="1">
        <f t="shared" ca="1" si="1"/>
        <v>3</v>
      </c>
      <c r="E13" s="1" t="str">
        <f ca="1">IF(TB_BUY_DTL!E13 = 1, TB_SLE!$D$3 &amp; " 1개", IF(TB_BUY_DTL!E13 = 4, TB_SLE!$D$6 &amp; " 1개", IF(TB_BUY_DTL!E13 = 7, TB_SLE!$D$9 &amp; " 1개")))</f>
        <v>[반값 핫 세일] ASUS TUF Gaming B550M-PLUS STCOM 1개</v>
      </c>
      <c r="F13" s="3">
        <v>1</v>
      </c>
      <c r="G13" s="1">
        <f ca="1">TB_BUY_DTL!G13</f>
        <v>120000</v>
      </c>
      <c r="H13" s="1" t="str">
        <f t="shared" ca="1" si="2"/>
        <v>TO_DATE(TO_CHAR(SYSDATE - 721, 'YYYY-MM-DD'), 'YYYY-MM-DD HH24:MI:SS')</v>
      </c>
      <c r="I13" s="1">
        <f t="shared" ca="1" si="3"/>
        <v>3</v>
      </c>
      <c r="J13" s="5" t="str">
        <f t="shared" ca="1" si="4"/>
        <v xml:space="preserve">INSERT INTO TB_BUY_MST VALUES (11, 3, 3, '[반값 핫 세일] ASUS TUF Gaming B550M-PLUS STCOM 1개',  1, 120000, 'N', 'Y', 'C', TO_DATE(TO_CHAR(SYSDATE - 721, 'YYYY-MM-DD'), 'YYYY-MM-DD HH24:MI:SS'), 3, NULL, NULL); </v>
      </c>
    </row>
    <row r="14" spans="1:10" x14ac:dyDescent="0.3">
      <c r="B14" s="2">
        <v>12</v>
      </c>
      <c r="C14" s="1">
        <f t="shared" ca="1" si="0"/>
        <v>1</v>
      </c>
      <c r="D14" s="1">
        <f t="shared" ca="1" si="1"/>
        <v>3</v>
      </c>
      <c r="E14" s="1" t="str">
        <f ca="1">IF(TB_BUY_DTL!E14 = 1, TB_SLE!$D$3 &amp; " 1개", IF(TB_BUY_DTL!E14 = 4, TB_SLE!$D$6 &amp; " 1개", IF(TB_BUY_DTL!E14 = 7, TB_SLE!$D$9 &amp; " 1개")))</f>
        <v>[반값 핫 세일] ASUS TUF Gaming B550M-PLUS STCOM 1개</v>
      </c>
      <c r="F14" s="3">
        <v>1</v>
      </c>
      <c r="G14" s="1">
        <f ca="1">TB_BUY_DTL!G14</f>
        <v>120000</v>
      </c>
      <c r="H14" s="1" t="str">
        <f t="shared" ca="1" si="2"/>
        <v>TO_DATE(TO_CHAR(SYSDATE - 577, 'YYYY-MM-DD'), 'YYYY-MM-DD HH24:MI:SS')</v>
      </c>
      <c r="I14" s="1">
        <f t="shared" ca="1" si="3"/>
        <v>1</v>
      </c>
      <c r="J14" s="5" t="str">
        <f t="shared" ca="1" si="4"/>
        <v xml:space="preserve">INSERT INTO TB_BUY_MST VALUES (12, 1, 3, '[반값 핫 세일] ASUS TUF Gaming B550M-PLUS STCOM 1개',  1, 120000, 'N', 'Y', 'C', TO_DATE(TO_CHAR(SYSDATE - 577, 'YYYY-MM-DD'), 'YYYY-MM-DD HH24:MI:SS'), 1, NULL, NULL); </v>
      </c>
    </row>
    <row r="15" spans="1:10" x14ac:dyDescent="0.3">
      <c r="B15" s="2">
        <v>13</v>
      </c>
      <c r="C15" s="1">
        <f t="shared" ca="1" si="0"/>
        <v>8</v>
      </c>
      <c r="D15" s="1">
        <f t="shared" ca="1" si="1"/>
        <v>2</v>
      </c>
      <c r="E15" s="1" t="str">
        <f ca="1">IF(TB_BUY_DTL!E15 = 1, TB_SLE!$D$3 &amp; " 1개", IF(TB_BUY_DTL!E15 = 4, TB_SLE!$D$6 &amp; " 1개", IF(TB_BUY_DTL!E15 = 7, TB_SLE!$D$9 &amp; " 1개")))</f>
        <v>[반값 핫 세일] 삼성전자 FHD LED TV 1개</v>
      </c>
      <c r="F15" s="3">
        <v>1</v>
      </c>
      <c r="G15" s="1">
        <f ca="1">TB_BUY_DTL!G15</f>
        <v>250000</v>
      </c>
      <c r="H15" s="1" t="str">
        <f t="shared" ca="1" si="2"/>
        <v>TO_DATE(TO_CHAR(SYSDATE - 159, 'YYYY-MM-DD'), 'YYYY-MM-DD HH24:MI:SS')</v>
      </c>
      <c r="I15" s="1">
        <f t="shared" ca="1" si="3"/>
        <v>8</v>
      </c>
      <c r="J15" s="5" t="str">
        <f t="shared" ca="1" si="4"/>
        <v xml:space="preserve">INSERT INTO TB_BUY_MST VALUES (13, 8, 2, '[반값 핫 세일] 삼성전자 FHD LED TV 1개',  1, 250000, 'N', 'Y', 'C', TO_DATE(TO_CHAR(SYSDATE - 159, 'YYYY-MM-DD'), 'YYYY-MM-DD HH24:MI:SS'), 8, NULL, NULL); </v>
      </c>
    </row>
    <row r="16" spans="1:10" x14ac:dyDescent="0.3">
      <c r="B16" s="2">
        <v>14</v>
      </c>
      <c r="C16" s="1">
        <f t="shared" ca="1" si="0"/>
        <v>11</v>
      </c>
      <c r="D16" s="1">
        <f t="shared" ca="1" si="1"/>
        <v>2</v>
      </c>
      <c r="E16" s="1" t="str">
        <f ca="1">IF(TB_BUY_DTL!E16 = 1, TB_SLE!$D$3 &amp; " 1개", IF(TB_BUY_DTL!E16 = 4, TB_SLE!$D$6 &amp; " 1개", IF(TB_BUY_DTL!E16 = 7, TB_SLE!$D$9 &amp; " 1개")))</f>
        <v>[반값 핫 세일] 삼성전자 FHD LED TV 1개</v>
      </c>
      <c r="F16" s="3">
        <v>1</v>
      </c>
      <c r="G16" s="1">
        <f ca="1">TB_BUY_DTL!G16</f>
        <v>250000</v>
      </c>
      <c r="H16" s="1" t="str">
        <f t="shared" ca="1" si="2"/>
        <v>TO_DATE(TO_CHAR(SYSDATE - 487, 'YYYY-MM-DD'), 'YYYY-MM-DD HH24:MI:SS')</v>
      </c>
      <c r="I16" s="1">
        <f t="shared" ca="1" si="3"/>
        <v>11</v>
      </c>
      <c r="J16" s="5" t="str">
        <f t="shared" ca="1" si="4"/>
        <v xml:space="preserve">INSERT INTO TB_BUY_MST VALUES (14, 11, 2, '[반값 핫 세일] 삼성전자 FHD LED TV 1개',  1, 250000, 'N', 'Y', 'C', TO_DATE(TO_CHAR(SYSDATE - 487, 'YYYY-MM-DD'), 'YYYY-MM-DD HH24:MI:SS'), 11, NULL, NULL); </v>
      </c>
    </row>
    <row r="17" spans="2:10" x14ac:dyDescent="0.3">
      <c r="B17" s="2">
        <v>15</v>
      </c>
      <c r="C17" s="1">
        <f t="shared" ca="1" si="0"/>
        <v>9</v>
      </c>
      <c r="D17" s="1">
        <f t="shared" ca="1" si="1"/>
        <v>2</v>
      </c>
      <c r="E17" s="1" t="str">
        <f ca="1">IF(TB_BUY_DTL!E17 = 1, TB_SLE!$D$3 &amp; " 1개", IF(TB_BUY_DTL!E17 = 4, TB_SLE!$D$6 &amp; " 1개", IF(TB_BUY_DTL!E17 = 7, TB_SLE!$D$9 &amp; " 1개")))</f>
        <v>[반값 핫 세일] 삼성전자 FHD LED TV 1개</v>
      </c>
      <c r="F17" s="3">
        <v>1</v>
      </c>
      <c r="G17" s="1">
        <f ca="1">TB_BUY_DTL!G17</f>
        <v>250000</v>
      </c>
      <c r="H17" s="1" t="str">
        <f t="shared" ca="1" si="2"/>
        <v>TO_DATE(TO_CHAR(SYSDATE - 723, 'YYYY-MM-DD'), 'YYYY-MM-DD HH24:MI:SS')</v>
      </c>
      <c r="I17" s="1">
        <f t="shared" ca="1" si="3"/>
        <v>9</v>
      </c>
      <c r="J17" s="5" t="str">
        <f t="shared" ca="1" si="4"/>
        <v xml:space="preserve">INSERT INTO TB_BUY_MST VALUES (15, 9, 2, '[반값 핫 세일] 삼성전자 FHD LED TV 1개',  1, 250000, 'N', 'Y', 'C', TO_DATE(TO_CHAR(SYSDATE - 723, 'YYYY-MM-DD'), 'YYYY-MM-DD HH24:MI:SS'), 9, NULL, NULL); </v>
      </c>
    </row>
    <row r="18" spans="2:10" x14ac:dyDescent="0.3">
      <c r="B18" s="2">
        <v>16</v>
      </c>
      <c r="C18" s="1">
        <f t="shared" ca="1" si="0"/>
        <v>10</v>
      </c>
      <c r="D18" s="1">
        <f t="shared" ca="1" si="1"/>
        <v>1</v>
      </c>
      <c r="E18" s="1" t="str">
        <f ca="1">IF(TB_BUY_DTL!E18 = 1, TB_SLE!$D$3 &amp; " 1개", IF(TB_BUY_DTL!E18 = 4, TB_SLE!$D$6 &amp; " 1개", IF(TB_BUY_DTL!E18 = 7, TB_SLE!$D$9 &amp; " 1개")))</f>
        <v>[반값 핫 세일] Android Studio를 활용한 안드로이드 프로그래밍 1개</v>
      </c>
      <c r="F18" s="3">
        <v>1</v>
      </c>
      <c r="G18" s="1">
        <f ca="1">TB_BUY_DTL!G18</f>
        <v>15000</v>
      </c>
      <c r="H18" s="1" t="str">
        <f t="shared" ca="1" si="2"/>
        <v>TO_DATE(TO_CHAR(SYSDATE - 176, 'YYYY-MM-DD'), 'YYYY-MM-DD HH24:MI:SS')</v>
      </c>
      <c r="I18" s="1">
        <f t="shared" ca="1" si="3"/>
        <v>10</v>
      </c>
      <c r="J18" s="5" t="str">
        <f t="shared" ca="1" si="4"/>
        <v xml:space="preserve">INSERT INTO TB_BUY_MST VALUES (16, 10, 1, '[반값 핫 세일] Android Studio를 활용한 안드로이드 프로그래밍 1개',  1, 15000, 'N', 'Y', 'C', TO_DATE(TO_CHAR(SYSDATE - 176, 'YYYY-MM-DD'), 'YYYY-MM-DD HH24:MI:SS'), 10, NULL, NULL); </v>
      </c>
    </row>
    <row r="19" spans="2:10" x14ac:dyDescent="0.3">
      <c r="B19" s="2">
        <v>17</v>
      </c>
      <c r="C19" s="1">
        <f t="shared" ca="1" si="0"/>
        <v>13</v>
      </c>
      <c r="D19" s="1">
        <f t="shared" ca="1" si="1"/>
        <v>2</v>
      </c>
      <c r="E19" s="1" t="str">
        <f ca="1">IF(TB_BUY_DTL!E19 = 1, TB_SLE!$D$3 &amp; " 1개", IF(TB_BUY_DTL!E19 = 4, TB_SLE!$D$6 &amp; " 1개", IF(TB_BUY_DTL!E19 = 7, TB_SLE!$D$9 &amp; " 1개")))</f>
        <v>[반값 핫 세일] 삼성전자 FHD LED TV 1개</v>
      </c>
      <c r="F19" s="3">
        <v>1</v>
      </c>
      <c r="G19" s="1">
        <f ca="1">TB_BUY_DTL!G19</f>
        <v>250000</v>
      </c>
      <c r="H19" s="1" t="str">
        <f t="shared" ca="1" si="2"/>
        <v>TO_DATE(TO_CHAR(SYSDATE - 610, 'YYYY-MM-DD'), 'YYYY-MM-DD HH24:MI:SS')</v>
      </c>
      <c r="I19" s="1">
        <f t="shared" ca="1" si="3"/>
        <v>13</v>
      </c>
      <c r="J19" s="5" t="str">
        <f t="shared" ca="1" si="4"/>
        <v xml:space="preserve">INSERT INTO TB_BUY_MST VALUES (17, 13, 2, '[반값 핫 세일] 삼성전자 FHD LED TV 1개',  1, 250000, 'N', 'Y', 'C', TO_DATE(TO_CHAR(SYSDATE - 610, 'YYYY-MM-DD'), 'YYYY-MM-DD HH24:MI:SS'), 13, NULL, NULL); </v>
      </c>
    </row>
    <row r="20" spans="2:10" x14ac:dyDescent="0.3">
      <c r="B20" s="2">
        <v>18</v>
      </c>
      <c r="C20" s="1">
        <f t="shared" ca="1" si="0"/>
        <v>13</v>
      </c>
      <c r="D20" s="1">
        <f t="shared" ca="1" si="1"/>
        <v>1</v>
      </c>
      <c r="E20" s="1" t="str">
        <f ca="1">IF(TB_BUY_DTL!E20 = 1, TB_SLE!$D$3 &amp; " 1개", IF(TB_BUY_DTL!E20 = 4, TB_SLE!$D$6 &amp; " 1개", IF(TB_BUY_DTL!E20 = 7, TB_SLE!$D$9 &amp; " 1개")))</f>
        <v>[반값 핫 세일] Android Studio를 활용한 안드로이드 프로그래밍 1개</v>
      </c>
      <c r="F20" s="3">
        <v>1</v>
      </c>
      <c r="G20" s="1">
        <f ca="1">TB_BUY_DTL!G20</f>
        <v>15000</v>
      </c>
      <c r="H20" s="1" t="str">
        <f t="shared" ca="1" si="2"/>
        <v>TO_DATE(TO_CHAR(SYSDATE - 625, 'YYYY-MM-DD'), 'YYYY-MM-DD HH24:MI:SS')</v>
      </c>
      <c r="I20" s="1">
        <f t="shared" ca="1" si="3"/>
        <v>13</v>
      </c>
      <c r="J20" s="5" t="str">
        <f t="shared" ca="1" si="4"/>
        <v xml:space="preserve">INSERT INTO TB_BUY_MST VALUES (18, 13, 1, '[반값 핫 세일] Android Studio를 활용한 안드로이드 프로그래밍 1개',  1, 15000, 'N', 'Y', 'C', TO_DATE(TO_CHAR(SYSDATE - 625, 'YYYY-MM-DD'), 'YYYY-MM-DD HH24:MI:SS'), 13, NULL, NULL); </v>
      </c>
    </row>
    <row r="21" spans="2:10" x14ac:dyDescent="0.3">
      <c r="B21" s="2">
        <v>19</v>
      </c>
      <c r="C21" s="1">
        <f t="shared" ca="1" si="0"/>
        <v>6</v>
      </c>
      <c r="D21" s="1">
        <f t="shared" ca="1" si="1"/>
        <v>1</v>
      </c>
      <c r="E21" s="1" t="str">
        <f ca="1">IF(TB_BUY_DTL!E21 = 1, TB_SLE!$D$3 &amp; " 1개", IF(TB_BUY_DTL!E21 = 4, TB_SLE!$D$6 &amp; " 1개", IF(TB_BUY_DTL!E21 = 7, TB_SLE!$D$9 &amp; " 1개")))</f>
        <v>[반값 핫 세일] Android Studio를 활용한 안드로이드 프로그래밍 1개</v>
      </c>
      <c r="F21" s="3">
        <v>1</v>
      </c>
      <c r="G21" s="1">
        <f ca="1">TB_BUY_DTL!G21</f>
        <v>15000</v>
      </c>
      <c r="H21" s="1" t="str">
        <f t="shared" ca="1" si="2"/>
        <v>TO_DATE(TO_CHAR(SYSDATE - 343, 'YYYY-MM-DD'), 'YYYY-MM-DD HH24:MI:SS')</v>
      </c>
      <c r="I21" s="1">
        <f t="shared" ca="1" si="3"/>
        <v>6</v>
      </c>
      <c r="J21" s="5" t="str">
        <f t="shared" ca="1" si="4"/>
        <v xml:space="preserve">INSERT INTO TB_BUY_MST VALUES (19, 6, 1, '[반값 핫 세일] Android Studio를 활용한 안드로이드 프로그래밍 1개',  1, 15000, 'N', 'Y', 'C', TO_DATE(TO_CHAR(SYSDATE - 343, 'YYYY-MM-DD'), 'YYYY-MM-DD HH24:MI:SS'), 6, NULL, NULL); </v>
      </c>
    </row>
    <row r="22" spans="2:10" x14ac:dyDescent="0.3">
      <c r="B22" s="2">
        <v>20</v>
      </c>
      <c r="C22" s="1">
        <f t="shared" ca="1" si="0"/>
        <v>4</v>
      </c>
      <c r="D22" s="1">
        <f t="shared" ca="1" si="1"/>
        <v>1</v>
      </c>
      <c r="E22" s="1" t="str">
        <f ca="1">IF(TB_BUY_DTL!E22 = 1, TB_SLE!$D$3 &amp; " 1개", IF(TB_BUY_DTL!E22 = 4, TB_SLE!$D$6 &amp; " 1개", IF(TB_BUY_DTL!E22 = 7, TB_SLE!$D$9 &amp; " 1개")))</f>
        <v>[반값 핫 세일] Android Studio를 활용한 안드로이드 프로그래밍 1개</v>
      </c>
      <c r="F22" s="3">
        <v>1</v>
      </c>
      <c r="G22" s="1">
        <f ca="1">TB_BUY_DTL!G22</f>
        <v>15000</v>
      </c>
      <c r="H22" s="1" t="str">
        <f t="shared" ca="1" si="2"/>
        <v>TO_DATE(TO_CHAR(SYSDATE - 264, 'YYYY-MM-DD'), 'YYYY-MM-DD HH24:MI:SS')</v>
      </c>
      <c r="I22" s="1">
        <f t="shared" ca="1" si="3"/>
        <v>4</v>
      </c>
      <c r="J22" s="5" t="str">
        <f t="shared" ca="1" si="4"/>
        <v xml:space="preserve">INSERT INTO TB_BUY_MST VALUES (20, 4, 1, '[반값 핫 세일] Android Studio를 활용한 안드로이드 프로그래밍 1개',  1, 15000, 'N', 'Y', 'C', TO_DATE(TO_CHAR(SYSDATE - 264, 'YYYY-MM-DD'), 'YYYY-MM-DD HH24:MI:SS'), 4, NULL, NULL); </v>
      </c>
    </row>
    <row r="23" spans="2:10" x14ac:dyDescent="0.3">
      <c r="B23" s="2">
        <v>21</v>
      </c>
      <c r="C23" s="1">
        <f t="shared" ca="1" si="0"/>
        <v>13</v>
      </c>
      <c r="D23" s="1">
        <f t="shared" ca="1" si="1"/>
        <v>3</v>
      </c>
      <c r="E23" s="1" t="str">
        <f ca="1">IF(TB_BUY_DTL!E23 = 1, TB_SLE!$D$3 &amp; " 1개", IF(TB_BUY_DTL!E23 = 4, TB_SLE!$D$6 &amp; " 1개", IF(TB_BUY_DTL!E23 = 7, TB_SLE!$D$9 &amp; " 1개")))</f>
        <v>[반값 핫 세일] ASUS TUF Gaming B550M-PLUS STCOM 1개</v>
      </c>
      <c r="F23" s="3">
        <v>1</v>
      </c>
      <c r="G23" s="1">
        <f ca="1">TB_BUY_DTL!G23</f>
        <v>120000</v>
      </c>
      <c r="H23" s="1" t="str">
        <f t="shared" ca="1" si="2"/>
        <v>TO_DATE(TO_CHAR(SYSDATE - 7, 'YYYY-MM-DD'), 'YYYY-MM-DD HH24:MI:SS')</v>
      </c>
      <c r="I23" s="1">
        <f t="shared" ca="1" si="3"/>
        <v>13</v>
      </c>
      <c r="J23" s="5" t="str">
        <f t="shared" ca="1" si="4"/>
        <v xml:space="preserve">INSERT INTO TB_BUY_MST VALUES (21, 13, 3, '[반값 핫 세일] ASUS TUF Gaming B550M-PLUS STCOM 1개',  1, 120000, 'N', 'Y', 'C', TO_DATE(TO_CHAR(SYSDATE - 7, 'YYYY-MM-DD'), 'YYYY-MM-DD HH24:MI:SS'), 13, NULL, NULL); </v>
      </c>
    </row>
    <row r="24" spans="2:10" x14ac:dyDescent="0.3">
      <c r="B24" s="2">
        <v>22</v>
      </c>
      <c r="C24" s="1">
        <f t="shared" ca="1" si="0"/>
        <v>13</v>
      </c>
      <c r="D24" s="1">
        <f t="shared" ca="1" si="1"/>
        <v>3</v>
      </c>
      <c r="E24" s="1" t="str">
        <f ca="1">IF(TB_BUY_DTL!E24 = 1, TB_SLE!$D$3 &amp; " 1개", IF(TB_BUY_DTL!E24 = 4, TB_SLE!$D$6 &amp; " 1개", IF(TB_BUY_DTL!E24 = 7, TB_SLE!$D$9 &amp; " 1개")))</f>
        <v>[반값 핫 세일] ASUS TUF Gaming B550M-PLUS STCOM 1개</v>
      </c>
      <c r="F24" s="3">
        <v>1</v>
      </c>
      <c r="G24" s="1">
        <f ca="1">TB_BUY_DTL!G24</f>
        <v>120000</v>
      </c>
      <c r="H24" s="1" t="str">
        <f t="shared" ca="1" si="2"/>
        <v>TO_DATE(TO_CHAR(SYSDATE - 332, 'YYYY-MM-DD'), 'YYYY-MM-DD HH24:MI:SS')</v>
      </c>
      <c r="I24" s="1">
        <f t="shared" ca="1" si="3"/>
        <v>13</v>
      </c>
      <c r="J24" s="5" t="str">
        <f t="shared" ca="1" si="4"/>
        <v xml:space="preserve">INSERT INTO TB_BUY_MST VALUES (22, 13, 3, '[반값 핫 세일] ASUS TUF Gaming B550M-PLUS STCOM 1개',  1, 120000, 'N', 'Y', 'C', TO_DATE(TO_CHAR(SYSDATE - 332, 'YYYY-MM-DD'), 'YYYY-MM-DD HH24:MI:SS'), 13, NULL, NULL); </v>
      </c>
    </row>
    <row r="25" spans="2:10" x14ac:dyDescent="0.3">
      <c r="B25" s="2">
        <v>23</v>
      </c>
      <c r="C25" s="1">
        <f t="shared" ca="1" si="0"/>
        <v>10</v>
      </c>
      <c r="D25" s="1">
        <f t="shared" ca="1" si="1"/>
        <v>1</v>
      </c>
      <c r="E25" s="1" t="str">
        <f ca="1">IF(TB_BUY_DTL!E25 = 1, TB_SLE!$D$3 &amp; " 1개", IF(TB_BUY_DTL!E25 = 4, TB_SLE!$D$6 &amp; " 1개", IF(TB_BUY_DTL!E25 = 7, TB_SLE!$D$9 &amp; " 1개")))</f>
        <v>[반값 핫 세일] Android Studio를 활용한 안드로이드 프로그래밍 1개</v>
      </c>
      <c r="F25" s="3">
        <v>1</v>
      </c>
      <c r="G25" s="1">
        <f ca="1">TB_BUY_DTL!G25</f>
        <v>15000</v>
      </c>
      <c r="H25" s="1" t="str">
        <f t="shared" ca="1" si="2"/>
        <v>TO_DATE(TO_CHAR(SYSDATE - 483, 'YYYY-MM-DD'), 'YYYY-MM-DD HH24:MI:SS')</v>
      </c>
      <c r="I25" s="1">
        <f t="shared" ca="1" si="3"/>
        <v>10</v>
      </c>
      <c r="J25" s="5" t="str">
        <f t="shared" ca="1" si="4"/>
        <v xml:space="preserve">INSERT INTO TB_BUY_MST VALUES (23, 10, 1, '[반값 핫 세일] Android Studio를 활용한 안드로이드 프로그래밍 1개',  1, 15000, 'N', 'Y', 'C', TO_DATE(TO_CHAR(SYSDATE - 483, 'YYYY-MM-DD'), 'YYYY-MM-DD HH24:MI:SS'), 10, NULL, NULL); </v>
      </c>
    </row>
    <row r="26" spans="2:10" x14ac:dyDescent="0.3">
      <c r="B26" s="2">
        <v>24</v>
      </c>
      <c r="C26" s="1">
        <f t="shared" ca="1" si="0"/>
        <v>9</v>
      </c>
      <c r="D26" s="1">
        <f t="shared" ca="1" si="1"/>
        <v>1</v>
      </c>
      <c r="E26" s="1" t="str">
        <f ca="1">IF(TB_BUY_DTL!E26 = 1, TB_SLE!$D$3 &amp; " 1개", IF(TB_BUY_DTL!E26 = 4, TB_SLE!$D$6 &amp; " 1개", IF(TB_BUY_DTL!E26 = 7, TB_SLE!$D$9 &amp; " 1개")))</f>
        <v>[반값 핫 세일] Android Studio를 활용한 안드로이드 프로그래밍 1개</v>
      </c>
      <c r="F26" s="3">
        <v>1</v>
      </c>
      <c r="G26" s="1">
        <f ca="1">TB_BUY_DTL!G26</f>
        <v>15000</v>
      </c>
      <c r="H26" s="1" t="str">
        <f t="shared" ca="1" si="2"/>
        <v>TO_DATE(TO_CHAR(SYSDATE - 300, 'YYYY-MM-DD'), 'YYYY-MM-DD HH24:MI:SS')</v>
      </c>
      <c r="I26" s="1">
        <f t="shared" ca="1" si="3"/>
        <v>9</v>
      </c>
      <c r="J26" s="5" t="str">
        <f t="shared" ca="1" si="4"/>
        <v xml:space="preserve">INSERT INTO TB_BUY_MST VALUES (24, 9, 1, '[반값 핫 세일] Android Studio를 활용한 안드로이드 프로그래밍 1개',  1, 15000, 'N', 'Y', 'C', TO_DATE(TO_CHAR(SYSDATE - 300, 'YYYY-MM-DD'), 'YYYY-MM-DD HH24:MI:SS'), 9, NULL, NULL); </v>
      </c>
    </row>
    <row r="27" spans="2:10" x14ac:dyDescent="0.3">
      <c r="B27" s="2">
        <v>25</v>
      </c>
      <c r="C27" s="1">
        <f t="shared" ca="1" si="0"/>
        <v>12</v>
      </c>
      <c r="D27" s="1">
        <f t="shared" ca="1" si="1"/>
        <v>3</v>
      </c>
      <c r="E27" s="1" t="str">
        <f ca="1">IF(TB_BUY_DTL!E27 = 1, TB_SLE!$D$3 &amp; " 1개", IF(TB_BUY_DTL!E27 = 4, TB_SLE!$D$6 &amp; " 1개", IF(TB_BUY_DTL!E27 = 7, TB_SLE!$D$9 &amp; " 1개")))</f>
        <v>[반값 핫 세일] ASUS TUF Gaming B550M-PLUS STCOM 1개</v>
      </c>
      <c r="F27" s="3">
        <v>1</v>
      </c>
      <c r="G27" s="1">
        <f ca="1">TB_BUY_DTL!G27</f>
        <v>120000</v>
      </c>
      <c r="H27" s="1" t="str">
        <f t="shared" ca="1" si="2"/>
        <v>TO_DATE(TO_CHAR(SYSDATE - 584, 'YYYY-MM-DD'), 'YYYY-MM-DD HH24:MI:SS')</v>
      </c>
      <c r="I27" s="1">
        <f t="shared" ca="1" si="3"/>
        <v>12</v>
      </c>
      <c r="J27" s="5" t="str">
        <f t="shared" ca="1" si="4"/>
        <v xml:space="preserve">INSERT INTO TB_BUY_MST VALUES (25, 12, 3, '[반값 핫 세일] ASUS TUF Gaming B550M-PLUS STCOM 1개',  1, 120000, 'N', 'Y', 'C', TO_DATE(TO_CHAR(SYSDATE - 584, 'YYYY-MM-DD'), 'YYYY-MM-DD HH24:MI:SS'), 12, NULL, NULL); </v>
      </c>
    </row>
    <row r="28" spans="2:10" x14ac:dyDescent="0.3">
      <c r="B28" s="2">
        <v>26</v>
      </c>
      <c r="C28" s="1">
        <f t="shared" ca="1" si="0"/>
        <v>9</v>
      </c>
      <c r="D28" s="1">
        <f t="shared" ca="1" si="1"/>
        <v>3</v>
      </c>
      <c r="E28" s="1" t="str">
        <f ca="1">IF(TB_BUY_DTL!E28 = 1, TB_SLE!$D$3 &amp; " 1개", IF(TB_BUY_DTL!E28 = 4, TB_SLE!$D$6 &amp; " 1개", IF(TB_BUY_DTL!E28 = 7, TB_SLE!$D$9 &amp; " 1개")))</f>
        <v>[반값 핫 세일] ASUS TUF Gaming B550M-PLUS STCOM 1개</v>
      </c>
      <c r="F28" s="3">
        <v>1</v>
      </c>
      <c r="G28" s="1">
        <f ca="1">TB_BUY_DTL!G28</f>
        <v>120000</v>
      </c>
      <c r="H28" s="1" t="str">
        <f t="shared" ca="1" si="2"/>
        <v>TO_DATE(TO_CHAR(SYSDATE - 675, 'YYYY-MM-DD'), 'YYYY-MM-DD HH24:MI:SS')</v>
      </c>
      <c r="I28" s="1">
        <f t="shared" ca="1" si="3"/>
        <v>9</v>
      </c>
      <c r="J28" s="5" t="str">
        <f t="shared" ca="1" si="4"/>
        <v xml:space="preserve">INSERT INTO TB_BUY_MST VALUES (26, 9, 3, '[반값 핫 세일] ASUS TUF Gaming B550M-PLUS STCOM 1개',  1, 120000, 'N', 'Y', 'C', TO_DATE(TO_CHAR(SYSDATE - 675, 'YYYY-MM-DD'), 'YYYY-MM-DD HH24:MI:SS'), 9, NULL, NULL); </v>
      </c>
    </row>
    <row r="29" spans="2:10" x14ac:dyDescent="0.3">
      <c r="B29" s="2">
        <v>27</v>
      </c>
      <c r="C29" s="1">
        <f t="shared" ca="1" si="0"/>
        <v>7</v>
      </c>
      <c r="D29" s="1">
        <f t="shared" ca="1" si="1"/>
        <v>3</v>
      </c>
      <c r="E29" s="1" t="str">
        <f ca="1">IF(TB_BUY_DTL!E29 = 1, TB_SLE!$D$3 &amp; " 1개", IF(TB_BUY_DTL!E29 = 4, TB_SLE!$D$6 &amp; " 1개", IF(TB_BUY_DTL!E29 = 7, TB_SLE!$D$9 &amp; " 1개")))</f>
        <v>[반값 핫 세일] ASUS TUF Gaming B550M-PLUS STCOM 1개</v>
      </c>
      <c r="F29" s="3">
        <v>1</v>
      </c>
      <c r="G29" s="1">
        <f ca="1">TB_BUY_DTL!G29</f>
        <v>120000</v>
      </c>
      <c r="H29" s="1" t="str">
        <f t="shared" ca="1" si="2"/>
        <v>TO_DATE(TO_CHAR(SYSDATE - 55, 'YYYY-MM-DD'), 'YYYY-MM-DD HH24:MI:SS')</v>
      </c>
      <c r="I29" s="1">
        <f t="shared" ca="1" si="3"/>
        <v>7</v>
      </c>
      <c r="J29" s="5" t="str">
        <f t="shared" ca="1" si="4"/>
        <v xml:space="preserve">INSERT INTO TB_BUY_MST VALUES (27, 7, 3, '[반값 핫 세일] ASUS TUF Gaming B550M-PLUS STCOM 1개',  1, 120000, 'N', 'Y', 'C', TO_DATE(TO_CHAR(SYSDATE - 55, 'YYYY-MM-DD'), 'YYYY-MM-DD HH24:MI:SS'), 7, NULL, NULL); </v>
      </c>
    </row>
    <row r="30" spans="2:10" x14ac:dyDescent="0.3">
      <c r="B30" s="2">
        <v>28</v>
      </c>
      <c r="C30" s="1">
        <f t="shared" ca="1" si="0"/>
        <v>4</v>
      </c>
      <c r="D30" s="1">
        <f t="shared" ca="1" si="1"/>
        <v>1</v>
      </c>
      <c r="E30" s="1" t="str">
        <f ca="1">IF(TB_BUY_DTL!E30 = 1, TB_SLE!$D$3 &amp; " 1개", IF(TB_BUY_DTL!E30 = 4, TB_SLE!$D$6 &amp; " 1개", IF(TB_BUY_DTL!E30 = 7, TB_SLE!$D$9 &amp; " 1개")))</f>
        <v>[반값 핫 세일] Android Studio를 활용한 안드로이드 프로그래밍 1개</v>
      </c>
      <c r="F30" s="3">
        <v>1</v>
      </c>
      <c r="G30" s="1">
        <f ca="1">TB_BUY_DTL!G30</f>
        <v>15000</v>
      </c>
      <c r="H30" s="1" t="str">
        <f t="shared" ca="1" si="2"/>
        <v>TO_DATE(TO_CHAR(SYSDATE - 47, 'YYYY-MM-DD'), 'YYYY-MM-DD HH24:MI:SS')</v>
      </c>
      <c r="I30" s="1">
        <f t="shared" ca="1" si="3"/>
        <v>4</v>
      </c>
      <c r="J30" s="5" t="str">
        <f t="shared" ca="1" si="4"/>
        <v xml:space="preserve">INSERT INTO TB_BUY_MST VALUES (28, 4, 1, '[반값 핫 세일] Android Studio를 활용한 안드로이드 프로그래밍 1개',  1, 15000, 'N', 'Y', 'C', TO_DATE(TO_CHAR(SYSDATE - 47, 'YYYY-MM-DD'), 'YYYY-MM-DD HH24:MI:SS'), 4, NULL, NULL); </v>
      </c>
    </row>
    <row r="31" spans="2:10" x14ac:dyDescent="0.3">
      <c r="B31" s="2">
        <v>29</v>
      </c>
      <c r="C31" s="1">
        <f t="shared" ca="1" si="0"/>
        <v>6</v>
      </c>
      <c r="D31" s="1">
        <f t="shared" ca="1" si="1"/>
        <v>2</v>
      </c>
      <c r="E31" s="1" t="str">
        <f ca="1">IF(TB_BUY_DTL!E31 = 1, TB_SLE!$D$3 &amp; " 1개", IF(TB_BUY_DTL!E31 = 4, TB_SLE!$D$6 &amp; " 1개", IF(TB_BUY_DTL!E31 = 7, TB_SLE!$D$9 &amp; " 1개")))</f>
        <v>[반값 핫 세일] 삼성전자 FHD LED TV 1개</v>
      </c>
      <c r="F31" s="3">
        <v>1</v>
      </c>
      <c r="G31" s="1">
        <f ca="1">TB_BUY_DTL!G31</f>
        <v>250000</v>
      </c>
      <c r="H31" s="1" t="str">
        <f t="shared" ca="1" si="2"/>
        <v>TO_DATE(TO_CHAR(SYSDATE - 391, 'YYYY-MM-DD'), 'YYYY-MM-DD HH24:MI:SS')</v>
      </c>
      <c r="I31" s="1">
        <f t="shared" ca="1" si="3"/>
        <v>6</v>
      </c>
      <c r="J31" s="5" t="str">
        <f t="shared" ca="1" si="4"/>
        <v xml:space="preserve">INSERT INTO TB_BUY_MST VALUES (29, 6, 2, '[반값 핫 세일] 삼성전자 FHD LED TV 1개',  1, 250000, 'N', 'Y', 'C', TO_DATE(TO_CHAR(SYSDATE - 391, 'YYYY-MM-DD'), 'YYYY-MM-DD HH24:MI:SS'), 6, NULL, NULL); </v>
      </c>
    </row>
    <row r="32" spans="2:10" x14ac:dyDescent="0.3">
      <c r="B32" s="2">
        <v>30</v>
      </c>
      <c r="C32" s="1">
        <f t="shared" ca="1" si="0"/>
        <v>9</v>
      </c>
      <c r="D32" s="1">
        <f t="shared" ca="1" si="1"/>
        <v>1</v>
      </c>
      <c r="E32" s="1" t="str">
        <f ca="1">IF(TB_BUY_DTL!E32 = 1, TB_SLE!$D$3 &amp; " 1개", IF(TB_BUY_DTL!E32 = 4, TB_SLE!$D$6 &amp; " 1개", IF(TB_BUY_DTL!E32 = 7, TB_SLE!$D$9 &amp; " 1개")))</f>
        <v>[반값 핫 세일] Android Studio를 활용한 안드로이드 프로그래밍 1개</v>
      </c>
      <c r="F32" s="3">
        <v>1</v>
      </c>
      <c r="G32" s="1">
        <f ca="1">TB_BUY_DTL!G32</f>
        <v>15000</v>
      </c>
      <c r="H32" s="1" t="str">
        <f t="shared" ca="1" si="2"/>
        <v>TO_DATE(TO_CHAR(SYSDATE - 313, 'YYYY-MM-DD'), 'YYYY-MM-DD HH24:MI:SS')</v>
      </c>
      <c r="I32" s="1">
        <f t="shared" ca="1" si="3"/>
        <v>9</v>
      </c>
      <c r="J32" s="5" t="str">
        <f t="shared" ca="1" si="4"/>
        <v xml:space="preserve">INSERT INTO TB_BUY_MST VALUES (30, 9, 1, '[반값 핫 세일] Android Studio를 활용한 안드로이드 프로그래밍 1개',  1, 15000, 'N', 'Y', 'C', TO_DATE(TO_CHAR(SYSDATE - 313, 'YYYY-MM-DD'), 'YYYY-MM-DD HH24:MI:SS'), 9, NULL, NULL); </v>
      </c>
    </row>
    <row r="33" spans="2:10" x14ac:dyDescent="0.3">
      <c r="B33" s="2">
        <v>31</v>
      </c>
      <c r="C33" s="1">
        <f t="shared" ca="1" si="0"/>
        <v>11</v>
      </c>
      <c r="D33" s="1">
        <f t="shared" ca="1" si="1"/>
        <v>1</v>
      </c>
      <c r="E33" s="1" t="str">
        <f ca="1">IF(TB_BUY_DTL!E33 = 1, TB_SLE!$D$3 &amp; " 1개", IF(TB_BUY_DTL!E33 = 4, TB_SLE!$D$6 &amp; " 1개", IF(TB_BUY_DTL!E33 = 7, TB_SLE!$D$9 &amp; " 1개")))</f>
        <v>[반값 핫 세일] Android Studio를 활용한 안드로이드 프로그래밍 1개</v>
      </c>
      <c r="F33" s="3">
        <v>1</v>
      </c>
      <c r="G33" s="1">
        <f ca="1">TB_BUY_DTL!G33</f>
        <v>15000</v>
      </c>
      <c r="H33" s="1" t="str">
        <f t="shared" ca="1" si="2"/>
        <v>TO_DATE(TO_CHAR(SYSDATE - 362, 'YYYY-MM-DD'), 'YYYY-MM-DD HH24:MI:SS')</v>
      </c>
      <c r="I33" s="1">
        <f t="shared" ca="1" si="3"/>
        <v>11</v>
      </c>
      <c r="J33" s="5" t="str">
        <f t="shared" ca="1" si="4"/>
        <v xml:space="preserve">INSERT INTO TB_BUY_MST VALUES (31, 11, 1, '[반값 핫 세일] Android Studio를 활용한 안드로이드 프로그래밍 1개',  1, 15000, 'N', 'Y', 'C', TO_DATE(TO_CHAR(SYSDATE - 362, 'YYYY-MM-DD'), 'YYYY-MM-DD HH24:MI:SS'), 11, NULL, NULL); </v>
      </c>
    </row>
    <row r="34" spans="2:10" x14ac:dyDescent="0.3">
      <c r="B34" s="2">
        <v>32</v>
      </c>
      <c r="C34" s="1">
        <f t="shared" ca="1" si="0"/>
        <v>6</v>
      </c>
      <c r="D34" s="1">
        <f t="shared" ca="1" si="1"/>
        <v>3</v>
      </c>
      <c r="E34" s="1" t="str">
        <f ca="1">IF(TB_BUY_DTL!E34 = 1, TB_SLE!$D$3 &amp; " 1개", IF(TB_BUY_DTL!E34 = 4, TB_SLE!$D$6 &amp; " 1개", IF(TB_BUY_DTL!E34 = 7, TB_SLE!$D$9 &amp; " 1개")))</f>
        <v>[반값 핫 세일] ASUS TUF Gaming B550M-PLUS STCOM 1개</v>
      </c>
      <c r="F34" s="3">
        <v>1</v>
      </c>
      <c r="G34" s="1">
        <f ca="1">TB_BUY_DTL!G34</f>
        <v>120000</v>
      </c>
      <c r="H34" s="1" t="str">
        <f t="shared" ca="1" si="2"/>
        <v>TO_DATE(TO_CHAR(SYSDATE - 585, 'YYYY-MM-DD'), 'YYYY-MM-DD HH24:MI:SS')</v>
      </c>
      <c r="I34" s="1">
        <f t="shared" ca="1" si="3"/>
        <v>6</v>
      </c>
      <c r="J34" s="5" t="str">
        <f t="shared" ca="1" si="4"/>
        <v xml:space="preserve">INSERT INTO TB_BUY_MST VALUES (32, 6, 3, '[반값 핫 세일] ASUS TUF Gaming B550M-PLUS STCOM 1개',  1, 120000, 'N', 'Y', 'C', TO_DATE(TO_CHAR(SYSDATE - 585, 'YYYY-MM-DD'), 'YYYY-MM-DD HH24:MI:SS'), 6, NULL, NULL); </v>
      </c>
    </row>
    <row r="35" spans="2:10" x14ac:dyDescent="0.3">
      <c r="B35" s="2">
        <v>33</v>
      </c>
      <c r="C35" s="1">
        <f t="shared" ca="1" si="0"/>
        <v>6</v>
      </c>
      <c r="D35" s="1">
        <f t="shared" ca="1" si="1"/>
        <v>3</v>
      </c>
      <c r="E35" s="1" t="str">
        <f ca="1">IF(TB_BUY_DTL!E35 = 1, TB_SLE!$D$3 &amp; " 1개", IF(TB_BUY_DTL!E35 = 4, TB_SLE!$D$6 &amp; " 1개", IF(TB_BUY_DTL!E35 = 7, TB_SLE!$D$9 &amp; " 1개")))</f>
        <v>[반값 핫 세일] ASUS TUF Gaming B550M-PLUS STCOM 1개</v>
      </c>
      <c r="F35" s="3">
        <v>1</v>
      </c>
      <c r="G35" s="1">
        <f ca="1">TB_BUY_DTL!G35</f>
        <v>120000</v>
      </c>
      <c r="H35" s="1" t="str">
        <f t="shared" ca="1" si="2"/>
        <v>TO_DATE(TO_CHAR(SYSDATE - 13, 'YYYY-MM-DD'), 'YYYY-MM-DD HH24:MI:SS')</v>
      </c>
      <c r="I35" s="1">
        <f t="shared" ca="1" si="3"/>
        <v>6</v>
      </c>
      <c r="J35" s="5" t="str">
        <f t="shared" ca="1" si="4"/>
        <v xml:space="preserve">INSERT INTO TB_BUY_MST VALUES (33, 6, 3, '[반값 핫 세일] ASUS TUF Gaming B550M-PLUS STCOM 1개',  1, 120000, 'N', 'Y', 'C', TO_DATE(TO_CHAR(SYSDATE - 13, 'YYYY-MM-DD'), 'YYYY-MM-DD HH24:MI:SS'), 6, NULL, NULL); </v>
      </c>
    </row>
    <row r="36" spans="2:10" x14ac:dyDescent="0.3">
      <c r="B36" s="2">
        <v>34</v>
      </c>
      <c r="C36" s="1">
        <f t="shared" ca="1" si="0"/>
        <v>11</v>
      </c>
      <c r="D36" s="1">
        <f t="shared" ca="1" si="1"/>
        <v>1</v>
      </c>
      <c r="E36" s="1" t="str">
        <f ca="1">IF(TB_BUY_DTL!E36 = 1, TB_SLE!$D$3 &amp; " 1개", IF(TB_BUY_DTL!E36 = 4, TB_SLE!$D$6 &amp; " 1개", IF(TB_BUY_DTL!E36 = 7, TB_SLE!$D$9 &amp; " 1개")))</f>
        <v>[반값 핫 세일] Android Studio를 활용한 안드로이드 프로그래밍 1개</v>
      </c>
      <c r="F36" s="3">
        <v>1</v>
      </c>
      <c r="G36" s="1">
        <f ca="1">TB_BUY_DTL!G36</f>
        <v>15000</v>
      </c>
      <c r="H36" s="1" t="str">
        <f t="shared" ca="1" si="2"/>
        <v>TO_DATE(TO_CHAR(SYSDATE - 678, 'YYYY-MM-DD'), 'YYYY-MM-DD HH24:MI:SS')</v>
      </c>
      <c r="I36" s="1">
        <f t="shared" ca="1" si="3"/>
        <v>11</v>
      </c>
      <c r="J36" s="5" t="str">
        <f t="shared" ca="1" si="4"/>
        <v xml:space="preserve">INSERT INTO TB_BUY_MST VALUES (34, 11, 1, '[반값 핫 세일] Android Studio를 활용한 안드로이드 프로그래밍 1개',  1, 15000, 'N', 'Y', 'C', TO_DATE(TO_CHAR(SYSDATE - 678, 'YYYY-MM-DD'), 'YYYY-MM-DD HH24:MI:SS'), 11, NULL, NULL); </v>
      </c>
    </row>
    <row r="37" spans="2:10" x14ac:dyDescent="0.3">
      <c r="B37" s="2">
        <v>35</v>
      </c>
      <c r="C37" s="1">
        <f t="shared" ca="1" si="0"/>
        <v>10</v>
      </c>
      <c r="D37" s="1">
        <f t="shared" ca="1" si="1"/>
        <v>2</v>
      </c>
      <c r="E37" s="1" t="str">
        <f ca="1">IF(TB_BUY_DTL!E37 = 1, TB_SLE!$D$3 &amp; " 1개", IF(TB_BUY_DTL!E37 = 4, TB_SLE!$D$6 &amp; " 1개", IF(TB_BUY_DTL!E37 = 7, TB_SLE!$D$9 &amp; " 1개")))</f>
        <v>[반값 핫 세일] 삼성전자 FHD LED TV 1개</v>
      </c>
      <c r="F37" s="3">
        <v>1</v>
      </c>
      <c r="G37" s="1">
        <f ca="1">TB_BUY_DTL!G37</f>
        <v>250000</v>
      </c>
      <c r="H37" s="1" t="str">
        <f t="shared" ca="1" si="2"/>
        <v>TO_DATE(TO_CHAR(SYSDATE - 262, 'YYYY-MM-DD'), 'YYYY-MM-DD HH24:MI:SS')</v>
      </c>
      <c r="I37" s="1">
        <f t="shared" ca="1" si="3"/>
        <v>10</v>
      </c>
      <c r="J37" s="5" t="str">
        <f t="shared" ca="1" si="4"/>
        <v xml:space="preserve">INSERT INTO TB_BUY_MST VALUES (35, 10, 2, '[반값 핫 세일] 삼성전자 FHD LED TV 1개',  1, 250000, 'N', 'Y', 'C', TO_DATE(TO_CHAR(SYSDATE - 262, 'YYYY-MM-DD'), 'YYYY-MM-DD HH24:MI:SS'), 10, NULL, NULL); </v>
      </c>
    </row>
    <row r="38" spans="2:10" x14ac:dyDescent="0.3">
      <c r="B38" s="2">
        <v>36</v>
      </c>
      <c r="C38" s="1">
        <f t="shared" ca="1" si="0"/>
        <v>9</v>
      </c>
      <c r="D38" s="1">
        <f t="shared" ca="1" si="1"/>
        <v>1</v>
      </c>
      <c r="E38" s="1" t="str">
        <f ca="1">IF(TB_BUY_DTL!E38 = 1, TB_SLE!$D$3 &amp; " 1개", IF(TB_BUY_DTL!E38 = 4, TB_SLE!$D$6 &amp; " 1개", IF(TB_BUY_DTL!E38 = 7, TB_SLE!$D$9 &amp; " 1개")))</f>
        <v>[반값 핫 세일] Android Studio를 활용한 안드로이드 프로그래밍 1개</v>
      </c>
      <c r="F38" s="3">
        <v>1</v>
      </c>
      <c r="G38" s="1">
        <f ca="1">TB_BUY_DTL!G38</f>
        <v>15000</v>
      </c>
      <c r="H38" s="1" t="str">
        <f t="shared" ca="1" si="2"/>
        <v>TO_DATE(TO_CHAR(SYSDATE - 376, 'YYYY-MM-DD'), 'YYYY-MM-DD HH24:MI:SS')</v>
      </c>
      <c r="I38" s="1">
        <f t="shared" ca="1" si="3"/>
        <v>9</v>
      </c>
      <c r="J38" s="5" t="str">
        <f t="shared" ca="1" si="4"/>
        <v xml:space="preserve">INSERT INTO TB_BUY_MST VALUES (36, 9, 1, '[반값 핫 세일] Android Studio를 활용한 안드로이드 프로그래밍 1개',  1, 15000, 'N', 'Y', 'C', TO_DATE(TO_CHAR(SYSDATE - 376, 'YYYY-MM-DD'), 'YYYY-MM-DD HH24:MI:SS'), 9, NULL, NULL); </v>
      </c>
    </row>
    <row r="39" spans="2:10" x14ac:dyDescent="0.3">
      <c r="B39" s="2">
        <v>37</v>
      </c>
      <c r="C39" s="1">
        <f t="shared" ca="1" si="0"/>
        <v>2</v>
      </c>
      <c r="D39" s="1">
        <f t="shared" ca="1" si="1"/>
        <v>1</v>
      </c>
      <c r="E39" s="1" t="str">
        <f ca="1">IF(TB_BUY_DTL!E39 = 1, TB_SLE!$D$3 &amp; " 1개", IF(TB_BUY_DTL!E39 = 4, TB_SLE!$D$6 &amp; " 1개", IF(TB_BUY_DTL!E39 = 7, TB_SLE!$D$9 &amp; " 1개")))</f>
        <v>[반값 핫 세일] Android Studio를 활용한 안드로이드 프로그래밍 1개</v>
      </c>
      <c r="F39" s="3">
        <v>1</v>
      </c>
      <c r="G39" s="1">
        <f ca="1">TB_BUY_DTL!G39</f>
        <v>15000</v>
      </c>
      <c r="H39" s="1" t="str">
        <f t="shared" ca="1" si="2"/>
        <v>TO_DATE(TO_CHAR(SYSDATE - 70, 'YYYY-MM-DD'), 'YYYY-MM-DD HH24:MI:SS')</v>
      </c>
      <c r="I39" s="1">
        <f t="shared" ca="1" si="3"/>
        <v>2</v>
      </c>
      <c r="J39" s="5" t="str">
        <f t="shared" ca="1" si="4"/>
        <v xml:space="preserve">INSERT INTO TB_BUY_MST VALUES (37, 2, 1, '[반값 핫 세일] Android Studio를 활용한 안드로이드 프로그래밍 1개',  1, 15000, 'N', 'Y', 'C', TO_DATE(TO_CHAR(SYSDATE - 70, 'YYYY-MM-DD'), 'YYYY-MM-DD HH24:MI:SS'), 2, NULL, NULL); </v>
      </c>
    </row>
    <row r="40" spans="2:10" x14ac:dyDescent="0.3">
      <c r="B40" s="2">
        <v>38</v>
      </c>
      <c r="C40" s="1">
        <f t="shared" ca="1" si="0"/>
        <v>2</v>
      </c>
      <c r="D40" s="1">
        <f t="shared" ca="1" si="1"/>
        <v>2</v>
      </c>
      <c r="E40" s="1" t="str">
        <f ca="1">IF(TB_BUY_DTL!E40 = 1, TB_SLE!$D$3 &amp; " 1개", IF(TB_BUY_DTL!E40 = 4, TB_SLE!$D$6 &amp; " 1개", IF(TB_BUY_DTL!E40 = 7, TB_SLE!$D$9 &amp; " 1개")))</f>
        <v>[반값 핫 세일] 삼성전자 FHD LED TV 1개</v>
      </c>
      <c r="F40" s="3">
        <v>1</v>
      </c>
      <c r="G40" s="1">
        <f ca="1">TB_BUY_DTL!G40</f>
        <v>250000</v>
      </c>
      <c r="H40" s="1" t="str">
        <f t="shared" ca="1" si="2"/>
        <v>TO_DATE(TO_CHAR(SYSDATE - 675, 'YYYY-MM-DD'), 'YYYY-MM-DD HH24:MI:SS')</v>
      </c>
      <c r="I40" s="1">
        <f t="shared" ca="1" si="3"/>
        <v>2</v>
      </c>
      <c r="J40" s="5" t="str">
        <f t="shared" ca="1" si="4"/>
        <v xml:space="preserve">INSERT INTO TB_BUY_MST VALUES (38, 2, 2, '[반값 핫 세일] 삼성전자 FHD LED TV 1개',  1, 250000, 'N', 'Y', 'C', TO_DATE(TO_CHAR(SYSDATE - 675, 'YYYY-MM-DD'), 'YYYY-MM-DD HH24:MI:SS'), 2, NULL, NULL); </v>
      </c>
    </row>
    <row r="41" spans="2:10" x14ac:dyDescent="0.3">
      <c r="B41" s="2">
        <v>39</v>
      </c>
      <c r="C41" s="1">
        <f t="shared" ca="1" si="0"/>
        <v>6</v>
      </c>
      <c r="D41" s="1">
        <f t="shared" ca="1" si="1"/>
        <v>2</v>
      </c>
      <c r="E41" s="1" t="str">
        <f ca="1">IF(TB_BUY_DTL!E41 = 1, TB_SLE!$D$3 &amp; " 1개", IF(TB_BUY_DTL!E41 = 4, TB_SLE!$D$6 &amp; " 1개", IF(TB_BUY_DTL!E41 = 7, TB_SLE!$D$9 &amp; " 1개")))</f>
        <v>[반값 핫 세일] 삼성전자 FHD LED TV 1개</v>
      </c>
      <c r="F41" s="3">
        <v>1</v>
      </c>
      <c r="G41" s="1">
        <f ca="1">TB_BUY_DTL!G41</f>
        <v>250000</v>
      </c>
      <c r="H41" s="1" t="str">
        <f t="shared" ca="1" si="2"/>
        <v>TO_DATE(TO_CHAR(SYSDATE - 106, 'YYYY-MM-DD'), 'YYYY-MM-DD HH24:MI:SS')</v>
      </c>
      <c r="I41" s="1">
        <f t="shared" ca="1" si="3"/>
        <v>6</v>
      </c>
      <c r="J41" s="5" t="str">
        <f t="shared" ca="1" si="4"/>
        <v xml:space="preserve">INSERT INTO TB_BUY_MST VALUES (39, 6, 2, '[반값 핫 세일] 삼성전자 FHD LED TV 1개',  1, 250000, 'N', 'Y', 'C', TO_DATE(TO_CHAR(SYSDATE - 106, 'YYYY-MM-DD'), 'YYYY-MM-DD HH24:MI:SS'), 6, NULL, NULL); </v>
      </c>
    </row>
    <row r="42" spans="2:10" x14ac:dyDescent="0.3">
      <c r="B42" s="2">
        <v>40</v>
      </c>
      <c r="C42" s="1">
        <f t="shared" ca="1" si="0"/>
        <v>13</v>
      </c>
      <c r="D42" s="1">
        <f t="shared" ca="1" si="1"/>
        <v>1</v>
      </c>
      <c r="E42" s="1" t="str">
        <f ca="1">IF(TB_BUY_DTL!E42 = 1, TB_SLE!$D$3 &amp; " 1개", IF(TB_BUY_DTL!E42 = 4, TB_SLE!$D$6 &amp; " 1개", IF(TB_BUY_DTL!E42 = 7, TB_SLE!$D$9 &amp; " 1개")))</f>
        <v>[반값 핫 세일] Android Studio를 활용한 안드로이드 프로그래밍 1개</v>
      </c>
      <c r="F42" s="3">
        <v>1</v>
      </c>
      <c r="G42" s="1">
        <f ca="1">TB_BUY_DTL!G42</f>
        <v>15000</v>
      </c>
      <c r="H42" s="1" t="str">
        <f t="shared" ca="1" si="2"/>
        <v>TO_DATE(TO_CHAR(SYSDATE - 372, 'YYYY-MM-DD'), 'YYYY-MM-DD HH24:MI:SS')</v>
      </c>
      <c r="I42" s="1">
        <f t="shared" ca="1" si="3"/>
        <v>13</v>
      </c>
      <c r="J42" s="5" t="str">
        <f t="shared" ca="1" si="4"/>
        <v xml:space="preserve">INSERT INTO TB_BUY_MST VALUES (40, 13, 1, '[반값 핫 세일] Android Studio를 활용한 안드로이드 프로그래밍 1개',  1, 15000, 'N', 'Y', 'C', TO_DATE(TO_CHAR(SYSDATE - 372, 'YYYY-MM-DD'), 'YYYY-MM-DD HH24:MI:SS'), 13, NULL, NULL); </v>
      </c>
    </row>
    <row r="43" spans="2:10" x14ac:dyDescent="0.3">
      <c r="B43" s="2">
        <v>41</v>
      </c>
      <c r="C43" s="1">
        <f t="shared" ca="1" si="0"/>
        <v>13</v>
      </c>
      <c r="D43" s="1">
        <f t="shared" ca="1" si="1"/>
        <v>2</v>
      </c>
      <c r="E43" s="1" t="str">
        <f ca="1">IF(TB_BUY_DTL!E43 = 1, TB_SLE!$D$3 &amp; " 1개", IF(TB_BUY_DTL!E43 = 4, TB_SLE!$D$6 &amp; " 1개", IF(TB_BUY_DTL!E43 = 7, TB_SLE!$D$9 &amp; " 1개")))</f>
        <v>[반값 핫 세일] 삼성전자 FHD LED TV 1개</v>
      </c>
      <c r="F43" s="3">
        <v>1</v>
      </c>
      <c r="G43" s="1">
        <f ca="1">TB_BUY_DTL!G43</f>
        <v>250000</v>
      </c>
      <c r="H43" s="1" t="str">
        <f t="shared" ca="1" si="2"/>
        <v>TO_DATE(TO_CHAR(SYSDATE - 84, 'YYYY-MM-DD'), 'YYYY-MM-DD HH24:MI:SS')</v>
      </c>
      <c r="I43" s="1">
        <f t="shared" ca="1" si="3"/>
        <v>13</v>
      </c>
      <c r="J43" s="5" t="str">
        <f t="shared" ca="1" si="4"/>
        <v xml:space="preserve">INSERT INTO TB_BUY_MST VALUES (41, 13, 2, '[반값 핫 세일] 삼성전자 FHD LED TV 1개',  1, 250000, 'N', 'Y', 'C', TO_DATE(TO_CHAR(SYSDATE - 84, 'YYYY-MM-DD'), 'YYYY-MM-DD HH24:MI:SS'), 13, NULL, NULL); </v>
      </c>
    </row>
    <row r="44" spans="2:10" x14ac:dyDescent="0.3">
      <c r="B44" s="2">
        <v>42</v>
      </c>
      <c r="C44" s="1">
        <f t="shared" ca="1" si="0"/>
        <v>8</v>
      </c>
      <c r="D44" s="1">
        <f t="shared" ca="1" si="1"/>
        <v>3</v>
      </c>
      <c r="E44" s="1" t="str">
        <f ca="1">IF(TB_BUY_DTL!E44 = 1, TB_SLE!$D$3 &amp; " 1개", IF(TB_BUY_DTL!E44 = 4, TB_SLE!$D$6 &amp; " 1개", IF(TB_BUY_DTL!E44 = 7, TB_SLE!$D$9 &amp; " 1개")))</f>
        <v>[반값 핫 세일] ASUS TUF Gaming B550M-PLUS STCOM 1개</v>
      </c>
      <c r="F44" s="3">
        <v>1</v>
      </c>
      <c r="G44" s="1">
        <f ca="1">TB_BUY_DTL!G44</f>
        <v>120000</v>
      </c>
      <c r="H44" s="1" t="str">
        <f t="shared" ca="1" si="2"/>
        <v>TO_DATE(TO_CHAR(SYSDATE - 280, 'YYYY-MM-DD'), 'YYYY-MM-DD HH24:MI:SS')</v>
      </c>
      <c r="I44" s="1">
        <f t="shared" ca="1" si="3"/>
        <v>8</v>
      </c>
      <c r="J44" s="5" t="str">
        <f t="shared" ca="1" si="4"/>
        <v xml:space="preserve">INSERT INTO TB_BUY_MST VALUES (42, 8, 3, '[반값 핫 세일] ASUS TUF Gaming B550M-PLUS STCOM 1개',  1, 120000, 'N', 'Y', 'C', TO_DATE(TO_CHAR(SYSDATE - 280, 'YYYY-MM-DD'), 'YYYY-MM-DD HH24:MI:SS'), 8, NULL, NULL); </v>
      </c>
    </row>
    <row r="45" spans="2:10" x14ac:dyDescent="0.3">
      <c r="B45" s="2">
        <v>43</v>
      </c>
      <c r="C45" s="1">
        <f t="shared" ca="1" si="0"/>
        <v>12</v>
      </c>
      <c r="D45" s="1">
        <f t="shared" ca="1" si="1"/>
        <v>2</v>
      </c>
      <c r="E45" s="1" t="str">
        <f ca="1">IF(TB_BUY_DTL!E45 = 1, TB_SLE!$D$3 &amp; " 1개", IF(TB_BUY_DTL!E45 = 4, TB_SLE!$D$6 &amp; " 1개", IF(TB_BUY_DTL!E45 = 7, TB_SLE!$D$9 &amp; " 1개")))</f>
        <v>[반값 핫 세일] 삼성전자 FHD LED TV 1개</v>
      </c>
      <c r="F45" s="3">
        <v>1</v>
      </c>
      <c r="G45" s="1">
        <f ca="1">TB_BUY_DTL!G45</f>
        <v>250000</v>
      </c>
      <c r="H45" s="1" t="str">
        <f t="shared" ca="1" si="2"/>
        <v>TO_DATE(TO_CHAR(SYSDATE - 471, 'YYYY-MM-DD'), 'YYYY-MM-DD HH24:MI:SS')</v>
      </c>
      <c r="I45" s="1">
        <f t="shared" ca="1" si="3"/>
        <v>12</v>
      </c>
      <c r="J45" s="5" t="str">
        <f t="shared" ca="1" si="4"/>
        <v xml:space="preserve">INSERT INTO TB_BUY_MST VALUES (43, 12, 2, '[반값 핫 세일] 삼성전자 FHD LED TV 1개',  1, 250000, 'N', 'Y', 'C', TO_DATE(TO_CHAR(SYSDATE - 471, 'YYYY-MM-DD'), 'YYYY-MM-DD HH24:MI:SS'), 12, NULL, NULL); </v>
      </c>
    </row>
    <row r="46" spans="2:10" x14ac:dyDescent="0.3">
      <c r="B46" s="2">
        <v>44</v>
      </c>
      <c r="C46" s="1">
        <f t="shared" ca="1" si="0"/>
        <v>11</v>
      </c>
      <c r="D46" s="1">
        <f t="shared" ca="1" si="1"/>
        <v>2</v>
      </c>
      <c r="E46" s="1" t="str">
        <f ca="1">IF(TB_BUY_DTL!E46 = 1, TB_SLE!$D$3 &amp; " 1개", IF(TB_BUY_DTL!E46 = 4, TB_SLE!$D$6 &amp; " 1개", IF(TB_BUY_DTL!E46 = 7, TB_SLE!$D$9 &amp; " 1개")))</f>
        <v>[반값 핫 세일] 삼성전자 FHD LED TV 1개</v>
      </c>
      <c r="F46" s="3">
        <v>1</v>
      </c>
      <c r="G46" s="1">
        <f ca="1">TB_BUY_DTL!G46</f>
        <v>250000</v>
      </c>
      <c r="H46" s="1" t="str">
        <f t="shared" ca="1" si="2"/>
        <v>TO_DATE(TO_CHAR(SYSDATE - 584, 'YYYY-MM-DD'), 'YYYY-MM-DD HH24:MI:SS')</v>
      </c>
      <c r="I46" s="1">
        <f t="shared" ca="1" si="3"/>
        <v>11</v>
      </c>
      <c r="J46" s="5" t="str">
        <f t="shared" ca="1" si="4"/>
        <v xml:space="preserve">INSERT INTO TB_BUY_MST VALUES (44, 11, 2, '[반값 핫 세일] 삼성전자 FHD LED TV 1개',  1, 250000, 'N', 'Y', 'C', TO_DATE(TO_CHAR(SYSDATE - 584, 'YYYY-MM-DD'), 'YYYY-MM-DD HH24:MI:SS'), 11, NULL, NULL); </v>
      </c>
    </row>
    <row r="47" spans="2:10" x14ac:dyDescent="0.3">
      <c r="B47" s="2">
        <v>45</v>
      </c>
      <c r="C47" s="1">
        <f t="shared" ca="1" si="0"/>
        <v>9</v>
      </c>
      <c r="D47" s="1">
        <f t="shared" ca="1" si="1"/>
        <v>1</v>
      </c>
      <c r="E47" s="1" t="str">
        <f ca="1">IF(TB_BUY_DTL!E47 = 1, TB_SLE!$D$3 &amp; " 1개", IF(TB_BUY_DTL!E47 = 4, TB_SLE!$D$6 &amp; " 1개", IF(TB_BUY_DTL!E47 = 7, TB_SLE!$D$9 &amp; " 1개")))</f>
        <v>[반값 핫 세일] Android Studio를 활용한 안드로이드 프로그래밍 1개</v>
      </c>
      <c r="F47" s="3">
        <v>1</v>
      </c>
      <c r="G47" s="1">
        <f ca="1">TB_BUY_DTL!G47</f>
        <v>15000</v>
      </c>
      <c r="H47" s="1" t="str">
        <f t="shared" ca="1" si="2"/>
        <v>TO_DATE(TO_CHAR(SYSDATE - 681, 'YYYY-MM-DD'), 'YYYY-MM-DD HH24:MI:SS')</v>
      </c>
      <c r="I47" s="1">
        <f t="shared" ca="1" si="3"/>
        <v>9</v>
      </c>
      <c r="J47" s="5" t="str">
        <f t="shared" ca="1" si="4"/>
        <v xml:space="preserve">INSERT INTO TB_BUY_MST VALUES (45, 9, 1, '[반값 핫 세일] Android Studio를 활용한 안드로이드 프로그래밍 1개',  1, 15000, 'N', 'Y', 'C', TO_DATE(TO_CHAR(SYSDATE - 681, 'YYYY-MM-DD'), 'YYYY-MM-DD HH24:MI:SS'), 9, NULL, NULL); </v>
      </c>
    </row>
    <row r="48" spans="2:10" x14ac:dyDescent="0.3">
      <c r="B48" s="2">
        <v>46</v>
      </c>
      <c r="C48" s="1">
        <f t="shared" ca="1" si="0"/>
        <v>11</v>
      </c>
      <c r="D48" s="1">
        <f t="shared" ca="1" si="1"/>
        <v>1</v>
      </c>
      <c r="E48" s="1" t="str">
        <f ca="1">IF(TB_BUY_DTL!E48 = 1, TB_SLE!$D$3 &amp; " 1개", IF(TB_BUY_DTL!E48 = 4, TB_SLE!$D$6 &amp; " 1개", IF(TB_BUY_DTL!E48 = 7, TB_SLE!$D$9 &amp; " 1개")))</f>
        <v>[반값 핫 세일] Android Studio를 활용한 안드로이드 프로그래밍 1개</v>
      </c>
      <c r="F48" s="3">
        <v>1</v>
      </c>
      <c r="G48" s="1">
        <f ca="1">TB_BUY_DTL!G48</f>
        <v>15000</v>
      </c>
      <c r="H48" s="1" t="str">
        <f t="shared" ca="1" si="2"/>
        <v>TO_DATE(TO_CHAR(SYSDATE - 592, 'YYYY-MM-DD'), 'YYYY-MM-DD HH24:MI:SS')</v>
      </c>
      <c r="I48" s="1">
        <f t="shared" ca="1" si="3"/>
        <v>11</v>
      </c>
      <c r="J48" s="5" t="str">
        <f t="shared" ca="1" si="4"/>
        <v xml:space="preserve">INSERT INTO TB_BUY_MST VALUES (46, 11, 1, '[반값 핫 세일] Android Studio를 활용한 안드로이드 프로그래밍 1개',  1, 15000, 'N', 'Y', 'C', TO_DATE(TO_CHAR(SYSDATE - 592, 'YYYY-MM-DD'), 'YYYY-MM-DD HH24:MI:SS'), 11, NULL, NULL); </v>
      </c>
    </row>
    <row r="49" spans="2:10" x14ac:dyDescent="0.3">
      <c r="B49" s="2">
        <v>47</v>
      </c>
      <c r="C49" s="1">
        <f t="shared" ca="1" si="0"/>
        <v>11</v>
      </c>
      <c r="D49" s="1">
        <f t="shared" ca="1" si="1"/>
        <v>3</v>
      </c>
      <c r="E49" s="1" t="str">
        <f ca="1">IF(TB_BUY_DTL!E49 = 1, TB_SLE!$D$3 &amp; " 1개", IF(TB_BUY_DTL!E49 = 4, TB_SLE!$D$6 &amp; " 1개", IF(TB_BUY_DTL!E49 = 7, TB_SLE!$D$9 &amp; " 1개")))</f>
        <v>[반값 핫 세일] ASUS TUF Gaming B550M-PLUS STCOM 1개</v>
      </c>
      <c r="F49" s="3">
        <v>1</v>
      </c>
      <c r="G49" s="1">
        <f ca="1">TB_BUY_DTL!G49</f>
        <v>120000</v>
      </c>
      <c r="H49" s="1" t="str">
        <f t="shared" ca="1" si="2"/>
        <v>TO_DATE(TO_CHAR(SYSDATE - 130, 'YYYY-MM-DD'), 'YYYY-MM-DD HH24:MI:SS')</v>
      </c>
      <c r="I49" s="1">
        <f t="shared" ca="1" si="3"/>
        <v>11</v>
      </c>
      <c r="J49" s="5" t="str">
        <f t="shared" ca="1" si="4"/>
        <v xml:space="preserve">INSERT INTO TB_BUY_MST VALUES (47, 11, 3, '[반값 핫 세일] ASUS TUF Gaming B550M-PLUS STCOM 1개',  1, 120000, 'N', 'Y', 'C', TO_DATE(TO_CHAR(SYSDATE - 130, 'YYYY-MM-DD'), 'YYYY-MM-DD HH24:MI:SS'), 11, NULL, NULL); </v>
      </c>
    </row>
    <row r="50" spans="2:10" x14ac:dyDescent="0.3">
      <c r="B50" s="2">
        <v>48</v>
      </c>
      <c r="C50" s="1">
        <f t="shared" ca="1" si="0"/>
        <v>5</v>
      </c>
      <c r="D50" s="1">
        <f t="shared" ca="1" si="1"/>
        <v>1</v>
      </c>
      <c r="E50" s="1" t="str">
        <f ca="1">IF(TB_BUY_DTL!E50 = 1, TB_SLE!$D$3 &amp; " 1개", IF(TB_BUY_DTL!E50 = 4, TB_SLE!$D$6 &amp; " 1개", IF(TB_BUY_DTL!E50 = 7, TB_SLE!$D$9 &amp; " 1개")))</f>
        <v>[반값 핫 세일] Android Studio를 활용한 안드로이드 프로그래밍 1개</v>
      </c>
      <c r="F50" s="3">
        <v>1</v>
      </c>
      <c r="G50" s="1">
        <f ca="1">TB_BUY_DTL!G50</f>
        <v>15000</v>
      </c>
      <c r="H50" s="1" t="str">
        <f t="shared" ca="1" si="2"/>
        <v>TO_DATE(TO_CHAR(SYSDATE - 727, 'YYYY-MM-DD'), 'YYYY-MM-DD HH24:MI:SS')</v>
      </c>
      <c r="I50" s="1">
        <f t="shared" ca="1" si="3"/>
        <v>5</v>
      </c>
      <c r="J50" s="5" t="str">
        <f t="shared" ca="1" si="4"/>
        <v xml:space="preserve">INSERT INTO TB_BUY_MST VALUES (48, 5, 1, '[반값 핫 세일] Android Studio를 활용한 안드로이드 프로그래밍 1개',  1, 15000, 'N', 'Y', 'C', TO_DATE(TO_CHAR(SYSDATE - 727, 'YYYY-MM-DD'), 'YYYY-MM-DD HH24:MI:SS'), 5, NULL, NULL); </v>
      </c>
    </row>
    <row r="51" spans="2:10" x14ac:dyDescent="0.3">
      <c r="B51" s="2">
        <v>49</v>
      </c>
      <c r="C51" s="1">
        <f t="shared" ca="1" si="0"/>
        <v>7</v>
      </c>
      <c r="D51" s="1">
        <f t="shared" ca="1" si="1"/>
        <v>2</v>
      </c>
      <c r="E51" s="1" t="str">
        <f ca="1">IF(TB_BUY_DTL!E51 = 1, TB_SLE!$D$3 &amp; " 1개", IF(TB_BUY_DTL!E51 = 4, TB_SLE!$D$6 &amp; " 1개", IF(TB_BUY_DTL!E51 = 7, TB_SLE!$D$9 &amp; " 1개")))</f>
        <v>[반값 핫 세일] 삼성전자 FHD LED TV 1개</v>
      </c>
      <c r="F51" s="3">
        <v>1</v>
      </c>
      <c r="G51" s="1">
        <f ca="1">TB_BUY_DTL!G51</f>
        <v>250000</v>
      </c>
      <c r="H51" s="1" t="str">
        <f t="shared" ca="1" si="2"/>
        <v>TO_DATE(TO_CHAR(SYSDATE - 726, 'YYYY-MM-DD'), 'YYYY-MM-DD HH24:MI:SS')</v>
      </c>
      <c r="I51" s="1">
        <f t="shared" ca="1" si="3"/>
        <v>7</v>
      </c>
      <c r="J51" s="5" t="str">
        <f t="shared" ca="1" si="4"/>
        <v xml:space="preserve">INSERT INTO TB_BUY_MST VALUES (49, 7, 2, '[반값 핫 세일] 삼성전자 FHD LED TV 1개',  1, 250000, 'N', 'Y', 'C', TO_DATE(TO_CHAR(SYSDATE - 726, 'YYYY-MM-DD'), 'YYYY-MM-DD HH24:MI:SS'), 7, NULL, NULL); </v>
      </c>
    </row>
    <row r="52" spans="2:10" x14ac:dyDescent="0.3">
      <c r="B52" s="2">
        <v>50</v>
      </c>
      <c r="C52" s="1">
        <f t="shared" ca="1" si="0"/>
        <v>4</v>
      </c>
      <c r="D52" s="1">
        <f t="shared" ca="1" si="1"/>
        <v>1</v>
      </c>
      <c r="E52" s="1" t="str">
        <f ca="1">IF(TB_BUY_DTL!E52 = 1, TB_SLE!$D$3 &amp; " 1개", IF(TB_BUY_DTL!E52 = 4, TB_SLE!$D$6 &amp; " 1개", IF(TB_BUY_DTL!E52 = 7, TB_SLE!$D$9 &amp; " 1개")))</f>
        <v>[반값 핫 세일] Android Studio를 활용한 안드로이드 프로그래밍 1개</v>
      </c>
      <c r="F52" s="3">
        <v>1</v>
      </c>
      <c r="G52" s="1">
        <f ca="1">TB_BUY_DTL!G52</f>
        <v>15000</v>
      </c>
      <c r="H52" s="1" t="str">
        <f t="shared" ca="1" si="2"/>
        <v>TO_DATE(TO_CHAR(SYSDATE - 147, 'YYYY-MM-DD'), 'YYYY-MM-DD HH24:MI:SS')</v>
      </c>
      <c r="I52" s="1">
        <f t="shared" ca="1" si="3"/>
        <v>4</v>
      </c>
      <c r="J52" s="5" t="str">
        <f t="shared" ca="1" si="4"/>
        <v xml:space="preserve">INSERT INTO TB_BUY_MST VALUES (50, 4, 1, '[반값 핫 세일] Android Studio를 활용한 안드로이드 프로그래밍 1개',  1, 15000, 'N', 'Y', 'C', TO_DATE(TO_CHAR(SYSDATE - 147, 'YYYY-MM-DD'), 'YYYY-MM-DD HH24:MI:SS'), 4, NULL, NULL); </v>
      </c>
    </row>
    <row r="53" spans="2:10" x14ac:dyDescent="0.3">
      <c r="B53" s="2">
        <v>51</v>
      </c>
      <c r="C53" s="1">
        <f t="shared" ca="1" si="0"/>
        <v>12</v>
      </c>
      <c r="D53" s="1">
        <f t="shared" ca="1" si="1"/>
        <v>3</v>
      </c>
      <c r="E53" s="1" t="str">
        <f ca="1">IF(TB_BUY_DTL!E53 = 1, TB_SLE!$D$3 &amp; " 1개", IF(TB_BUY_DTL!E53 = 4, TB_SLE!$D$6 &amp; " 1개", IF(TB_BUY_DTL!E53 = 7, TB_SLE!$D$9 &amp; " 1개")))</f>
        <v>[반값 핫 세일] ASUS TUF Gaming B550M-PLUS STCOM 1개</v>
      </c>
      <c r="F53" s="3">
        <v>1</v>
      </c>
      <c r="G53" s="1">
        <f ca="1">TB_BUY_DTL!G53</f>
        <v>120000</v>
      </c>
      <c r="H53" s="1" t="str">
        <f t="shared" ca="1" si="2"/>
        <v>TO_DATE(TO_CHAR(SYSDATE - 61, 'YYYY-MM-DD'), 'YYYY-MM-DD HH24:MI:SS')</v>
      </c>
      <c r="I53" s="1">
        <f t="shared" ca="1" si="3"/>
        <v>12</v>
      </c>
      <c r="J53" s="5" t="str">
        <f t="shared" ca="1" si="4"/>
        <v xml:space="preserve">INSERT INTO TB_BUY_MST VALUES (51, 12, 3, '[반값 핫 세일] ASUS TUF Gaming B550M-PLUS STCOM 1개',  1, 120000, 'N', 'Y', 'C', TO_DATE(TO_CHAR(SYSDATE - 61, 'YYYY-MM-DD'), 'YYYY-MM-DD HH24:MI:SS'), 12, NULL, NULL); </v>
      </c>
    </row>
    <row r="54" spans="2:10" x14ac:dyDescent="0.3">
      <c r="B54" s="2">
        <v>52</v>
      </c>
      <c r="C54" s="1">
        <f t="shared" ca="1" si="0"/>
        <v>13</v>
      </c>
      <c r="D54" s="1">
        <f t="shared" ca="1" si="1"/>
        <v>3</v>
      </c>
      <c r="E54" s="1" t="str">
        <f ca="1">IF(TB_BUY_DTL!E54 = 1, TB_SLE!$D$3 &amp; " 1개", IF(TB_BUY_DTL!E54 = 4, TB_SLE!$D$6 &amp; " 1개", IF(TB_BUY_DTL!E54 = 7, TB_SLE!$D$9 &amp; " 1개")))</f>
        <v>[반값 핫 세일] ASUS TUF Gaming B550M-PLUS STCOM 1개</v>
      </c>
      <c r="F54" s="3">
        <v>1</v>
      </c>
      <c r="G54" s="1">
        <f ca="1">TB_BUY_DTL!G54</f>
        <v>120000</v>
      </c>
      <c r="H54" s="1" t="str">
        <f t="shared" ca="1" si="2"/>
        <v>TO_DATE(TO_CHAR(SYSDATE - 98, 'YYYY-MM-DD'), 'YYYY-MM-DD HH24:MI:SS')</v>
      </c>
      <c r="I54" s="1">
        <f t="shared" ca="1" si="3"/>
        <v>13</v>
      </c>
      <c r="J54" s="5" t="str">
        <f t="shared" ca="1" si="4"/>
        <v xml:space="preserve">INSERT INTO TB_BUY_MST VALUES (52, 13, 3, '[반값 핫 세일] ASUS TUF Gaming B550M-PLUS STCOM 1개',  1, 120000, 'N', 'Y', 'C', TO_DATE(TO_CHAR(SYSDATE - 98, 'YYYY-MM-DD'), 'YYYY-MM-DD HH24:MI:SS'), 13, NULL, NULL); </v>
      </c>
    </row>
    <row r="55" spans="2:10" x14ac:dyDescent="0.3">
      <c r="B55" s="2">
        <v>53</v>
      </c>
      <c r="C55" s="1">
        <f t="shared" ca="1" si="0"/>
        <v>6</v>
      </c>
      <c r="D55" s="1">
        <f t="shared" ca="1" si="1"/>
        <v>3</v>
      </c>
      <c r="E55" s="1" t="str">
        <f ca="1">IF(TB_BUY_DTL!E55 = 1, TB_SLE!$D$3 &amp; " 1개", IF(TB_BUY_DTL!E55 = 4, TB_SLE!$D$6 &amp; " 1개", IF(TB_BUY_DTL!E55 = 7, TB_SLE!$D$9 &amp; " 1개")))</f>
        <v>[반값 핫 세일] ASUS TUF Gaming B550M-PLUS STCOM 1개</v>
      </c>
      <c r="F55" s="3">
        <v>1</v>
      </c>
      <c r="G55" s="1">
        <f ca="1">TB_BUY_DTL!G55</f>
        <v>120000</v>
      </c>
      <c r="H55" s="1" t="str">
        <f t="shared" ca="1" si="2"/>
        <v>TO_DATE(TO_CHAR(SYSDATE - 626, 'YYYY-MM-DD'), 'YYYY-MM-DD HH24:MI:SS')</v>
      </c>
      <c r="I55" s="1">
        <f t="shared" ca="1" si="3"/>
        <v>6</v>
      </c>
      <c r="J55" s="5" t="str">
        <f t="shared" ca="1" si="4"/>
        <v xml:space="preserve">INSERT INTO TB_BUY_MST VALUES (53, 6, 3, '[반값 핫 세일] ASUS TUF Gaming B550M-PLUS STCOM 1개',  1, 120000, 'N', 'Y', 'C', TO_DATE(TO_CHAR(SYSDATE - 626, 'YYYY-MM-DD'), 'YYYY-MM-DD HH24:MI:SS'), 6, NULL, NULL); </v>
      </c>
    </row>
    <row r="56" spans="2:10" x14ac:dyDescent="0.3">
      <c r="B56" s="2">
        <v>54</v>
      </c>
      <c r="C56" s="1">
        <f t="shared" ca="1" si="0"/>
        <v>6</v>
      </c>
      <c r="D56" s="1">
        <f t="shared" ca="1" si="1"/>
        <v>2</v>
      </c>
      <c r="E56" s="1" t="str">
        <f ca="1">IF(TB_BUY_DTL!E56 = 1, TB_SLE!$D$3 &amp; " 1개", IF(TB_BUY_DTL!E56 = 4, TB_SLE!$D$6 &amp; " 1개", IF(TB_BUY_DTL!E56 = 7, TB_SLE!$D$9 &amp; " 1개")))</f>
        <v>[반값 핫 세일] 삼성전자 FHD LED TV 1개</v>
      </c>
      <c r="F56" s="3">
        <v>1</v>
      </c>
      <c r="G56" s="1">
        <f ca="1">TB_BUY_DTL!G56</f>
        <v>250000</v>
      </c>
      <c r="H56" s="1" t="str">
        <f t="shared" ca="1" si="2"/>
        <v>TO_DATE(TO_CHAR(SYSDATE - 198, 'YYYY-MM-DD'), 'YYYY-MM-DD HH24:MI:SS')</v>
      </c>
      <c r="I56" s="1">
        <f t="shared" ca="1" si="3"/>
        <v>6</v>
      </c>
      <c r="J56" s="5" t="str">
        <f t="shared" ca="1" si="4"/>
        <v xml:space="preserve">INSERT INTO TB_BUY_MST VALUES (54, 6, 2, '[반값 핫 세일] 삼성전자 FHD LED TV 1개',  1, 250000, 'N', 'Y', 'C', TO_DATE(TO_CHAR(SYSDATE - 198, 'YYYY-MM-DD'), 'YYYY-MM-DD HH24:MI:SS'), 6, NULL, NULL); </v>
      </c>
    </row>
    <row r="57" spans="2:10" x14ac:dyDescent="0.3">
      <c r="B57" s="2">
        <v>55</v>
      </c>
      <c r="C57" s="1">
        <f t="shared" ca="1" si="0"/>
        <v>11</v>
      </c>
      <c r="D57" s="1">
        <f t="shared" ca="1" si="1"/>
        <v>2</v>
      </c>
      <c r="E57" s="1" t="str">
        <f ca="1">IF(TB_BUY_DTL!E57 = 1, TB_SLE!$D$3 &amp; " 1개", IF(TB_BUY_DTL!E57 = 4, TB_SLE!$D$6 &amp; " 1개", IF(TB_BUY_DTL!E57 = 7, TB_SLE!$D$9 &amp; " 1개")))</f>
        <v>[반값 핫 세일] 삼성전자 FHD LED TV 1개</v>
      </c>
      <c r="F57" s="3">
        <v>1</v>
      </c>
      <c r="G57" s="1">
        <f ca="1">TB_BUY_DTL!G57</f>
        <v>250000</v>
      </c>
      <c r="H57" s="1" t="str">
        <f t="shared" ca="1" si="2"/>
        <v>TO_DATE(TO_CHAR(SYSDATE - 493, 'YYYY-MM-DD'), 'YYYY-MM-DD HH24:MI:SS')</v>
      </c>
      <c r="I57" s="1">
        <f t="shared" ca="1" si="3"/>
        <v>11</v>
      </c>
      <c r="J57" s="5" t="str">
        <f t="shared" ca="1" si="4"/>
        <v xml:space="preserve">INSERT INTO TB_BUY_MST VALUES (55, 11, 2, '[반값 핫 세일] 삼성전자 FHD LED TV 1개',  1, 250000, 'N', 'Y', 'C', TO_DATE(TO_CHAR(SYSDATE - 493, 'YYYY-MM-DD'), 'YYYY-MM-DD HH24:MI:SS'), 11, NULL, NULL); </v>
      </c>
    </row>
    <row r="58" spans="2:10" x14ac:dyDescent="0.3">
      <c r="B58" s="2">
        <v>56</v>
      </c>
      <c r="C58" s="1">
        <f t="shared" ca="1" si="0"/>
        <v>13</v>
      </c>
      <c r="D58" s="1">
        <f t="shared" ca="1" si="1"/>
        <v>3</v>
      </c>
      <c r="E58" s="1" t="str">
        <f ca="1">IF(TB_BUY_DTL!E58 = 1, TB_SLE!$D$3 &amp; " 1개", IF(TB_BUY_DTL!E58 = 4, TB_SLE!$D$6 &amp; " 1개", IF(TB_BUY_DTL!E58 = 7, TB_SLE!$D$9 &amp; " 1개")))</f>
        <v>[반값 핫 세일] ASUS TUF Gaming B550M-PLUS STCOM 1개</v>
      </c>
      <c r="F58" s="3">
        <v>1</v>
      </c>
      <c r="G58" s="1">
        <f ca="1">TB_BUY_DTL!G58</f>
        <v>120000</v>
      </c>
      <c r="H58" s="1" t="str">
        <f t="shared" ca="1" si="2"/>
        <v>TO_DATE(TO_CHAR(SYSDATE - 295, 'YYYY-MM-DD'), 'YYYY-MM-DD HH24:MI:SS')</v>
      </c>
      <c r="I58" s="1">
        <f t="shared" ca="1" si="3"/>
        <v>13</v>
      </c>
      <c r="J58" s="5" t="str">
        <f t="shared" ca="1" si="4"/>
        <v xml:space="preserve">INSERT INTO TB_BUY_MST VALUES (56, 13, 3, '[반값 핫 세일] ASUS TUF Gaming B550M-PLUS STCOM 1개',  1, 120000, 'N', 'Y', 'C', TO_DATE(TO_CHAR(SYSDATE - 295, 'YYYY-MM-DD'), 'YYYY-MM-DD HH24:MI:SS'), 13, NULL, NULL); </v>
      </c>
    </row>
    <row r="59" spans="2:10" x14ac:dyDescent="0.3">
      <c r="B59" s="2">
        <v>57</v>
      </c>
      <c r="C59" s="1">
        <f t="shared" ca="1" si="0"/>
        <v>11</v>
      </c>
      <c r="D59" s="1">
        <f t="shared" ca="1" si="1"/>
        <v>3</v>
      </c>
      <c r="E59" s="1" t="str">
        <f ca="1">IF(TB_BUY_DTL!E59 = 1, TB_SLE!$D$3 &amp; " 1개", IF(TB_BUY_DTL!E59 = 4, TB_SLE!$D$6 &amp; " 1개", IF(TB_BUY_DTL!E59 = 7, TB_SLE!$D$9 &amp; " 1개")))</f>
        <v>[반값 핫 세일] ASUS TUF Gaming B550M-PLUS STCOM 1개</v>
      </c>
      <c r="F59" s="3">
        <v>1</v>
      </c>
      <c r="G59" s="1">
        <f ca="1">TB_BUY_DTL!G59</f>
        <v>120000</v>
      </c>
      <c r="H59" s="1" t="str">
        <f t="shared" ca="1" si="2"/>
        <v>TO_DATE(TO_CHAR(SYSDATE - 252, 'YYYY-MM-DD'), 'YYYY-MM-DD HH24:MI:SS')</v>
      </c>
      <c r="I59" s="1">
        <f t="shared" ca="1" si="3"/>
        <v>11</v>
      </c>
      <c r="J59" s="5" t="str">
        <f t="shared" ca="1" si="4"/>
        <v xml:space="preserve">INSERT INTO TB_BUY_MST VALUES (57, 11, 3, '[반값 핫 세일] ASUS TUF Gaming B550M-PLUS STCOM 1개',  1, 120000, 'N', 'Y', 'C', TO_DATE(TO_CHAR(SYSDATE - 252, 'YYYY-MM-DD'), 'YYYY-MM-DD HH24:MI:SS'), 11, NULL, NULL); </v>
      </c>
    </row>
    <row r="60" spans="2:10" x14ac:dyDescent="0.3">
      <c r="B60" s="2">
        <v>58</v>
      </c>
      <c r="C60" s="1">
        <f t="shared" ca="1" si="0"/>
        <v>4</v>
      </c>
      <c r="D60" s="1">
        <f t="shared" ca="1" si="1"/>
        <v>1</v>
      </c>
      <c r="E60" s="1" t="str">
        <f ca="1">IF(TB_BUY_DTL!E60 = 1, TB_SLE!$D$3 &amp; " 1개", IF(TB_BUY_DTL!E60 = 4, TB_SLE!$D$6 &amp; " 1개", IF(TB_BUY_DTL!E60 = 7, TB_SLE!$D$9 &amp; " 1개")))</f>
        <v>[반값 핫 세일] Android Studio를 활용한 안드로이드 프로그래밍 1개</v>
      </c>
      <c r="F60" s="3">
        <v>1</v>
      </c>
      <c r="G60" s="1">
        <f ca="1">TB_BUY_DTL!G60</f>
        <v>15000</v>
      </c>
      <c r="H60" s="1" t="str">
        <f t="shared" ca="1" si="2"/>
        <v>TO_DATE(TO_CHAR(SYSDATE - 124, 'YYYY-MM-DD'), 'YYYY-MM-DD HH24:MI:SS')</v>
      </c>
      <c r="I60" s="1">
        <f t="shared" ca="1" si="3"/>
        <v>4</v>
      </c>
      <c r="J60" s="5" t="str">
        <f t="shared" ca="1" si="4"/>
        <v xml:space="preserve">INSERT INTO TB_BUY_MST VALUES (58, 4, 1, '[반값 핫 세일] Android Studio를 활용한 안드로이드 프로그래밍 1개',  1, 15000, 'N', 'Y', 'C', TO_DATE(TO_CHAR(SYSDATE - 124, 'YYYY-MM-DD'), 'YYYY-MM-DD HH24:MI:SS'), 4, NULL, NULL); </v>
      </c>
    </row>
    <row r="61" spans="2:10" x14ac:dyDescent="0.3">
      <c r="B61" s="2">
        <v>59</v>
      </c>
      <c r="C61" s="1">
        <f t="shared" ca="1" si="0"/>
        <v>7</v>
      </c>
      <c r="D61" s="1">
        <f t="shared" ca="1" si="1"/>
        <v>1</v>
      </c>
      <c r="E61" s="1" t="str">
        <f ca="1">IF(TB_BUY_DTL!E61 = 1, TB_SLE!$D$3 &amp; " 1개", IF(TB_BUY_DTL!E61 = 4, TB_SLE!$D$6 &amp; " 1개", IF(TB_BUY_DTL!E61 = 7, TB_SLE!$D$9 &amp; " 1개")))</f>
        <v>[반값 핫 세일] Android Studio를 활용한 안드로이드 프로그래밍 1개</v>
      </c>
      <c r="F61" s="3">
        <v>1</v>
      </c>
      <c r="G61" s="1">
        <f ca="1">TB_BUY_DTL!G61</f>
        <v>15000</v>
      </c>
      <c r="H61" s="1" t="str">
        <f t="shared" ca="1" si="2"/>
        <v>TO_DATE(TO_CHAR(SYSDATE - 619, 'YYYY-MM-DD'), 'YYYY-MM-DD HH24:MI:SS')</v>
      </c>
      <c r="I61" s="1">
        <f t="shared" ca="1" si="3"/>
        <v>7</v>
      </c>
      <c r="J61" s="5" t="str">
        <f t="shared" ca="1" si="4"/>
        <v xml:space="preserve">INSERT INTO TB_BUY_MST VALUES (59, 7, 1, '[반값 핫 세일] Android Studio를 활용한 안드로이드 프로그래밍 1개',  1, 15000, 'N', 'Y', 'C', TO_DATE(TO_CHAR(SYSDATE - 619, 'YYYY-MM-DD'), 'YYYY-MM-DD HH24:MI:SS'), 7, NULL, NULL); </v>
      </c>
    </row>
    <row r="62" spans="2:10" x14ac:dyDescent="0.3">
      <c r="B62" s="2">
        <v>60</v>
      </c>
      <c r="C62" s="1">
        <f t="shared" ca="1" si="0"/>
        <v>10</v>
      </c>
      <c r="D62" s="1">
        <f t="shared" ca="1" si="1"/>
        <v>3</v>
      </c>
      <c r="E62" s="1" t="str">
        <f ca="1">IF(TB_BUY_DTL!E62 = 1, TB_SLE!$D$3 &amp; " 1개", IF(TB_BUY_DTL!E62 = 4, TB_SLE!$D$6 &amp; " 1개", IF(TB_BUY_DTL!E62 = 7, TB_SLE!$D$9 &amp; " 1개")))</f>
        <v>[반값 핫 세일] ASUS TUF Gaming B550M-PLUS STCOM 1개</v>
      </c>
      <c r="F62" s="3">
        <v>1</v>
      </c>
      <c r="G62" s="1">
        <f ca="1">TB_BUY_DTL!G62</f>
        <v>120000</v>
      </c>
      <c r="H62" s="1" t="str">
        <f t="shared" ca="1" si="2"/>
        <v>TO_DATE(TO_CHAR(SYSDATE - 175, 'YYYY-MM-DD'), 'YYYY-MM-DD HH24:MI:SS')</v>
      </c>
      <c r="I62" s="1">
        <f t="shared" ca="1" si="3"/>
        <v>10</v>
      </c>
      <c r="J62" s="5" t="str">
        <f t="shared" ca="1" si="4"/>
        <v xml:space="preserve">INSERT INTO TB_BUY_MST VALUES (60, 10, 3, '[반값 핫 세일] ASUS TUF Gaming B550M-PLUS STCOM 1개',  1, 120000, 'N', 'Y', 'C', TO_DATE(TO_CHAR(SYSDATE - 175, 'YYYY-MM-DD'), 'YYYY-MM-DD HH24:MI:SS'), 10, NULL, NULL); </v>
      </c>
    </row>
    <row r="63" spans="2:10" x14ac:dyDescent="0.3">
      <c r="B63" s="2">
        <v>61</v>
      </c>
      <c r="C63" s="1">
        <f t="shared" ca="1" si="0"/>
        <v>4</v>
      </c>
      <c r="D63" s="1">
        <f t="shared" ca="1" si="1"/>
        <v>2</v>
      </c>
      <c r="E63" s="1" t="str">
        <f ca="1">IF(TB_BUY_DTL!E63 = 1, TB_SLE!$D$3 &amp; " 1개", IF(TB_BUY_DTL!E63 = 4, TB_SLE!$D$6 &amp; " 1개", IF(TB_BUY_DTL!E63 = 7, TB_SLE!$D$9 &amp; " 1개")))</f>
        <v>[반값 핫 세일] 삼성전자 FHD LED TV 1개</v>
      </c>
      <c r="F63" s="3">
        <v>1</v>
      </c>
      <c r="G63" s="1">
        <f ca="1">TB_BUY_DTL!G63</f>
        <v>250000</v>
      </c>
      <c r="H63" s="1" t="str">
        <f t="shared" ca="1" si="2"/>
        <v>TO_DATE(TO_CHAR(SYSDATE - 314, 'YYYY-MM-DD'), 'YYYY-MM-DD HH24:MI:SS')</v>
      </c>
      <c r="I63" s="1">
        <f t="shared" ca="1" si="3"/>
        <v>4</v>
      </c>
      <c r="J63" s="5" t="str">
        <f t="shared" ca="1" si="4"/>
        <v xml:space="preserve">INSERT INTO TB_BUY_MST VALUES (61, 4, 2, '[반값 핫 세일] 삼성전자 FHD LED TV 1개',  1, 250000, 'N', 'Y', 'C', TO_DATE(TO_CHAR(SYSDATE - 314, 'YYYY-MM-DD'), 'YYYY-MM-DD HH24:MI:SS'), 4, NULL, NULL); </v>
      </c>
    </row>
    <row r="64" spans="2:10" x14ac:dyDescent="0.3">
      <c r="B64" s="2">
        <v>62</v>
      </c>
      <c r="C64" s="1">
        <f t="shared" ca="1" si="0"/>
        <v>3</v>
      </c>
      <c r="D64" s="1">
        <f t="shared" ca="1" si="1"/>
        <v>2</v>
      </c>
      <c r="E64" s="1" t="str">
        <f ca="1">IF(TB_BUY_DTL!E64 = 1, TB_SLE!$D$3 &amp; " 1개", IF(TB_BUY_DTL!E64 = 4, TB_SLE!$D$6 &amp; " 1개", IF(TB_BUY_DTL!E64 = 7, TB_SLE!$D$9 &amp; " 1개")))</f>
        <v>[반값 핫 세일] 삼성전자 FHD LED TV 1개</v>
      </c>
      <c r="F64" s="3">
        <v>1</v>
      </c>
      <c r="G64" s="1">
        <f ca="1">TB_BUY_DTL!G64</f>
        <v>250000</v>
      </c>
      <c r="H64" s="1" t="str">
        <f t="shared" ca="1" si="2"/>
        <v>TO_DATE(TO_CHAR(SYSDATE - 626, 'YYYY-MM-DD'), 'YYYY-MM-DD HH24:MI:SS')</v>
      </c>
      <c r="I64" s="1">
        <f t="shared" ca="1" si="3"/>
        <v>3</v>
      </c>
      <c r="J64" s="5" t="str">
        <f t="shared" ca="1" si="4"/>
        <v xml:space="preserve">INSERT INTO TB_BUY_MST VALUES (62, 3, 2, '[반값 핫 세일] 삼성전자 FHD LED TV 1개',  1, 250000, 'N', 'Y', 'C', TO_DATE(TO_CHAR(SYSDATE - 626, 'YYYY-MM-DD'), 'YYYY-MM-DD HH24:MI:SS'), 3, NULL, NULL); </v>
      </c>
    </row>
    <row r="65" spans="2:10" x14ac:dyDescent="0.3">
      <c r="B65" s="2">
        <v>63</v>
      </c>
      <c r="C65" s="1">
        <f t="shared" ca="1" si="0"/>
        <v>3</v>
      </c>
      <c r="D65" s="1">
        <f t="shared" ca="1" si="1"/>
        <v>2</v>
      </c>
      <c r="E65" s="1" t="str">
        <f ca="1">IF(TB_BUY_DTL!E65 = 1, TB_SLE!$D$3 &amp; " 1개", IF(TB_BUY_DTL!E65 = 4, TB_SLE!$D$6 &amp; " 1개", IF(TB_BUY_DTL!E65 = 7, TB_SLE!$D$9 &amp; " 1개")))</f>
        <v>[반값 핫 세일] 삼성전자 FHD LED TV 1개</v>
      </c>
      <c r="F65" s="3">
        <v>1</v>
      </c>
      <c r="G65" s="1">
        <f ca="1">TB_BUY_DTL!G65</f>
        <v>250000</v>
      </c>
      <c r="H65" s="1" t="str">
        <f t="shared" ca="1" si="2"/>
        <v>TO_DATE(TO_CHAR(SYSDATE - 149, 'YYYY-MM-DD'), 'YYYY-MM-DD HH24:MI:SS')</v>
      </c>
      <c r="I65" s="1">
        <f t="shared" ca="1" si="3"/>
        <v>3</v>
      </c>
      <c r="J65" s="5" t="str">
        <f t="shared" ca="1" si="4"/>
        <v xml:space="preserve">INSERT INTO TB_BUY_MST VALUES (63, 3, 2, '[반값 핫 세일] 삼성전자 FHD LED TV 1개',  1, 250000, 'N', 'Y', 'C', TO_DATE(TO_CHAR(SYSDATE - 149, 'YYYY-MM-DD'), 'YYYY-MM-DD HH24:MI:SS'), 3, NULL, NULL); </v>
      </c>
    </row>
    <row r="66" spans="2:10" x14ac:dyDescent="0.3">
      <c r="B66" s="2">
        <v>64</v>
      </c>
      <c r="C66" s="1">
        <f t="shared" ca="1" si="0"/>
        <v>12</v>
      </c>
      <c r="D66" s="1">
        <f t="shared" ca="1" si="1"/>
        <v>1</v>
      </c>
      <c r="E66" s="1" t="str">
        <f ca="1">IF(TB_BUY_DTL!E66 = 1, TB_SLE!$D$3 &amp; " 1개", IF(TB_BUY_DTL!E66 = 4, TB_SLE!$D$6 &amp; " 1개", IF(TB_BUY_DTL!E66 = 7, TB_SLE!$D$9 &amp; " 1개")))</f>
        <v>[반값 핫 세일] Android Studio를 활용한 안드로이드 프로그래밍 1개</v>
      </c>
      <c r="F66" s="3">
        <v>1</v>
      </c>
      <c r="G66" s="1">
        <f ca="1">TB_BUY_DTL!G66</f>
        <v>15000</v>
      </c>
      <c r="H66" s="1" t="str">
        <f t="shared" ca="1" si="2"/>
        <v>TO_DATE(TO_CHAR(SYSDATE - 212, 'YYYY-MM-DD'), 'YYYY-MM-DD HH24:MI:SS')</v>
      </c>
      <c r="I66" s="1">
        <f t="shared" ca="1" si="3"/>
        <v>12</v>
      </c>
      <c r="J66" s="5" t="str">
        <f t="shared" ca="1" si="4"/>
        <v xml:space="preserve">INSERT INTO TB_BUY_MST VALUES (64, 12, 1, '[반값 핫 세일] Android Studio를 활용한 안드로이드 프로그래밍 1개',  1, 15000, 'N', 'Y', 'C', TO_DATE(TO_CHAR(SYSDATE - 212, 'YYYY-MM-DD'), 'YYYY-MM-DD HH24:MI:SS'), 12, NULL, NULL); </v>
      </c>
    </row>
    <row r="67" spans="2:10" x14ac:dyDescent="0.3">
      <c r="B67" s="2">
        <v>65</v>
      </c>
      <c r="C67" s="1">
        <f t="shared" ca="1" si="0"/>
        <v>12</v>
      </c>
      <c r="D67" s="1">
        <f t="shared" ca="1" si="1"/>
        <v>3</v>
      </c>
      <c r="E67" s="1" t="str">
        <f ca="1">IF(TB_BUY_DTL!E67 = 1, TB_SLE!$D$3 &amp; " 1개", IF(TB_BUY_DTL!E67 = 4, TB_SLE!$D$6 &amp; " 1개", IF(TB_BUY_DTL!E67 = 7, TB_SLE!$D$9 &amp; " 1개")))</f>
        <v>[반값 핫 세일] ASUS TUF Gaming B550M-PLUS STCOM 1개</v>
      </c>
      <c r="F67" s="3">
        <v>1</v>
      </c>
      <c r="G67" s="1">
        <f ca="1">TB_BUY_DTL!G67</f>
        <v>120000</v>
      </c>
      <c r="H67" s="1" t="str">
        <f t="shared" ca="1" si="2"/>
        <v>TO_DATE(TO_CHAR(SYSDATE - 273, 'YYYY-MM-DD'), 'YYYY-MM-DD HH24:MI:SS')</v>
      </c>
      <c r="I67" s="1">
        <f t="shared" ca="1" si="3"/>
        <v>12</v>
      </c>
      <c r="J67" s="5" t="str">
        <f t="shared" ca="1" si="4"/>
        <v xml:space="preserve">INSERT INTO TB_BUY_MST VALUES (65, 12, 3, '[반값 핫 세일] ASUS TUF Gaming B550M-PLUS STCOM 1개',  1, 120000, 'N', 'Y', 'C', TO_DATE(TO_CHAR(SYSDATE - 273, 'YYYY-MM-DD'), 'YYYY-MM-DD HH24:MI:SS'), 12, NULL, NULL); </v>
      </c>
    </row>
    <row r="68" spans="2:10" x14ac:dyDescent="0.3">
      <c r="B68" s="2">
        <v>66</v>
      </c>
      <c r="C68" s="1">
        <f t="shared" ref="C68:C131" ca="1" si="5">RANDBETWEEN(1, 13)</f>
        <v>7</v>
      </c>
      <c r="D68" s="1">
        <f t="shared" ref="D68:D131" ca="1" si="6">RANDBETWEEN(1, 3)</f>
        <v>2</v>
      </c>
      <c r="E68" s="1" t="str">
        <f ca="1">IF(TB_BUY_DTL!E68 = 1, TB_SLE!$D$3 &amp; " 1개", IF(TB_BUY_DTL!E68 = 4, TB_SLE!$D$6 &amp; " 1개", IF(TB_BUY_DTL!E68 = 7, TB_SLE!$D$9 &amp; " 1개")))</f>
        <v>[반값 핫 세일] 삼성전자 FHD LED TV 1개</v>
      </c>
      <c r="F68" s="3">
        <v>1</v>
      </c>
      <c r="G68" s="1">
        <f ca="1">TB_BUY_DTL!G68</f>
        <v>250000</v>
      </c>
      <c r="H68" s="1" t="str">
        <f t="shared" ref="H68:H131" ca="1" si="7">"TO_DATE(TO_CHAR(SYSDATE - " &amp; RANDBETWEEN(0, 365*2) &amp; ", 'YYYY-MM-DD'), 'YYYY-MM-DD HH24:MI:SS')"</f>
        <v>TO_DATE(TO_CHAR(SYSDATE - 317, 'YYYY-MM-DD'), 'YYYY-MM-DD HH24:MI:SS')</v>
      </c>
      <c r="I68" s="1">
        <f t="shared" ref="I68:I131" ca="1" si="8">C68</f>
        <v>7</v>
      </c>
      <c r="J68" s="5" t="str">
        <f t="shared" ref="J68:J131" ca="1" si="9">"INSERT INTO TB_BUY_MST VALUES (" &amp; B68 &amp; ", " &amp; C68 &amp; ", " &amp; D68 &amp; ", '" &amp; E68 &amp; "',  " &amp; F68 &amp; ", " &amp; G68 &amp; ", 'N', 'Y', 'C', " &amp; H68 &amp; ", " &amp; I68 &amp; ", NULL, NULL); "</f>
        <v xml:space="preserve">INSERT INTO TB_BUY_MST VALUES (66, 7, 2, '[반값 핫 세일] 삼성전자 FHD LED TV 1개',  1, 250000, 'N', 'Y', 'C', TO_DATE(TO_CHAR(SYSDATE - 317, 'YYYY-MM-DD'), 'YYYY-MM-DD HH24:MI:SS'), 7, NULL, NULL); </v>
      </c>
    </row>
    <row r="69" spans="2:10" x14ac:dyDescent="0.3">
      <c r="B69" s="2">
        <v>67</v>
      </c>
      <c r="C69" s="1">
        <f t="shared" ca="1" si="5"/>
        <v>5</v>
      </c>
      <c r="D69" s="1">
        <f t="shared" ca="1" si="6"/>
        <v>2</v>
      </c>
      <c r="E69" s="1" t="str">
        <f ca="1">IF(TB_BUY_DTL!E69 = 1, TB_SLE!$D$3 &amp; " 1개", IF(TB_BUY_DTL!E69 = 4, TB_SLE!$D$6 &amp; " 1개", IF(TB_BUY_DTL!E69 = 7, TB_SLE!$D$9 &amp; " 1개")))</f>
        <v>[반값 핫 세일] 삼성전자 FHD LED TV 1개</v>
      </c>
      <c r="F69" s="3">
        <v>1</v>
      </c>
      <c r="G69" s="1">
        <f ca="1">TB_BUY_DTL!G69</f>
        <v>250000</v>
      </c>
      <c r="H69" s="1" t="str">
        <f t="shared" ca="1" si="7"/>
        <v>TO_DATE(TO_CHAR(SYSDATE - 137, 'YYYY-MM-DD'), 'YYYY-MM-DD HH24:MI:SS')</v>
      </c>
      <c r="I69" s="1">
        <f t="shared" ca="1" si="8"/>
        <v>5</v>
      </c>
      <c r="J69" s="5" t="str">
        <f t="shared" ca="1" si="9"/>
        <v xml:space="preserve">INSERT INTO TB_BUY_MST VALUES (67, 5, 2, '[반값 핫 세일] 삼성전자 FHD LED TV 1개',  1, 250000, 'N', 'Y', 'C', TO_DATE(TO_CHAR(SYSDATE - 137, 'YYYY-MM-DD'), 'YYYY-MM-DD HH24:MI:SS'), 5, NULL, NULL); </v>
      </c>
    </row>
    <row r="70" spans="2:10" x14ac:dyDescent="0.3">
      <c r="B70" s="2">
        <v>68</v>
      </c>
      <c r="C70" s="1">
        <f t="shared" ca="1" si="5"/>
        <v>6</v>
      </c>
      <c r="D70" s="1">
        <f t="shared" ca="1" si="6"/>
        <v>2</v>
      </c>
      <c r="E70" s="1" t="str">
        <f ca="1">IF(TB_BUY_DTL!E70 = 1, TB_SLE!$D$3 &amp; " 1개", IF(TB_BUY_DTL!E70 = 4, TB_SLE!$D$6 &amp; " 1개", IF(TB_BUY_DTL!E70 = 7, TB_SLE!$D$9 &amp; " 1개")))</f>
        <v>[반값 핫 세일] 삼성전자 FHD LED TV 1개</v>
      </c>
      <c r="F70" s="3">
        <v>1</v>
      </c>
      <c r="G70" s="1">
        <f ca="1">TB_BUY_DTL!G70</f>
        <v>250000</v>
      </c>
      <c r="H70" s="1" t="str">
        <f t="shared" ca="1" si="7"/>
        <v>TO_DATE(TO_CHAR(SYSDATE - 243, 'YYYY-MM-DD'), 'YYYY-MM-DD HH24:MI:SS')</v>
      </c>
      <c r="I70" s="1">
        <f t="shared" ca="1" si="8"/>
        <v>6</v>
      </c>
      <c r="J70" s="5" t="str">
        <f t="shared" ca="1" si="9"/>
        <v xml:space="preserve">INSERT INTO TB_BUY_MST VALUES (68, 6, 2, '[반값 핫 세일] 삼성전자 FHD LED TV 1개',  1, 250000, 'N', 'Y', 'C', TO_DATE(TO_CHAR(SYSDATE - 243, 'YYYY-MM-DD'), 'YYYY-MM-DD HH24:MI:SS'), 6, NULL, NULL); </v>
      </c>
    </row>
    <row r="71" spans="2:10" x14ac:dyDescent="0.3">
      <c r="B71" s="2">
        <v>69</v>
      </c>
      <c r="C71" s="1">
        <f t="shared" ca="1" si="5"/>
        <v>1</v>
      </c>
      <c r="D71" s="1">
        <f t="shared" ca="1" si="6"/>
        <v>3</v>
      </c>
      <c r="E71" s="1" t="str">
        <f ca="1">IF(TB_BUY_DTL!E71 = 1, TB_SLE!$D$3 &amp; " 1개", IF(TB_BUY_DTL!E71 = 4, TB_SLE!$D$6 &amp; " 1개", IF(TB_BUY_DTL!E71 = 7, TB_SLE!$D$9 &amp; " 1개")))</f>
        <v>[반값 핫 세일] ASUS TUF Gaming B550M-PLUS STCOM 1개</v>
      </c>
      <c r="F71" s="3">
        <v>1</v>
      </c>
      <c r="G71" s="1">
        <f ca="1">TB_BUY_DTL!G71</f>
        <v>120000</v>
      </c>
      <c r="H71" s="1" t="str">
        <f t="shared" ca="1" si="7"/>
        <v>TO_DATE(TO_CHAR(SYSDATE - 692, 'YYYY-MM-DD'), 'YYYY-MM-DD HH24:MI:SS')</v>
      </c>
      <c r="I71" s="1">
        <f t="shared" ca="1" si="8"/>
        <v>1</v>
      </c>
      <c r="J71" s="5" t="str">
        <f t="shared" ca="1" si="9"/>
        <v xml:space="preserve">INSERT INTO TB_BUY_MST VALUES (69, 1, 3, '[반값 핫 세일] ASUS TUF Gaming B550M-PLUS STCOM 1개',  1, 120000, 'N', 'Y', 'C', TO_DATE(TO_CHAR(SYSDATE - 692, 'YYYY-MM-DD'), 'YYYY-MM-DD HH24:MI:SS'), 1, NULL, NULL); </v>
      </c>
    </row>
    <row r="72" spans="2:10" x14ac:dyDescent="0.3">
      <c r="B72" s="2">
        <v>70</v>
      </c>
      <c r="C72" s="1">
        <f t="shared" ca="1" si="5"/>
        <v>7</v>
      </c>
      <c r="D72" s="1">
        <f t="shared" ca="1" si="6"/>
        <v>2</v>
      </c>
      <c r="E72" s="1" t="str">
        <f ca="1">IF(TB_BUY_DTL!E72 = 1, TB_SLE!$D$3 &amp; " 1개", IF(TB_BUY_DTL!E72 = 4, TB_SLE!$D$6 &amp; " 1개", IF(TB_BUY_DTL!E72 = 7, TB_SLE!$D$9 &amp; " 1개")))</f>
        <v>[반값 핫 세일] 삼성전자 FHD LED TV 1개</v>
      </c>
      <c r="F72" s="3">
        <v>1</v>
      </c>
      <c r="G72" s="1">
        <f ca="1">TB_BUY_DTL!G72</f>
        <v>250000</v>
      </c>
      <c r="H72" s="1" t="str">
        <f t="shared" ca="1" si="7"/>
        <v>TO_DATE(TO_CHAR(SYSDATE - 322, 'YYYY-MM-DD'), 'YYYY-MM-DD HH24:MI:SS')</v>
      </c>
      <c r="I72" s="1">
        <f t="shared" ca="1" si="8"/>
        <v>7</v>
      </c>
      <c r="J72" s="5" t="str">
        <f t="shared" ca="1" si="9"/>
        <v xml:space="preserve">INSERT INTO TB_BUY_MST VALUES (70, 7, 2, '[반값 핫 세일] 삼성전자 FHD LED TV 1개',  1, 250000, 'N', 'Y', 'C', TO_DATE(TO_CHAR(SYSDATE - 322, 'YYYY-MM-DD'), 'YYYY-MM-DD HH24:MI:SS'), 7, NULL, NULL); </v>
      </c>
    </row>
    <row r="73" spans="2:10" x14ac:dyDescent="0.3">
      <c r="B73" s="2">
        <v>71</v>
      </c>
      <c r="C73" s="1">
        <f t="shared" ca="1" si="5"/>
        <v>11</v>
      </c>
      <c r="D73" s="1">
        <f t="shared" ca="1" si="6"/>
        <v>3</v>
      </c>
      <c r="E73" s="1" t="str">
        <f ca="1">IF(TB_BUY_DTL!E73 = 1, TB_SLE!$D$3 &amp; " 1개", IF(TB_BUY_DTL!E73 = 4, TB_SLE!$D$6 &amp; " 1개", IF(TB_BUY_DTL!E73 = 7, TB_SLE!$D$9 &amp; " 1개")))</f>
        <v>[반값 핫 세일] ASUS TUF Gaming B550M-PLUS STCOM 1개</v>
      </c>
      <c r="F73" s="3">
        <v>1</v>
      </c>
      <c r="G73" s="1">
        <f ca="1">TB_BUY_DTL!G73</f>
        <v>120000</v>
      </c>
      <c r="H73" s="1" t="str">
        <f t="shared" ca="1" si="7"/>
        <v>TO_DATE(TO_CHAR(SYSDATE - 187, 'YYYY-MM-DD'), 'YYYY-MM-DD HH24:MI:SS')</v>
      </c>
      <c r="I73" s="1">
        <f t="shared" ca="1" si="8"/>
        <v>11</v>
      </c>
      <c r="J73" s="5" t="str">
        <f t="shared" ca="1" si="9"/>
        <v xml:space="preserve">INSERT INTO TB_BUY_MST VALUES (71, 11, 3, '[반값 핫 세일] ASUS TUF Gaming B550M-PLUS STCOM 1개',  1, 120000, 'N', 'Y', 'C', TO_DATE(TO_CHAR(SYSDATE - 187, 'YYYY-MM-DD'), 'YYYY-MM-DD HH24:MI:SS'), 11, NULL, NULL); </v>
      </c>
    </row>
    <row r="74" spans="2:10" x14ac:dyDescent="0.3">
      <c r="B74" s="2">
        <v>72</v>
      </c>
      <c r="C74" s="1">
        <f t="shared" ca="1" si="5"/>
        <v>5</v>
      </c>
      <c r="D74" s="1">
        <f t="shared" ca="1" si="6"/>
        <v>2</v>
      </c>
      <c r="E74" s="1" t="str">
        <f ca="1">IF(TB_BUY_DTL!E74 = 1, TB_SLE!$D$3 &amp; " 1개", IF(TB_BUY_DTL!E74 = 4, TB_SLE!$D$6 &amp; " 1개", IF(TB_BUY_DTL!E74 = 7, TB_SLE!$D$9 &amp; " 1개")))</f>
        <v>[반값 핫 세일] 삼성전자 FHD LED TV 1개</v>
      </c>
      <c r="F74" s="3">
        <v>1</v>
      </c>
      <c r="G74" s="1">
        <f ca="1">TB_BUY_DTL!G74</f>
        <v>250000</v>
      </c>
      <c r="H74" s="1" t="str">
        <f t="shared" ca="1" si="7"/>
        <v>TO_DATE(TO_CHAR(SYSDATE - 206, 'YYYY-MM-DD'), 'YYYY-MM-DD HH24:MI:SS')</v>
      </c>
      <c r="I74" s="1">
        <f t="shared" ca="1" si="8"/>
        <v>5</v>
      </c>
      <c r="J74" s="5" t="str">
        <f t="shared" ca="1" si="9"/>
        <v xml:space="preserve">INSERT INTO TB_BUY_MST VALUES (72, 5, 2, '[반값 핫 세일] 삼성전자 FHD LED TV 1개',  1, 250000, 'N', 'Y', 'C', TO_DATE(TO_CHAR(SYSDATE - 206, 'YYYY-MM-DD'), 'YYYY-MM-DD HH24:MI:SS'), 5, NULL, NULL); </v>
      </c>
    </row>
    <row r="75" spans="2:10" x14ac:dyDescent="0.3">
      <c r="B75" s="2">
        <v>73</v>
      </c>
      <c r="C75" s="1">
        <f t="shared" ca="1" si="5"/>
        <v>3</v>
      </c>
      <c r="D75" s="1">
        <f t="shared" ca="1" si="6"/>
        <v>3</v>
      </c>
      <c r="E75" s="1" t="str">
        <f ca="1">IF(TB_BUY_DTL!E75 = 1, TB_SLE!$D$3 &amp; " 1개", IF(TB_BUY_DTL!E75 = 4, TB_SLE!$D$6 &amp; " 1개", IF(TB_BUY_DTL!E75 = 7, TB_SLE!$D$9 &amp; " 1개")))</f>
        <v>[반값 핫 세일] ASUS TUF Gaming B550M-PLUS STCOM 1개</v>
      </c>
      <c r="F75" s="3">
        <v>1</v>
      </c>
      <c r="G75" s="1">
        <f ca="1">TB_BUY_DTL!G75</f>
        <v>120000</v>
      </c>
      <c r="H75" s="1" t="str">
        <f t="shared" ca="1" si="7"/>
        <v>TO_DATE(TO_CHAR(SYSDATE - 111, 'YYYY-MM-DD'), 'YYYY-MM-DD HH24:MI:SS')</v>
      </c>
      <c r="I75" s="1">
        <f t="shared" ca="1" si="8"/>
        <v>3</v>
      </c>
      <c r="J75" s="5" t="str">
        <f t="shared" ca="1" si="9"/>
        <v xml:space="preserve">INSERT INTO TB_BUY_MST VALUES (73, 3, 3, '[반값 핫 세일] ASUS TUF Gaming B550M-PLUS STCOM 1개',  1, 120000, 'N', 'Y', 'C', TO_DATE(TO_CHAR(SYSDATE - 111, 'YYYY-MM-DD'), 'YYYY-MM-DD HH24:MI:SS'), 3, NULL, NULL); </v>
      </c>
    </row>
    <row r="76" spans="2:10" x14ac:dyDescent="0.3">
      <c r="B76" s="2">
        <v>74</v>
      </c>
      <c r="C76" s="1">
        <f t="shared" ca="1" si="5"/>
        <v>8</v>
      </c>
      <c r="D76" s="1">
        <f t="shared" ca="1" si="6"/>
        <v>2</v>
      </c>
      <c r="E76" s="1" t="str">
        <f ca="1">IF(TB_BUY_DTL!E76 = 1, TB_SLE!$D$3 &amp; " 1개", IF(TB_BUY_DTL!E76 = 4, TB_SLE!$D$6 &amp; " 1개", IF(TB_BUY_DTL!E76 = 7, TB_SLE!$D$9 &amp; " 1개")))</f>
        <v>[반값 핫 세일] 삼성전자 FHD LED TV 1개</v>
      </c>
      <c r="F76" s="3">
        <v>1</v>
      </c>
      <c r="G76" s="1">
        <f ca="1">TB_BUY_DTL!G76</f>
        <v>250000</v>
      </c>
      <c r="H76" s="1" t="str">
        <f t="shared" ca="1" si="7"/>
        <v>TO_DATE(TO_CHAR(SYSDATE - 548, 'YYYY-MM-DD'), 'YYYY-MM-DD HH24:MI:SS')</v>
      </c>
      <c r="I76" s="1">
        <f t="shared" ca="1" si="8"/>
        <v>8</v>
      </c>
      <c r="J76" s="5" t="str">
        <f t="shared" ca="1" si="9"/>
        <v xml:space="preserve">INSERT INTO TB_BUY_MST VALUES (74, 8, 2, '[반값 핫 세일] 삼성전자 FHD LED TV 1개',  1, 250000, 'N', 'Y', 'C', TO_DATE(TO_CHAR(SYSDATE - 548, 'YYYY-MM-DD'), 'YYYY-MM-DD HH24:MI:SS'), 8, NULL, NULL); </v>
      </c>
    </row>
    <row r="77" spans="2:10" x14ac:dyDescent="0.3">
      <c r="B77" s="2">
        <v>75</v>
      </c>
      <c r="C77" s="1">
        <f t="shared" ca="1" si="5"/>
        <v>12</v>
      </c>
      <c r="D77" s="1">
        <f t="shared" ca="1" si="6"/>
        <v>2</v>
      </c>
      <c r="E77" s="1" t="str">
        <f ca="1">IF(TB_BUY_DTL!E77 = 1, TB_SLE!$D$3 &amp; " 1개", IF(TB_BUY_DTL!E77 = 4, TB_SLE!$D$6 &amp; " 1개", IF(TB_BUY_DTL!E77 = 7, TB_SLE!$D$9 &amp; " 1개")))</f>
        <v>[반값 핫 세일] 삼성전자 FHD LED TV 1개</v>
      </c>
      <c r="F77" s="3">
        <v>1</v>
      </c>
      <c r="G77" s="1">
        <f ca="1">TB_BUY_DTL!G77</f>
        <v>250000</v>
      </c>
      <c r="H77" s="1" t="str">
        <f t="shared" ca="1" si="7"/>
        <v>TO_DATE(TO_CHAR(SYSDATE - 202, 'YYYY-MM-DD'), 'YYYY-MM-DD HH24:MI:SS')</v>
      </c>
      <c r="I77" s="1">
        <f t="shared" ca="1" si="8"/>
        <v>12</v>
      </c>
      <c r="J77" s="5" t="str">
        <f t="shared" ca="1" si="9"/>
        <v xml:space="preserve">INSERT INTO TB_BUY_MST VALUES (75, 12, 2, '[반값 핫 세일] 삼성전자 FHD LED TV 1개',  1, 250000, 'N', 'Y', 'C', TO_DATE(TO_CHAR(SYSDATE - 202, 'YYYY-MM-DD'), 'YYYY-MM-DD HH24:MI:SS'), 12, NULL, NULL); </v>
      </c>
    </row>
    <row r="78" spans="2:10" x14ac:dyDescent="0.3">
      <c r="B78" s="2">
        <v>76</v>
      </c>
      <c r="C78" s="1">
        <f t="shared" ca="1" si="5"/>
        <v>10</v>
      </c>
      <c r="D78" s="1">
        <f t="shared" ca="1" si="6"/>
        <v>2</v>
      </c>
      <c r="E78" s="1" t="str">
        <f ca="1">IF(TB_BUY_DTL!E78 = 1, TB_SLE!$D$3 &amp; " 1개", IF(TB_BUY_DTL!E78 = 4, TB_SLE!$D$6 &amp; " 1개", IF(TB_BUY_DTL!E78 = 7, TB_SLE!$D$9 &amp; " 1개")))</f>
        <v>[반값 핫 세일] 삼성전자 FHD LED TV 1개</v>
      </c>
      <c r="F78" s="3">
        <v>1</v>
      </c>
      <c r="G78" s="1">
        <f ca="1">TB_BUY_DTL!G78</f>
        <v>250000</v>
      </c>
      <c r="H78" s="1" t="str">
        <f t="shared" ca="1" si="7"/>
        <v>TO_DATE(TO_CHAR(SYSDATE - 279, 'YYYY-MM-DD'), 'YYYY-MM-DD HH24:MI:SS')</v>
      </c>
      <c r="I78" s="1">
        <f t="shared" ca="1" si="8"/>
        <v>10</v>
      </c>
      <c r="J78" s="5" t="str">
        <f t="shared" ca="1" si="9"/>
        <v xml:space="preserve">INSERT INTO TB_BUY_MST VALUES (76, 10, 2, '[반값 핫 세일] 삼성전자 FHD LED TV 1개',  1, 250000, 'N', 'Y', 'C', TO_DATE(TO_CHAR(SYSDATE - 279, 'YYYY-MM-DD'), 'YYYY-MM-DD HH24:MI:SS'), 10, NULL, NULL); </v>
      </c>
    </row>
    <row r="79" spans="2:10" x14ac:dyDescent="0.3">
      <c r="B79" s="2">
        <v>77</v>
      </c>
      <c r="C79" s="1">
        <f t="shared" ca="1" si="5"/>
        <v>1</v>
      </c>
      <c r="D79" s="1">
        <f t="shared" ca="1" si="6"/>
        <v>1</v>
      </c>
      <c r="E79" s="1" t="str">
        <f ca="1">IF(TB_BUY_DTL!E79 = 1, TB_SLE!$D$3 &amp; " 1개", IF(TB_BUY_DTL!E79 = 4, TB_SLE!$D$6 &amp; " 1개", IF(TB_BUY_DTL!E79 = 7, TB_SLE!$D$9 &amp; " 1개")))</f>
        <v>[반값 핫 세일] Android Studio를 활용한 안드로이드 프로그래밍 1개</v>
      </c>
      <c r="F79" s="3">
        <v>1</v>
      </c>
      <c r="G79" s="1">
        <f ca="1">TB_BUY_DTL!G79</f>
        <v>15000</v>
      </c>
      <c r="H79" s="1" t="str">
        <f t="shared" ca="1" si="7"/>
        <v>TO_DATE(TO_CHAR(SYSDATE - 638, 'YYYY-MM-DD'), 'YYYY-MM-DD HH24:MI:SS')</v>
      </c>
      <c r="I79" s="1">
        <f t="shared" ca="1" si="8"/>
        <v>1</v>
      </c>
      <c r="J79" s="5" t="str">
        <f t="shared" ca="1" si="9"/>
        <v xml:space="preserve">INSERT INTO TB_BUY_MST VALUES (77, 1, 1, '[반값 핫 세일] Android Studio를 활용한 안드로이드 프로그래밍 1개',  1, 15000, 'N', 'Y', 'C', TO_DATE(TO_CHAR(SYSDATE - 638, 'YYYY-MM-DD'), 'YYYY-MM-DD HH24:MI:SS'), 1, NULL, NULL); </v>
      </c>
    </row>
    <row r="80" spans="2:10" x14ac:dyDescent="0.3">
      <c r="B80" s="2">
        <v>78</v>
      </c>
      <c r="C80" s="1">
        <f t="shared" ca="1" si="5"/>
        <v>3</v>
      </c>
      <c r="D80" s="1">
        <f t="shared" ca="1" si="6"/>
        <v>1</v>
      </c>
      <c r="E80" s="1" t="str">
        <f ca="1">IF(TB_BUY_DTL!E80 = 1, TB_SLE!$D$3 &amp; " 1개", IF(TB_BUY_DTL!E80 = 4, TB_SLE!$D$6 &amp; " 1개", IF(TB_BUY_DTL!E80 = 7, TB_SLE!$D$9 &amp; " 1개")))</f>
        <v>[반값 핫 세일] Android Studio를 활용한 안드로이드 프로그래밍 1개</v>
      </c>
      <c r="F80" s="3">
        <v>1</v>
      </c>
      <c r="G80" s="1">
        <f ca="1">TB_BUY_DTL!G80</f>
        <v>15000</v>
      </c>
      <c r="H80" s="1" t="str">
        <f t="shared" ca="1" si="7"/>
        <v>TO_DATE(TO_CHAR(SYSDATE - 686, 'YYYY-MM-DD'), 'YYYY-MM-DD HH24:MI:SS')</v>
      </c>
      <c r="I80" s="1">
        <f t="shared" ca="1" si="8"/>
        <v>3</v>
      </c>
      <c r="J80" s="5" t="str">
        <f t="shared" ca="1" si="9"/>
        <v xml:space="preserve">INSERT INTO TB_BUY_MST VALUES (78, 3, 1, '[반값 핫 세일] Android Studio를 활용한 안드로이드 프로그래밍 1개',  1, 15000, 'N', 'Y', 'C', TO_DATE(TO_CHAR(SYSDATE - 686, 'YYYY-MM-DD'), 'YYYY-MM-DD HH24:MI:SS'), 3, NULL, NULL); </v>
      </c>
    </row>
    <row r="81" spans="2:10" x14ac:dyDescent="0.3">
      <c r="B81" s="2">
        <v>79</v>
      </c>
      <c r="C81" s="1">
        <f t="shared" ca="1" si="5"/>
        <v>4</v>
      </c>
      <c r="D81" s="1">
        <f t="shared" ca="1" si="6"/>
        <v>2</v>
      </c>
      <c r="E81" s="1" t="str">
        <f ca="1">IF(TB_BUY_DTL!E81 = 1, TB_SLE!$D$3 &amp; " 1개", IF(TB_BUY_DTL!E81 = 4, TB_SLE!$D$6 &amp; " 1개", IF(TB_BUY_DTL!E81 = 7, TB_SLE!$D$9 &amp; " 1개")))</f>
        <v>[반값 핫 세일] 삼성전자 FHD LED TV 1개</v>
      </c>
      <c r="F81" s="3">
        <v>1</v>
      </c>
      <c r="G81" s="1">
        <f ca="1">TB_BUY_DTL!G81</f>
        <v>250000</v>
      </c>
      <c r="H81" s="1" t="str">
        <f t="shared" ca="1" si="7"/>
        <v>TO_DATE(TO_CHAR(SYSDATE - 38, 'YYYY-MM-DD'), 'YYYY-MM-DD HH24:MI:SS')</v>
      </c>
      <c r="I81" s="1">
        <f t="shared" ca="1" si="8"/>
        <v>4</v>
      </c>
      <c r="J81" s="5" t="str">
        <f t="shared" ca="1" si="9"/>
        <v xml:space="preserve">INSERT INTO TB_BUY_MST VALUES (79, 4, 2, '[반값 핫 세일] 삼성전자 FHD LED TV 1개',  1, 250000, 'N', 'Y', 'C', TO_DATE(TO_CHAR(SYSDATE - 38, 'YYYY-MM-DD'), 'YYYY-MM-DD HH24:MI:SS'), 4, NULL, NULL); </v>
      </c>
    </row>
    <row r="82" spans="2:10" x14ac:dyDescent="0.3">
      <c r="B82" s="2">
        <v>80</v>
      </c>
      <c r="C82" s="1">
        <f t="shared" ca="1" si="5"/>
        <v>8</v>
      </c>
      <c r="D82" s="1">
        <f t="shared" ca="1" si="6"/>
        <v>2</v>
      </c>
      <c r="E82" s="1" t="str">
        <f ca="1">IF(TB_BUY_DTL!E82 = 1, TB_SLE!$D$3 &amp; " 1개", IF(TB_BUY_DTL!E82 = 4, TB_SLE!$D$6 &amp; " 1개", IF(TB_BUY_DTL!E82 = 7, TB_SLE!$D$9 &amp; " 1개")))</f>
        <v>[반값 핫 세일] 삼성전자 FHD LED TV 1개</v>
      </c>
      <c r="F82" s="3">
        <v>1</v>
      </c>
      <c r="G82" s="1">
        <f ca="1">TB_BUY_DTL!G82</f>
        <v>250000</v>
      </c>
      <c r="H82" s="1" t="str">
        <f t="shared" ca="1" si="7"/>
        <v>TO_DATE(TO_CHAR(SYSDATE - 388, 'YYYY-MM-DD'), 'YYYY-MM-DD HH24:MI:SS')</v>
      </c>
      <c r="I82" s="1">
        <f t="shared" ca="1" si="8"/>
        <v>8</v>
      </c>
      <c r="J82" s="5" t="str">
        <f t="shared" ca="1" si="9"/>
        <v xml:space="preserve">INSERT INTO TB_BUY_MST VALUES (80, 8, 2, '[반값 핫 세일] 삼성전자 FHD LED TV 1개',  1, 250000, 'N', 'Y', 'C', TO_DATE(TO_CHAR(SYSDATE - 388, 'YYYY-MM-DD'), 'YYYY-MM-DD HH24:MI:SS'), 8, NULL, NULL); </v>
      </c>
    </row>
    <row r="83" spans="2:10" x14ac:dyDescent="0.3">
      <c r="B83" s="2">
        <v>81</v>
      </c>
      <c r="C83" s="1">
        <f t="shared" ca="1" si="5"/>
        <v>11</v>
      </c>
      <c r="D83" s="1">
        <f t="shared" ca="1" si="6"/>
        <v>3</v>
      </c>
      <c r="E83" s="1" t="str">
        <f ca="1">IF(TB_BUY_DTL!E83 = 1, TB_SLE!$D$3 &amp; " 1개", IF(TB_BUY_DTL!E83 = 4, TB_SLE!$D$6 &amp; " 1개", IF(TB_BUY_DTL!E83 = 7, TB_SLE!$D$9 &amp; " 1개")))</f>
        <v>[반값 핫 세일] ASUS TUF Gaming B550M-PLUS STCOM 1개</v>
      </c>
      <c r="F83" s="3">
        <v>1</v>
      </c>
      <c r="G83" s="1">
        <f ca="1">TB_BUY_DTL!G83</f>
        <v>120000</v>
      </c>
      <c r="H83" s="1" t="str">
        <f t="shared" ca="1" si="7"/>
        <v>TO_DATE(TO_CHAR(SYSDATE - 219, 'YYYY-MM-DD'), 'YYYY-MM-DD HH24:MI:SS')</v>
      </c>
      <c r="I83" s="1">
        <f t="shared" ca="1" si="8"/>
        <v>11</v>
      </c>
      <c r="J83" s="5" t="str">
        <f t="shared" ca="1" si="9"/>
        <v xml:space="preserve">INSERT INTO TB_BUY_MST VALUES (81, 11, 3, '[반값 핫 세일] ASUS TUF Gaming B550M-PLUS STCOM 1개',  1, 120000, 'N', 'Y', 'C', TO_DATE(TO_CHAR(SYSDATE - 219, 'YYYY-MM-DD'), 'YYYY-MM-DD HH24:MI:SS'), 11, NULL, NULL); </v>
      </c>
    </row>
    <row r="84" spans="2:10" x14ac:dyDescent="0.3">
      <c r="B84" s="2">
        <v>82</v>
      </c>
      <c r="C84" s="1">
        <f t="shared" ca="1" si="5"/>
        <v>8</v>
      </c>
      <c r="D84" s="1">
        <f t="shared" ca="1" si="6"/>
        <v>3</v>
      </c>
      <c r="E84" s="1" t="str">
        <f ca="1">IF(TB_BUY_DTL!E84 = 1, TB_SLE!$D$3 &amp; " 1개", IF(TB_BUY_DTL!E84 = 4, TB_SLE!$D$6 &amp; " 1개", IF(TB_BUY_DTL!E84 = 7, TB_SLE!$D$9 &amp; " 1개")))</f>
        <v>[반값 핫 세일] ASUS TUF Gaming B550M-PLUS STCOM 1개</v>
      </c>
      <c r="F84" s="3">
        <v>1</v>
      </c>
      <c r="G84" s="1">
        <f ca="1">TB_BUY_DTL!G84</f>
        <v>120000</v>
      </c>
      <c r="H84" s="1" t="str">
        <f t="shared" ca="1" si="7"/>
        <v>TO_DATE(TO_CHAR(SYSDATE - 566, 'YYYY-MM-DD'), 'YYYY-MM-DD HH24:MI:SS')</v>
      </c>
      <c r="I84" s="1">
        <f t="shared" ca="1" si="8"/>
        <v>8</v>
      </c>
      <c r="J84" s="5" t="str">
        <f t="shared" ca="1" si="9"/>
        <v xml:space="preserve">INSERT INTO TB_BUY_MST VALUES (82, 8, 3, '[반값 핫 세일] ASUS TUF Gaming B550M-PLUS STCOM 1개',  1, 120000, 'N', 'Y', 'C', TO_DATE(TO_CHAR(SYSDATE - 566, 'YYYY-MM-DD'), 'YYYY-MM-DD HH24:MI:SS'), 8, NULL, NULL); </v>
      </c>
    </row>
    <row r="85" spans="2:10" x14ac:dyDescent="0.3">
      <c r="B85" s="2">
        <v>83</v>
      </c>
      <c r="C85" s="1">
        <f t="shared" ca="1" si="5"/>
        <v>10</v>
      </c>
      <c r="D85" s="1">
        <f t="shared" ca="1" si="6"/>
        <v>2</v>
      </c>
      <c r="E85" s="1" t="str">
        <f ca="1">IF(TB_BUY_DTL!E85 = 1, TB_SLE!$D$3 &amp; " 1개", IF(TB_BUY_DTL!E85 = 4, TB_SLE!$D$6 &amp; " 1개", IF(TB_BUY_DTL!E85 = 7, TB_SLE!$D$9 &amp; " 1개")))</f>
        <v>[반값 핫 세일] 삼성전자 FHD LED TV 1개</v>
      </c>
      <c r="F85" s="3">
        <v>1</v>
      </c>
      <c r="G85" s="1">
        <f ca="1">TB_BUY_DTL!G85</f>
        <v>250000</v>
      </c>
      <c r="H85" s="1" t="str">
        <f t="shared" ca="1" si="7"/>
        <v>TO_DATE(TO_CHAR(SYSDATE - 75, 'YYYY-MM-DD'), 'YYYY-MM-DD HH24:MI:SS')</v>
      </c>
      <c r="I85" s="1">
        <f t="shared" ca="1" si="8"/>
        <v>10</v>
      </c>
      <c r="J85" s="5" t="str">
        <f t="shared" ca="1" si="9"/>
        <v xml:space="preserve">INSERT INTO TB_BUY_MST VALUES (83, 10, 2, '[반값 핫 세일] 삼성전자 FHD LED TV 1개',  1, 250000, 'N', 'Y', 'C', TO_DATE(TO_CHAR(SYSDATE - 75, 'YYYY-MM-DD'), 'YYYY-MM-DD HH24:MI:SS'), 10, NULL, NULL); </v>
      </c>
    </row>
    <row r="86" spans="2:10" x14ac:dyDescent="0.3">
      <c r="B86" s="2">
        <v>84</v>
      </c>
      <c r="C86" s="1">
        <f t="shared" ca="1" si="5"/>
        <v>3</v>
      </c>
      <c r="D86" s="1">
        <f t="shared" ca="1" si="6"/>
        <v>1</v>
      </c>
      <c r="E86" s="1" t="str">
        <f ca="1">IF(TB_BUY_DTL!E86 = 1, TB_SLE!$D$3 &amp; " 1개", IF(TB_BUY_DTL!E86 = 4, TB_SLE!$D$6 &amp; " 1개", IF(TB_BUY_DTL!E86 = 7, TB_SLE!$D$9 &amp; " 1개")))</f>
        <v>[반값 핫 세일] Android Studio를 활용한 안드로이드 프로그래밍 1개</v>
      </c>
      <c r="F86" s="3">
        <v>1</v>
      </c>
      <c r="G86" s="1">
        <f ca="1">TB_BUY_DTL!G86</f>
        <v>15000</v>
      </c>
      <c r="H86" s="1" t="str">
        <f t="shared" ca="1" si="7"/>
        <v>TO_DATE(TO_CHAR(SYSDATE - 166, 'YYYY-MM-DD'), 'YYYY-MM-DD HH24:MI:SS')</v>
      </c>
      <c r="I86" s="1">
        <f t="shared" ca="1" si="8"/>
        <v>3</v>
      </c>
      <c r="J86" s="5" t="str">
        <f t="shared" ca="1" si="9"/>
        <v xml:space="preserve">INSERT INTO TB_BUY_MST VALUES (84, 3, 1, '[반값 핫 세일] Android Studio를 활용한 안드로이드 프로그래밍 1개',  1, 15000, 'N', 'Y', 'C', TO_DATE(TO_CHAR(SYSDATE - 166, 'YYYY-MM-DD'), 'YYYY-MM-DD HH24:MI:SS'), 3, NULL, NULL); </v>
      </c>
    </row>
    <row r="87" spans="2:10" x14ac:dyDescent="0.3">
      <c r="B87" s="2">
        <v>85</v>
      </c>
      <c r="C87" s="1">
        <f t="shared" ca="1" si="5"/>
        <v>13</v>
      </c>
      <c r="D87" s="1">
        <f t="shared" ca="1" si="6"/>
        <v>1</v>
      </c>
      <c r="E87" s="1" t="str">
        <f ca="1">IF(TB_BUY_DTL!E87 = 1, TB_SLE!$D$3 &amp; " 1개", IF(TB_BUY_DTL!E87 = 4, TB_SLE!$D$6 &amp; " 1개", IF(TB_BUY_DTL!E87 = 7, TB_SLE!$D$9 &amp; " 1개")))</f>
        <v>[반값 핫 세일] Android Studio를 활용한 안드로이드 프로그래밍 1개</v>
      </c>
      <c r="F87" s="3">
        <v>1</v>
      </c>
      <c r="G87" s="1">
        <f ca="1">TB_BUY_DTL!G87</f>
        <v>15000</v>
      </c>
      <c r="H87" s="1" t="str">
        <f t="shared" ca="1" si="7"/>
        <v>TO_DATE(TO_CHAR(SYSDATE - 281, 'YYYY-MM-DD'), 'YYYY-MM-DD HH24:MI:SS')</v>
      </c>
      <c r="I87" s="1">
        <f t="shared" ca="1" si="8"/>
        <v>13</v>
      </c>
      <c r="J87" s="5" t="str">
        <f t="shared" ca="1" si="9"/>
        <v xml:space="preserve">INSERT INTO TB_BUY_MST VALUES (85, 13, 1, '[반값 핫 세일] Android Studio를 활용한 안드로이드 프로그래밍 1개',  1, 15000, 'N', 'Y', 'C', TO_DATE(TO_CHAR(SYSDATE - 281, 'YYYY-MM-DD'), 'YYYY-MM-DD HH24:MI:SS'), 13, NULL, NULL); </v>
      </c>
    </row>
    <row r="88" spans="2:10" x14ac:dyDescent="0.3">
      <c r="B88" s="2">
        <v>86</v>
      </c>
      <c r="C88" s="1">
        <f t="shared" ca="1" si="5"/>
        <v>2</v>
      </c>
      <c r="D88" s="1">
        <f t="shared" ca="1" si="6"/>
        <v>1</v>
      </c>
      <c r="E88" s="1" t="str">
        <f ca="1">IF(TB_BUY_DTL!E88 = 1, TB_SLE!$D$3 &amp; " 1개", IF(TB_BUY_DTL!E88 = 4, TB_SLE!$D$6 &amp; " 1개", IF(TB_BUY_DTL!E88 = 7, TB_SLE!$D$9 &amp; " 1개")))</f>
        <v>[반값 핫 세일] Android Studio를 활용한 안드로이드 프로그래밍 1개</v>
      </c>
      <c r="F88" s="3">
        <v>1</v>
      </c>
      <c r="G88" s="1">
        <f ca="1">TB_BUY_DTL!G88</f>
        <v>15000</v>
      </c>
      <c r="H88" s="1" t="str">
        <f t="shared" ca="1" si="7"/>
        <v>TO_DATE(TO_CHAR(SYSDATE - 126, 'YYYY-MM-DD'), 'YYYY-MM-DD HH24:MI:SS')</v>
      </c>
      <c r="I88" s="1">
        <f t="shared" ca="1" si="8"/>
        <v>2</v>
      </c>
      <c r="J88" s="5" t="str">
        <f t="shared" ca="1" si="9"/>
        <v xml:space="preserve">INSERT INTO TB_BUY_MST VALUES (86, 2, 1, '[반값 핫 세일] Android Studio를 활용한 안드로이드 프로그래밍 1개',  1, 15000, 'N', 'Y', 'C', TO_DATE(TO_CHAR(SYSDATE - 126, 'YYYY-MM-DD'), 'YYYY-MM-DD HH24:MI:SS'), 2, NULL, NULL); </v>
      </c>
    </row>
    <row r="89" spans="2:10" x14ac:dyDescent="0.3">
      <c r="B89" s="2">
        <v>87</v>
      </c>
      <c r="C89" s="1">
        <f t="shared" ca="1" si="5"/>
        <v>10</v>
      </c>
      <c r="D89" s="1">
        <f t="shared" ca="1" si="6"/>
        <v>2</v>
      </c>
      <c r="E89" s="1" t="str">
        <f ca="1">IF(TB_BUY_DTL!E89 = 1, TB_SLE!$D$3 &amp; " 1개", IF(TB_BUY_DTL!E89 = 4, TB_SLE!$D$6 &amp; " 1개", IF(TB_BUY_DTL!E89 = 7, TB_SLE!$D$9 &amp; " 1개")))</f>
        <v>[반값 핫 세일] 삼성전자 FHD LED TV 1개</v>
      </c>
      <c r="F89" s="3">
        <v>1</v>
      </c>
      <c r="G89" s="1">
        <f ca="1">TB_BUY_DTL!G89</f>
        <v>250000</v>
      </c>
      <c r="H89" s="1" t="str">
        <f t="shared" ca="1" si="7"/>
        <v>TO_DATE(TO_CHAR(SYSDATE - 519, 'YYYY-MM-DD'), 'YYYY-MM-DD HH24:MI:SS')</v>
      </c>
      <c r="I89" s="1">
        <f t="shared" ca="1" si="8"/>
        <v>10</v>
      </c>
      <c r="J89" s="5" t="str">
        <f t="shared" ca="1" si="9"/>
        <v xml:space="preserve">INSERT INTO TB_BUY_MST VALUES (87, 10, 2, '[반값 핫 세일] 삼성전자 FHD LED TV 1개',  1, 250000, 'N', 'Y', 'C', TO_DATE(TO_CHAR(SYSDATE - 519, 'YYYY-MM-DD'), 'YYYY-MM-DD HH24:MI:SS'), 10, NULL, NULL); </v>
      </c>
    </row>
    <row r="90" spans="2:10" x14ac:dyDescent="0.3">
      <c r="B90" s="2">
        <v>88</v>
      </c>
      <c r="C90" s="1">
        <f t="shared" ca="1" si="5"/>
        <v>11</v>
      </c>
      <c r="D90" s="1">
        <f t="shared" ca="1" si="6"/>
        <v>3</v>
      </c>
      <c r="E90" s="1" t="str">
        <f ca="1">IF(TB_BUY_DTL!E90 = 1, TB_SLE!$D$3 &amp; " 1개", IF(TB_BUY_DTL!E90 = 4, TB_SLE!$D$6 &amp; " 1개", IF(TB_BUY_DTL!E90 = 7, TB_SLE!$D$9 &amp; " 1개")))</f>
        <v>[반값 핫 세일] ASUS TUF Gaming B550M-PLUS STCOM 1개</v>
      </c>
      <c r="F90" s="3">
        <v>1</v>
      </c>
      <c r="G90" s="1">
        <f ca="1">TB_BUY_DTL!G90</f>
        <v>120000</v>
      </c>
      <c r="H90" s="1" t="str">
        <f t="shared" ca="1" si="7"/>
        <v>TO_DATE(TO_CHAR(SYSDATE - 503, 'YYYY-MM-DD'), 'YYYY-MM-DD HH24:MI:SS')</v>
      </c>
      <c r="I90" s="1">
        <f t="shared" ca="1" si="8"/>
        <v>11</v>
      </c>
      <c r="J90" s="5" t="str">
        <f t="shared" ca="1" si="9"/>
        <v xml:space="preserve">INSERT INTO TB_BUY_MST VALUES (88, 11, 3, '[반값 핫 세일] ASUS TUF Gaming B550M-PLUS STCOM 1개',  1, 120000, 'N', 'Y', 'C', TO_DATE(TO_CHAR(SYSDATE - 503, 'YYYY-MM-DD'), 'YYYY-MM-DD HH24:MI:SS'), 11, NULL, NULL); </v>
      </c>
    </row>
    <row r="91" spans="2:10" x14ac:dyDescent="0.3">
      <c r="B91" s="2">
        <v>89</v>
      </c>
      <c r="C91" s="1">
        <f t="shared" ca="1" si="5"/>
        <v>8</v>
      </c>
      <c r="D91" s="1">
        <f t="shared" ca="1" si="6"/>
        <v>2</v>
      </c>
      <c r="E91" s="1" t="str">
        <f ca="1">IF(TB_BUY_DTL!E91 = 1, TB_SLE!$D$3 &amp; " 1개", IF(TB_BUY_DTL!E91 = 4, TB_SLE!$D$6 &amp; " 1개", IF(TB_BUY_DTL!E91 = 7, TB_SLE!$D$9 &amp; " 1개")))</f>
        <v>[반값 핫 세일] 삼성전자 FHD LED TV 1개</v>
      </c>
      <c r="F91" s="3">
        <v>1</v>
      </c>
      <c r="G91" s="1">
        <f ca="1">TB_BUY_DTL!G91</f>
        <v>250000</v>
      </c>
      <c r="H91" s="1" t="str">
        <f t="shared" ca="1" si="7"/>
        <v>TO_DATE(TO_CHAR(SYSDATE - 711, 'YYYY-MM-DD'), 'YYYY-MM-DD HH24:MI:SS')</v>
      </c>
      <c r="I91" s="1">
        <f t="shared" ca="1" si="8"/>
        <v>8</v>
      </c>
      <c r="J91" s="5" t="str">
        <f t="shared" ca="1" si="9"/>
        <v xml:space="preserve">INSERT INTO TB_BUY_MST VALUES (89, 8, 2, '[반값 핫 세일] 삼성전자 FHD LED TV 1개',  1, 250000, 'N', 'Y', 'C', TO_DATE(TO_CHAR(SYSDATE - 711, 'YYYY-MM-DD'), 'YYYY-MM-DD HH24:MI:SS'), 8, NULL, NULL); </v>
      </c>
    </row>
    <row r="92" spans="2:10" x14ac:dyDescent="0.3">
      <c r="B92" s="2">
        <v>90</v>
      </c>
      <c r="C92" s="1">
        <f t="shared" ca="1" si="5"/>
        <v>1</v>
      </c>
      <c r="D92" s="1">
        <f t="shared" ca="1" si="6"/>
        <v>3</v>
      </c>
      <c r="E92" s="1" t="str">
        <f ca="1">IF(TB_BUY_DTL!E92 = 1, TB_SLE!$D$3 &amp; " 1개", IF(TB_BUY_DTL!E92 = 4, TB_SLE!$D$6 &amp; " 1개", IF(TB_BUY_DTL!E92 = 7, TB_SLE!$D$9 &amp; " 1개")))</f>
        <v>[반값 핫 세일] ASUS TUF Gaming B550M-PLUS STCOM 1개</v>
      </c>
      <c r="F92" s="3">
        <v>1</v>
      </c>
      <c r="G92" s="1">
        <f ca="1">TB_BUY_DTL!G92</f>
        <v>120000</v>
      </c>
      <c r="H92" s="1" t="str">
        <f t="shared" ca="1" si="7"/>
        <v>TO_DATE(TO_CHAR(SYSDATE - 648, 'YYYY-MM-DD'), 'YYYY-MM-DD HH24:MI:SS')</v>
      </c>
      <c r="I92" s="1">
        <f t="shared" ca="1" si="8"/>
        <v>1</v>
      </c>
      <c r="J92" s="5" t="str">
        <f t="shared" ca="1" si="9"/>
        <v xml:space="preserve">INSERT INTO TB_BUY_MST VALUES (90, 1, 3, '[반값 핫 세일] ASUS TUF Gaming B550M-PLUS STCOM 1개',  1, 120000, 'N', 'Y', 'C', TO_DATE(TO_CHAR(SYSDATE - 648, 'YYYY-MM-DD'), 'YYYY-MM-DD HH24:MI:SS'), 1, NULL, NULL); </v>
      </c>
    </row>
    <row r="93" spans="2:10" x14ac:dyDescent="0.3">
      <c r="B93" s="2">
        <v>91</v>
      </c>
      <c r="C93" s="1">
        <f t="shared" ca="1" si="5"/>
        <v>1</v>
      </c>
      <c r="D93" s="1">
        <f t="shared" ca="1" si="6"/>
        <v>2</v>
      </c>
      <c r="E93" s="1" t="str">
        <f ca="1">IF(TB_BUY_DTL!E93 = 1, TB_SLE!$D$3 &amp; " 1개", IF(TB_BUY_DTL!E93 = 4, TB_SLE!$D$6 &amp; " 1개", IF(TB_BUY_DTL!E93 = 7, TB_SLE!$D$9 &amp; " 1개")))</f>
        <v>[반값 핫 세일] 삼성전자 FHD LED TV 1개</v>
      </c>
      <c r="F93" s="3">
        <v>1</v>
      </c>
      <c r="G93" s="1">
        <f ca="1">TB_BUY_DTL!G93</f>
        <v>250000</v>
      </c>
      <c r="H93" s="1" t="str">
        <f t="shared" ca="1" si="7"/>
        <v>TO_DATE(TO_CHAR(SYSDATE - 528, 'YYYY-MM-DD'), 'YYYY-MM-DD HH24:MI:SS')</v>
      </c>
      <c r="I93" s="1">
        <f t="shared" ca="1" si="8"/>
        <v>1</v>
      </c>
      <c r="J93" s="5" t="str">
        <f t="shared" ca="1" si="9"/>
        <v xml:space="preserve">INSERT INTO TB_BUY_MST VALUES (91, 1, 2, '[반값 핫 세일] 삼성전자 FHD LED TV 1개',  1, 250000, 'N', 'Y', 'C', TO_DATE(TO_CHAR(SYSDATE - 528, 'YYYY-MM-DD'), 'YYYY-MM-DD HH24:MI:SS'), 1, NULL, NULL); </v>
      </c>
    </row>
    <row r="94" spans="2:10" x14ac:dyDescent="0.3">
      <c r="B94" s="2">
        <v>92</v>
      </c>
      <c r="C94" s="1">
        <f t="shared" ca="1" si="5"/>
        <v>4</v>
      </c>
      <c r="D94" s="1">
        <f t="shared" ca="1" si="6"/>
        <v>3</v>
      </c>
      <c r="E94" s="1" t="str">
        <f ca="1">IF(TB_BUY_DTL!E94 = 1, TB_SLE!$D$3 &amp; " 1개", IF(TB_BUY_DTL!E94 = 4, TB_SLE!$D$6 &amp; " 1개", IF(TB_BUY_DTL!E94 = 7, TB_SLE!$D$9 &amp; " 1개")))</f>
        <v>[반값 핫 세일] ASUS TUF Gaming B550M-PLUS STCOM 1개</v>
      </c>
      <c r="F94" s="3">
        <v>1</v>
      </c>
      <c r="G94" s="1">
        <f ca="1">TB_BUY_DTL!G94</f>
        <v>120000</v>
      </c>
      <c r="H94" s="1" t="str">
        <f t="shared" ca="1" si="7"/>
        <v>TO_DATE(TO_CHAR(SYSDATE - 360, 'YYYY-MM-DD'), 'YYYY-MM-DD HH24:MI:SS')</v>
      </c>
      <c r="I94" s="1">
        <f t="shared" ca="1" si="8"/>
        <v>4</v>
      </c>
      <c r="J94" s="5" t="str">
        <f t="shared" ca="1" si="9"/>
        <v xml:space="preserve">INSERT INTO TB_BUY_MST VALUES (92, 4, 3, '[반값 핫 세일] ASUS TUF Gaming B550M-PLUS STCOM 1개',  1, 120000, 'N', 'Y', 'C', TO_DATE(TO_CHAR(SYSDATE - 360, 'YYYY-MM-DD'), 'YYYY-MM-DD HH24:MI:SS'), 4, NULL, NULL); </v>
      </c>
    </row>
    <row r="95" spans="2:10" x14ac:dyDescent="0.3">
      <c r="B95" s="2">
        <v>93</v>
      </c>
      <c r="C95" s="1">
        <f t="shared" ca="1" si="5"/>
        <v>6</v>
      </c>
      <c r="D95" s="1">
        <f t="shared" ca="1" si="6"/>
        <v>1</v>
      </c>
      <c r="E95" s="1" t="str">
        <f ca="1">IF(TB_BUY_DTL!E95 = 1, TB_SLE!$D$3 &amp; " 1개", IF(TB_BUY_DTL!E95 = 4, TB_SLE!$D$6 &amp; " 1개", IF(TB_BUY_DTL!E95 = 7, TB_SLE!$D$9 &amp; " 1개")))</f>
        <v>[반값 핫 세일] Android Studio를 활용한 안드로이드 프로그래밍 1개</v>
      </c>
      <c r="F95" s="3">
        <v>1</v>
      </c>
      <c r="G95" s="1">
        <f ca="1">TB_BUY_DTL!G95</f>
        <v>15000</v>
      </c>
      <c r="H95" s="1" t="str">
        <f t="shared" ca="1" si="7"/>
        <v>TO_DATE(TO_CHAR(SYSDATE - 402, 'YYYY-MM-DD'), 'YYYY-MM-DD HH24:MI:SS')</v>
      </c>
      <c r="I95" s="1">
        <f t="shared" ca="1" si="8"/>
        <v>6</v>
      </c>
      <c r="J95" s="5" t="str">
        <f t="shared" ca="1" si="9"/>
        <v xml:space="preserve">INSERT INTO TB_BUY_MST VALUES (93, 6, 1, '[반값 핫 세일] Android Studio를 활용한 안드로이드 프로그래밍 1개',  1, 15000, 'N', 'Y', 'C', TO_DATE(TO_CHAR(SYSDATE - 402, 'YYYY-MM-DD'), 'YYYY-MM-DD HH24:MI:SS'), 6, NULL, NULL); </v>
      </c>
    </row>
    <row r="96" spans="2:10" x14ac:dyDescent="0.3">
      <c r="B96" s="2">
        <v>94</v>
      </c>
      <c r="C96" s="1">
        <f t="shared" ca="1" si="5"/>
        <v>4</v>
      </c>
      <c r="D96" s="1">
        <f t="shared" ca="1" si="6"/>
        <v>1</v>
      </c>
      <c r="E96" s="1" t="str">
        <f ca="1">IF(TB_BUY_DTL!E96 = 1, TB_SLE!$D$3 &amp; " 1개", IF(TB_BUY_DTL!E96 = 4, TB_SLE!$D$6 &amp; " 1개", IF(TB_BUY_DTL!E96 = 7, TB_SLE!$D$9 &amp; " 1개")))</f>
        <v>[반값 핫 세일] Android Studio를 활용한 안드로이드 프로그래밍 1개</v>
      </c>
      <c r="F96" s="3">
        <v>1</v>
      </c>
      <c r="G96" s="1">
        <f ca="1">TB_BUY_DTL!G96</f>
        <v>15000</v>
      </c>
      <c r="H96" s="1" t="str">
        <f t="shared" ca="1" si="7"/>
        <v>TO_DATE(TO_CHAR(SYSDATE - 253, 'YYYY-MM-DD'), 'YYYY-MM-DD HH24:MI:SS')</v>
      </c>
      <c r="I96" s="1">
        <f t="shared" ca="1" si="8"/>
        <v>4</v>
      </c>
      <c r="J96" s="5" t="str">
        <f t="shared" ca="1" si="9"/>
        <v xml:space="preserve">INSERT INTO TB_BUY_MST VALUES (94, 4, 1, '[반값 핫 세일] Android Studio를 활용한 안드로이드 프로그래밍 1개',  1, 15000, 'N', 'Y', 'C', TO_DATE(TO_CHAR(SYSDATE - 253, 'YYYY-MM-DD'), 'YYYY-MM-DD HH24:MI:SS'), 4, NULL, NULL); </v>
      </c>
    </row>
    <row r="97" spans="2:10" x14ac:dyDescent="0.3">
      <c r="B97" s="2">
        <v>95</v>
      </c>
      <c r="C97" s="1">
        <f t="shared" ca="1" si="5"/>
        <v>11</v>
      </c>
      <c r="D97" s="1">
        <f t="shared" ca="1" si="6"/>
        <v>3</v>
      </c>
      <c r="E97" s="1" t="str">
        <f ca="1">IF(TB_BUY_DTL!E97 = 1, TB_SLE!$D$3 &amp; " 1개", IF(TB_BUY_DTL!E97 = 4, TB_SLE!$D$6 &amp; " 1개", IF(TB_BUY_DTL!E97 = 7, TB_SLE!$D$9 &amp; " 1개")))</f>
        <v>[반값 핫 세일] ASUS TUF Gaming B550M-PLUS STCOM 1개</v>
      </c>
      <c r="F97" s="3">
        <v>1</v>
      </c>
      <c r="G97" s="1">
        <f ca="1">TB_BUY_DTL!G97</f>
        <v>120000</v>
      </c>
      <c r="H97" s="1" t="str">
        <f t="shared" ca="1" si="7"/>
        <v>TO_DATE(TO_CHAR(SYSDATE - 423, 'YYYY-MM-DD'), 'YYYY-MM-DD HH24:MI:SS')</v>
      </c>
      <c r="I97" s="1">
        <f t="shared" ca="1" si="8"/>
        <v>11</v>
      </c>
      <c r="J97" s="5" t="str">
        <f t="shared" ca="1" si="9"/>
        <v xml:space="preserve">INSERT INTO TB_BUY_MST VALUES (95, 11, 3, '[반값 핫 세일] ASUS TUF Gaming B550M-PLUS STCOM 1개',  1, 120000, 'N', 'Y', 'C', TO_DATE(TO_CHAR(SYSDATE - 423, 'YYYY-MM-DD'), 'YYYY-MM-DD HH24:MI:SS'), 11, NULL, NULL); </v>
      </c>
    </row>
    <row r="98" spans="2:10" x14ac:dyDescent="0.3">
      <c r="B98" s="2">
        <v>96</v>
      </c>
      <c r="C98" s="1">
        <f t="shared" ca="1" si="5"/>
        <v>1</v>
      </c>
      <c r="D98" s="1">
        <f t="shared" ca="1" si="6"/>
        <v>3</v>
      </c>
      <c r="E98" s="1" t="str">
        <f ca="1">IF(TB_BUY_DTL!E98 = 1, TB_SLE!$D$3 &amp; " 1개", IF(TB_BUY_DTL!E98 = 4, TB_SLE!$D$6 &amp; " 1개", IF(TB_BUY_DTL!E98 = 7, TB_SLE!$D$9 &amp; " 1개")))</f>
        <v>[반값 핫 세일] ASUS TUF Gaming B550M-PLUS STCOM 1개</v>
      </c>
      <c r="F98" s="3">
        <v>1</v>
      </c>
      <c r="G98" s="1">
        <f ca="1">TB_BUY_DTL!G98</f>
        <v>120000</v>
      </c>
      <c r="H98" s="1" t="str">
        <f t="shared" ca="1" si="7"/>
        <v>TO_DATE(TO_CHAR(SYSDATE - 517, 'YYYY-MM-DD'), 'YYYY-MM-DD HH24:MI:SS')</v>
      </c>
      <c r="I98" s="1">
        <f t="shared" ca="1" si="8"/>
        <v>1</v>
      </c>
      <c r="J98" s="5" t="str">
        <f t="shared" ca="1" si="9"/>
        <v xml:space="preserve">INSERT INTO TB_BUY_MST VALUES (96, 1, 3, '[반값 핫 세일] ASUS TUF Gaming B550M-PLUS STCOM 1개',  1, 120000, 'N', 'Y', 'C', TO_DATE(TO_CHAR(SYSDATE - 517, 'YYYY-MM-DD'), 'YYYY-MM-DD HH24:MI:SS'), 1, NULL, NULL); </v>
      </c>
    </row>
    <row r="99" spans="2:10" x14ac:dyDescent="0.3">
      <c r="B99" s="2">
        <v>97</v>
      </c>
      <c r="C99" s="1">
        <f t="shared" ca="1" si="5"/>
        <v>9</v>
      </c>
      <c r="D99" s="1">
        <f t="shared" ca="1" si="6"/>
        <v>2</v>
      </c>
      <c r="E99" s="1" t="str">
        <f ca="1">IF(TB_BUY_DTL!E99 = 1, TB_SLE!$D$3 &amp; " 1개", IF(TB_BUY_DTL!E99 = 4, TB_SLE!$D$6 &amp; " 1개", IF(TB_BUY_DTL!E99 = 7, TB_SLE!$D$9 &amp; " 1개")))</f>
        <v>[반값 핫 세일] 삼성전자 FHD LED TV 1개</v>
      </c>
      <c r="F99" s="3">
        <v>1</v>
      </c>
      <c r="G99" s="1">
        <f ca="1">TB_BUY_DTL!G99</f>
        <v>250000</v>
      </c>
      <c r="H99" s="1" t="str">
        <f t="shared" ca="1" si="7"/>
        <v>TO_DATE(TO_CHAR(SYSDATE - 604, 'YYYY-MM-DD'), 'YYYY-MM-DD HH24:MI:SS')</v>
      </c>
      <c r="I99" s="1">
        <f t="shared" ca="1" si="8"/>
        <v>9</v>
      </c>
      <c r="J99" s="5" t="str">
        <f t="shared" ca="1" si="9"/>
        <v xml:space="preserve">INSERT INTO TB_BUY_MST VALUES (97, 9, 2, '[반값 핫 세일] 삼성전자 FHD LED TV 1개',  1, 250000, 'N', 'Y', 'C', TO_DATE(TO_CHAR(SYSDATE - 604, 'YYYY-MM-DD'), 'YYYY-MM-DD HH24:MI:SS'), 9, NULL, NULL); </v>
      </c>
    </row>
    <row r="100" spans="2:10" x14ac:dyDescent="0.3">
      <c r="B100" s="2">
        <v>98</v>
      </c>
      <c r="C100" s="1">
        <f t="shared" ca="1" si="5"/>
        <v>3</v>
      </c>
      <c r="D100" s="1">
        <f t="shared" ca="1" si="6"/>
        <v>3</v>
      </c>
      <c r="E100" s="1" t="str">
        <f ca="1">IF(TB_BUY_DTL!E100 = 1, TB_SLE!$D$3 &amp; " 1개", IF(TB_BUY_DTL!E100 = 4, TB_SLE!$D$6 &amp; " 1개", IF(TB_BUY_DTL!E100 = 7, TB_SLE!$D$9 &amp; " 1개")))</f>
        <v>[반값 핫 세일] ASUS TUF Gaming B550M-PLUS STCOM 1개</v>
      </c>
      <c r="F100" s="3">
        <v>1</v>
      </c>
      <c r="G100" s="1">
        <f ca="1">TB_BUY_DTL!G100</f>
        <v>120000</v>
      </c>
      <c r="H100" s="1" t="str">
        <f t="shared" ca="1" si="7"/>
        <v>TO_DATE(TO_CHAR(SYSDATE - 407, 'YYYY-MM-DD'), 'YYYY-MM-DD HH24:MI:SS')</v>
      </c>
      <c r="I100" s="1">
        <f t="shared" ca="1" si="8"/>
        <v>3</v>
      </c>
      <c r="J100" s="5" t="str">
        <f t="shared" ca="1" si="9"/>
        <v xml:space="preserve">INSERT INTO TB_BUY_MST VALUES (98, 3, 3, '[반값 핫 세일] ASUS TUF Gaming B550M-PLUS STCOM 1개',  1, 120000, 'N', 'Y', 'C', TO_DATE(TO_CHAR(SYSDATE - 407, 'YYYY-MM-DD'), 'YYYY-MM-DD HH24:MI:SS'), 3, NULL, NULL); </v>
      </c>
    </row>
    <row r="101" spans="2:10" x14ac:dyDescent="0.3">
      <c r="B101" s="2">
        <v>99</v>
      </c>
      <c r="C101" s="1">
        <f t="shared" ca="1" si="5"/>
        <v>3</v>
      </c>
      <c r="D101" s="1">
        <f t="shared" ca="1" si="6"/>
        <v>3</v>
      </c>
      <c r="E101" s="1" t="str">
        <f ca="1">IF(TB_BUY_DTL!E101 = 1, TB_SLE!$D$3 &amp; " 1개", IF(TB_BUY_DTL!E101 = 4, TB_SLE!$D$6 &amp; " 1개", IF(TB_BUY_DTL!E101 = 7, TB_SLE!$D$9 &amp; " 1개")))</f>
        <v>[반값 핫 세일] ASUS TUF Gaming B550M-PLUS STCOM 1개</v>
      </c>
      <c r="F101" s="3">
        <v>1</v>
      </c>
      <c r="G101" s="1">
        <f ca="1">TB_BUY_DTL!G101</f>
        <v>120000</v>
      </c>
      <c r="H101" s="1" t="str">
        <f t="shared" ca="1" si="7"/>
        <v>TO_DATE(TO_CHAR(SYSDATE - 383, 'YYYY-MM-DD'), 'YYYY-MM-DD HH24:MI:SS')</v>
      </c>
      <c r="I101" s="1">
        <f t="shared" ca="1" si="8"/>
        <v>3</v>
      </c>
      <c r="J101" s="5" t="str">
        <f t="shared" ca="1" si="9"/>
        <v xml:space="preserve">INSERT INTO TB_BUY_MST VALUES (99, 3, 3, '[반값 핫 세일] ASUS TUF Gaming B550M-PLUS STCOM 1개',  1, 120000, 'N', 'Y', 'C', TO_DATE(TO_CHAR(SYSDATE - 383, 'YYYY-MM-DD'), 'YYYY-MM-DD HH24:MI:SS'), 3, NULL, NULL); </v>
      </c>
    </row>
    <row r="102" spans="2:10" x14ac:dyDescent="0.3">
      <c r="B102" s="2">
        <v>100</v>
      </c>
      <c r="C102" s="1">
        <f t="shared" ca="1" si="5"/>
        <v>10</v>
      </c>
      <c r="D102" s="1">
        <f t="shared" ca="1" si="6"/>
        <v>3</v>
      </c>
      <c r="E102" s="1" t="str">
        <f ca="1">IF(TB_BUY_DTL!E102 = 1, TB_SLE!$D$3 &amp; " 1개", IF(TB_BUY_DTL!E102 = 4, TB_SLE!$D$6 &amp; " 1개", IF(TB_BUY_DTL!E102 = 7, TB_SLE!$D$9 &amp; " 1개")))</f>
        <v>[반값 핫 세일] ASUS TUF Gaming B550M-PLUS STCOM 1개</v>
      </c>
      <c r="F102" s="3">
        <v>1</v>
      </c>
      <c r="G102" s="1">
        <f ca="1">TB_BUY_DTL!G102</f>
        <v>120000</v>
      </c>
      <c r="H102" s="1" t="str">
        <f t="shared" ca="1" si="7"/>
        <v>TO_DATE(TO_CHAR(SYSDATE - 304, 'YYYY-MM-DD'), 'YYYY-MM-DD HH24:MI:SS')</v>
      </c>
      <c r="I102" s="1">
        <f t="shared" ca="1" si="8"/>
        <v>10</v>
      </c>
      <c r="J102" s="5" t="str">
        <f t="shared" ca="1" si="9"/>
        <v xml:space="preserve">INSERT INTO TB_BUY_MST VALUES (100, 10, 3, '[반값 핫 세일] ASUS TUF Gaming B550M-PLUS STCOM 1개',  1, 120000, 'N', 'Y', 'C', TO_DATE(TO_CHAR(SYSDATE - 304, 'YYYY-MM-DD'), 'YYYY-MM-DD HH24:MI:SS'), 10, NULL, NULL); </v>
      </c>
    </row>
    <row r="103" spans="2:10" x14ac:dyDescent="0.3">
      <c r="B103" s="2">
        <v>101</v>
      </c>
      <c r="C103" s="1">
        <f t="shared" ca="1" si="5"/>
        <v>8</v>
      </c>
      <c r="D103" s="1">
        <f t="shared" ca="1" si="6"/>
        <v>3</v>
      </c>
      <c r="E103" s="1" t="str">
        <f ca="1">IF(TB_BUY_DTL!E103 = 1, TB_SLE!$D$3 &amp; " 1개", IF(TB_BUY_DTL!E103 = 4, TB_SLE!$D$6 &amp; " 1개", IF(TB_BUY_DTL!E103 = 7, TB_SLE!$D$9 &amp; " 1개")))</f>
        <v>[반값 핫 세일] ASUS TUF Gaming B550M-PLUS STCOM 1개</v>
      </c>
      <c r="F103" s="3">
        <v>1</v>
      </c>
      <c r="G103" s="1">
        <f ca="1">TB_BUY_DTL!G103</f>
        <v>120000</v>
      </c>
      <c r="H103" s="1" t="str">
        <f t="shared" ca="1" si="7"/>
        <v>TO_DATE(TO_CHAR(SYSDATE - 317, 'YYYY-MM-DD'), 'YYYY-MM-DD HH24:MI:SS')</v>
      </c>
      <c r="I103" s="1">
        <f t="shared" ca="1" si="8"/>
        <v>8</v>
      </c>
      <c r="J103" s="5" t="str">
        <f t="shared" ca="1" si="9"/>
        <v xml:space="preserve">INSERT INTO TB_BUY_MST VALUES (101, 8, 3, '[반값 핫 세일] ASUS TUF Gaming B550M-PLUS STCOM 1개',  1, 120000, 'N', 'Y', 'C', TO_DATE(TO_CHAR(SYSDATE - 317, 'YYYY-MM-DD'), 'YYYY-MM-DD HH24:MI:SS'), 8, NULL, NULL); </v>
      </c>
    </row>
    <row r="104" spans="2:10" x14ac:dyDescent="0.3">
      <c r="B104" s="2">
        <v>102</v>
      </c>
      <c r="C104" s="1">
        <f t="shared" ca="1" si="5"/>
        <v>6</v>
      </c>
      <c r="D104" s="1">
        <f t="shared" ca="1" si="6"/>
        <v>3</v>
      </c>
      <c r="E104" s="1" t="str">
        <f ca="1">IF(TB_BUY_DTL!E104 = 1, TB_SLE!$D$3 &amp; " 1개", IF(TB_BUY_DTL!E104 = 4, TB_SLE!$D$6 &amp; " 1개", IF(TB_BUY_DTL!E104 = 7, TB_SLE!$D$9 &amp; " 1개")))</f>
        <v>[반값 핫 세일] ASUS TUF Gaming B550M-PLUS STCOM 1개</v>
      </c>
      <c r="F104" s="3">
        <v>1</v>
      </c>
      <c r="G104" s="1">
        <f ca="1">TB_BUY_DTL!G104</f>
        <v>120000</v>
      </c>
      <c r="H104" s="1" t="str">
        <f t="shared" ca="1" si="7"/>
        <v>TO_DATE(TO_CHAR(SYSDATE - 372, 'YYYY-MM-DD'), 'YYYY-MM-DD HH24:MI:SS')</v>
      </c>
      <c r="I104" s="1">
        <f t="shared" ca="1" si="8"/>
        <v>6</v>
      </c>
      <c r="J104" s="5" t="str">
        <f t="shared" ca="1" si="9"/>
        <v xml:space="preserve">INSERT INTO TB_BUY_MST VALUES (102, 6, 3, '[반값 핫 세일] ASUS TUF Gaming B550M-PLUS STCOM 1개',  1, 120000, 'N', 'Y', 'C', TO_DATE(TO_CHAR(SYSDATE - 372, 'YYYY-MM-DD'), 'YYYY-MM-DD HH24:MI:SS'), 6, NULL, NULL); </v>
      </c>
    </row>
    <row r="105" spans="2:10" x14ac:dyDescent="0.3">
      <c r="B105" s="2">
        <v>103</v>
      </c>
      <c r="C105" s="1">
        <f t="shared" ca="1" si="5"/>
        <v>8</v>
      </c>
      <c r="D105" s="1">
        <f t="shared" ca="1" si="6"/>
        <v>2</v>
      </c>
      <c r="E105" s="1" t="str">
        <f ca="1">IF(TB_BUY_DTL!E105 = 1, TB_SLE!$D$3 &amp; " 1개", IF(TB_BUY_DTL!E105 = 4, TB_SLE!$D$6 &amp; " 1개", IF(TB_BUY_DTL!E105 = 7, TB_SLE!$D$9 &amp; " 1개")))</f>
        <v>[반값 핫 세일] 삼성전자 FHD LED TV 1개</v>
      </c>
      <c r="F105" s="3">
        <v>1</v>
      </c>
      <c r="G105" s="1">
        <f ca="1">TB_BUY_DTL!G105</f>
        <v>250000</v>
      </c>
      <c r="H105" s="1" t="str">
        <f t="shared" ca="1" si="7"/>
        <v>TO_DATE(TO_CHAR(SYSDATE - 51, 'YYYY-MM-DD'), 'YYYY-MM-DD HH24:MI:SS')</v>
      </c>
      <c r="I105" s="1">
        <f t="shared" ca="1" si="8"/>
        <v>8</v>
      </c>
      <c r="J105" s="5" t="str">
        <f t="shared" ca="1" si="9"/>
        <v xml:space="preserve">INSERT INTO TB_BUY_MST VALUES (103, 8, 2, '[반값 핫 세일] 삼성전자 FHD LED TV 1개',  1, 250000, 'N', 'Y', 'C', TO_DATE(TO_CHAR(SYSDATE - 51, 'YYYY-MM-DD'), 'YYYY-MM-DD HH24:MI:SS'), 8, NULL, NULL); </v>
      </c>
    </row>
    <row r="106" spans="2:10" x14ac:dyDescent="0.3">
      <c r="B106" s="2">
        <v>104</v>
      </c>
      <c r="C106" s="1">
        <f t="shared" ca="1" si="5"/>
        <v>10</v>
      </c>
      <c r="D106" s="1">
        <f t="shared" ca="1" si="6"/>
        <v>2</v>
      </c>
      <c r="E106" s="1" t="str">
        <f ca="1">IF(TB_BUY_DTL!E106 = 1, TB_SLE!$D$3 &amp; " 1개", IF(TB_BUY_DTL!E106 = 4, TB_SLE!$D$6 &amp; " 1개", IF(TB_BUY_DTL!E106 = 7, TB_SLE!$D$9 &amp; " 1개")))</f>
        <v>[반값 핫 세일] 삼성전자 FHD LED TV 1개</v>
      </c>
      <c r="F106" s="3">
        <v>1</v>
      </c>
      <c r="G106" s="1">
        <f ca="1">TB_BUY_DTL!G106</f>
        <v>250000</v>
      </c>
      <c r="H106" s="1" t="str">
        <f t="shared" ca="1" si="7"/>
        <v>TO_DATE(TO_CHAR(SYSDATE - 615, 'YYYY-MM-DD'), 'YYYY-MM-DD HH24:MI:SS')</v>
      </c>
      <c r="I106" s="1">
        <f t="shared" ca="1" si="8"/>
        <v>10</v>
      </c>
      <c r="J106" s="5" t="str">
        <f t="shared" ca="1" si="9"/>
        <v xml:space="preserve">INSERT INTO TB_BUY_MST VALUES (104, 10, 2, '[반값 핫 세일] 삼성전자 FHD LED TV 1개',  1, 250000, 'N', 'Y', 'C', TO_DATE(TO_CHAR(SYSDATE - 615, 'YYYY-MM-DD'), 'YYYY-MM-DD HH24:MI:SS'), 10, NULL, NULL); </v>
      </c>
    </row>
    <row r="107" spans="2:10" x14ac:dyDescent="0.3">
      <c r="B107" s="2">
        <v>105</v>
      </c>
      <c r="C107" s="1">
        <f t="shared" ca="1" si="5"/>
        <v>2</v>
      </c>
      <c r="D107" s="1">
        <f t="shared" ca="1" si="6"/>
        <v>3</v>
      </c>
      <c r="E107" s="1" t="str">
        <f ca="1">IF(TB_BUY_DTL!E107 = 1, TB_SLE!$D$3 &amp; " 1개", IF(TB_BUY_DTL!E107 = 4, TB_SLE!$D$6 &amp; " 1개", IF(TB_BUY_DTL!E107 = 7, TB_SLE!$D$9 &amp; " 1개")))</f>
        <v>[반값 핫 세일] ASUS TUF Gaming B550M-PLUS STCOM 1개</v>
      </c>
      <c r="F107" s="3">
        <v>1</v>
      </c>
      <c r="G107" s="1">
        <f ca="1">TB_BUY_DTL!G107</f>
        <v>120000</v>
      </c>
      <c r="H107" s="1" t="str">
        <f t="shared" ca="1" si="7"/>
        <v>TO_DATE(TO_CHAR(SYSDATE - 455, 'YYYY-MM-DD'), 'YYYY-MM-DD HH24:MI:SS')</v>
      </c>
      <c r="I107" s="1">
        <f t="shared" ca="1" si="8"/>
        <v>2</v>
      </c>
      <c r="J107" s="5" t="str">
        <f t="shared" ca="1" si="9"/>
        <v xml:space="preserve">INSERT INTO TB_BUY_MST VALUES (105, 2, 3, '[반값 핫 세일] ASUS TUF Gaming B550M-PLUS STCOM 1개',  1, 120000, 'N', 'Y', 'C', TO_DATE(TO_CHAR(SYSDATE - 455, 'YYYY-MM-DD'), 'YYYY-MM-DD HH24:MI:SS'), 2, NULL, NULL); </v>
      </c>
    </row>
    <row r="108" spans="2:10" x14ac:dyDescent="0.3">
      <c r="B108" s="2">
        <v>106</v>
      </c>
      <c r="C108" s="1">
        <f t="shared" ca="1" si="5"/>
        <v>1</v>
      </c>
      <c r="D108" s="1">
        <f t="shared" ca="1" si="6"/>
        <v>2</v>
      </c>
      <c r="E108" s="1" t="str">
        <f ca="1">IF(TB_BUY_DTL!E108 = 1, TB_SLE!$D$3 &amp; " 1개", IF(TB_BUY_DTL!E108 = 4, TB_SLE!$D$6 &amp; " 1개", IF(TB_BUY_DTL!E108 = 7, TB_SLE!$D$9 &amp; " 1개")))</f>
        <v>[반값 핫 세일] 삼성전자 FHD LED TV 1개</v>
      </c>
      <c r="F108" s="3">
        <v>1</v>
      </c>
      <c r="G108" s="1">
        <f ca="1">TB_BUY_DTL!G108</f>
        <v>250000</v>
      </c>
      <c r="H108" s="1" t="str">
        <f t="shared" ca="1" si="7"/>
        <v>TO_DATE(TO_CHAR(SYSDATE - 676, 'YYYY-MM-DD'), 'YYYY-MM-DD HH24:MI:SS')</v>
      </c>
      <c r="I108" s="1">
        <f t="shared" ca="1" si="8"/>
        <v>1</v>
      </c>
      <c r="J108" s="5" t="str">
        <f t="shared" ca="1" si="9"/>
        <v xml:space="preserve">INSERT INTO TB_BUY_MST VALUES (106, 1, 2, '[반값 핫 세일] 삼성전자 FHD LED TV 1개',  1, 250000, 'N', 'Y', 'C', TO_DATE(TO_CHAR(SYSDATE - 676, 'YYYY-MM-DD'), 'YYYY-MM-DD HH24:MI:SS'), 1, NULL, NULL); </v>
      </c>
    </row>
    <row r="109" spans="2:10" x14ac:dyDescent="0.3">
      <c r="B109" s="2">
        <v>107</v>
      </c>
      <c r="C109" s="1">
        <f t="shared" ca="1" si="5"/>
        <v>3</v>
      </c>
      <c r="D109" s="1">
        <f t="shared" ca="1" si="6"/>
        <v>1</v>
      </c>
      <c r="E109" s="1" t="str">
        <f ca="1">IF(TB_BUY_DTL!E109 = 1, TB_SLE!$D$3 &amp; " 1개", IF(TB_BUY_DTL!E109 = 4, TB_SLE!$D$6 &amp; " 1개", IF(TB_BUY_DTL!E109 = 7, TB_SLE!$D$9 &amp; " 1개")))</f>
        <v>[반값 핫 세일] Android Studio를 활용한 안드로이드 프로그래밍 1개</v>
      </c>
      <c r="F109" s="3">
        <v>1</v>
      </c>
      <c r="G109" s="1">
        <f ca="1">TB_BUY_DTL!G109</f>
        <v>15000</v>
      </c>
      <c r="H109" s="1" t="str">
        <f t="shared" ca="1" si="7"/>
        <v>TO_DATE(TO_CHAR(SYSDATE - 301, 'YYYY-MM-DD'), 'YYYY-MM-DD HH24:MI:SS')</v>
      </c>
      <c r="I109" s="1">
        <f t="shared" ca="1" si="8"/>
        <v>3</v>
      </c>
      <c r="J109" s="5" t="str">
        <f t="shared" ca="1" si="9"/>
        <v xml:space="preserve">INSERT INTO TB_BUY_MST VALUES (107, 3, 1, '[반값 핫 세일] Android Studio를 활용한 안드로이드 프로그래밍 1개',  1, 15000, 'N', 'Y', 'C', TO_DATE(TO_CHAR(SYSDATE - 301, 'YYYY-MM-DD'), 'YYYY-MM-DD HH24:MI:SS'), 3, NULL, NULL); </v>
      </c>
    </row>
    <row r="110" spans="2:10" x14ac:dyDescent="0.3">
      <c r="B110" s="2">
        <v>108</v>
      </c>
      <c r="C110" s="1">
        <f t="shared" ca="1" si="5"/>
        <v>10</v>
      </c>
      <c r="D110" s="1">
        <f t="shared" ca="1" si="6"/>
        <v>3</v>
      </c>
      <c r="E110" s="1" t="str">
        <f ca="1">IF(TB_BUY_DTL!E110 = 1, TB_SLE!$D$3 &amp; " 1개", IF(TB_BUY_DTL!E110 = 4, TB_SLE!$D$6 &amp; " 1개", IF(TB_BUY_DTL!E110 = 7, TB_SLE!$D$9 &amp; " 1개")))</f>
        <v>[반값 핫 세일] ASUS TUF Gaming B550M-PLUS STCOM 1개</v>
      </c>
      <c r="F110" s="3">
        <v>1</v>
      </c>
      <c r="G110" s="1">
        <f ca="1">TB_BUY_DTL!G110</f>
        <v>120000</v>
      </c>
      <c r="H110" s="1" t="str">
        <f t="shared" ca="1" si="7"/>
        <v>TO_DATE(TO_CHAR(SYSDATE - 39, 'YYYY-MM-DD'), 'YYYY-MM-DD HH24:MI:SS')</v>
      </c>
      <c r="I110" s="1">
        <f t="shared" ca="1" si="8"/>
        <v>10</v>
      </c>
      <c r="J110" s="5" t="str">
        <f t="shared" ca="1" si="9"/>
        <v xml:space="preserve">INSERT INTO TB_BUY_MST VALUES (108, 10, 3, '[반값 핫 세일] ASUS TUF Gaming B550M-PLUS STCOM 1개',  1, 120000, 'N', 'Y', 'C', TO_DATE(TO_CHAR(SYSDATE - 39, 'YYYY-MM-DD'), 'YYYY-MM-DD HH24:MI:SS'), 10, NULL, NULL); </v>
      </c>
    </row>
    <row r="111" spans="2:10" x14ac:dyDescent="0.3">
      <c r="B111" s="2">
        <v>109</v>
      </c>
      <c r="C111" s="1">
        <f t="shared" ca="1" si="5"/>
        <v>5</v>
      </c>
      <c r="D111" s="1">
        <f t="shared" ca="1" si="6"/>
        <v>1</v>
      </c>
      <c r="E111" s="1" t="str">
        <f ca="1">IF(TB_BUY_DTL!E111 = 1, TB_SLE!$D$3 &amp; " 1개", IF(TB_BUY_DTL!E111 = 4, TB_SLE!$D$6 &amp; " 1개", IF(TB_BUY_DTL!E111 = 7, TB_SLE!$D$9 &amp; " 1개")))</f>
        <v>[반값 핫 세일] Android Studio를 활용한 안드로이드 프로그래밍 1개</v>
      </c>
      <c r="F111" s="3">
        <v>1</v>
      </c>
      <c r="G111" s="1">
        <f ca="1">TB_BUY_DTL!G111</f>
        <v>15000</v>
      </c>
      <c r="H111" s="1" t="str">
        <f t="shared" ca="1" si="7"/>
        <v>TO_DATE(TO_CHAR(SYSDATE - 422, 'YYYY-MM-DD'), 'YYYY-MM-DD HH24:MI:SS')</v>
      </c>
      <c r="I111" s="1">
        <f t="shared" ca="1" si="8"/>
        <v>5</v>
      </c>
      <c r="J111" s="5" t="str">
        <f t="shared" ca="1" si="9"/>
        <v xml:space="preserve">INSERT INTO TB_BUY_MST VALUES (109, 5, 1, '[반값 핫 세일] Android Studio를 활용한 안드로이드 프로그래밍 1개',  1, 15000, 'N', 'Y', 'C', TO_DATE(TO_CHAR(SYSDATE - 422, 'YYYY-MM-DD'), 'YYYY-MM-DD HH24:MI:SS'), 5, NULL, NULL); </v>
      </c>
    </row>
    <row r="112" spans="2:10" x14ac:dyDescent="0.3">
      <c r="B112" s="2">
        <v>110</v>
      </c>
      <c r="C112" s="1">
        <f t="shared" ca="1" si="5"/>
        <v>5</v>
      </c>
      <c r="D112" s="1">
        <f t="shared" ca="1" si="6"/>
        <v>2</v>
      </c>
      <c r="E112" s="1" t="str">
        <f ca="1">IF(TB_BUY_DTL!E112 = 1, TB_SLE!$D$3 &amp; " 1개", IF(TB_BUY_DTL!E112 = 4, TB_SLE!$D$6 &amp; " 1개", IF(TB_BUY_DTL!E112 = 7, TB_SLE!$D$9 &amp; " 1개")))</f>
        <v>[반값 핫 세일] 삼성전자 FHD LED TV 1개</v>
      </c>
      <c r="F112" s="3">
        <v>1</v>
      </c>
      <c r="G112" s="1">
        <f ca="1">TB_BUY_DTL!G112</f>
        <v>250000</v>
      </c>
      <c r="H112" s="1" t="str">
        <f t="shared" ca="1" si="7"/>
        <v>TO_DATE(TO_CHAR(SYSDATE - 610, 'YYYY-MM-DD'), 'YYYY-MM-DD HH24:MI:SS')</v>
      </c>
      <c r="I112" s="1">
        <f t="shared" ca="1" si="8"/>
        <v>5</v>
      </c>
      <c r="J112" s="5" t="str">
        <f t="shared" ca="1" si="9"/>
        <v xml:space="preserve">INSERT INTO TB_BUY_MST VALUES (110, 5, 2, '[반값 핫 세일] 삼성전자 FHD LED TV 1개',  1, 250000, 'N', 'Y', 'C', TO_DATE(TO_CHAR(SYSDATE - 610, 'YYYY-MM-DD'), 'YYYY-MM-DD HH24:MI:SS'), 5, NULL, NULL); </v>
      </c>
    </row>
    <row r="113" spans="2:10" x14ac:dyDescent="0.3">
      <c r="B113" s="2">
        <v>111</v>
      </c>
      <c r="C113" s="1">
        <f t="shared" ca="1" si="5"/>
        <v>8</v>
      </c>
      <c r="D113" s="1">
        <f t="shared" ca="1" si="6"/>
        <v>2</v>
      </c>
      <c r="E113" s="1" t="str">
        <f ca="1">IF(TB_BUY_DTL!E113 = 1, TB_SLE!$D$3 &amp; " 1개", IF(TB_BUY_DTL!E113 = 4, TB_SLE!$D$6 &amp; " 1개", IF(TB_BUY_DTL!E113 = 7, TB_SLE!$D$9 &amp; " 1개")))</f>
        <v>[반값 핫 세일] 삼성전자 FHD LED TV 1개</v>
      </c>
      <c r="F113" s="3">
        <v>1</v>
      </c>
      <c r="G113" s="1">
        <f ca="1">TB_BUY_DTL!G113</f>
        <v>250000</v>
      </c>
      <c r="H113" s="1" t="str">
        <f t="shared" ca="1" si="7"/>
        <v>TO_DATE(TO_CHAR(SYSDATE - 86, 'YYYY-MM-DD'), 'YYYY-MM-DD HH24:MI:SS')</v>
      </c>
      <c r="I113" s="1">
        <f t="shared" ca="1" si="8"/>
        <v>8</v>
      </c>
      <c r="J113" s="5" t="str">
        <f t="shared" ca="1" si="9"/>
        <v xml:space="preserve">INSERT INTO TB_BUY_MST VALUES (111, 8, 2, '[반값 핫 세일] 삼성전자 FHD LED TV 1개',  1, 250000, 'N', 'Y', 'C', TO_DATE(TO_CHAR(SYSDATE - 86, 'YYYY-MM-DD'), 'YYYY-MM-DD HH24:MI:SS'), 8, NULL, NULL); </v>
      </c>
    </row>
    <row r="114" spans="2:10" x14ac:dyDescent="0.3">
      <c r="B114" s="2">
        <v>112</v>
      </c>
      <c r="C114" s="1">
        <f t="shared" ca="1" si="5"/>
        <v>12</v>
      </c>
      <c r="D114" s="1">
        <f t="shared" ca="1" si="6"/>
        <v>3</v>
      </c>
      <c r="E114" s="1" t="str">
        <f ca="1">IF(TB_BUY_DTL!E114 = 1, TB_SLE!$D$3 &amp; " 1개", IF(TB_BUY_DTL!E114 = 4, TB_SLE!$D$6 &amp; " 1개", IF(TB_BUY_DTL!E114 = 7, TB_SLE!$D$9 &amp; " 1개")))</f>
        <v>[반값 핫 세일] ASUS TUF Gaming B550M-PLUS STCOM 1개</v>
      </c>
      <c r="F114" s="3">
        <v>1</v>
      </c>
      <c r="G114" s="1">
        <f ca="1">TB_BUY_DTL!G114</f>
        <v>120000</v>
      </c>
      <c r="H114" s="1" t="str">
        <f t="shared" ca="1" si="7"/>
        <v>TO_DATE(TO_CHAR(SYSDATE - 460, 'YYYY-MM-DD'), 'YYYY-MM-DD HH24:MI:SS')</v>
      </c>
      <c r="I114" s="1">
        <f t="shared" ca="1" si="8"/>
        <v>12</v>
      </c>
      <c r="J114" s="5" t="str">
        <f t="shared" ca="1" si="9"/>
        <v xml:space="preserve">INSERT INTO TB_BUY_MST VALUES (112, 12, 3, '[반값 핫 세일] ASUS TUF Gaming B550M-PLUS STCOM 1개',  1, 120000, 'N', 'Y', 'C', TO_DATE(TO_CHAR(SYSDATE - 460, 'YYYY-MM-DD'), 'YYYY-MM-DD HH24:MI:SS'), 12, NULL, NULL); </v>
      </c>
    </row>
    <row r="115" spans="2:10" x14ac:dyDescent="0.3">
      <c r="B115" s="2">
        <v>113</v>
      </c>
      <c r="C115" s="1">
        <f t="shared" ca="1" si="5"/>
        <v>6</v>
      </c>
      <c r="D115" s="1">
        <f t="shared" ca="1" si="6"/>
        <v>2</v>
      </c>
      <c r="E115" s="1" t="str">
        <f ca="1">IF(TB_BUY_DTL!E115 = 1, TB_SLE!$D$3 &amp; " 1개", IF(TB_BUY_DTL!E115 = 4, TB_SLE!$D$6 &amp; " 1개", IF(TB_BUY_DTL!E115 = 7, TB_SLE!$D$9 &amp; " 1개")))</f>
        <v>[반값 핫 세일] 삼성전자 FHD LED TV 1개</v>
      </c>
      <c r="F115" s="3">
        <v>1</v>
      </c>
      <c r="G115" s="1">
        <f ca="1">TB_BUY_DTL!G115</f>
        <v>250000</v>
      </c>
      <c r="H115" s="1" t="str">
        <f t="shared" ca="1" si="7"/>
        <v>TO_DATE(TO_CHAR(SYSDATE - 224, 'YYYY-MM-DD'), 'YYYY-MM-DD HH24:MI:SS')</v>
      </c>
      <c r="I115" s="1">
        <f t="shared" ca="1" si="8"/>
        <v>6</v>
      </c>
      <c r="J115" s="5" t="str">
        <f t="shared" ca="1" si="9"/>
        <v xml:space="preserve">INSERT INTO TB_BUY_MST VALUES (113, 6, 2, '[반값 핫 세일] 삼성전자 FHD LED TV 1개',  1, 250000, 'N', 'Y', 'C', TO_DATE(TO_CHAR(SYSDATE - 224, 'YYYY-MM-DD'), 'YYYY-MM-DD HH24:MI:SS'), 6, NULL, NULL); </v>
      </c>
    </row>
    <row r="116" spans="2:10" x14ac:dyDescent="0.3">
      <c r="B116" s="2">
        <v>114</v>
      </c>
      <c r="C116" s="1">
        <f t="shared" ca="1" si="5"/>
        <v>6</v>
      </c>
      <c r="D116" s="1">
        <f t="shared" ca="1" si="6"/>
        <v>3</v>
      </c>
      <c r="E116" s="1" t="str">
        <f ca="1">IF(TB_BUY_DTL!E116 = 1, TB_SLE!$D$3 &amp; " 1개", IF(TB_BUY_DTL!E116 = 4, TB_SLE!$D$6 &amp; " 1개", IF(TB_BUY_DTL!E116 = 7, TB_SLE!$D$9 &amp; " 1개")))</f>
        <v>[반값 핫 세일] ASUS TUF Gaming B550M-PLUS STCOM 1개</v>
      </c>
      <c r="F116" s="3">
        <v>1</v>
      </c>
      <c r="G116" s="1">
        <f ca="1">TB_BUY_DTL!G116</f>
        <v>120000</v>
      </c>
      <c r="H116" s="1" t="str">
        <f t="shared" ca="1" si="7"/>
        <v>TO_DATE(TO_CHAR(SYSDATE - 568, 'YYYY-MM-DD'), 'YYYY-MM-DD HH24:MI:SS')</v>
      </c>
      <c r="I116" s="1">
        <f t="shared" ca="1" si="8"/>
        <v>6</v>
      </c>
      <c r="J116" s="5" t="str">
        <f t="shared" ca="1" si="9"/>
        <v xml:space="preserve">INSERT INTO TB_BUY_MST VALUES (114, 6, 3, '[반값 핫 세일] ASUS TUF Gaming B550M-PLUS STCOM 1개',  1, 120000, 'N', 'Y', 'C', TO_DATE(TO_CHAR(SYSDATE - 568, 'YYYY-MM-DD'), 'YYYY-MM-DD HH24:MI:SS'), 6, NULL, NULL); </v>
      </c>
    </row>
    <row r="117" spans="2:10" x14ac:dyDescent="0.3">
      <c r="B117" s="2">
        <v>115</v>
      </c>
      <c r="C117" s="1">
        <f t="shared" ca="1" si="5"/>
        <v>4</v>
      </c>
      <c r="D117" s="1">
        <f t="shared" ca="1" si="6"/>
        <v>2</v>
      </c>
      <c r="E117" s="1" t="str">
        <f ca="1">IF(TB_BUY_DTL!E117 = 1, TB_SLE!$D$3 &amp; " 1개", IF(TB_BUY_DTL!E117 = 4, TB_SLE!$D$6 &amp; " 1개", IF(TB_BUY_DTL!E117 = 7, TB_SLE!$D$9 &amp; " 1개")))</f>
        <v>[반값 핫 세일] 삼성전자 FHD LED TV 1개</v>
      </c>
      <c r="F117" s="3">
        <v>1</v>
      </c>
      <c r="G117" s="1">
        <f ca="1">TB_BUY_DTL!G117</f>
        <v>250000</v>
      </c>
      <c r="H117" s="1" t="str">
        <f t="shared" ca="1" si="7"/>
        <v>TO_DATE(TO_CHAR(SYSDATE - 366, 'YYYY-MM-DD'), 'YYYY-MM-DD HH24:MI:SS')</v>
      </c>
      <c r="I117" s="1">
        <f t="shared" ca="1" si="8"/>
        <v>4</v>
      </c>
      <c r="J117" s="5" t="str">
        <f t="shared" ca="1" si="9"/>
        <v xml:space="preserve">INSERT INTO TB_BUY_MST VALUES (115, 4, 2, '[반값 핫 세일] 삼성전자 FHD LED TV 1개',  1, 250000, 'N', 'Y', 'C', TO_DATE(TO_CHAR(SYSDATE - 366, 'YYYY-MM-DD'), 'YYYY-MM-DD HH24:MI:SS'), 4, NULL, NULL); </v>
      </c>
    </row>
    <row r="118" spans="2:10" x14ac:dyDescent="0.3">
      <c r="B118" s="2">
        <v>116</v>
      </c>
      <c r="C118" s="1">
        <f t="shared" ca="1" si="5"/>
        <v>12</v>
      </c>
      <c r="D118" s="1">
        <f t="shared" ca="1" si="6"/>
        <v>2</v>
      </c>
      <c r="E118" s="1" t="str">
        <f ca="1">IF(TB_BUY_DTL!E118 = 1, TB_SLE!$D$3 &amp; " 1개", IF(TB_BUY_DTL!E118 = 4, TB_SLE!$D$6 &amp; " 1개", IF(TB_BUY_DTL!E118 = 7, TB_SLE!$D$9 &amp; " 1개")))</f>
        <v>[반값 핫 세일] 삼성전자 FHD LED TV 1개</v>
      </c>
      <c r="F118" s="3">
        <v>1</v>
      </c>
      <c r="G118" s="1">
        <f ca="1">TB_BUY_DTL!G118</f>
        <v>250000</v>
      </c>
      <c r="H118" s="1" t="str">
        <f t="shared" ca="1" si="7"/>
        <v>TO_DATE(TO_CHAR(SYSDATE - 33, 'YYYY-MM-DD'), 'YYYY-MM-DD HH24:MI:SS')</v>
      </c>
      <c r="I118" s="1">
        <f t="shared" ca="1" si="8"/>
        <v>12</v>
      </c>
      <c r="J118" s="5" t="str">
        <f t="shared" ca="1" si="9"/>
        <v xml:space="preserve">INSERT INTO TB_BUY_MST VALUES (116, 12, 2, '[반값 핫 세일] 삼성전자 FHD LED TV 1개',  1, 250000, 'N', 'Y', 'C', TO_DATE(TO_CHAR(SYSDATE - 33, 'YYYY-MM-DD'), 'YYYY-MM-DD HH24:MI:SS'), 12, NULL, NULL); </v>
      </c>
    </row>
    <row r="119" spans="2:10" x14ac:dyDescent="0.3">
      <c r="B119" s="2">
        <v>117</v>
      </c>
      <c r="C119" s="1">
        <f t="shared" ca="1" si="5"/>
        <v>7</v>
      </c>
      <c r="D119" s="1">
        <f t="shared" ca="1" si="6"/>
        <v>1</v>
      </c>
      <c r="E119" s="1" t="str">
        <f ca="1">IF(TB_BUY_DTL!E119 = 1, TB_SLE!$D$3 &amp; " 1개", IF(TB_BUY_DTL!E119 = 4, TB_SLE!$D$6 &amp; " 1개", IF(TB_BUY_DTL!E119 = 7, TB_SLE!$D$9 &amp; " 1개")))</f>
        <v>[반값 핫 세일] Android Studio를 활용한 안드로이드 프로그래밍 1개</v>
      </c>
      <c r="F119" s="3">
        <v>1</v>
      </c>
      <c r="G119" s="1">
        <f ca="1">TB_BUY_DTL!G119</f>
        <v>15000</v>
      </c>
      <c r="H119" s="1" t="str">
        <f t="shared" ca="1" si="7"/>
        <v>TO_DATE(TO_CHAR(SYSDATE - 555, 'YYYY-MM-DD'), 'YYYY-MM-DD HH24:MI:SS')</v>
      </c>
      <c r="I119" s="1">
        <f t="shared" ca="1" si="8"/>
        <v>7</v>
      </c>
      <c r="J119" s="5" t="str">
        <f t="shared" ca="1" si="9"/>
        <v xml:space="preserve">INSERT INTO TB_BUY_MST VALUES (117, 7, 1, '[반값 핫 세일] Android Studio를 활용한 안드로이드 프로그래밍 1개',  1, 15000, 'N', 'Y', 'C', TO_DATE(TO_CHAR(SYSDATE - 555, 'YYYY-MM-DD'), 'YYYY-MM-DD HH24:MI:SS'), 7, NULL, NULL); </v>
      </c>
    </row>
    <row r="120" spans="2:10" x14ac:dyDescent="0.3">
      <c r="B120" s="2">
        <v>118</v>
      </c>
      <c r="C120" s="1">
        <f t="shared" ca="1" si="5"/>
        <v>2</v>
      </c>
      <c r="D120" s="1">
        <f t="shared" ca="1" si="6"/>
        <v>3</v>
      </c>
      <c r="E120" s="1" t="str">
        <f ca="1">IF(TB_BUY_DTL!E120 = 1, TB_SLE!$D$3 &amp; " 1개", IF(TB_BUY_DTL!E120 = 4, TB_SLE!$D$6 &amp; " 1개", IF(TB_BUY_DTL!E120 = 7, TB_SLE!$D$9 &amp; " 1개")))</f>
        <v>[반값 핫 세일] ASUS TUF Gaming B550M-PLUS STCOM 1개</v>
      </c>
      <c r="F120" s="3">
        <v>1</v>
      </c>
      <c r="G120" s="1">
        <f ca="1">TB_BUY_DTL!G120</f>
        <v>120000</v>
      </c>
      <c r="H120" s="1" t="str">
        <f t="shared" ca="1" si="7"/>
        <v>TO_DATE(TO_CHAR(SYSDATE - 374, 'YYYY-MM-DD'), 'YYYY-MM-DD HH24:MI:SS')</v>
      </c>
      <c r="I120" s="1">
        <f t="shared" ca="1" si="8"/>
        <v>2</v>
      </c>
      <c r="J120" s="5" t="str">
        <f t="shared" ca="1" si="9"/>
        <v xml:space="preserve">INSERT INTO TB_BUY_MST VALUES (118, 2, 3, '[반값 핫 세일] ASUS TUF Gaming B550M-PLUS STCOM 1개',  1, 120000, 'N', 'Y', 'C', TO_DATE(TO_CHAR(SYSDATE - 374, 'YYYY-MM-DD'), 'YYYY-MM-DD HH24:MI:SS'), 2, NULL, NULL); </v>
      </c>
    </row>
    <row r="121" spans="2:10" x14ac:dyDescent="0.3">
      <c r="B121" s="2">
        <v>119</v>
      </c>
      <c r="C121" s="1">
        <f t="shared" ca="1" si="5"/>
        <v>5</v>
      </c>
      <c r="D121" s="1">
        <f t="shared" ca="1" si="6"/>
        <v>1</v>
      </c>
      <c r="E121" s="1" t="str">
        <f ca="1">IF(TB_BUY_DTL!E121 = 1, TB_SLE!$D$3 &amp; " 1개", IF(TB_BUY_DTL!E121 = 4, TB_SLE!$D$6 &amp; " 1개", IF(TB_BUY_DTL!E121 = 7, TB_SLE!$D$9 &amp; " 1개")))</f>
        <v>[반값 핫 세일] Android Studio를 활용한 안드로이드 프로그래밍 1개</v>
      </c>
      <c r="F121" s="3">
        <v>1</v>
      </c>
      <c r="G121" s="1">
        <f ca="1">TB_BUY_DTL!G121</f>
        <v>15000</v>
      </c>
      <c r="H121" s="1" t="str">
        <f t="shared" ca="1" si="7"/>
        <v>TO_DATE(TO_CHAR(SYSDATE - 142, 'YYYY-MM-DD'), 'YYYY-MM-DD HH24:MI:SS')</v>
      </c>
      <c r="I121" s="1">
        <f t="shared" ca="1" si="8"/>
        <v>5</v>
      </c>
      <c r="J121" s="5" t="str">
        <f t="shared" ca="1" si="9"/>
        <v xml:space="preserve">INSERT INTO TB_BUY_MST VALUES (119, 5, 1, '[반값 핫 세일] Android Studio를 활용한 안드로이드 프로그래밍 1개',  1, 15000, 'N', 'Y', 'C', TO_DATE(TO_CHAR(SYSDATE - 142, 'YYYY-MM-DD'), 'YYYY-MM-DD HH24:MI:SS'), 5, NULL, NULL); </v>
      </c>
    </row>
    <row r="122" spans="2:10" x14ac:dyDescent="0.3">
      <c r="B122" s="2">
        <v>120</v>
      </c>
      <c r="C122" s="1">
        <f t="shared" ca="1" si="5"/>
        <v>3</v>
      </c>
      <c r="D122" s="1">
        <f t="shared" ca="1" si="6"/>
        <v>2</v>
      </c>
      <c r="E122" s="1" t="str">
        <f ca="1">IF(TB_BUY_DTL!E122 = 1, TB_SLE!$D$3 &amp; " 1개", IF(TB_BUY_DTL!E122 = 4, TB_SLE!$D$6 &amp; " 1개", IF(TB_BUY_DTL!E122 = 7, TB_SLE!$D$9 &amp; " 1개")))</f>
        <v>[반값 핫 세일] 삼성전자 FHD LED TV 1개</v>
      </c>
      <c r="F122" s="3">
        <v>1</v>
      </c>
      <c r="G122" s="1">
        <f ca="1">TB_BUY_DTL!G122</f>
        <v>250000</v>
      </c>
      <c r="H122" s="1" t="str">
        <f t="shared" ca="1" si="7"/>
        <v>TO_DATE(TO_CHAR(SYSDATE - 507, 'YYYY-MM-DD'), 'YYYY-MM-DD HH24:MI:SS')</v>
      </c>
      <c r="I122" s="1">
        <f t="shared" ca="1" si="8"/>
        <v>3</v>
      </c>
      <c r="J122" s="5" t="str">
        <f t="shared" ca="1" si="9"/>
        <v xml:space="preserve">INSERT INTO TB_BUY_MST VALUES (120, 3, 2, '[반값 핫 세일] 삼성전자 FHD LED TV 1개',  1, 250000, 'N', 'Y', 'C', TO_DATE(TO_CHAR(SYSDATE - 507, 'YYYY-MM-DD'), 'YYYY-MM-DD HH24:MI:SS'), 3, NULL, NULL); </v>
      </c>
    </row>
    <row r="123" spans="2:10" x14ac:dyDescent="0.3">
      <c r="B123" s="2">
        <v>121</v>
      </c>
      <c r="C123" s="1">
        <f t="shared" ca="1" si="5"/>
        <v>5</v>
      </c>
      <c r="D123" s="1">
        <f t="shared" ca="1" si="6"/>
        <v>1</v>
      </c>
      <c r="E123" s="1" t="str">
        <f ca="1">IF(TB_BUY_DTL!E123 = 1, TB_SLE!$D$3 &amp; " 1개", IF(TB_BUY_DTL!E123 = 4, TB_SLE!$D$6 &amp; " 1개", IF(TB_BUY_DTL!E123 = 7, TB_SLE!$D$9 &amp; " 1개")))</f>
        <v>[반값 핫 세일] Android Studio를 활용한 안드로이드 프로그래밍 1개</v>
      </c>
      <c r="F123" s="3">
        <v>1</v>
      </c>
      <c r="G123" s="1">
        <f ca="1">TB_BUY_DTL!G123</f>
        <v>15000</v>
      </c>
      <c r="H123" s="1" t="str">
        <f t="shared" ca="1" si="7"/>
        <v>TO_DATE(TO_CHAR(SYSDATE - 154, 'YYYY-MM-DD'), 'YYYY-MM-DD HH24:MI:SS')</v>
      </c>
      <c r="I123" s="1">
        <f t="shared" ca="1" si="8"/>
        <v>5</v>
      </c>
      <c r="J123" s="5" t="str">
        <f t="shared" ca="1" si="9"/>
        <v xml:space="preserve">INSERT INTO TB_BUY_MST VALUES (121, 5, 1, '[반값 핫 세일] Android Studio를 활용한 안드로이드 프로그래밍 1개',  1, 15000, 'N', 'Y', 'C', TO_DATE(TO_CHAR(SYSDATE - 154, 'YYYY-MM-DD'), 'YYYY-MM-DD HH24:MI:SS'), 5, NULL, NULL); </v>
      </c>
    </row>
    <row r="124" spans="2:10" x14ac:dyDescent="0.3">
      <c r="B124" s="2">
        <v>122</v>
      </c>
      <c r="C124" s="1">
        <f t="shared" ca="1" si="5"/>
        <v>12</v>
      </c>
      <c r="D124" s="1">
        <f t="shared" ca="1" si="6"/>
        <v>1</v>
      </c>
      <c r="E124" s="1" t="str">
        <f ca="1">IF(TB_BUY_DTL!E124 = 1, TB_SLE!$D$3 &amp; " 1개", IF(TB_BUY_DTL!E124 = 4, TB_SLE!$D$6 &amp; " 1개", IF(TB_BUY_DTL!E124 = 7, TB_SLE!$D$9 &amp; " 1개")))</f>
        <v>[반값 핫 세일] Android Studio를 활용한 안드로이드 프로그래밍 1개</v>
      </c>
      <c r="F124" s="3">
        <v>1</v>
      </c>
      <c r="G124" s="1">
        <f ca="1">TB_BUY_DTL!G124</f>
        <v>15000</v>
      </c>
      <c r="H124" s="1" t="str">
        <f t="shared" ca="1" si="7"/>
        <v>TO_DATE(TO_CHAR(SYSDATE - 137, 'YYYY-MM-DD'), 'YYYY-MM-DD HH24:MI:SS')</v>
      </c>
      <c r="I124" s="1">
        <f t="shared" ca="1" si="8"/>
        <v>12</v>
      </c>
      <c r="J124" s="5" t="str">
        <f t="shared" ca="1" si="9"/>
        <v xml:space="preserve">INSERT INTO TB_BUY_MST VALUES (122, 12, 1, '[반값 핫 세일] Android Studio를 활용한 안드로이드 프로그래밍 1개',  1, 15000, 'N', 'Y', 'C', TO_DATE(TO_CHAR(SYSDATE - 137, 'YYYY-MM-DD'), 'YYYY-MM-DD HH24:MI:SS'), 12, NULL, NULL); </v>
      </c>
    </row>
    <row r="125" spans="2:10" x14ac:dyDescent="0.3">
      <c r="B125" s="2">
        <v>123</v>
      </c>
      <c r="C125" s="1">
        <f t="shared" ca="1" si="5"/>
        <v>4</v>
      </c>
      <c r="D125" s="1">
        <f t="shared" ca="1" si="6"/>
        <v>3</v>
      </c>
      <c r="E125" s="1" t="str">
        <f ca="1">IF(TB_BUY_DTL!E125 = 1, TB_SLE!$D$3 &amp; " 1개", IF(TB_BUY_DTL!E125 = 4, TB_SLE!$D$6 &amp; " 1개", IF(TB_BUY_DTL!E125 = 7, TB_SLE!$D$9 &amp; " 1개")))</f>
        <v>[반값 핫 세일] ASUS TUF Gaming B550M-PLUS STCOM 1개</v>
      </c>
      <c r="F125" s="3">
        <v>1</v>
      </c>
      <c r="G125" s="1">
        <f ca="1">TB_BUY_DTL!G125</f>
        <v>120000</v>
      </c>
      <c r="H125" s="1" t="str">
        <f t="shared" ca="1" si="7"/>
        <v>TO_DATE(TO_CHAR(SYSDATE - 408, 'YYYY-MM-DD'), 'YYYY-MM-DD HH24:MI:SS')</v>
      </c>
      <c r="I125" s="1">
        <f t="shared" ca="1" si="8"/>
        <v>4</v>
      </c>
      <c r="J125" s="5" t="str">
        <f t="shared" ca="1" si="9"/>
        <v xml:space="preserve">INSERT INTO TB_BUY_MST VALUES (123, 4, 3, '[반값 핫 세일] ASUS TUF Gaming B550M-PLUS STCOM 1개',  1, 120000, 'N', 'Y', 'C', TO_DATE(TO_CHAR(SYSDATE - 408, 'YYYY-MM-DD'), 'YYYY-MM-DD HH24:MI:SS'), 4, NULL, NULL); </v>
      </c>
    </row>
    <row r="126" spans="2:10" x14ac:dyDescent="0.3">
      <c r="B126" s="2">
        <v>124</v>
      </c>
      <c r="C126" s="1">
        <f t="shared" ca="1" si="5"/>
        <v>1</v>
      </c>
      <c r="D126" s="1">
        <f t="shared" ca="1" si="6"/>
        <v>2</v>
      </c>
      <c r="E126" s="1" t="str">
        <f ca="1">IF(TB_BUY_DTL!E126 = 1, TB_SLE!$D$3 &amp; " 1개", IF(TB_BUY_DTL!E126 = 4, TB_SLE!$D$6 &amp; " 1개", IF(TB_BUY_DTL!E126 = 7, TB_SLE!$D$9 &amp; " 1개")))</f>
        <v>[반값 핫 세일] 삼성전자 FHD LED TV 1개</v>
      </c>
      <c r="F126" s="3">
        <v>1</v>
      </c>
      <c r="G126" s="1">
        <f ca="1">TB_BUY_DTL!G126</f>
        <v>250000</v>
      </c>
      <c r="H126" s="1" t="str">
        <f t="shared" ca="1" si="7"/>
        <v>TO_DATE(TO_CHAR(SYSDATE - 368, 'YYYY-MM-DD'), 'YYYY-MM-DD HH24:MI:SS')</v>
      </c>
      <c r="I126" s="1">
        <f t="shared" ca="1" si="8"/>
        <v>1</v>
      </c>
      <c r="J126" s="5" t="str">
        <f t="shared" ca="1" si="9"/>
        <v xml:space="preserve">INSERT INTO TB_BUY_MST VALUES (124, 1, 2, '[반값 핫 세일] 삼성전자 FHD LED TV 1개',  1, 250000, 'N', 'Y', 'C', TO_DATE(TO_CHAR(SYSDATE - 368, 'YYYY-MM-DD'), 'YYYY-MM-DD HH24:MI:SS'), 1, NULL, NULL); </v>
      </c>
    </row>
    <row r="127" spans="2:10" x14ac:dyDescent="0.3">
      <c r="B127" s="2">
        <v>125</v>
      </c>
      <c r="C127" s="1">
        <f t="shared" ca="1" si="5"/>
        <v>2</v>
      </c>
      <c r="D127" s="1">
        <f t="shared" ca="1" si="6"/>
        <v>2</v>
      </c>
      <c r="E127" s="1" t="str">
        <f ca="1">IF(TB_BUY_DTL!E127 = 1, TB_SLE!$D$3 &amp; " 1개", IF(TB_BUY_DTL!E127 = 4, TB_SLE!$D$6 &amp; " 1개", IF(TB_BUY_DTL!E127 = 7, TB_SLE!$D$9 &amp; " 1개")))</f>
        <v>[반값 핫 세일] 삼성전자 FHD LED TV 1개</v>
      </c>
      <c r="F127" s="3">
        <v>1</v>
      </c>
      <c r="G127" s="1">
        <f ca="1">TB_BUY_DTL!G127</f>
        <v>250000</v>
      </c>
      <c r="H127" s="1" t="str">
        <f t="shared" ca="1" si="7"/>
        <v>TO_DATE(TO_CHAR(SYSDATE - 190, 'YYYY-MM-DD'), 'YYYY-MM-DD HH24:MI:SS')</v>
      </c>
      <c r="I127" s="1">
        <f t="shared" ca="1" si="8"/>
        <v>2</v>
      </c>
      <c r="J127" s="5" t="str">
        <f t="shared" ca="1" si="9"/>
        <v xml:space="preserve">INSERT INTO TB_BUY_MST VALUES (125, 2, 2, '[반값 핫 세일] 삼성전자 FHD LED TV 1개',  1, 250000, 'N', 'Y', 'C', TO_DATE(TO_CHAR(SYSDATE - 190, 'YYYY-MM-DD'), 'YYYY-MM-DD HH24:MI:SS'), 2, NULL, NULL); </v>
      </c>
    </row>
    <row r="128" spans="2:10" x14ac:dyDescent="0.3">
      <c r="B128" s="2">
        <v>126</v>
      </c>
      <c r="C128" s="1">
        <f t="shared" ca="1" si="5"/>
        <v>9</v>
      </c>
      <c r="D128" s="1">
        <f t="shared" ca="1" si="6"/>
        <v>1</v>
      </c>
      <c r="E128" s="1" t="str">
        <f ca="1">IF(TB_BUY_DTL!E128 = 1, TB_SLE!$D$3 &amp; " 1개", IF(TB_BUY_DTL!E128 = 4, TB_SLE!$D$6 &amp; " 1개", IF(TB_BUY_DTL!E128 = 7, TB_SLE!$D$9 &amp; " 1개")))</f>
        <v>[반값 핫 세일] Android Studio를 활용한 안드로이드 프로그래밍 1개</v>
      </c>
      <c r="F128" s="3">
        <v>1</v>
      </c>
      <c r="G128" s="1">
        <f ca="1">TB_BUY_DTL!G128</f>
        <v>15000</v>
      </c>
      <c r="H128" s="1" t="str">
        <f t="shared" ca="1" si="7"/>
        <v>TO_DATE(TO_CHAR(SYSDATE - 298, 'YYYY-MM-DD'), 'YYYY-MM-DD HH24:MI:SS')</v>
      </c>
      <c r="I128" s="1">
        <f t="shared" ca="1" si="8"/>
        <v>9</v>
      </c>
      <c r="J128" s="5" t="str">
        <f t="shared" ca="1" si="9"/>
        <v xml:space="preserve">INSERT INTO TB_BUY_MST VALUES (126, 9, 1, '[반값 핫 세일] Android Studio를 활용한 안드로이드 프로그래밍 1개',  1, 15000, 'N', 'Y', 'C', TO_DATE(TO_CHAR(SYSDATE - 298, 'YYYY-MM-DD'), 'YYYY-MM-DD HH24:MI:SS'), 9, NULL, NULL); </v>
      </c>
    </row>
    <row r="129" spans="2:10" x14ac:dyDescent="0.3">
      <c r="B129" s="2">
        <v>127</v>
      </c>
      <c r="C129" s="1">
        <f t="shared" ca="1" si="5"/>
        <v>9</v>
      </c>
      <c r="D129" s="1">
        <f t="shared" ca="1" si="6"/>
        <v>1</v>
      </c>
      <c r="E129" s="1" t="str">
        <f ca="1">IF(TB_BUY_DTL!E129 = 1, TB_SLE!$D$3 &amp; " 1개", IF(TB_BUY_DTL!E129 = 4, TB_SLE!$D$6 &amp; " 1개", IF(TB_BUY_DTL!E129 = 7, TB_SLE!$D$9 &amp; " 1개")))</f>
        <v>[반값 핫 세일] Android Studio를 활용한 안드로이드 프로그래밍 1개</v>
      </c>
      <c r="F129" s="3">
        <v>1</v>
      </c>
      <c r="G129" s="1">
        <f ca="1">TB_BUY_DTL!G129</f>
        <v>15000</v>
      </c>
      <c r="H129" s="1" t="str">
        <f t="shared" ca="1" si="7"/>
        <v>TO_DATE(TO_CHAR(SYSDATE - 720, 'YYYY-MM-DD'), 'YYYY-MM-DD HH24:MI:SS')</v>
      </c>
      <c r="I129" s="1">
        <f t="shared" ca="1" si="8"/>
        <v>9</v>
      </c>
      <c r="J129" s="5" t="str">
        <f t="shared" ca="1" si="9"/>
        <v xml:space="preserve">INSERT INTO TB_BUY_MST VALUES (127, 9, 1, '[반값 핫 세일] Android Studio를 활용한 안드로이드 프로그래밍 1개',  1, 15000, 'N', 'Y', 'C', TO_DATE(TO_CHAR(SYSDATE - 720, 'YYYY-MM-DD'), 'YYYY-MM-DD HH24:MI:SS'), 9, NULL, NULL); </v>
      </c>
    </row>
    <row r="130" spans="2:10" x14ac:dyDescent="0.3">
      <c r="B130" s="2">
        <v>128</v>
      </c>
      <c r="C130" s="1">
        <f t="shared" ca="1" si="5"/>
        <v>12</v>
      </c>
      <c r="D130" s="1">
        <f t="shared" ca="1" si="6"/>
        <v>1</v>
      </c>
      <c r="E130" s="1" t="str">
        <f ca="1">IF(TB_BUY_DTL!E130 = 1, TB_SLE!$D$3 &amp; " 1개", IF(TB_BUY_DTL!E130 = 4, TB_SLE!$D$6 &amp; " 1개", IF(TB_BUY_DTL!E130 = 7, TB_SLE!$D$9 &amp; " 1개")))</f>
        <v>[반값 핫 세일] Android Studio를 활용한 안드로이드 프로그래밍 1개</v>
      </c>
      <c r="F130" s="3">
        <v>1</v>
      </c>
      <c r="G130" s="1">
        <f ca="1">TB_BUY_DTL!G130</f>
        <v>15000</v>
      </c>
      <c r="H130" s="1" t="str">
        <f t="shared" ca="1" si="7"/>
        <v>TO_DATE(TO_CHAR(SYSDATE - 331, 'YYYY-MM-DD'), 'YYYY-MM-DD HH24:MI:SS')</v>
      </c>
      <c r="I130" s="1">
        <f t="shared" ca="1" si="8"/>
        <v>12</v>
      </c>
      <c r="J130" s="5" t="str">
        <f t="shared" ca="1" si="9"/>
        <v xml:space="preserve">INSERT INTO TB_BUY_MST VALUES (128, 12, 1, '[반값 핫 세일] Android Studio를 활용한 안드로이드 프로그래밍 1개',  1, 15000, 'N', 'Y', 'C', TO_DATE(TO_CHAR(SYSDATE - 331, 'YYYY-MM-DD'), 'YYYY-MM-DD HH24:MI:SS'), 12, NULL, NULL); </v>
      </c>
    </row>
    <row r="131" spans="2:10" x14ac:dyDescent="0.3">
      <c r="B131" s="2">
        <v>129</v>
      </c>
      <c r="C131" s="1">
        <f t="shared" ca="1" si="5"/>
        <v>4</v>
      </c>
      <c r="D131" s="1">
        <f t="shared" ca="1" si="6"/>
        <v>1</v>
      </c>
      <c r="E131" s="1" t="str">
        <f ca="1">IF(TB_BUY_DTL!E131 = 1, TB_SLE!$D$3 &amp; " 1개", IF(TB_BUY_DTL!E131 = 4, TB_SLE!$D$6 &amp; " 1개", IF(TB_BUY_DTL!E131 = 7, TB_SLE!$D$9 &amp; " 1개")))</f>
        <v>[반값 핫 세일] Android Studio를 활용한 안드로이드 프로그래밍 1개</v>
      </c>
      <c r="F131" s="3">
        <v>1</v>
      </c>
      <c r="G131" s="1">
        <f ca="1">TB_BUY_DTL!G131</f>
        <v>15000</v>
      </c>
      <c r="H131" s="1" t="str">
        <f t="shared" ca="1" si="7"/>
        <v>TO_DATE(TO_CHAR(SYSDATE - 569, 'YYYY-MM-DD'), 'YYYY-MM-DD HH24:MI:SS')</v>
      </c>
      <c r="I131" s="1">
        <f t="shared" ca="1" si="8"/>
        <v>4</v>
      </c>
      <c r="J131" s="5" t="str">
        <f t="shared" ca="1" si="9"/>
        <v xml:space="preserve">INSERT INTO TB_BUY_MST VALUES (129, 4, 1, '[반값 핫 세일] Android Studio를 활용한 안드로이드 프로그래밍 1개',  1, 15000, 'N', 'Y', 'C', TO_DATE(TO_CHAR(SYSDATE - 569, 'YYYY-MM-DD'), 'YYYY-MM-DD HH24:MI:SS'), 4, NULL, NULL); </v>
      </c>
    </row>
    <row r="132" spans="2:10" x14ac:dyDescent="0.3">
      <c r="B132" s="2">
        <v>130</v>
      </c>
      <c r="C132" s="1">
        <f t="shared" ref="C132:C195" ca="1" si="10">RANDBETWEEN(1, 13)</f>
        <v>6</v>
      </c>
      <c r="D132" s="1">
        <f t="shared" ref="D132:D195" ca="1" si="11">RANDBETWEEN(1, 3)</f>
        <v>1</v>
      </c>
      <c r="E132" s="1" t="str">
        <f ca="1">IF(TB_BUY_DTL!E132 = 1, TB_SLE!$D$3 &amp; " 1개", IF(TB_BUY_DTL!E132 = 4, TB_SLE!$D$6 &amp; " 1개", IF(TB_BUY_DTL!E132 = 7, TB_SLE!$D$9 &amp; " 1개")))</f>
        <v>[반값 핫 세일] Android Studio를 활용한 안드로이드 프로그래밍 1개</v>
      </c>
      <c r="F132" s="3">
        <v>1</v>
      </c>
      <c r="G132" s="1">
        <f ca="1">TB_BUY_DTL!G132</f>
        <v>15000</v>
      </c>
      <c r="H132" s="1" t="str">
        <f t="shared" ref="H132:H195" ca="1" si="12">"TO_DATE(TO_CHAR(SYSDATE - " &amp; RANDBETWEEN(0, 365*2) &amp; ", 'YYYY-MM-DD'), 'YYYY-MM-DD HH24:MI:SS')"</f>
        <v>TO_DATE(TO_CHAR(SYSDATE - 701, 'YYYY-MM-DD'), 'YYYY-MM-DD HH24:MI:SS')</v>
      </c>
      <c r="I132" s="1">
        <f t="shared" ref="I132:I195" ca="1" si="13">C132</f>
        <v>6</v>
      </c>
      <c r="J132" s="5" t="str">
        <f t="shared" ref="J132:J195" ca="1" si="14">"INSERT INTO TB_BUY_MST VALUES (" &amp; B132 &amp; ", " &amp; C132 &amp; ", " &amp; D132 &amp; ", '" &amp; E132 &amp; "',  " &amp; F132 &amp; ", " &amp; G132 &amp; ", 'N', 'Y', 'C', " &amp; H132 &amp; ", " &amp; I132 &amp; ", NULL, NULL); "</f>
        <v xml:space="preserve">INSERT INTO TB_BUY_MST VALUES (130, 6, 1, '[반값 핫 세일] Android Studio를 활용한 안드로이드 프로그래밍 1개',  1, 15000, 'N', 'Y', 'C', TO_DATE(TO_CHAR(SYSDATE - 701, 'YYYY-MM-DD'), 'YYYY-MM-DD HH24:MI:SS'), 6, NULL, NULL); </v>
      </c>
    </row>
    <row r="133" spans="2:10" x14ac:dyDescent="0.3">
      <c r="B133" s="2">
        <v>131</v>
      </c>
      <c r="C133" s="1">
        <f t="shared" ca="1" si="10"/>
        <v>3</v>
      </c>
      <c r="D133" s="1">
        <f t="shared" ca="1" si="11"/>
        <v>3</v>
      </c>
      <c r="E133" s="1" t="str">
        <f ca="1">IF(TB_BUY_DTL!E133 = 1, TB_SLE!$D$3 &amp; " 1개", IF(TB_BUY_DTL!E133 = 4, TB_SLE!$D$6 &amp; " 1개", IF(TB_BUY_DTL!E133 = 7, TB_SLE!$D$9 &amp; " 1개")))</f>
        <v>[반값 핫 세일] ASUS TUF Gaming B550M-PLUS STCOM 1개</v>
      </c>
      <c r="F133" s="3">
        <v>1</v>
      </c>
      <c r="G133" s="1">
        <f ca="1">TB_BUY_DTL!G133</f>
        <v>120000</v>
      </c>
      <c r="H133" s="1" t="str">
        <f t="shared" ca="1" si="12"/>
        <v>TO_DATE(TO_CHAR(SYSDATE - 172, 'YYYY-MM-DD'), 'YYYY-MM-DD HH24:MI:SS')</v>
      </c>
      <c r="I133" s="1">
        <f t="shared" ca="1" si="13"/>
        <v>3</v>
      </c>
      <c r="J133" s="5" t="str">
        <f t="shared" ca="1" si="14"/>
        <v xml:space="preserve">INSERT INTO TB_BUY_MST VALUES (131, 3, 3, '[반값 핫 세일] ASUS TUF Gaming B550M-PLUS STCOM 1개',  1, 120000, 'N', 'Y', 'C', TO_DATE(TO_CHAR(SYSDATE - 172, 'YYYY-MM-DD'), 'YYYY-MM-DD HH24:MI:SS'), 3, NULL, NULL); </v>
      </c>
    </row>
    <row r="134" spans="2:10" x14ac:dyDescent="0.3">
      <c r="B134" s="2">
        <v>132</v>
      </c>
      <c r="C134" s="1">
        <f t="shared" ca="1" si="10"/>
        <v>9</v>
      </c>
      <c r="D134" s="1">
        <f t="shared" ca="1" si="11"/>
        <v>3</v>
      </c>
      <c r="E134" s="1" t="str">
        <f ca="1">IF(TB_BUY_DTL!E134 = 1, TB_SLE!$D$3 &amp; " 1개", IF(TB_BUY_DTL!E134 = 4, TB_SLE!$D$6 &amp; " 1개", IF(TB_BUY_DTL!E134 = 7, TB_SLE!$D$9 &amp; " 1개")))</f>
        <v>[반값 핫 세일] ASUS TUF Gaming B550M-PLUS STCOM 1개</v>
      </c>
      <c r="F134" s="3">
        <v>1</v>
      </c>
      <c r="G134" s="1">
        <f ca="1">TB_BUY_DTL!G134</f>
        <v>120000</v>
      </c>
      <c r="H134" s="1" t="str">
        <f t="shared" ca="1" si="12"/>
        <v>TO_DATE(TO_CHAR(SYSDATE - 133, 'YYYY-MM-DD'), 'YYYY-MM-DD HH24:MI:SS')</v>
      </c>
      <c r="I134" s="1">
        <f t="shared" ca="1" si="13"/>
        <v>9</v>
      </c>
      <c r="J134" s="5" t="str">
        <f t="shared" ca="1" si="14"/>
        <v xml:space="preserve">INSERT INTO TB_BUY_MST VALUES (132, 9, 3, '[반값 핫 세일] ASUS TUF Gaming B550M-PLUS STCOM 1개',  1, 120000, 'N', 'Y', 'C', TO_DATE(TO_CHAR(SYSDATE - 133, 'YYYY-MM-DD'), 'YYYY-MM-DD HH24:MI:SS'), 9, NULL, NULL); </v>
      </c>
    </row>
    <row r="135" spans="2:10" x14ac:dyDescent="0.3">
      <c r="B135" s="2">
        <v>133</v>
      </c>
      <c r="C135" s="1">
        <f t="shared" ca="1" si="10"/>
        <v>3</v>
      </c>
      <c r="D135" s="1">
        <f t="shared" ca="1" si="11"/>
        <v>2</v>
      </c>
      <c r="E135" s="1" t="str">
        <f ca="1">IF(TB_BUY_DTL!E135 = 1, TB_SLE!$D$3 &amp; " 1개", IF(TB_BUY_DTL!E135 = 4, TB_SLE!$D$6 &amp; " 1개", IF(TB_BUY_DTL!E135 = 7, TB_SLE!$D$9 &amp; " 1개")))</f>
        <v>[반값 핫 세일] 삼성전자 FHD LED TV 1개</v>
      </c>
      <c r="F135" s="3">
        <v>1</v>
      </c>
      <c r="G135" s="1">
        <f ca="1">TB_BUY_DTL!G135</f>
        <v>250000</v>
      </c>
      <c r="H135" s="1" t="str">
        <f t="shared" ca="1" si="12"/>
        <v>TO_DATE(TO_CHAR(SYSDATE - 236, 'YYYY-MM-DD'), 'YYYY-MM-DD HH24:MI:SS')</v>
      </c>
      <c r="I135" s="1">
        <f t="shared" ca="1" si="13"/>
        <v>3</v>
      </c>
      <c r="J135" s="5" t="str">
        <f t="shared" ca="1" si="14"/>
        <v xml:space="preserve">INSERT INTO TB_BUY_MST VALUES (133, 3, 2, '[반값 핫 세일] 삼성전자 FHD LED TV 1개',  1, 250000, 'N', 'Y', 'C', TO_DATE(TO_CHAR(SYSDATE - 236, 'YYYY-MM-DD'), 'YYYY-MM-DD HH24:MI:SS'), 3, NULL, NULL); </v>
      </c>
    </row>
    <row r="136" spans="2:10" x14ac:dyDescent="0.3">
      <c r="B136" s="2">
        <v>134</v>
      </c>
      <c r="C136" s="1">
        <f t="shared" ca="1" si="10"/>
        <v>8</v>
      </c>
      <c r="D136" s="1">
        <f t="shared" ca="1" si="11"/>
        <v>2</v>
      </c>
      <c r="E136" s="1" t="str">
        <f ca="1">IF(TB_BUY_DTL!E136 = 1, TB_SLE!$D$3 &amp; " 1개", IF(TB_BUY_DTL!E136 = 4, TB_SLE!$D$6 &amp; " 1개", IF(TB_BUY_DTL!E136 = 7, TB_SLE!$D$9 &amp; " 1개")))</f>
        <v>[반값 핫 세일] 삼성전자 FHD LED TV 1개</v>
      </c>
      <c r="F136" s="3">
        <v>1</v>
      </c>
      <c r="G136" s="1">
        <f ca="1">TB_BUY_DTL!G136</f>
        <v>250000</v>
      </c>
      <c r="H136" s="1" t="str">
        <f t="shared" ca="1" si="12"/>
        <v>TO_DATE(TO_CHAR(SYSDATE - 626, 'YYYY-MM-DD'), 'YYYY-MM-DD HH24:MI:SS')</v>
      </c>
      <c r="I136" s="1">
        <f t="shared" ca="1" si="13"/>
        <v>8</v>
      </c>
      <c r="J136" s="5" t="str">
        <f t="shared" ca="1" si="14"/>
        <v xml:space="preserve">INSERT INTO TB_BUY_MST VALUES (134, 8, 2, '[반값 핫 세일] 삼성전자 FHD LED TV 1개',  1, 250000, 'N', 'Y', 'C', TO_DATE(TO_CHAR(SYSDATE - 626, 'YYYY-MM-DD'), 'YYYY-MM-DD HH24:MI:SS'), 8, NULL, NULL); </v>
      </c>
    </row>
    <row r="137" spans="2:10" x14ac:dyDescent="0.3">
      <c r="B137" s="2">
        <v>135</v>
      </c>
      <c r="C137" s="1">
        <f t="shared" ca="1" si="10"/>
        <v>10</v>
      </c>
      <c r="D137" s="1">
        <f t="shared" ca="1" si="11"/>
        <v>2</v>
      </c>
      <c r="E137" s="1" t="str">
        <f ca="1">IF(TB_BUY_DTL!E137 = 1, TB_SLE!$D$3 &amp; " 1개", IF(TB_BUY_DTL!E137 = 4, TB_SLE!$D$6 &amp; " 1개", IF(TB_BUY_DTL!E137 = 7, TB_SLE!$D$9 &amp; " 1개")))</f>
        <v>[반값 핫 세일] 삼성전자 FHD LED TV 1개</v>
      </c>
      <c r="F137" s="3">
        <v>1</v>
      </c>
      <c r="G137" s="1">
        <f ca="1">TB_BUY_DTL!G137</f>
        <v>250000</v>
      </c>
      <c r="H137" s="1" t="str">
        <f t="shared" ca="1" si="12"/>
        <v>TO_DATE(TO_CHAR(SYSDATE - 15, 'YYYY-MM-DD'), 'YYYY-MM-DD HH24:MI:SS')</v>
      </c>
      <c r="I137" s="1">
        <f t="shared" ca="1" si="13"/>
        <v>10</v>
      </c>
      <c r="J137" s="5" t="str">
        <f t="shared" ca="1" si="14"/>
        <v xml:space="preserve">INSERT INTO TB_BUY_MST VALUES (135, 10, 2, '[반값 핫 세일] 삼성전자 FHD LED TV 1개',  1, 250000, 'N', 'Y', 'C', TO_DATE(TO_CHAR(SYSDATE - 15, 'YYYY-MM-DD'), 'YYYY-MM-DD HH24:MI:SS'), 10, NULL, NULL); </v>
      </c>
    </row>
    <row r="138" spans="2:10" x14ac:dyDescent="0.3">
      <c r="B138" s="2">
        <v>136</v>
      </c>
      <c r="C138" s="1">
        <f t="shared" ca="1" si="10"/>
        <v>7</v>
      </c>
      <c r="D138" s="1">
        <f t="shared" ca="1" si="11"/>
        <v>1</v>
      </c>
      <c r="E138" s="1" t="str">
        <f ca="1">IF(TB_BUY_DTL!E138 = 1, TB_SLE!$D$3 &amp; " 1개", IF(TB_BUY_DTL!E138 = 4, TB_SLE!$D$6 &amp; " 1개", IF(TB_BUY_DTL!E138 = 7, TB_SLE!$D$9 &amp; " 1개")))</f>
        <v>[반값 핫 세일] Android Studio를 활용한 안드로이드 프로그래밍 1개</v>
      </c>
      <c r="F138" s="3">
        <v>1</v>
      </c>
      <c r="G138" s="1">
        <f ca="1">TB_BUY_DTL!G138</f>
        <v>15000</v>
      </c>
      <c r="H138" s="1" t="str">
        <f t="shared" ca="1" si="12"/>
        <v>TO_DATE(TO_CHAR(SYSDATE - 518, 'YYYY-MM-DD'), 'YYYY-MM-DD HH24:MI:SS')</v>
      </c>
      <c r="I138" s="1">
        <f t="shared" ca="1" si="13"/>
        <v>7</v>
      </c>
      <c r="J138" s="5" t="str">
        <f t="shared" ca="1" si="14"/>
        <v xml:space="preserve">INSERT INTO TB_BUY_MST VALUES (136, 7, 1, '[반값 핫 세일] Android Studio를 활용한 안드로이드 프로그래밍 1개',  1, 15000, 'N', 'Y', 'C', TO_DATE(TO_CHAR(SYSDATE - 518, 'YYYY-MM-DD'), 'YYYY-MM-DD HH24:MI:SS'), 7, NULL, NULL); </v>
      </c>
    </row>
    <row r="139" spans="2:10" x14ac:dyDescent="0.3">
      <c r="B139" s="2">
        <v>137</v>
      </c>
      <c r="C139" s="1">
        <f t="shared" ca="1" si="10"/>
        <v>8</v>
      </c>
      <c r="D139" s="1">
        <f t="shared" ca="1" si="11"/>
        <v>2</v>
      </c>
      <c r="E139" s="1" t="str">
        <f ca="1">IF(TB_BUY_DTL!E139 = 1, TB_SLE!$D$3 &amp; " 1개", IF(TB_BUY_DTL!E139 = 4, TB_SLE!$D$6 &amp; " 1개", IF(TB_BUY_DTL!E139 = 7, TB_SLE!$D$9 &amp; " 1개")))</f>
        <v>[반값 핫 세일] 삼성전자 FHD LED TV 1개</v>
      </c>
      <c r="F139" s="3">
        <v>1</v>
      </c>
      <c r="G139" s="1">
        <f ca="1">TB_BUY_DTL!G139</f>
        <v>250000</v>
      </c>
      <c r="H139" s="1" t="str">
        <f t="shared" ca="1" si="12"/>
        <v>TO_DATE(TO_CHAR(SYSDATE - 37, 'YYYY-MM-DD'), 'YYYY-MM-DD HH24:MI:SS')</v>
      </c>
      <c r="I139" s="1">
        <f t="shared" ca="1" si="13"/>
        <v>8</v>
      </c>
      <c r="J139" s="5" t="str">
        <f t="shared" ca="1" si="14"/>
        <v xml:space="preserve">INSERT INTO TB_BUY_MST VALUES (137, 8, 2, '[반값 핫 세일] 삼성전자 FHD LED TV 1개',  1, 250000, 'N', 'Y', 'C', TO_DATE(TO_CHAR(SYSDATE - 37, 'YYYY-MM-DD'), 'YYYY-MM-DD HH24:MI:SS'), 8, NULL, NULL); </v>
      </c>
    </row>
    <row r="140" spans="2:10" x14ac:dyDescent="0.3">
      <c r="B140" s="2">
        <v>138</v>
      </c>
      <c r="C140" s="1">
        <f t="shared" ca="1" si="10"/>
        <v>6</v>
      </c>
      <c r="D140" s="1">
        <f t="shared" ca="1" si="11"/>
        <v>1</v>
      </c>
      <c r="E140" s="1" t="str">
        <f ca="1">IF(TB_BUY_DTL!E140 = 1, TB_SLE!$D$3 &amp; " 1개", IF(TB_BUY_DTL!E140 = 4, TB_SLE!$D$6 &amp; " 1개", IF(TB_BUY_DTL!E140 = 7, TB_SLE!$D$9 &amp; " 1개")))</f>
        <v>[반값 핫 세일] Android Studio를 활용한 안드로이드 프로그래밍 1개</v>
      </c>
      <c r="F140" s="3">
        <v>1</v>
      </c>
      <c r="G140" s="1">
        <f ca="1">TB_BUY_DTL!G140</f>
        <v>15000</v>
      </c>
      <c r="H140" s="1" t="str">
        <f t="shared" ca="1" si="12"/>
        <v>TO_DATE(TO_CHAR(SYSDATE - 374, 'YYYY-MM-DD'), 'YYYY-MM-DD HH24:MI:SS')</v>
      </c>
      <c r="I140" s="1">
        <f t="shared" ca="1" si="13"/>
        <v>6</v>
      </c>
      <c r="J140" s="5" t="str">
        <f t="shared" ca="1" si="14"/>
        <v xml:space="preserve">INSERT INTO TB_BUY_MST VALUES (138, 6, 1, '[반값 핫 세일] Android Studio를 활용한 안드로이드 프로그래밍 1개',  1, 15000, 'N', 'Y', 'C', TO_DATE(TO_CHAR(SYSDATE - 374, 'YYYY-MM-DD'), 'YYYY-MM-DD HH24:MI:SS'), 6, NULL, NULL); </v>
      </c>
    </row>
    <row r="141" spans="2:10" x14ac:dyDescent="0.3">
      <c r="B141" s="2">
        <v>139</v>
      </c>
      <c r="C141" s="1">
        <f t="shared" ca="1" si="10"/>
        <v>1</v>
      </c>
      <c r="D141" s="1">
        <f t="shared" ca="1" si="11"/>
        <v>1</v>
      </c>
      <c r="E141" s="1" t="str">
        <f ca="1">IF(TB_BUY_DTL!E141 = 1, TB_SLE!$D$3 &amp; " 1개", IF(TB_BUY_DTL!E141 = 4, TB_SLE!$D$6 &amp; " 1개", IF(TB_BUY_DTL!E141 = 7, TB_SLE!$D$9 &amp; " 1개")))</f>
        <v>[반값 핫 세일] Android Studio를 활용한 안드로이드 프로그래밍 1개</v>
      </c>
      <c r="F141" s="3">
        <v>1</v>
      </c>
      <c r="G141" s="1">
        <f ca="1">TB_BUY_DTL!G141</f>
        <v>15000</v>
      </c>
      <c r="H141" s="1" t="str">
        <f t="shared" ca="1" si="12"/>
        <v>TO_DATE(TO_CHAR(SYSDATE - 205, 'YYYY-MM-DD'), 'YYYY-MM-DD HH24:MI:SS')</v>
      </c>
      <c r="I141" s="1">
        <f t="shared" ca="1" si="13"/>
        <v>1</v>
      </c>
      <c r="J141" s="5" t="str">
        <f t="shared" ca="1" si="14"/>
        <v xml:space="preserve">INSERT INTO TB_BUY_MST VALUES (139, 1, 1, '[반값 핫 세일] Android Studio를 활용한 안드로이드 프로그래밍 1개',  1, 15000, 'N', 'Y', 'C', TO_DATE(TO_CHAR(SYSDATE - 205, 'YYYY-MM-DD'), 'YYYY-MM-DD HH24:MI:SS'), 1, NULL, NULL); </v>
      </c>
    </row>
    <row r="142" spans="2:10" x14ac:dyDescent="0.3">
      <c r="B142" s="2">
        <v>140</v>
      </c>
      <c r="C142" s="1">
        <f t="shared" ca="1" si="10"/>
        <v>1</v>
      </c>
      <c r="D142" s="1">
        <f t="shared" ca="1" si="11"/>
        <v>3</v>
      </c>
      <c r="E142" s="1" t="str">
        <f ca="1">IF(TB_BUY_DTL!E142 = 1, TB_SLE!$D$3 &amp; " 1개", IF(TB_BUY_DTL!E142 = 4, TB_SLE!$D$6 &amp; " 1개", IF(TB_BUY_DTL!E142 = 7, TB_SLE!$D$9 &amp; " 1개")))</f>
        <v>[반값 핫 세일] ASUS TUF Gaming B550M-PLUS STCOM 1개</v>
      </c>
      <c r="F142" s="3">
        <v>1</v>
      </c>
      <c r="G142" s="1">
        <f ca="1">TB_BUY_DTL!G142</f>
        <v>120000</v>
      </c>
      <c r="H142" s="1" t="str">
        <f t="shared" ca="1" si="12"/>
        <v>TO_DATE(TO_CHAR(SYSDATE - 358, 'YYYY-MM-DD'), 'YYYY-MM-DD HH24:MI:SS')</v>
      </c>
      <c r="I142" s="1">
        <f t="shared" ca="1" si="13"/>
        <v>1</v>
      </c>
      <c r="J142" s="5" t="str">
        <f t="shared" ca="1" si="14"/>
        <v xml:space="preserve">INSERT INTO TB_BUY_MST VALUES (140, 1, 3, '[반값 핫 세일] ASUS TUF Gaming B550M-PLUS STCOM 1개',  1, 120000, 'N', 'Y', 'C', TO_DATE(TO_CHAR(SYSDATE - 358, 'YYYY-MM-DD'), 'YYYY-MM-DD HH24:MI:SS'), 1, NULL, NULL); </v>
      </c>
    </row>
    <row r="143" spans="2:10" x14ac:dyDescent="0.3">
      <c r="B143" s="2">
        <v>141</v>
      </c>
      <c r="C143" s="1">
        <f t="shared" ca="1" si="10"/>
        <v>7</v>
      </c>
      <c r="D143" s="1">
        <f t="shared" ca="1" si="11"/>
        <v>2</v>
      </c>
      <c r="E143" s="1" t="str">
        <f ca="1">IF(TB_BUY_DTL!E143 = 1, TB_SLE!$D$3 &amp; " 1개", IF(TB_BUY_DTL!E143 = 4, TB_SLE!$D$6 &amp; " 1개", IF(TB_BUY_DTL!E143 = 7, TB_SLE!$D$9 &amp; " 1개")))</f>
        <v>[반값 핫 세일] 삼성전자 FHD LED TV 1개</v>
      </c>
      <c r="F143" s="3">
        <v>1</v>
      </c>
      <c r="G143" s="1">
        <f ca="1">TB_BUY_DTL!G143</f>
        <v>250000</v>
      </c>
      <c r="H143" s="1" t="str">
        <f t="shared" ca="1" si="12"/>
        <v>TO_DATE(TO_CHAR(SYSDATE - 10, 'YYYY-MM-DD'), 'YYYY-MM-DD HH24:MI:SS')</v>
      </c>
      <c r="I143" s="1">
        <f t="shared" ca="1" si="13"/>
        <v>7</v>
      </c>
      <c r="J143" s="5" t="str">
        <f t="shared" ca="1" si="14"/>
        <v xml:space="preserve">INSERT INTO TB_BUY_MST VALUES (141, 7, 2, '[반값 핫 세일] 삼성전자 FHD LED TV 1개',  1, 250000, 'N', 'Y', 'C', TO_DATE(TO_CHAR(SYSDATE - 10, 'YYYY-MM-DD'), 'YYYY-MM-DD HH24:MI:SS'), 7, NULL, NULL); </v>
      </c>
    </row>
    <row r="144" spans="2:10" x14ac:dyDescent="0.3">
      <c r="B144" s="2">
        <v>142</v>
      </c>
      <c r="C144" s="1">
        <f t="shared" ca="1" si="10"/>
        <v>8</v>
      </c>
      <c r="D144" s="1">
        <f t="shared" ca="1" si="11"/>
        <v>1</v>
      </c>
      <c r="E144" s="1" t="str">
        <f ca="1">IF(TB_BUY_DTL!E144 = 1, TB_SLE!$D$3 &amp; " 1개", IF(TB_BUY_DTL!E144 = 4, TB_SLE!$D$6 &amp; " 1개", IF(TB_BUY_DTL!E144 = 7, TB_SLE!$D$9 &amp; " 1개")))</f>
        <v>[반값 핫 세일] Android Studio를 활용한 안드로이드 프로그래밍 1개</v>
      </c>
      <c r="F144" s="3">
        <v>1</v>
      </c>
      <c r="G144" s="1">
        <f ca="1">TB_BUY_DTL!G144</f>
        <v>15000</v>
      </c>
      <c r="H144" s="1" t="str">
        <f t="shared" ca="1" si="12"/>
        <v>TO_DATE(TO_CHAR(SYSDATE - 163, 'YYYY-MM-DD'), 'YYYY-MM-DD HH24:MI:SS')</v>
      </c>
      <c r="I144" s="1">
        <f t="shared" ca="1" si="13"/>
        <v>8</v>
      </c>
      <c r="J144" s="5" t="str">
        <f t="shared" ca="1" si="14"/>
        <v xml:space="preserve">INSERT INTO TB_BUY_MST VALUES (142, 8, 1, '[반값 핫 세일] Android Studio를 활용한 안드로이드 프로그래밍 1개',  1, 15000, 'N', 'Y', 'C', TO_DATE(TO_CHAR(SYSDATE - 163, 'YYYY-MM-DD'), 'YYYY-MM-DD HH24:MI:SS'), 8, NULL, NULL); </v>
      </c>
    </row>
    <row r="145" spans="2:10" x14ac:dyDescent="0.3">
      <c r="B145" s="2">
        <v>143</v>
      </c>
      <c r="C145" s="1">
        <f t="shared" ca="1" si="10"/>
        <v>11</v>
      </c>
      <c r="D145" s="1">
        <f t="shared" ca="1" si="11"/>
        <v>1</v>
      </c>
      <c r="E145" s="1" t="str">
        <f ca="1">IF(TB_BUY_DTL!E145 = 1, TB_SLE!$D$3 &amp; " 1개", IF(TB_BUY_DTL!E145 = 4, TB_SLE!$D$6 &amp; " 1개", IF(TB_BUY_DTL!E145 = 7, TB_SLE!$D$9 &amp; " 1개")))</f>
        <v>[반값 핫 세일] Android Studio를 활용한 안드로이드 프로그래밍 1개</v>
      </c>
      <c r="F145" s="3">
        <v>1</v>
      </c>
      <c r="G145" s="1">
        <f ca="1">TB_BUY_DTL!G145</f>
        <v>15000</v>
      </c>
      <c r="H145" s="1" t="str">
        <f t="shared" ca="1" si="12"/>
        <v>TO_DATE(TO_CHAR(SYSDATE - 425, 'YYYY-MM-DD'), 'YYYY-MM-DD HH24:MI:SS')</v>
      </c>
      <c r="I145" s="1">
        <f t="shared" ca="1" si="13"/>
        <v>11</v>
      </c>
      <c r="J145" s="5" t="str">
        <f t="shared" ca="1" si="14"/>
        <v xml:space="preserve">INSERT INTO TB_BUY_MST VALUES (143, 11, 1, '[반값 핫 세일] Android Studio를 활용한 안드로이드 프로그래밍 1개',  1, 15000, 'N', 'Y', 'C', TO_DATE(TO_CHAR(SYSDATE - 425, 'YYYY-MM-DD'), 'YYYY-MM-DD HH24:MI:SS'), 11, NULL, NULL); </v>
      </c>
    </row>
    <row r="146" spans="2:10" x14ac:dyDescent="0.3">
      <c r="B146" s="2">
        <v>144</v>
      </c>
      <c r="C146" s="1">
        <f t="shared" ca="1" si="10"/>
        <v>4</v>
      </c>
      <c r="D146" s="1">
        <f t="shared" ca="1" si="11"/>
        <v>3</v>
      </c>
      <c r="E146" s="1" t="str">
        <f ca="1">IF(TB_BUY_DTL!E146 = 1, TB_SLE!$D$3 &amp; " 1개", IF(TB_BUY_DTL!E146 = 4, TB_SLE!$D$6 &amp; " 1개", IF(TB_BUY_DTL!E146 = 7, TB_SLE!$D$9 &amp; " 1개")))</f>
        <v>[반값 핫 세일] ASUS TUF Gaming B550M-PLUS STCOM 1개</v>
      </c>
      <c r="F146" s="3">
        <v>1</v>
      </c>
      <c r="G146" s="1">
        <f ca="1">TB_BUY_DTL!G146</f>
        <v>120000</v>
      </c>
      <c r="H146" s="1" t="str">
        <f t="shared" ca="1" si="12"/>
        <v>TO_DATE(TO_CHAR(SYSDATE - 481, 'YYYY-MM-DD'), 'YYYY-MM-DD HH24:MI:SS')</v>
      </c>
      <c r="I146" s="1">
        <f t="shared" ca="1" si="13"/>
        <v>4</v>
      </c>
      <c r="J146" s="5" t="str">
        <f t="shared" ca="1" si="14"/>
        <v xml:space="preserve">INSERT INTO TB_BUY_MST VALUES (144, 4, 3, '[반값 핫 세일] ASUS TUF Gaming B550M-PLUS STCOM 1개',  1, 120000, 'N', 'Y', 'C', TO_DATE(TO_CHAR(SYSDATE - 481, 'YYYY-MM-DD'), 'YYYY-MM-DD HH24:MI:SS'), 4, NULL, NULL); </v>
      </c>
    </row>
    <row r="147" spans="2:10" x14ac:dyDescent="0.3">
      <c r="B147" s="2">
        <v>145</v>
      </c>
      <c r="C147" s="1">
        <f t="shared" ca="1" si="10"/>
        <v>3</v>
      </c>
      <c r="D147" s="1">
        <f t="shared" ca="1" si="11"/>
        <v>2</v>
      </c>
      <c r="E147" s="1" t="str">
        <f ca="1">IF(TB_BUY_DTL!E147 = 1, TB_SLE!$D$3 &amp; " 1개", IF(TB_BUY_DTL!E147 = 4, TB_SLE!$D$6 &amp; " 1개", IF(TB_BUY_DTL!E147 = 7, TB_SLE!$D$9 &amp; " 1개")))</f>
        <v>[반값 핫 세일] 삼성전자 FHD LED TV 1개</v>
      </c>
      <c r="F147" s="3">
        <v>1</v>
      </c>
      <c r="G147" s="1">
        <f ca="1">TB_BUY_DTL!G147</f>
        <v>250000</v>
      </c>
      <c r="H147" s="1" t="str">
        <f t="shared" ca="1" si="12"/>
        <v>TO_DATE(TO_CHAR(SYSDATE - 328, 'YYYY-MM-DD'), 'YYYY-MM-DD HH24:MI:SS')</v>
      </c>
      <c r="I147" s="1">
        <f t="shared" ca="1" si="13"/>
        <v>3</v>
      </c>
      <c r="J147" s="5" t="str">
        <f t="shared" ca="1" si="14"/>
        <v xml:space="preserve">INSERT INTO TB_BUY_MST VALUES (145, 3, 2, '[반값 핫 세일] 삼성전자 FHD LED TV 1개',  1, 250000, 'N', 'Y', 'C', TO_DATE(TO_CHAR(SYSDATE - 328, 'YYYY-MM-DD'), 'YYYY-MM-DD HH24:MI:SS'), 3, NULL, NULL); </v>
      </c>
    </row>
    <row r="148" spans="2:10" x14ac:dyDescent="0.3">
      <c r="B148" s="2">
        <v>146</v>
      </c>
      <c r="C148" s="1">
        <f t="shared" ca="1" si="10"/>
        <v>6</v>
      </c>
      <c r="D148" s="1">
        <f t="shared" ca="1" si="11"/>
        <v>3</v>
      </c>
      <c r="E148" s="1" t="str">
        <f ca="1">IF(TB_BUY_DTL!E148 = 1, TB_SLE!$D$3 &amp; " 1개", IF(TB_BUY_DTL!E148 = 4, TB_SLE!$D$6 &amp; " 1개", IF(TB_BUY_DTL!E148 = 7, TB_SLE!$D$9 &amp; " 1개")))</f>
        <v>[반값 핫 세일] ASUS TUF Gaming B550M-PLUS STCOM 1개</v>
      </c>
      <c r="F148" s="3">
        <v>1</v>
      </c>
      <c r="G148" s="1">
        <f ca="1">TB_BUY_DTL!G148</f>
        <v>120000</v>
      </c>
      <c r="H148" s="1" t="str">
        <f t="shared" ca="1" si="12"/>
        <v>TO_DATE(TO_CHAR(SYSDATE - 568, 'YYYY-MM-DD'), 'YYYY-MM-DD HH24:MI:SS')</v>
      </c>
      <c r="I148" s="1">
        <f t="shared" ca="1" si="13"/>
        <v>6</v>
      </c>
      <c r="J148" s="5" t="str">
        <f t="shared" ca="1" si="14"/>
        <v xml:space="preserve">INSERT INTO TB_BUY_MST VALUES (146, 6, 3, '[반값 핫 세일] ASUS TUF Gaming B550M-PLUS STCOM 1개',  1, 120000, 'N', 'Y', 'C', TO_DATE(TO_CHAR(SYSDATE - 568, 'YYYY-MM-DD'), 'YYYY-MM-DD HH24:MI:SS'), 6, NULL, NULL); </v>
      </c>
    </row>
    <row r="149" spans="2:10" x14ac:dyDescent="0.3">
      <c r="B149" s="2">
        <v>147</v>
      </c>
      <c r="C149" s="1">
        <f t="shared" ca="1" si="10"/>
        <v>8</v>
      </c>
      <c r="D149" s="1">
        <f t="shared" ca="1" si="11"/>
        <v>2</v>
      </c>
      <c r="E149" s="1" t="str">
        <f ca="1">IF(TB_BUY_DTL!E149 = 1, TB_SLE!$D$3 &amp; " 1개", IF(TB_BUY_DTL!E149 = 4, TB_SLE!$D$6 &amp; " 1개", IF(TB_BUY_DTL!E149 = 7, TB_SLE!$D$9 &amp; " 1개")))</f>
        <v>[반값 핫 세일] 삼성전자 FHD LED TV 1개</v>
      </c>
      <c r="F149" s="3">
        <v>1</v>
      </c>
      <c r="G149" s="1">
        <f ca="1">TB_BUY_DTL!G149</f>
        <v>250000</v>
      </c>
      <c r="H149" s="1" t="str">
        <f t="shared" ca="1" si="12"/>
        <v>TO_DATE(TO_CHAR(SYSDATE - 528, 'YYYY-MM-DD'), 'YYYY-MM-DD HH24:MI:SS')</v>
      </c>
      <c r="I149" s="1">
        <f t="shared" ca="1" si="13"/>
        <v>8</v>
      </c>
      <c r="J149" s="5" t="str">
        <f t="shared" ca="1" si="14"/>
        <v xml:space="preserve">INSERT INTO TB_BUY_MST VALUES (147, 8, 2, '[반값 핫 세일] 삼성전자 FHD LED TV 1개',  1, 250000, 'N', 'Y', 'C', TO_DATE(TO_CHAR(SYSDATE - 528, 'YYYY-MM-DD'), 'YYYY-MM-DD HH24:MI:SS'), 8, NULL, NULL); </v>
      </c>
    </row>
    <row r="150" spans="2:10" x14ac:dyDescent="0.3">
      <c r="B150" s="2">
        <v>148</v>
      </c>
      <c r="C150" s="1">
        <f t="shared" ca="1" si="10"/>
        <v>3</v>
      </c>
      <c r="D150" s="1">
        <f t="shared" ca="1" si="11"/>
        <v>1</v>
      </c>
      <c r="E150" s="1" t="str">
        <f ca="1">IF(TB_BUY_DTL!E150 = 1, TB_SLE!$D$3 &amp; " 1개", IF(TB_BUY_DTL!E150 = 4, TB_SLE!$D$6 &amp; " 1개", IF(TB_BUY_DTL!E150 = 7, TB_SLE!$D$9 &amp; " 1개")))</f>
        <v>[반값 핫 세일] Android Studio를 활용한 안드로이드 프로그래밍 1개</v>
      </c>
      <c r="F150" s="3">
        <v>1</v>
      </c>
      <c r="G150" s="1">
        <f ca="1">TB_BUY_DTL!G150</f>
        <v>15000</v>
      </c>
      <c r="H150" s="1" t="str">
        <f t="shared" ca="1" si="12"/>
        <v>TO_DATE(TO_CHAR(SYSDATE - 620, 'YYYY-MM-DD'), 'YYYY-MM-DD HH24:MI:SS')</v>
      </c>
      <c r="I150" s="1">
        <f t="shared" ca="1" si="13"/>
        <v>3</v>
      </c>
      <c r="J150" s="5" t="str">
        <f t="shared" ca="1" si="14"/>
        <v xml:space="preserve">INSERT INTO TB_BUY_MST VALUES (148, 3, 1, '[반값 핫 세일] Android Studio를 활용한 안드로이드 프로그래밍 1개',  1, 15000, 'N', 'Y', 'C', TO_DATE(TO_CHAR(SYSDATE - 620, 'YYYY-MM-DD'), 'YYYY-MM-DD HH24:MI:SS'), 3, NULL, NULL); </v>
      </c>
    </row>
    <row r="151" spans="2:10" x14ac:dyDescent="0.3">
      <c r="B151" s="2">
        <v>149</v>
      </c>
      <c r="C151" s="1">
        <f t="shared" ca="1" si="10"/>
        <v>13</v>
      </c>
      <c r="D151" s="1">
        <f t="shared" ca="1" si="11"/>
        <v>1</v>
      </c>
      <c r="E151" s="1" t="str">
        <f ca="1">IF(TB_BUY_DTL!E151 = 1, TB_SLE!$D$3 &amp; " 1개", IF(TB_BUY_DTL!E151 = 4, TB_SLE!$D$6 &amp; " 1개", IF(TB_BUY_DTL!E151 = 7, TB_SLE!$D$9 &amp; " 1개")))</f>
        <v>[반값 핫 세일] Android Studio를 활용한 안드로이드 프로그래밍 1개</v>
      </c>
      <c r="F151" s="3">
        <v>1</v>
      </c>
      <c r="G151" s="1">
        <f ca="1">TB_BUY_DTL!G151</f>
        <v>15000</v>
      </c>
      <c r="H151" s="1" t="str">
        <f t="shared" ca="1" si="12"/>
        <v>TO_DATE(TO_CHAR(SYSDATE - 45, 'YYYY-MM-DD'), 'YYYY-MM-DD HH24:MI:SS')</v>
      </c>
      <c r="I151" s="1">
        <f t="shared" ca="1" si="13"/>
        <v>13</v>
      </c>
      <c r="J151" s="5" t="str">
        <f t="shared" ca="1" si="14"/>
        <v xml:space="preserve">INSERT INTO TB_BUY_MST VALUES (149, 13, 1, '[반값 핫 세일] Android Studio를 활용한 안드로이드 프로그래밍 1개',  1, 15000, 'N', 'Y', 'C', TO_DATE(TO_CHAR(SYSDATE - 45, 'YYYY-MM-DD'), 'YYYY-MM-DD HH24:MI:SS'), 13, NULL, NULL); </v>
      </c>
    </row>
    <row r="152" spans="2:10" x14ac:dyDescent="0.3">
      <c r="B152" s="2">
        <v>150</v>
      </c>
      <c r="C152" s="1">
        <f t="shared" ca="1" si="10"/>
        <v>5</v>
      </c>
      <c r="D152" s="1">
        <f t="shared" ca="1" si="11"/>
        <v>2</v>
      </c>
      <c r="E152" s="1" t="str">
        <f ca="1">IF(TB_BUY_DTL!E152 = 1, TB_SLE!$D$3 &amp; " 1개", IF(TB_BUY_DTL!E152 = 4, TB_SLE!$D$6 &amp; " 1개", IF(TB_BUY_DTL!E152 = 7, TB_SLE!$D$9 &amp; " 1개")))</f>
        <v>[반값 핫 세일] 삼성전자 FHD LED TV 1개</v>
      </c>
      <c r="F152" s="3">
        <v>1</v>
      </c>
      <c r="G152" s="1">
        <f ca="1">TB_BUY_DTL!G152</f>
        <v>250000</v>
      </c>
      <c r="H152" s="1" t="str">
        <f t="shared" ca="1" si="12"/>
        <v>TO_DATE(TO_CHAR(SYSDATE - 321, 'YYYY-MM-DD'), 'YYYY-MM-DD HH24:MI:SS')</v>
      </c>
      <c r="I152" s="1">
        <f t="shared" ca="1" si="13"/>
        <v>5</v>
      </c>
      <c r="J152" s="5" t="str">
        <f t="shared" ca="1" si="14"/>
        <v xml:space="preserve">INSERT INTO TB_BUY_MST VALUES (150, 5, 2, '[반값 핫 세일] 삼성전자 FHD LED TV 1개',  1, 250000, 'N', 'Y', 'C', TO_DATE(TO_CHAR(SYSDATE - 321, 'YYYY-MM-DD'), 'YYYY-MM-DD HH24:MI:SS'), 5, NULL, NULL); </v>
      </c>
    </row>
    <row r="153" spans="2:10" x14ac:dyDescent="0.3">
      <c r="B153" s="2">
        <v>151</v>
      </c>
      <c r="C153" s="1">
        <f t="shared" ca="1" si="10"/>
        <v>11</v>
      </c>
      <c r="D153" s="1">
        <f t="shared" ca="1" si="11"/>
        <v>1</v>
      </c>
      <c r="E153" s="1" t="str">
        <f ca="1">IF(TB_BUY_DTL!E153 = 1, TB_SLE!$D$3 &amp; " 1개", IF(TB_BUY_DTL!E153 = 4, TB_SLE!$D$6 &amp; " 1개", IF(TB_BUY_DTL!E153 = 7, TB_SLE!$D$9 &amp; " 1개")))</f>
        <v>[반값 핫 세일] Android Studio를 활용한 안드로이드 프로그래밍 1개</v>
      </c>
      <c r="F153" s="3">
        <v>1</v>
      </c>
      <c r="G153" s="1">
        <f ca="1">TB_BUY_DTL!G153</f>
        <v>15000</v>
      </c>
      <c r="H153" s="1" t="str">
        <f t="shared" ca="1" si="12"/>
        <v>TO_DATE(TO_CHAR(SYSDATE - 392, 'YYYY-MM-DD'), 'YYYY-MM-DD HH24:MI:SS')</v>
      </c>
      <c r="I153" s="1">
        <f t="shared" ca="1" si="13"/>
        <v>11</v>
      </c>
      <c r="J153" s="5" t="str">
        <f t="shared" ca="1" si="14"/>
        <v xml:space="preserve">INSERT INTO TB_BUY_MST VALUES (151, 11, 1, '[반값 핫 세일] Android Studio를 활용한 안드로이드 프로그래밍 1개',  1, 15000, 'N', 'Y', 'C', TO_DATE(TO_CHAR(SYSDATE - 392, 'YYYY-MM-DD'), 'YYYY-MM-DD HH24:MI:SS'), 11, NULL, NULL); </v>
      </c>
    </row>
    <row r="154" spans="2:10" x14ac:dyDescent="0.3">
      <c r="B154" s="2">
        <v>152</v>
      </c>
      <c r="C154" s="1">
        <f t="shared" ca="1" si="10"/>
        <v>5</v>
      </c>
      <c r="D154" s="1">
        <f t="shared" ca="1" si="11"/>
        <v>2</v>
      </c>
      <c r="E154" s="1" t="str">
        <f ca="1">IF(TB_BUY_DTL!E154 = 1, TB_SLE!$D$3 &amp; " 1개", IF(TB_BUY_DTL!E154 = 4, TB_SLE!$D$6 &amp; " 1개", IF(TB_BUY_DTL!E154 = 7, TB_SLE!$D$9 &amp; " 1개")))</f>
        <v>[반값 핫 세일] 삼성전자 FHD LED TV 1개</v>
      </c>
      <c r="F154" s="3">
        <v>1</v>
      </c>
      <c r="G154" s="1">
        <f ca="1">TB_BUY_DTL!G154</f>
        <v>250000</v>
      </c>
      <c r="H154" s="1" t="str">
        <f t="shared" ca="1" si="12"/>
        <v>TO_DATE(TO_CHAR(SYSDATE - 429, 'YYYY-MM-DD'), 'YYYY-MM-DD HH24:MI:SS')</v>
      </c>
      <c r="I154" s="1">
        <f t="shared" ca="1" si="13"/>
        <v>5</v>
      </c>
      <c r="J154" s="5" t="str">
        <f t="shared" ca="1" si="14"/>
        <v xml:space="preserve">INSERT INTO TB_BUY_MST VALUES (152, 5, 2, '[반값 핫 세일] 삼성전자 FHD LED TV 1개',  1, 250000, 'N', 'Y', 'C', TO_DATE(TO_CHAR(SYSDATE - 429, 'YYYY-MM-DD'), 'YYYY-MM-DD HH24:MI:SS'), 5, NULL, NULL); </v>
      </c>
    </row>
    <row r="155" spans="2:10" x14ac:dyDescent="0.3">
      <c r="B155" s="2">
        <v>153</v>
      </c>
      <c r="C155" s="1">
        <f t="shared" ca="1" si="10"/>
        <v>12</v>
      </c>
      <c r="D155" s="1">
        <f t="shared" ca="1" si="11"/>
        <v>2</v>
      </c>
      <c r="E155" s="1" t="str">
        <f ca="1">IF(TB_BUY_DTL!E155 = 1, TB_SLE!$D$3 &amp; " 1개", IF(TB_BUY_DTL!E155 = 4, TB_SLE!$D$6 &amp; " 1개", IF(TB_BUY_DTL!E155 = 7, TB_SLE!$D$9 &amp; " 1개")))</f>
        <v>[반값 핫 세일] 삼성전자 FHD LED TV 1개</v>
      </c>
      <c r="F155" s="3">
        <v>1</v>
      </c>
      <c r="G155" s="1">
        <f ca="1">TB_BUY_DTL!G155</f>
        <v>250000</v>
      </c>
      <c r="H155" s="1" t="str">
        <f t="shared" ca="1" si="12"/>
        <v>TO_DATE(TO_CHAR(SYSDATE - 602, 'YYYY-MM-DD'), 'YYYY-MM-DD HH24:MI:SS')</v>
      </c>
      <c r="I155" s="1">
        <f t="shared" ca="1" si="13"/>
        <v>12</v>
      </c>
      <c r="J155" s="5" t="str">
        <f t="shared" ca="1" si="14"/>
        <v xml:space="preserve">INSERT INTO TB_BUY_MST VALUES (153, 12, 2, '[반값 핫 세일] 삼성전자 FHD LED TV 1개',  1, 250000, 'N', 'Y', 'C', TO_DATE(TO_CHAR(SYSDATE - 602, 'YYYY-MM-DD'), 'YYYY-MM-DD HH24:MI:SS'), 12, NULL, NULL); </v>
      </c>
    </row>
    <row r="156" spans="2:10" x14ac:dyDescent="0.3">
      <c r="B156" s="2">
        <v>154</v>
      </c>
      <c r="C156" s="1">
        <f t="shared" ca="1" si="10"/>
        <v>1</v>
      </c>
      <c r="D156" s="1">
        <f t="shared" ca="1" si="11"/>
        <v>3</v>
      </c>
      <c r="E156" s="1" t="str">
        <f ca="1">IF(TB_BUY_DTL!E156 = 1, TB_SLE!$D$3 &amp; " 1개", IF(TB_BUY_DTL!E156 = 4, TB_SLE!$D$6 &amp; " 1개", IF(TB_BUY_DTL!E156 = 7, TB_SLE!$D$9 &amp; " 1개")))</f>
        <v>[반값 핫 세일] ASUS TUF Gaming B550M-PLUS STCOM 1개</v>
      </c>
      <c r="F156" s="3">
        <v>1</v>
      </c>
      <c r="G156" s="1">
        <f ca="1">TB_BUY_DTL!G156</f>
        <v>120000</v>
      </c>
      <c r="H156" s="1" t="str">
        <f t="shared" ca="1" si="12"/>
        <v>TO_DATE(TO_CHAR(SYSDATE - 636, 'YYYY-MM-DD'), 'YYYY-MM-DD HH24:MI:SS')</v>
      </c>
      <c r="I156" s="1">
        <f t="shared" ca="1" si="13"/>
        <v>1</v>
      </c>
      <c r="J156" s="5" t="str">
        <f t="shared" ca="1" si="14"/>
        <v xml:space="preserve">INSERT INTO TB_BUY_MST VALUES (154, 1, 3, '[반값 핫 세일] ASUS TUF Gaming B550M-PLUS STCOM 1개',  1, 120000, 'N', 'Y', 'C', TO_DATE(TO_CHAR(SYSDATE - 636, 'YYYY-MM-DD'), 'YYYY-MM-DD HH24:MI:SS'), 1, NULL, NULL); </v>
      </c>
    </row>
    <row r="157" spans="2:10" x14ac:dyDescent="0.3">
      <c r="B157" s="2">
        <v>155</v>
      </c>
      <c r="C157" s="1">
        <f t="shared" ca="1" si="10"/>
        <v>5</v>
      </c>
      <c r="D157" s="1">
        <f t="shared" ca="1" si="11"/>
        <v>1</v>
      </c>
      <c r="E157" s="1" t="str">
        <f ca="1">IF(TB_BUY_DTL!E157 = 1, TB_SLE!$D$3 &amp; " 1개", IF(TB_BUY_DTL!E157 = 4, TB_SLE!$D$6 &amp; " 1개", IF(TB_BUY_DTL!E157 = 7, TB_SLE!$D$9 &amp; " 1개")))</f>
        <v>[반값 핫 세일] Android Studio를 활용한 안드로이드 프로그래밍 1개</v>
      </c>
      <c r="F157" s="3">
        <v>1</v>
      </c>
      <c r="G157" s="1">
        <f ca="1">TB_BUY_DTL!G157</f>
        <v>15000</v>
      </c>
      <c r="H157" s="1" t="str">
        <f t="shared" ca="1" si="12"/>
        <v>TO_DATE(TO_CHAR(SYSDATE - 338, 'YYYY-MM-DD'), 'YYYY-MM-DD HH24:MI:SS')</v>
      </c>
      <c r="I157" s="1">
        <f t="shared" ca="1" si="13"/>
        <v>5</v>
      </c>
      <c r="J157" s="5" t="str">
        <f t="shared" ca="1" si="14"/>
        <v xml:space="preserve">INSERT INTO TB_BUY_MST VALUES (155, 5, 1, '[반값 핫 세일] Android Studio를 활용한 안드로이드 프로그래밍 1개',  1, 15000, 'N', 'Y', 'C', TO_DATE(TO_CHAR(SYSDATE - 338, 'YYYY-MM-DD'), 'YYYY-MM-DD HH24:MI:SS'), 5, NULL, NULL); </v>
      </c>
    </row>
    <row r="158" spans="2:10" x14ac:dyDescent="0.3">
      <c r="B158" s="2">
        <v>156</v>
      </c>
      <c r="C158" s="1">
        <f t="shared" ca="1" si="10"/>
        <v>10</v>
      </c>
      <c r="D158" s="1">
        <f t="shared" ca="1" si="11"/>
        <v>2</v>
      </c>
      <c r="E158" s="1" t="str">
        <f ca="1">IF(TB_BUY_DTL!E158 = 1, TB_SLE!$D$3 &amp; " 1개", IF(TB_BUY_DTL!E158 = 4, TB_SLE!$D$6 &amp; " 1개", IF(TB_BUY_DTL!E158 = 7, TB_SLE!$D$9 &amp; " 1개")))</f>
        <v>[반값 핫 세일] 삼성전자 FHD LED TV 1개</v>
      </c>
      <c r="F158" s="3">
        <v>1</v>
      </c>
      <c r="G158" s="1">
        <f ca="1">TB_BUY_DTL!G158</f>
        <v>250000</v>
      </c>
      <c r="H158" s="1" t="str">
        <f t="shared" ca="1" si="12"/>
        <v>TO_DATE(TO_CHAR(SYSDATE - 644, 'YYYY-MM-DD'), 'YYYY-MM-DD HH24:MI:SS')</v>
      </c>
      <c r="I158" s="1">
        <f t="shared" ca="1" si="13"/>
        <v>10</v>
      </c>
      <c r="J158" s="5" t="str">
        <f t="shared" ca="1" si="14"/>
        <v xml:space="preserve">INSERT INTO TB_BUY_MST VALUES (156, 10, 2, '[반값 핫 세일] 삼성전자 FHD LED TV 1개',  1, 250000, 'N', 'Y', 'C', TO_DATE(TO_CHAR(SYSDATE - 644, 'YYYY-MM-DD'), 'YYYY-MM-DD HH24:MI:SS'), 10, NULL, NULL); </v>
      </c>
    </row>
    <row r="159" spans="2:10" x14ac:dyDescent="0.3">
      <c r="B159" s="2">
        <v>157</v>
      </c>
      <c r="C159" s="1">
        <f t="shared" ca="1" si="10"/>
        <v>10</v>
      </c>
      <c r="D159" s="1">
        <f t="shared" ca="1" si="11"/>
        <v>1</v>
      </c>
      <c r="E159" s="1" t="str">
        <f ca="1">IF(TB_BUY_DTL!E159 = 1, TB_SLE!$D$3 &amp; " 1개", IF(TB_BUY_DTL!E159 = 4, TB_SLE!$D$6 &amp; " 1개", IF(TB_BUY_DTL!E159 = 7, TB_SLE!$D$9 &amp; " 1개")))</f>
        <v>[반값 핫 세일] Android Studio를 활용한 안드로이드 프로그래밍 1개</v>
      </c>
      <c r="F159" s="3">
        <v>1</v>
      </c>
      <c r="G159" s="1">
        <f ca="1">TB_BUY_DTL!G159</f>
        <v>15000</v>
      </c>
      <c r="H159" s="1" t="str">
        <f t="shared" ca="1" si="12"/>
        <v>TO_DATE(TO_CHAR(SYSDATE - 282, 'YYYY-MM-DD'), 'YYYY-MM-DD HH24:MI:SS')</v>
      </c>
      <c r="I159" s="1">
        <f t="shared" ca="1" si="13"/>
        <v>10</v>
      </c>
      <c r="J159" s="5" t="str">
        <f t="shared" ca="1" si="14"/>
        <v xml:space="preserve">INSERT INTO TB_BUY_MST VALUES (157, 10, 1, '[반값 핫 세일] Android Studio를 활용한 안드로이드 프로그래밍 1개',  1, 15000, 'N', 'Y', 'C', TO_DATE(TO_CHAR(SYSDATE - 282, 'YYYY-MM-DD'), 'YYYY-MM-DD HH24:MI:SS'), 10, NULL, NULL); </v>
      </c>
    </row>
    <row r="160" spans="2:10" x14ac:dyDescent="0.3">
      <c r="B160" s="2">
        <v>158</v>
      </c>
      <c r="C160" s="1">
        <f t="shared" ca="1" si="10"/>
        <v>7</v>
      </c>
      <c r="D160" s="1">
        <f t="shared" ca="1" si="11"/>
        <v>1</v>
      </c>
      <c r="E160" s="1" t="str">
        <f ca="1">IF(TB_BUY_DTL!E160 = 1, TB_SLE!$D$3 &amp; " 1개", IF(TB_BUY_DTL!E160 = 4, TB_SLE!$D$6 &amp; " 1개", IF(TB_BUY_DTL!E160 = 7, TB_SLE!$D$9 &amp; " 1개")))</f>
        <v>[반값 핫 세일] Android Studio를 활용한 안드로이드 프로그래밍 1개</v>
      </c>
      <c r="F160" s="3">
        <v>1</v>
      </c>
      <c r="G160" s="1">
        <f ca="1">TB_BUY_DTL!G160</f>
        <v>15000</v>
      </c>
      <c r="H160" s="1" t="str">
        <f t="shared" ca="1" si="12"/>
        <v>TO_DATE(TO_CHAR(SYSDATE - 261, 'YYYY-MM-DD'), 'YYYY-MM-DD HH24:MI:SS')</v>
      </c>
      <c r="I160" s="1">
        <f t="shared" ca="1" si="13"/>
        <v>7</v>
      </c>
      <c r="J160" s="5" t="str">
        <f t="shared" ca="1" si="14"/>
        <v xml:space="preserve">INSERT INTO TB_BUY_MST VALUES (158, 7, 1, '[반값 핫 세일] Android Studio를 활용한 안드로이드 프로그래밍 1개',  1, 15000, 'N', 'Y', 'C', TO_DATE(TO_CHAR(SYSDATE - 261, 'YYYY-MM-DD'), 'YYYY-MM-DD HH24:MI:SS'), 7, NULL, NULL); </v>
      </c>
    </row>
    <row r="161" spans="2:10" x14ac:dyDescent="0.3">
      <c r="B161" s="2">
        <v>159</v>
      </c>
      <c r="C161" s="1">
        <f t="shared" ca="1" si="10"/>
        <v>4</v>
      </c>
      <c r="D161" s="1">
        <f t="shared" ca="1" si="11"/>
        <v>2</v>
      </c>
      <c r="E161" s="1" t="str">
        <f ca="1">IF(TB_BUY_DTL!E161 = 1, TB_SLE!$D$3 &amp; " 1개", IF(TB_BUY_DTL!E161 = 4, TB_SLE!$D$6 &amp; " 1개", IF(TB_BUY_DTL!E161 = 7, TB_SLE!$D$9 &amp; " 1개")))</f>
        <v>[반값 핫 세일] 삼성전자 FHD LED TV 1개</v>
      </c>
      <c r="F161" s="3">
        <v>1</v>
      </c>
      <c r="G161" s="1">
        <f ca="1">TB_BUY_DTL!G161</f>
        <v>250000</v>
      </c>
      <c r="H161" s="1" t="str">
        <f t="shared" ca="1" si="12"/>
        <v>TO_DATE(TO_CHAR(SYSDATE - 496, 'YYYY-MM-DD'), 'YYYY-MM-DD HH24:MI:SS')</v>
      </c>
      <c r="I161" s="1">
        <f t="shared" ca="1" si="13"/>
        <v>4</v>
      </c>
      <c r="J161" s="5" t="str">
        <f t="shared" ca="1" si="14"/>
        <v xml:space="preserve">INSERT INTO TB_BUY_MST VALUES (159, 4, 2, '[반값 핫 세일] 삼성전자 FHD LED TV 1개',  1, 250000, 'N', 'Y', 'C', TO_DATE(TO_CHAR(SYSDATE - 496, 'YYYY-MM-DD'), 'YYYY-MM-DD HH24:MI:SS'), 4, NULL, NULL); </v>
      </c>
    </row>
    <row r="162" spans="2:10" x14ac:dyDescent="0.3">
      <c r="B162" s="2">
        <v>160</v>
      </c>
      <c r="C162" s="1">
        <f t="shared" ca="1" si="10"/>
        <v>11</v>
      </c>
      <c r="D162" s="1">
        <f t="shared" ca="1" si="11"/>
        <v>3</v>
      </c>
      <c r="E162" s="1" t="str">
        <f ca="1">IF(TB_BUY_DTL!E162 = 1, TB_SLE!$D$3 &amp; " 1개", IF(TB_BUY_DTL!E162 = 4, TB_SLE!$D$6 &amp; " 1개", IF(TB_BUY_DTL!E162 = 7, TB_SLE!$D$9 &amp; " 1개")))</f>
        <v>[반값 핫 세일] ASUS TUF Gaming B550M-PLUS STCOM 1개</v>
      </c>
      <c r="F162" s="3">
        <v>1</v>
      </c>
      <c r="G162" s="1">
        <f ca="1">TB_BUY_DTL!G162</f>
        <v>120000</v>
      </c>
      <c r="H162" s="1" t="str">
        <f t="shared" ca="1" si="12"/>
        <v>TO_DATE(TO_CHAR(SYSDATE - 303, 'YYYY-MM-DD'), 'YYYY-MM-DD HH24:MI:SS')</v>
      </c>
      <c r="I162" s="1">
        <f t="shared" ca="1" si="13"/>
        <v>11</v>
      </c>
      <c r="J162" s="5" t="str">
        <f t="shared" ca="1" si="14"/>
        <v xml:space="preserve">INSERT INTO TB_BUY_MST VALUES (160, 11, 3, '[반값 핫 세일] ASUS TUF Gaming B550M-PLUS STCOM 1개',  1, 120000, 'N', 'Y', 'C', TO_DATE(TO_CHAR(SYSDATE - 303, 'YYYY-MM-DD'), 'YYYY-MM-DD HH24:MI:SS'), 11, NULL, NULL); </v>
      </c>
    </row>
    <row r="163" spans="2:10" x14ac:dyDescent="0.3">
      <c r="B163" s="2">
        <v>161</v>
      </c>
      <c r="C163" s="1">
        <f t="shared" ca="1" si="10"/>
        <v>12</v>
      </c>
      <c r="D163" s="1">
        <f t="shared" ca="1" si="11"/>
        <v>2</v>
      </c>
      <c r="E163" s="1" t="str">
        <f ca="1">IF(TB_BUY_DTL!E163 = 1, TB_SLE!$D$3 &amp; " 1개", IF(TB_BUY_DTL!E163 = 4, TB_SLE!$D$6 &amp; " 1개", IF(TB_BUY_DTL!E163 = 7, TB_SLE!$D$9 &amp; " 1개")))</f>
        <v>[반값 핫 세일] 삼성전자 FHD LED TV 1개</v>
      </c>
      <c r="F163" s="3">
        <v>1</v>
      </c>
      <c r="G163" s="1">
        <f ca="1">TB_BUY_DTL!G163</f>
        <v>250000</v>
      </c>
      <c r="H163" s="1" t="str">
        <f t="shared" ca="1" si="12"/>
        <v>TO_DATE(TO_CHAR(SYSDATE - 540, 'YYYY-MM-DD'), 'YYYY-MM-DD HH24:MI:SS')</v>
      </c>
      <c r="I163" s="1">
        <f t="shared" ca="1" si="13"/>
        <v>12</v>
      </c>
      <c r="J163" s="5" t="str">
        <f t="shared" ca="1" si="14"/>
        <v xml:space="preserve">INSERT INTO TB_BUY_MST VALUES (161, 12, 2, '[반값 핫 세일] 삼성전자 FHD LED TV 1개',  1, 250000, 'N', 'Y', 'C', TO_DATE(TO_CHAR(SYSDATE - 540, 'YYYY-MM-DD'), 'YYYY-MM-DD HH24:MI:SS'), 12, NULL, NULL); </v>
      </c>
    </row>
    <row r="164" spans="2:10" x14ac:dyDescent="0.3">
      <c r="B164" s="2">
        <v>162</v>
      </c>
      <c r="C164" s="1">
        <f t="shared" ca="1" si="10"/>
        <v>11</v>
      </c>
      <c r="D164" s="1">
        <f t="shared" ca="1" si="11"/>
        <v>2</v>
      </c>
      <c r="E164" s="1" t="str">
        <f ca="1">IF(TB_BUY_DTL!E164 = 1, TB_SLE!$D$3 &amp; " 1개", IF(TB_BUY_DTL!E164 = 4, TB_SLE!$D$6 &amp; " 1개", IF(TB_BUY_DTL!E164 = 7, TB_SLE!$D$9 &amp; " 1개")))</f>
        <v>[반값 핫 세일] 삼성전자 FHD LED TV 1개</v>
      </c>
      <c r="F164" s="3">
        <v>1</v>
      </c>
      <c r="G164" s="1">
        <f ca="1">TB_BUY_DTL!G164</f>
        <v>250000</v>
      </c>
      <c r="H164" s="1" t="str">
        <f t="shared" ca="1" si="12"/>
        <v>TO_DATE(TO_CHAR(SYSDATE - 521, 'YYYY-MM-DD'), 'YYYY-MM-DD HH24:MI:SS')</v>
      </c>
      <c r="I164" s="1">
        <f t="shared" ca="1" si="13"/>
        <v>11</v>
      </c>
      <c r="J164" s="5" t="str">
        <f t="shared" ca="1" si="14"/>
        <v xml:space="preserve">INSERT INTO TB_BUY_MST VALUES (162, 11, 2, '[반값 핫 세일] 삼성전자 FHD LED TV 1개',  1, 250000, 'N', 'Y', 'C', TO_DATE(TO_CHAR(SYSDATE - 521, 'YYYY-MM-DD'), 'YYYY-MM-DD HH24:MI:SS'), 11, NULL, NULL); </v>
      </c>
    </row>
    <row r="165" spans="2:10" x14ac:dyDescent="0.3">
      <c r="B165" s="2">
        <v>163</v>
      </c>
      <c r="C165" s="1">
        <f t="shared" ca="1" si="10"/>
        <v>11</v>
      </c>
      <c r="D165" s="1">
        <f t="shared" ca="1" si="11"/>
        <v>2</v>
      </c>
      <c r="E165" s="1" t="str">
        <f ca="1">IF(TB_BUY_DTL!E165 = 1, TB_SLE!$D$3 &amp; " 1개", IF(TB_BUY_DTL!E165 = 4, TB_SLE!$D$6 &amp; " 1개", IF(TB_BUY_DTL!E165 = 7, TB_SLE!$D$9 &amp; " 1개")))</f>
        <v>[반값 핫 세일] 삼성전자 FHD LED TV 1개</v>
      </c>
      <c r="F165" s="3">
        <v>1</v>
      </c>
      <c r="G165" s="1">
        <f ca="1">TB_BUY_DTL!G165</f>
        <v>250000</v>
      </c>
      <c r="H165" s="1" t="str">
        <f t="shared" ca="1" si="12"/>
        <v>TO_DATE(TO_CHAR(SYSDATE - 685, 'YYYY-MM-DD'), 'YYYY-MM-DD HH24:MI:SS')</v>
      </c>
      <c r="I165" s="1">
        <f t="shared" ca="1" si="13"/>
        <v>11</v>
      </c>
      <c r="J165" s="5" t="str">
        <f t="shared" ca="1" si="14"/>
        <v xml:space="preserve">INSERT INTO TB_BUY_MST VALUES (163, 11, 2, '[반값 핫 세일] 삼성전자 FHD LED TV 1개',  1, 250000, 'N', 'Y', 'C', TO_DATE(TO_CHAR(SYSDATE - 685, 'YYYY-MM-DD'), 'YYYY-MM-DD HH24:MI:SS'), 11, NULL, NULL); </v>
      </c>
    </row>
    <row r="166" spans="2:10" x14ac:dyDescent="0.3">
      <c r="B166" s="2">
        <v>164</v>
      </c>
      <c r="C166" s="1">
        <f t="shared" ca="1" si="10"/>
        <v>11</v>
      </c>
      <c r="D166" s="1">
        <f t="shared" ca="1" si="11"/>
        <v>2</v>
      </c>
      <c r="E166" s="1" t="str">
        <f ca="1">IF(TB_BUY_DTL!E166 = 1, TB_SLE!$D$3 &amp; " 1개", IF(TB_BUY_DTL!E166 = 4, TB_SLE!$D$6 &amp; " 1개", IF(TB_BUY_DTL!E166 = 7, TB_SLE!$D$9 &amp; " 1개")))</f>
        <v>[반값 핫 세일] 삼성전자 FHD LED TV 1개</v>
      </c>
      <c r="F166" s="3">
        <v>1</v>
      </c>
      <c r="G166" s="1">
        <f ca="1">TB_BUY_DTL!G166</f>
        <v>250000</v>
      </c>
      <c r="H166" s="1" t="str">
        <f t="shared" ca="1" si="12"/>
        <v>TO_DATE(TO_CHAR(SYSDATE - 621, 'YYYY-MM-DD'), 'YYYY-MM-DD HH24:MI:SS')</v>
      </c>
      <c r="I166" s="1">
        <f t="shared" ca="1" si="13"/>
        <v>11</v>
      </c>
      <c r="J166" s="5" t="str">
        <f t="shared" ca="1" si="14"/>
        <v xml:space="preserve">INSERT INTO TB_BUY_MST VALUES (164, 11, 2, '[반값 핫 세일] 삼성전자 FHD LED TV 1개',  1, 250000, 'N', 'Y', 'C', TO_DATE(TO_CHAR(SYSDATE - 621, 'YYYY-MM-DD'), 'YYYY-MM-DD HH24:MI:SS'), 11, NULL, NULL); </v>
      </c>
    </row>
    <row r="167" spans="2:10" x14ac:dyDescent="0.3">
      <c r="B167" s="2">
        <v>165</v>
      </c>
      <c r="C167" s="1">
        <f t="shared" ca="1" si="10"/>
        <v>4</v>
      </c>
      <c r="D167" s="1">
        <f t="shared" ca="1" si="11"/>
        <v>3</v>
      </c>
      <c r="E167" s="1" t="str">
        <f ca="1">IF(TB_BUY_DTL!E167 = 1, TB_SLE!$D$3 &amp; " 1개", IF(TB_BUY_DTL!E167 = 4, TB_SLE!$D$6 &amp; " 1개", IF(TB_BUY_DTL!E167 = 7, TB_SLE!$D$9 &amp; " 1개")))</f>
        <v>[반값 핫 세일] ASUS TUF Gaming B550M-PLUS STCOM 1개</v>
      </c>
      <c r="F167" s="3">
        <v>1</v>
      </c>
      <c r="G167" s="1">
        <f ca="1">TB_BUY_DTL!G167</f>
        <v>120000</v>
      </c>
      <c r="H167" s="1" t="str">
        <f t="shared" ca="1" si="12"/>
        <v>TO_DATE(TO_CHAR(SYSDATE - 125, 'YYYY-MM-DD'), 'YYYY-MM-DD HH24:MI:SS')</v>
      </c>
      <c r="I167" s="1">
        <f t="shared" ca="1" si="13"/>
        <v>4</v>
      </c>
      <c r="J167" s="5" t="str">
        <f t="shared" ca="1" si="14"/>
        <v xml:space="preserve">INSERT INTO TB_BUY_MST VALUES (165, 4, 3, '[반값 핫 세일] ASUS TUF Gaming B550M-PLUS STCOM 1개',  1, 120000, 'N', 'Y', 'C', TO_DATE(TO_CHAR(SYSDATE - 125, 'YYYY-MM-DD'), 'YYYY-MM-DD HH24:MI:SS'), 4, NULL, NULL); </v>
      </c>
    </row>
    <row r="168" spans="2:10" x14ac:dyDescent="0.3">
      <c r="B168" s="2">
        <v>166</v>
      </c>
      <c r="C168" s="1">
        <f t="shared" ca="1" si="10"/>
        <v>1</v>
      </c>
      <c r="D168" s="1">
        <f t="shared" ca="1" si="11"/>
        <v>1</v>
      </c>
      <c r="E168" s="1" t="str">
        <f ca="1">IF(TB_BUY_DTL!E168 = 1, TB_SLE!$D$3 &amp; " 1개", IF(TB_BUY_DTL!E168 = 4, TB_SLE!$D$6 &amp; " 1개", IF(TB_BUY_DTL!E168 = 7, TB_SLE!$D$9 &amp; " 1개")))</f>
        <v>[반값 핫 세일] Android Studio를 활용한 안드로이드 프로그래밍 1개</v>
      </c>
      <c r="F168" s="3">
        <v>1</v>
      </c>
      <c r="G168" s="1">
        <f ca="1">TB_BUY_DTL!G168</f>
        <v>15000</v>
      </c>
      <c r="H168" s="1" t="str">
        <f t="shared" ca="1" si="12"/>
        <v>TO_DATE(TO_CHAR(SYSDATE - 481, 'YYYY-MM-DD'), 'YYYY-MM-DD HH24:MI:SS')</v>
      </c>
      <c r="I168" s="1">
        <f t="shared" ca="1" si="13"/>
        <v>1</v>
      </c>
      <c r="J168" s="5" t="str">
        <f t="shared" ca="1" si="14"/>
        <v xml:space="preserve">INSERT INTO TB_BUY_MST VALUES (166, 1, 1, '[반값 핫 세일] Android Studio를 활용한 안드로이드 프로그래밍 1개',  1, 15000, 'N', 'Y', 'C', TO_DATE(TO_CHAR(SYSDATE - 481, 'YYYY-MM-DD'), 'YYYY-MM-DD HH24:MI:SS'), 1, NULL, NULL); </v>
      </c>
    </row>
    <row r="169" spans="2:10" x14ac:dyDescent="0.3">
      <c r="B169" s="2">
        <v>167</v>
      </c>
      <c r="C169" s="1">
        <f t="shared" ca="1" si="10"/>
        <v>12</v>
      </c>
      <c r="D169" s="1">
        <f t="shared" ca="1" si="11"/>
        <v>3</v>
      </c>
      <c r="E169" s="1" t="str">
        <f ca="1">IF(TB_BUY_DTL!E169 = 1, TB_SLE!$D$3 &amp; " 1개", IF(TB_BUY_DTL!E169 = 4, TB_SLE!$D$6 &amp; " 1개", IF(TB_BUY_DTL!E169 = 7, TB_SLE!$D$9 &amp; " 1개")))</f>
        <v>[반값 핫 세일] ASUS TUF Gaming B550M-PLUS STCOM 1개</v>
      </c>
      <c r="F169" s="3">
        <v>1</v>
      </c>
      <c r="G169" s="1">
        <f ca="1">TB_BUY_DTL!G169</f>
        <v>120000</v>
      </c>
      <c r="H169" s="1" t="str">
        <f t="shared" ca="1" si="12"/>
        <v>TO_DATE(TO_CHAR(SYSDATE - 408, 'YYYY-MM-DD'), 'YYYY-MM-DD HH24:MI:SS')</v>
      </c>
      <c r="I169" s="1">
        <f t="shared" ca="1" si="13"/>
        <v>12</v>
      </c>
      <c r="J169" s="5" t="str">
        <f t="shared" ca="1" si="14"/>
        <v xml:space="preserve">INSERT INTO TB_BUY_MST VALUES (167, 12, 3, '[반값 핫 세일] ASUS TUF Gaming B550M-PLUS STCOM 1개',  1, 120000, 'N', 'Y', 'C', TO_DATE(TO_CHAR(SYSDATE - 408, 'YYYY-MM-DD'), 'YYYY-MM-DD HH24:MI:SS'), 12, NULL, NULL); </v>
      </c>
    </row>
    <row r="170" spans="2:10" x14ac:dyDescent="0.3">
      <c r="B170" s="2">
        <v>168</v>
      </c>
      <c r="C170" s="1">
        <f t="shared" ca="1" si="10"/>
        <v>3</v>
      </c>
      <c r="D170" s="1">
        <f t="shared" ca="1" si="11"/>
        <v>3</v>
      </c>
      <c r="E170" s="1" t="str">
        <f ca="1">IF(TB_BUY_DTL!E170 = 1, TB_SLE!$D$3 &amp; " 1개", IF(TB_BUY_DTL!E170 = 4, TB_SLE!$D$6 &amp; " 1개", IF(TB_BUY_DTL!E170 = 7, TB_SLE!$D$9 &amp; " 1개")))</f>
        <v>[반값 핫 세일] ASUS TUF Gaming B550M-PLUS STCOM 1개</v>
      </c>
      <c r="F170" s="3">
        <v>1</v>
      </c>
      <c r="G170" s="1">
        <f ca="1">TB_BUY_DTL!G170</f>
        <v>120000</v>
      </c>
      <c r="H170" s="1" t="str">
        <f t="shared" ca="1" si="12"/>
        <v>TO_DATE(TO_CHAR(SYSDATE - 185, 'YYYY-MM-DD'), 'YYYY-MM-DD HH24:MI:SS')</v>
      </c>
      <c r="I170" s="1">
        <f t="shared" ca="1" si="13"/>
        <v>3</v>
      </c>
      <c r="J170" s="5" t="str">
        <f t="shared" ca="1" si="14"/>
        <v xml:space="preserve">INSERT INTO TB_BUY_MST VALUES (168, 3, 3, '[반값 핫 세일] ASUS TUF Gaming B550M-PLUS STCOM 1개',  1, 120000, 'N', 'Y', 'C', TO_DATE(TO_CHAR(SYSDATE - 185, 'YYYY-MM-DD'), 'YYYY-MM-DD HH24:MI:SS'), 3, NULL, NULL); </v>
      </c>
    </row>
    <row r="171" spans="2:10" x14ac:dyDescent="0.3">
      <c r="B171" s="2">
        <v>169</v>
      </c>
      <c r="C171" s="1">
        <f t="shared" ca="1" si="10"/>
        <v>12</v>
      </c>
      <c r="D171" s="1">
        <f t="shared" ca="1" si="11"/>
        <v>2</v>
      </c>
      <c r="E171" s="1" t="str">
        <f ca="1">IF(TB_BUY_DTL!E171 = 1, TB_SLE!$D$3 &amp; " 1개", IF(TB_BUY_DTL!E171 = 4, TB_SLE!$D$6 &amp; " 1개", IF(TB_BUY_DTL!E171 = 7, TB_SLE!$D$9 &amp; " 1개")))</f>
        <v>[반값 핫 세일] 삼성전자 FHD LED TV 1개</v>
      </c>
      <c r="F171" s="3">
        <v>1</v>
      </c>
      <c r="G171" s="1">
        <f ca="1">TB_BUY_DTL!G171</f>
        <v>250000</v>
      </c>
      <c r="H171" s="1" t="str">
        <f t="shared" ca="1" si="12"/>
        <v>TO_DATE(TO_CHAR(SYSDATE - 311, 'YYYY-MM-DD'), 'YYYY-MM-DD HH24:MI:SS')</v>
      </c>
      <c r="I171" s="1">
        <f t="shared" ca="1" si="13"/>
        <v>12</v>
      </c>
      <c r="J171" s="5" t="str">
        <f t="shared" ca="1" si="14"/>
        <v xml:space="preserve">INSERT INTO TB_BUY_MST VALUES (169, 12, 2, '[반값 핫 세일] 삼성전자 FHD LED TV 1개',  1, 250000, 'N', 'Y', 'C', TO_DATE(TO_CHAR(SYSDATE - 311, 'YYYY-MM-DD'), 'YYYY-MM-DD HH24:MI:SS'), 12, NULL, NULL); </v>
      </c>
    </row>
    <row r="172" spans="2:10" x14ac:dyDescent="0.3">
      <c r="B172" s="2">
        <v>170</v>
      </c>
      <c r="C172" s="1">
        <f t="shared" ca="1" si="10"/>
        <v>3</v>
      </c>
      <c r="D172" s="1">
        <f t="shared" ca="1" si="11"/>
        <v>2</v>
      </c>
      <c r="E172" s="1" t="str">
        <f ca="1">IF(TB_BUY_DTL!E172 = 1, TB_SLE!$D$3 &amp; " 1개", IF(TB_BUY_DTL!E172 = 4, TB_SLE!$D$6 &amp; " 1개", IF(TB_BUY_DTL!E172 = 7, TB_SLE!$D$9 &amp; " 1개")))</f>
        <v>[반값 핫 세일] 삼성전자 FHD LED TV 1개</v>
      </c>
      <c r="F172" s="3">
        <v>1</v>
      </c>
      <c r="G172" s="1">
        <f ca="1">TB_BUY_DTL!G172</f>
        <v>250000</v>
      </c>
      <c r="H172" s="1" t="str">
        <f t="shared" ca="1" si="12"/>
        <v>TO_DATE(TO_CHAR(SYSDATE - 323, 'YYYY-MM-DD'), 'YYYY-MM-DD HH24:MI:SS')</v>
      </c>
      <c r="I172" s="1">
        <f t="shared" ca="1" si="13"/>
        <v>3</v>
      </c>
      <c r="J172" s="5" t="str">
        <f t="shared" ca="1" si="14"/>
        <v xml:space="preserve">INSERT INTO TB_BUY_MST VALUES (170, 3, 2, '[반값 핫 세일] 삼성전자 FHD LED TV 1개',  1, 250000, 'N', 'Y', 'C', TO_DATE(TO_CHAR(SYSDATE - 323, 'YYYY-MM-DD'), 'YYYY-MM-DD HH24:MI:SS'), 3, NULL, NULL); </v>
      </c>
    </row>
    <row r="173" spans="2:10" x14ac:dyDescent="0.3">
      <c r="B173" s="2">
        <v>171</v>
      </c>
      <c r="C173" s="1">
        <f t="shared" ca="1" si="10"/>
        <v>13</v>
      </c>
      <c r="D173" s="1">
        <f t="shared" ca="1" si="11"/>
        <v>1</v>
      </c>
      <c r="E173" s="1" t="str">
        <f ca="1">IF(TB_BUY_DTL!E173 = 1, TB_SLE!$D$3 &amp; " 1개", IF(TB_BUY_DTL!E173 = 4, TB_SLE!$D$6 &amp; " 1개", IF(TB_BUY_DTL!E173 = 7, TB_SLE!$D$9 &amp; " 1개")))</f>
        <v>[반값 핫 세일] Android Studio를 활용한 안드로이드 프로그래밍 1개</v>
      </c>
      <c r="F173" s="3">
        <v>1</v>
      </c>
      <c r="G173" s="1">
        <f ca="1">TB_BUY_DTL!G173</f>
        <v>15000</v>
      </c>
      <c r="H173" s="1" t="str">
        <f t="shared" ca="1" si="12"/>
        <v>TO_DATE(TO_CHAR(SYSDATE - 393, 'YYYY-MM-DD'), 'YYYY-MM-DD HH24:MI:SS')</v>
      </c>
      <c r="I173" s="1">
        <f t="shared" ca="1" si="13"/>
        <v>13</v>
      </c>
      <c r="J173" s="5" t="str">
        <f t="shared" ca="1" si="14"/>
        <v xml:space="preserve">INSERT INTO TB_BUY_MST VALUES (171, 13, 1, '[반값 핫 세일] Android Studio를 활용한 안드로이드 프로그래밍 1개',  1, 15000, 'N', 'Y', 'C', TO_DATE(TO_CHAR(SYSDATE - 393, 'YYYY-MM-DD'), 'YYYY-MM-DD HH24:MI:SS'), 13, NULL, NULL); </v>
      </c>
    </row>
    <row r="174" spans="2:10" x14ac:dyDescent="0.3">
      <c r="B174" s="2">
        <v>172</v>
      </c>
      <c r="C174" s="1">
        <f t="shared" ca="1" si="10"/>
        <v>4</v>
      </c>
      <c r="D174" s="1">
        <f t="shared" ca="1" si="11"/>
        <v>2</v>
      </c>
      <c r="E174" s="1" t="str">
        <f ca="1">IF(TB_BUY_DTL!E174 = 1, TB_SLE!$D$3 &amp; " 1개", IF(TB_BUY_DTL!E174 = 4, TB_SLE!$D$6 &amp; " 1개", IF(TB_BUY_DTL!E174 = 7, TB_SLE!$D$9 &amp; " 1개")))</f>
        <v>[반값 핫 세일] 삼성전자 FHD LED TV 1개</v>
      </c>
      <c r="F174" s="3">
        <v>1</v>
      </c>
      <c r="G174" s="1">
        <f ca="1">TB_BUY_DTL!G174</f>
        <v>250000</v>
      </c>
      <c r="H174" s="1" t="str">
        <f t="shared" ca="1" si="12"/>
        <v>TO_DATE(TO_CHAR(SYSDATE - 198, 'YYYY-MM-DD'), 'YYYY-MM-DD HH24:MI:SS')</v>
      </c>
      <c r="I174" s="1">
        <f t="shared" ca="1" si="13"/>
        <v>4</v>
      </c>
      <c r="J174" s="5" t="str">
        <f t="shared" ca="1" si="14"/>
        <v xml:space="preserve">INSERT INTO TB_BUY_MST VALUES (172, 4, 2, '[반값 핫 세일] 삼성전자 FHD LED TV 1개',  1, 250000, 'N', 'Y', 'C', TO_DATE(TO_CHAR(SYSDATE - 198, 'YYYY-MM-DD'), 'YYYY-MM-DD HH24:MI:SS'), 4, NULL, NULL); </v>
      </c>
    </row>
    <row r="175" spans="2:10" x14ac:dyDescent="0.3">
      <c r="B175" s="2">
        <v>173</v>
      </c>
      <c r="C175" s="1">
        <f t="shared" ca="1" si="10"/>
        <v>3</v>
      </c>
      <c r="D175" s="1">
        <f t="shared" ca="1" si="11"/>
        <v>3</v>
      </c>
      <c r="E175" s="1" t="str">
        <f ca="1">IF(TB_BUY_DTL!E175 = 1, TB_SLE!$D$3 &amp; " 1개", IF(TB_BUY_DTL!E175 = 4, TB_SLE!$D$6 &amp; " 1개", IF(TB_BUY_DTL!E175 = 7, TB_SLE!$D$9 &amp; " 1개")))</f>
        <v>[반값 핫 세일] ASUS TUF Gaming B550M-PLUS STCOM 1개</v>
      </c>
      <c r="F175" s="3">
        <v>1</v>
      </c>
      <c r="G175" s="1">
        <f ca="1">TB_BUY_DTL!G175</f>
        <v>120000</v>
      </c>
      <c r="H175" s="1" t="str">
        <f t="shared" ca="1" si="12"/>
        <v>TO_DATE(TO_CHAR(SYSDATE - 696, 'YYYY-MM-DD'), 'YYYY-MM-DD HH24:MI:SS')</v>
      </c>
      <c r="I175" s="1">
        <f t="shared" ca="1" si="13"/>
        <v>3</v>
      </c>
      <c r="J175" s="5" t="str">
        <f t="shared" ca="1" si="14"/>
        <v xml:space="preserve">INSERT INTO TB_BUY_MST VALUES (173, 3, 3, '[반값 핫 세일] ASUS TUF Gaming B550M-PLUS STCOM 1개',  1, 120000, 'N', 'Y', 'C', TO_DATE(TO_CHAR(SYSDATE - 696, 'YYYY-MM-DD'), 'YYYY-MM-DD HH24:MI:SS'), 3, NULL, NULL); </v>
      </c>
    </row>
    <row r="176" spans="2:10" x14ac:dyDescent="0.3">
      <c r="B176" s="2">
        <v>174</v>
      </c>
      <c r="C176" s="1">
        <f t="shared" ca="1" si="10"/>
        <v>1</v>
      </c>
      <c r="D176" s="1">
        <f t="shared" ca="1" si="11"/>
        <v>2</v>
      </c>
      <c r="E176" s="1" t="str">
        <f ca="1">IF(TB_BUY_DTL!E176 = 1, TB_SLE!$D$3 &amp; " 1개", IF(TB_BUY_DTL!E176 = 4, TB_SLE!$D$6 &amp; " 1개", IF(TB_BUY_DTL!E176 = 7, TB_SLE!$D$9 &amp; " 1개")))</f>
        <v>[반값 핫 세일] 삼성전자 FHD LED TV 1개</v>
      </c>
      <c r="F176" s="3">
        <v>1</v>
      </c>
      <c r="G176" s="1">
        <f ca="1">TB_BUY_DTL!G176</f>
        <v>250000</v>
      </c>
      <c r="H176" s="1" t="str">
        <f t="shared" ca="1" si="12"/>
        <v>TO_DATE(TO_CHAR(SYSDATE - 138, 'YYYY-MM-DD'), 'YYYY-MM-DD HH24:MI:SS')</v>
      </c>
      <c r="I176" s="1">
        <f t="shared" ca="1" si="13"/>
        <v>1</v>
      </c>
      <c r="J176" s="5" t="str">
        <f t="shared" ca="1" si="14"/>
        <v xml:space="preserve">INSERT INTO TB_BUY_MST VALUES (174, 1, 2, '[반값 핫 세일] 삼성전자 FHD LED TV 1개',  1, 250000, 'N', 'Y', 'C', TO_DATE(TO_CHAR(SYSDATE - 138, 'YYYY-MM-DD'), 'YYYY-MM-DD HH24:MI:SS'), 1, NULL, NULL); </v>
      </c>
    </row>
    <row r="177" spans="2:10" x14ac:dyDescent="0.3">
      <c r="B177" s="2">
        <v>175</v>
      </c>
      <c r="C177" s="1">
        <f t="shared" ca="1" si="10"/>
        <v>2</v>
      </c>
      <c r="D177" s="1">
        <f t="shared" ca="1" si="11"/>
        <v>2</v>
      </c>
      <c r="E177" s="1" t="str">
        <f ca="1">IF(TB_BUY_DTL!E177 = 1, TB_SLE!$D$3 &amp; " 1개", IF(TB_BUY_DTL!E177 = 4, TB_SLE!$D$6 &amp; " 1개", IF(TB_BUY_DTL!E177 = 7, TB_SLE!$D$9 &amp; " 1개")))</f>
        <v>[반값 핫 세일] 삼성전자 FHD LED TV 1개</v>
      </c>
      <c r="F177" s="3">
        <v>1</v>
      </c>
      <c r="G177" s="1">
        <f ca="1">TB_BUY_DTL!G177</f>
        <v>250000</v>
      </c>
      <c r="H177" s="1" t="str">
        <f t="shared" ca="1" si="12"/>
        <v>TO_DATE(TO_CHAR(SYSDATE - 513, 'YYYY-MM-DD'), 'YYYY-MM-DD HH24:MI:SS')</v>
      </c>
      <c r="I177" s="1">
        <f t="shared" ca="1" si="13"/>
        <v>2</v>
      </c>
      <c r="J177" s="5" t="str">
        <f t="shared" ca="1" si="14"/>
        <v xml:space="preserve">INSERT INTO TB_BUY_MST VALUES (175, 2, 2, '[반값 핫 세일] 삼성전자 FHD LED TV 1개',  1, 250000, 'N', 'Y', 'C', TO_DATE(TO_CHAR(SYSDATE - 513, 'YYYY-MM-DD'), 'YYYY-MM-DD HH24:MI:SS'), 2, NULL, NULL); </v>
      </c>
    </row>
    <row r="178" spans="2:10" x14ac:dyDescent="0.3">
      <c r="B178" s="2">
        <v>176</v>
      </c>
      <c r="C178" s="1">
        <f t="shared" ca="1" si="10"/>
        <v>10</v>
      </c>
      <c r="D178" s="1">
        <f t="shared" ca="1" si="11"/>
        <v>3</v>
      </c>
      <c r="E178" s="1" t="str">
        <f ca="1">IF(TB_BUY_DTL!E178 = 1, TB_SLE!$D$3 &amp; " 1개", IF(TB_BUY_DTL!E178 = 4, TB_SLE!$D$6 &amp; " 1개", IF(TB_BUY_DTL!E178 = 7, TB_SLE!$D$9 &amp; " 1개")))</f>
        <v>[반값 핫 세일] ASUS TUF Gaming B550M-PLUS STCOM 1개</v>
      </c>
      <c r="F178" s="3">
        <v>1</v>
      </c>
      <c r="G178" s="1">
        <f ca="1">TB_BUY_DTL!G178</f>
        <v>120000</v>
      </c>
      <c r="H178" s="1" t="str">
        <f t="shared" ca="1" si="12"/>
        <v>TO_DATE(TO_CHAR(SYSDATE - 652, 'YYYY-MM-DD'), 'YYYY-MM-DD HH24:MI:SS')</v>
      </c>
      <c r="I178" s="1">
        <f t="shared" ca="1" si="13"/>
        <v>10</v>
      </c>
      <c r="J178" s="5" t="str">
        <f t="shared" ca="1" si="14"/>
        <v xml:space="preserve">INSERT INTO TB_BUY_MST VALUES (176, 10, 3, '[반값 핫 세일] ASUS TUF Gaming B550M-PLUS STCOM 1개',  1, 120000, 'N', 'Y', 'C', TO_DATE(TO_CHAR(SYSDATE - 652, 'YYYY-MM-DD'), 'YYYY-MM-DD HH24:MI:SS'), 10, NULL, NULL); </v>
      </c>
    </row>
    <row r="179" spans="2:10" x14ac:dyDescent="0.3">
      <c r="B179" s="2">
        <v>177</v>
      </c>
      <c r="C179" s="1">
        <f t="shared" ca="1" si="10"/>
        <v>12</v>
      </c>
      <c r="D179" s="1">
        <f t="shared" ca="1" si="11"/>
        <v>3</v>
      </c>
      <c r="E179" s="1" t="str">
        <f ca="1">IF(TB_BUY_DTL!E179 = 1, TB_SLE!$D$3 &amp; " 1개", IF(TB_BUY_DTL!E179 = 4, TB_SLE!$D$6 &amp; " 1개", IF(TB_BUY_DTL!E179 = 7, TB_SLE!$D$9 &amp; " 1개")))</f>
        <v>[반값 핫 세일] ASUS TUF Gaming B550M-PLUS STCOM 1개</v>
      </c>
      <c r="F179" s="3">
        <v>1</v>
      </c>
      <c r="G179" s="1">
        <f ca="1">TB_BUY_DTL!G179</f>
        <v>120000</v>
      </c>
      <c r="H179" s="1" t="str">
        <f t="shared" ca="1" si="12"/>
        <v>TO_DATE(TO_CHAR(SYSDATE - 568, 'YYYY-MM-DD'), 'YYYY-MM-DD HH24:MI:SS')</v>
      </c>
      <c r="I179" s="1">
        <f t="shared" ca="1" si="13"/>
        <v>12</v>
      </c>
      <c r="J179" s="5" t="str">
        <f t="shared" ca="1" si="14"/>
        <v xml:space="preserve">INSERT INTO TB_BUY_MST VALUES (177, 12, 3, '[반값 핫 세일] ASUS TUF Gaming B550M-PLUS STCOM 1개',  1, 120000, 'N', 'Y', 'C', TO_DATE(TO_CHAR(SYSDATE - 568, 'YYYY-MM-DD'), 'YYYY-MM-DD HH24:MI:SS'), 12, NULL, NULL); </v>
      </c>
    </row>
    <row r="180" spans="2:10" x14ac:dyDescent="0.3">
      <c r="B180" s="2">
        <v>178</v>
      </c>
      <c r="C180" s="1">
        <f t="shared" ca="1" si="10"/>
        <v>2</v>
      </c>
      <c r="D180" s="1">
        <f t="shared" ca="1" si="11"/>
        <v>1</v>
      </c>
      <c r="E180" s="1" t="str">
        <f ca="1">IF(TB_BUY_DTL!E180 = 1, TB_SLE!$D$3 &amp; " 1개", IF(TB_BUY_DTL!E180 = 4, TB_SLE!$D$6 &amp; " 1개", IF(TB_BUY_DTL!E180 = 7, TB_SLE!$D$9 &amp; " 1개")))</f>
        <v>[반값 핫 세일] Android Studio를 활용한 안드로이드 프로그래밍 1개</v>
      </c>
      <c r="F180" s="3">
        <v>1</v>
      </c>
      <c r="G180" s="1">
        <f ca="1">TB_BUY_DTL!G180</f>
        <v>15000</v>
      </c>
      <c r="H180" s="1" t="str">
        <f t="shared" ca="1" si="12"/>
        <v>TO_DATE(TO_CHAR(SYSDATE - 53, 'YYYY-MM-DD'), 'YYYY-MM-DD HH24:MI:SS')</v>
      </c>
      <c r="I180" s="1">
        <f t="shared" ca="1" si="13"/>
        <v>2</v>
      </c>
      <c r="J180" s="5" t="str">
        <f t="shared" ca="1" si="14"/>
        <v xml:space="preserve">INSERT INTO TB_BUY_MST VALUES (178, 2, 1, '[반값 핫 세일] Android Studio를 활용한 안드로이드 프로그래밍 1개',  1, 15000, 'N', 'Y', 'C', TO_DATE(TO_CHAR(SYSDATE - 53, 'YYYY-MM-DD'), 'YYYY-MM-DD HH24:MI:SS'), 2, NULL, NULL); </v>
      </c>
    </row>
    <row r="181" spans="2:10" x14ac:dyDescent="0.3">
      <c r="B181" s="2">
        <v>179</v>
      </c>
      <c r="C181" s="1">
        <f t="shared" ca="1" si="10"/>
        <v>7</v>
      </c>
      <c r="D181" s="1">
        <f t="shared" ca="1" si="11"/>
        <v>1</v>
      </c>
      <c r="E181" s="1" t="str">
        <f ca="1">IF(TB_BUY_DTL!E181 = 1, TB_SLE!$D$3 &amp; " 1개", IF(TB_BUY_DTL!E181 = 4, TB_SLE!$D$6 &amp; " 1개", IF(TB_BUY_DTL!E181 = 7, TB_SLE!$D$9 &amp; " 1개")))</f>
        <v>[반값 핫 세일] Android Studio를 활용한 안드로이드 프로그래밍 1개</v>
      </c>
      <c r="F181" s="3">
        <v>1</v>
      </c>
      <c r="G181" s="1">
        <f ca="1">TB_BUY_DTL!G181</f>
        <v>15000</v>
      </c>
      <c r="H181" s="1" t="str">
        <f t="shared" ca="1" si="12"/>
        <v>TO_DATE(TO_CHAR(SYSDATE - 143, 'YYYY-MM-DD'), 'YYYY-MM-DD HH24:MI:SS')</v>
      </c>
      <c r="I181" s="1">
        <f t="shared" ca="1" si="13"/>
        <v>7</v>
      </c>
      <c r="J181" s="5" t="str">
        <f t="shared" ca="1" si="14"/>
        <v xml:space="preserve">INSERT INTO TB_BUY_MST VALUES (179, 7, 1, '[반값 핫 세일] Android Studio를 활용한 안드로이드 프로그래밍 1개',  1, 15000, 'N', 'Y', 'C', TO_DATE(TO_CHAR(SYSDATE - 143, 'YYYY-MM-DD'), 'YYYY-MM-DD HH24:MI:SS'), 7, NULL, NULL); </v>
      </c>
    </row>
    <row r="182" spans="2:10" x14ac:dyDescent="0.3">
      <c r="B182" s="2">
        <v>180</v>
      </c>
      <c r="C182" s="1">
        <f t="shared" ca="1" si="10"/>
        <v>10</v>
      </c>
      <c r="D182" s="1">
        <f t="shared" ca="1" si="11"/>
        <v>3</v>
      </c>
      <c r="E182" s="1" t="str">
        <f ca="1">IF(TB_BUY_DTL!E182 = 1, TB_SLE!$D$3 &amp; " 1개", IF(TB_BUY_DTL!E182 = 4, TB_SLE!$D$6 &amp; " 1개", IF(TB_BUY_DTL!E182 = 7, TB_SLE!$D$9 &amp; " 1개")))</f>
        <v>[반값 핫 세일] ASUS TUF Gaming B550M-PLUS STCOM 1개</v>
      </c>
      <c r="F182" s="3">
        <v>1</v>
      </c>
      <c r="G182" s="1">
        <f ca="1">TB_BUY_DTL!G182</f>
        <v>120000</v>
      </c>
      <c r="H182" s="1" t="str">
        <f t="shared" ca="1" si="12"/>
        <v>TO_DATE(TO_CHAR(SYSDATE - 10, 'YYYY-MM-DD'), 'YYYY-MM-DD HH24:MI:SS')</v>
      </c>
      <c r="I182" s="1">
        <f t="shared" ca="1" si="13"/>
        <v>10</v>
      </c>
      <c r="J182" s="5" t="str">
        <f t="shared" ca="1" si="14"/>
        <v xml:space="preserve">INSERT INTO TB_BUY_MST VALUES (180, 10, 3, '[반값 핫 세일] ASUS TUF Gaming B550M-PLUS STCOM 1개',  1, 120000, 'N', 'Y', 'C', TO_DATE(TO_CHAR(SYSDATE - 10, 'YYYY-MM-DD'), 'YYYY-MM-DD HH24:MI:SS'), 10, NULL, NULL); </v>
      </c>
    </row>
    <row r="183" spans="2:10" x14ac:dyDescent="0.3">
      <c r="B183" s="2">
        <v>181</v>
      </c>
      <c r="C183" s="1">
        <f t="shared" ca="1" si="10"/>
        <v>13</v>
      </c>
      <c r="D183" s="1">
        <f t="shared" ca="1" si="11"/>
        <v>3</v>
      </c>
      <c r="E183" s="1" t="str">
        <f ca="1">IF(TB_BUY_DTL!E183 = 1, TB_SLE!$D$3 &amp; " 1개", IF(TB_BUY_DTL!E183 = 4, TB_SLE!$D$6 &amp; " 1개", IF(TB_BUY_DTL!E183 = 7, TB_SLE!$D$9 &amp; " 1개")))</f>
        <v>[반값 핫 세일] ASUS TUF Gaming B550M-PLUS STCOM 1개</v>
      </c>
      <c r="F183" s="3">
        <v>1</v>
      </c>
      <c r="G183" s="1">
        <f ca="1">TB_BUY_DTL!G183</f>
        <v>120000</v>
      </c>
      <c r="H183" s="1" t="str">
        <f t="shared" ca="1" si="12"/>
        <v>TO_DATE(TO_CHAR(SYSDATE - 672, 'YYYY-MM-DD'), 'YYYY-MM-DD HH24:MI:SS')</v>
      </c>
      <c r="I183" s="1">
        <f t="shared" ca="1" si="13"/>
        <v>13</v>
      </c>
      <c r="J183" s="5" t="str">
        <f t="shared" ca="1" si="14"/>
        <v xml:space="preserve">INSERT INTO TB_BUY_MST VALUES (181, 13, 3, '[반값 핫 세일] ASUS TUF Gaming B550M-PLUS STCOM 1개',  1, 120000, 'N', 'Y', 'C', TO_DATE(TO_CHAR(SYSDATE - 672, 'YYYY-MM-DD'), 'YYYY-MM-DD HH24:MI:SS'), 13, NULL, NULL); </v>
      </c>
    </row>
    <row r="184" spans="2:10" x14ac:dyDescent="0.3">
      <c r="B184" s="2">
        <v>182</v>
      </c>
      <c r="C184" s="1">
        <f t="shared" ca="1" si="10"/>
        <v>4</v>
      </c>
      <c r="D184" s="1">
        <f t="shared" ca="1" si="11"/>
        <v>3</v>
      </c>
      <c r="E184" s="1" t="str">
        <f ca="1">IF(TB_BUY_DTL!E184 = 1, TB_SLE!$D$3 &amp; " 1개", IF(TB_BUY_DTL!E184 = 4, TB_SLE!$D$6 &amp; " 1개", IF(TB_BUY_DTL!E184 = 7, TB_SLE!$D$9 &amp; " 1개")))</f>
        <v>[반값 핫 세일] ASUS TUF Gaming B550M-PLUS STCOM 1개</v>
      </c>
      <c r="F184" s="3">
        <v>1</v>
      </c>
      <c r="G184" s="1">
        <f ca="1">TB_BUY_DTL!G184</f>
        <v>120000</v>
      </c>
      <c r="H184" s="1" t="str">
        <f t="shared" ca="1" si="12"/>
        <v>TO_DATE(TO_CHAR(SYSDATE - 98, 'YYYY-MM-DD'), 'YYYY-MM-DD HH24:MI:SS')</v>
      </c>
      <c r="I184" s="1">
        <f t="shared" ca="1" si="13"/>
        <v>4</v>
      </c>
      <c r="J184" s="5" t="str">
        <f t="shared" ca="1" si="14"/>
        <v xml:space="preserve">INSERT INTO TB_BUY_MST VALUES (182, 4, 3, '[반값 핫 세일] ASUS TUF Gaming B550M-PLUS STCOM 1개',  1, 120000, 'N', 'Y', 'C', TO_DATE(TO_CHAR(SYSDATE - 98, 'YYYY-MM-DD'), 'YYYY-MM-DD HH24:MI:SS'), 4, NULL, NULL); </v>
      </c>
    </row>
    <row r="185" spans="2:10" x14ac:dyDescent="0.3">
      <c r="B185" s="2">
        <v>183</v>
      </c>
      <c r="C185" s="1">
        <f t="shared" ca="1" si="10"/>
        <v>6</v>
      </c>
      <c r="D185" s="1">
        <f t="shared" ca="1" si="11"/>
        <v>1</v>
      </c>
      <c r="E185" s="1" t="str">
        <f ca="1">IF(TB_BUY_DTL!E185 = 1, TB_SLE!$D$3 &amp; " 1개", IF(TB_BUY_DTL!E185 = 4, TB_SLE!$D$6 &amp; " 1개", IF(TB_BUY_DTL!E185 = 7, TB_SLE!$D$9 &amp; " 1개")))</f>
        <v>[반값 핫 세일] Android Studio를 활용한 안드로이드 프로그래밍 1개</v>
      </c>
      <c r="F185" s="3">
        <v>1</v>
      </c>
      <c r="G185" s="1">
        <f ca="1">TB_BUY_DTL!G185</f>
        <v>15000</v>
      </c>
      <c r="H185" s="1" t="str">
        <f t="shared" ca="1" si="12"/>
        <v>TO_DATE(TO_CHAR(SYSDATE - 612, 'YYYY-MM-DD'), 'YYYY-MM-DD HH24:MI:SS')</v>
      </c>
      <c r="I185" s="1">
        <f t="shared" ca="1" si="13"/>
        <v>6</v>
      </c>
      <c r="J185" s="5" t="str">
        <f t="shared" ca="1" si="14"/>
        <v xml:space="preserve">INSERT INTO TB_BUY_MST VALUES (183, 6, 1, '[반값 핫 세일] Android Studio를 활용한 안드로이드 프로그래밍 1개',  1, 15000, 'N', 'Y', 'C', TO_DATE(TO_CHAR(SYSDATE - 612, 'YYYY-MM-DD'), 'YYYY-MM-DD HH24:MI:SS'), 6, NULL, NULL); </v>
      </c>
    </row>
    <row r="186" spans="2:10" x14ac:dyDescent="0.3">
      <c r="B186" s="2">
        <v>184</v>
      </c>
      <c r="C186" s="1">
        <f t="shared" ca="1" si="10"/>
        <v>5</v>
      </c>
      <c r="D186" s="1">
        <f t="shared" ca="1" si="11"/>
        <v>1</v>
      </c>
      <c r="E186" s="1" t="str">
        <f ca="1">IF(TB_BUY_DTL!E186 = 1, TB_SLE!$D$3 &amp; " 1개", IF(TB_BUY_DTL!E186 = 4, TB_SLE!$D$6 &amp; " 1개", IF(TB_BUY_DTL!E186 = 7, TB_SLE!$D$9 &amp; " 1개")))</f>
        <v>[반값 핫 세일] Android Studio를 활용한 안드로이드 프로그래밍 1개</v>
      </c>
      <c r="F186" s="3">
        <v>1</v>
      </c>
      <c r="G186" s="1">
        <f ca="1">TB_BUY_DTL!G186</f>
        <v>15000</v>
      </c>
      <c r="H186" s="1" t="str">
        <f t="shared" ca="1" si="12"/>
        <v>TO_DATE(TO_CHAR(SYSDATE - 587, 'YYYY-MM-DD'), 'YYYY-MM-DD HH24:MI:SS')</v>
      </c>
      <c r="I186" s="1">
        <f t="shared" ca="1" si="13"/>
        <v>5</v>
      </c>
      <c r="J186" s="5" t="str">
        <f t="shared" ca="1" si="14"/>
        <v xml:space="preserve">INSERT INTO TB_BUY_MST VALUES (184, 5, 1, '[반값 핫 세일] Android Studio를 활용한 안드로이드 프로그래밍 1개',  1, 15000, 'N', 'Y', 'C', TO_DATE(TO_CHAR(SYSDATE - 587, 'YYYY-MM-DD'), 'YYYY-MM-DD HH24:MI:SS'), 5, NULL, NULL); </v>
      </c>
    </row>
    <row r="187" spans="2:10" x14ac:dyDescent="0.3">
      <c r="B187" s="2">
        <v>185</v>
      </c>
      <c r="C187" s="1">
        <f t="shared" ca="1" si="10"/>
        <v>8</v>
      </c>
      <c r="D187" s="1">
        <f t="shared" ca="1" si="11"/>
        <v>1</v>
      </c>
      <c r="E187" s="1" t="str">
        <f ca="1">IF(TB_BUY_DTL!E187 = 1, TB_SLE!$D$3 &amp; " 1개", IF(TB_BUY_DTL!E187 = 4, TB_SLE!$D$6 &amp; " 1개", IF(TB_BUY_DTL!E187 = 7, TB_SLE!$D$9 &amp; " 1개")))</f>
        <v>[반값 핫 세일] Android Studio를 활용한 안드로이드 프로그래밍 1개</v>
      </c>
      <c r="F187" s="3">
        <v>1</v>
      </c>
      <c r="G187" s="1">
        <f ca="1">TB_BUY_DTL!G187</f>
        <v>15000</v>
      </c>
      <c r="H187" s="1" t="str">
        <f t="shared" ca="1" si="12"/>
        <v>TO_DATE(TO_CHAR(SYSDATE - 269, 'YYYY-MM-DD'), 'YYYY-MM-DD HH24:MI:SS')</v>
      </c>
      <c r="I187" s="1">
        <f t="shared" ca="1" si="13"/>
        <v>8</v>
      </c>
      <c r="J187" s="5" t="str">
        <f t="shared" ca="1" si="14"/>
        <v xml:space="preserve">INSERT INTO TB_BUY_MST VALUES (185, 8, 1, '[반값 핫 세일] Android Studio를 활용한 안드로이드 프로그래밍 1개',  1, 15000, 'N', 'Y', 'C', TO_DATE(TO_CHAR(SYSDATE - 269, 'YYYY-MM-DD'), 'YYYY-MM-DD HH24:MI:SS'), 8, NULL, NULL); </v>
      </c>
    </row>
    <row r="188" spans="2:10" x14ac:dyDescent="0.3">
      <c r="B188" s="2">
        <v>186</v>
      </c>
      <c r="C188" s="1">
        <f t="shared" ca="1" si="10"/>
        <v>7</v>
      </c>
      <c r="D188" s="1">
        <f t="shared" ca="1" si="11"/>
        <v>2</v>
      </c>
      <c r="E188" s="1" t="str">
        <f ca="1">IF(TB_BUY_DTL!E188 = 1, TB_SLE!$D$3 &amp; " 1개", IF(TB_BUY_DTL!E188 = 4, TB_SLE!$D$6 &amp; " 1개", IF(TB_BUY_DTL!E188 = 7, TB_SLE!$D$9 &amp; " 1개")))</f>
        <v>[반값 핫 세일] 삼성전자 FHD LED TV 1개</v>
      </c>
      <c r="F188" s="3">
        <v>1</v>
      </c>
      <c r="G188" s="1">
        <f ca="1">TB_BUY_DTL!G188</f>
        <v>250000</v>
      </c>
      <c r="H188" s="1" t="str">
        <f t="shared" ca="1" si="12"/>
        <v>TO_DATE(TO_CHAR(SYSDATE - 0, 'YYYY-MM-DD'), 'YYYY-MM-DD HH24:MI:SS')</v>
      </c>
      <c r="I188" s="1">
        <f t="shared" ca="1" si="13"/>
        <v>7</v>
      </c>
      <c r="J188" s="5" t="str">
        <f t="shared" ca="1" si="14"/>
        <v xml:space="preserve">INSERT INTO TB_BUY_MST VALUES (186, 7, 2, '[반값 핫 세일] 삼성전자 FHD LED TV 1개',  1, 250000, 'N', 'Y', 'C', TO_DATE(TO_CHAR(SYSDATE - 0, 'YYYY-MM-DD'), 'YYYY-MM-DD HH24:MI:SS'), 7, NULL, NULL); </v>
      </c>
    </row>
    <row r="189" spans="2:10" x14ac:dyDescent="0.3">
      <c r="B189" s="2">
        <v>187</v>
      </c>
      <c r="C189" s="1">
        <f t="shared" ca="1" si="10"/>
        <v>5</v>
      </c>
      <c r="D189" s="1">
        <f t="shared" ca="1" si="11"/>
        <v>1</v>
      </c>
      <c r="E189" s="1" t="str">
        <f ca="1">IF(TB_BUY_DTL!E189 = 1, TB_SLE!$D$3 &amp; " 1개", IF(TB_BUY_DTL!E189 = 4, TB_SLE!$D$6 &amp; " 1개", IF(TB_BUY_DTL!E189 = 7, TB_SLE!$D$9 &amp; " 1개")))</f>
        <v>[반값 핫 세일] Android Studio를 활용한 안드로이드 프로그래밍 1개</v>
      </c>
      <c r="F189" s="3">
        <v>1</v>
      </c>
      <c r="G189" s="1">
        <f ca="1">TB_BUY_DTL!G189</f>
        <v>15000</v>
      </c>
      <c r="H189" s="1" t="str">
        <f t="shared" ca="1" si="12"/>
        <v>TO_DATE(TO_CHAR(SYSDATE - 261, 'YYYY-MM-DD'), 'YYYY-MM-DD HH24:MI:SS')</v>
      </c>
      <c r="I189" s="1">
        <f t="shared" ca="1" si="13"/>
        <v>5</v>
      </c>
      <c r="J189" s="5" t="str">
        <f t="shared" ca="1" si="14"/>
        <v xml:space="preserve">INSERT INTO TB_BUY_MST VALUES (187, 5, 1, '[반값 핫 세일] Android Studio를 활용한 안드로이드 프로그래밍 1개',  1, 15000, 'N', 'Y', 'C', TO_DATE(TO_CHAR(SYSDATE - 261, 'YYYY-MM-DD'), 'YYYY-MM-DD HH24:MI:SS'), 5, NULL, NULL); </v>
      </c>
    </row>
    <row r="190" spans="2:10" x14ac:dyDescent="0.3">
      <c r="B190" s="2">
        <v>188</v>
      </c>
      <c r="C190" s="1">
        <f t="shared" ca="1" si="10"/>
        <v>6</v>
      </c>
      <c r="D190" s="1">
        <f t="shared" ca="1" si="11"/>
        <v>1</v>
      </c>
      <c r="E190" s="1" t="str">
        <f ca="1">IF(TB_BUY_DTL!E190 = 1, TB_SLE!$D$3 &amp; " 1개", IF(TB_BUY_DTL!E190 = 4, TB_SLE!$D$6 &amp; " 1개", IF(TB_BUY_DTL!E190 = 7, TB_SLE!$D$9 &amp; " 1개")))</f>
        <v>[반값 핫 세일] Android Studio를 활용한 안드로이드 프로그래밍 1개</v>
      </c>
      <c r="F190" s="3">
        <v>1</v>
      </c>
      <c r="G190" s="1">
        <f ca="1">TB_BUY_DTL!G190</f>
        <v>15000</v>
      </c>
      <c r="H190" s="1" t="str">
        <f t="shared" ca="1" si="12"/>
        <v>TO_DATE(TO_CHAR(SYSDATE - 71, 'YYYY-MM-DD'), 'YYYY-MM-DD HH24:MI:SS')</v>
      </c>
      <c r="I190" s="1">
        <f t="shared" ca="1" si="13"/>
        <v>6</v>
      </c>
      <c r="J190" s="5" t="str">
        <f t="shared" ca="1" si="14"/>
        <v xml:space="preserve">INSERT INTO TB_BUY_MST VALUES (188, 6, 1, '[반값 핫 세일] Android Studio를 활용한 안드로이드 프로그래밍 1개',  1, 15000, 'N', 'Y', 'C', TO_DATE(TO_CHAR(SYSDATE - 71, 'YYYY-MM-DD'), 'YYYY-MM-DD HH24:MI:SS'), 6, NULL, NULL); </v>
      </c>
    </row>
    <row r="191" spans="2:10" x14ac:dyDescent="0.3">
      <c r="B191" s="2">
        <v>189</v>
      </c>
      <c r="C191" s="1">
        <f t="shared" ca="1" si="10"/>
        <v>4</v>
      </c>
      <c r="D191" s="1">
        <f t="shared" ca="1" si="11"/>
        <v>1</v>
      </c>
      <c r="E191" s="1" t="str">
        <f ca="1">IF(TB_BUY_DTL!E191 = 1, TB_SLE!$D$3 &amp; " 1개", IF(TB_BUY_DTL!E191 = 4, TB_SLE!$D$6 &amp; " 1개", IF(TB_BUY_DTL!E191 = 7, TB_SLE!$D$9 &amp; " 1개")))</f>
        <v>[반값 핫 세일] Android Studio를 활용한 안드로이드 프로그래밍 1개</v>
      </c>
      <c r="F191" s="3">
        <v>1</v>
      </c>
      <c r="G191" s="1">
        <f ca="1">TB_BUY_DTL!G191</f>
        <v>15000</v>
      </c>
      <c r="H191" s="1" t="str">
        <f t="shared" ca="1" si="12"/>
        <v>TO_DATE(TO_CHAR(SYSDATE - 51, 'YYYY-MM-DD'), 'YYYY-MM-DD HH24:MI:SS')</v>
      </c>
      <c r="I191" s="1">
        <f t="shared" ca="1" si="13"/>
        <v>4</v>
      </c>
      <c r="J191" s="5" t="str">
        <f t="shared" ca="1" si="14"/>
        <v xml:space="preserve">INSERT INTO TB_BUY_MST VALUES (189, 4, 1, '[반값 핫 세일] Android Studio를 활용한 안드로이드 프로그래밍 1개',  1, 15000, 'N', 'Y', 'C', TO_DATE(TO_CHAR(SYSDATE - 51, 'YYYY-MM-DD'), 'YYYY-MM-DD HH24:MI:SS'), 4, NULL, NULL); </v>
      </c>
    </row>
    <row r="192" spans="2:10" x14ac:dyDescent="0.3">
      <c r="B192" s="2">
        <v>190</v>
      </c>
      <c r="C192" s="1">
        <f t="shared" ca="1" si="10"/>
        <v>2</v>
      </c>
      <c r="D192" s="1">
        <f t="shared" ca="1" si="11"/>
        <v>1</v>
      </c>
      <c r="E192" s="1" t="str">
        <f ca="1">IF(TB_BUY_DTL!E192 = 1, TB_SLE!$D$3 &amp; " 1개", IF(TB_BUY_DTL!E192 = 4, TB_SLE!$D$6 &amp; " 1개", IF(TB_BUY_DTL!E192 = 7, TB_SLE!$D$9 &amp; " 1개")))</f>
        <v>[반값 핫 세일] Android Studio를 활용한 안드로이드 프로그래밍 1개</v>
      </c>
      <c r="F192" s="3">
        <v>1</v>
      </c>
      <c r="G192" s="1">
        <f ca="1">TB_BUY_DTL!G192</f>
        <v>15000</v>
      </c>
      <c r="H192" s="1" t="str">
        <f t="shared" ca="1" si="12"/>
        <v>TO_DATE(TO_CHAR(SYSDATE - 220, 'YYYY-MM-DD'), 'YYYY-MM-DD HH24:MI:SS')</v>
      </c>
      <c r="I192" s="1">
        <f t="shared" ca="1" si="13"/>
        <v>2</v>
      </c>
      <c r="J192" s="5" t="str">
        <f t="shared" ca="1" si="14"/>
        <v xml:space="preserve">INSERT INTO TB_BUY_MST VALUES (190, 2, 1, '[반값 핫 세일] Android Studio를 활용한 안드로이드 프로그래밍 1개',  1, 15000, 'N', 'Y', 'C', TO_DATE(TO_CHAR(SYSDATE - 220, 'YYYY-MM-DD'), 'YYYY-MM-DD HH24:MI:SS'), 2, NULL, NULL); </v>
      </c>
    </row>
    <row r="193" spans="2:10" x14ac:dyDescent="0.3">
      <c r="B193" s="2">
        <v>191</v>
      </c>
      <c r="C193" s="1">
        <f t="shared" ca="1" si="10"/>
        <v>11</v>
      </c>
      <c r="D193" s="1">
        <f t="shared" ca="1" si="11"/>
        <v>1</v>
      </c>
      <c r="E193" s="1" t="str">
        <f ca="1">IF(TB_BUY_DTL!E193 = 1, TB_SLE!$D$3 &amp; " 1개", IF(TB_BUY_DTL!E193 = 4, TB_SLE!$D$6 &amp; " 1개", IF(TB_BUY_DTL!E193 = 7, TB_SLE!$D$9 &amp; " 1개")))</f>
        <v>[반값 핫 세일] Android Studio를 활용한 안드로이드 프로그래밍 1개</v>
      </c>
      <c r="F193" s="3">
        <v>1</v>
      </c>
      <c r="G193" s="1">
        <f ca="1">TB_BUY_DTL!G193</f>
        <v>15000</v>
      </c>
      <c r="H193" s="1" t="str">
        <f t="shared" ca="1" si="12"/>
        <v>TO_DATE(TO_CHAR(SYSDATE - 386, 'YYYY-MM-DD'), 'YYYY-MM-DD HH24:MI:SS')</v>
      </c>
      <c r="I193" s="1">
        <f t="shared" ca="1" si="13"/>
        <v>11</v>
      </c>
      <c r="J193" s="5" t="str">
        <f t="shared" ca="1" si="14"/>
        <v xml:space="preserve">INSERT INTO TB_BUY_MST VALUES (191, 11, 1, '[반값 핫 세일] Android Studio를 활용한 안드로이드 프로그래밍 1개',  1, 15000, 'N', 'Y', 'C', TO_DATE(TO_CHAR(SYSDATE - 386, 'YYYY-MM-DD'), 'YYYY-MM-DD HH24:MI:SS'), 11, NULL, NULL); </v>
      </c>
    </row>
    <row r="194" spans="2:10" x14ac:dyDescent="0.3">
      <c r="B194" s="2">
        <v>192</v>
      </c>
      <c r="C194" s="1">
        <f t="shared" ca="1" si="10"/>
        <v>13</v>
      </c>
      <c r="D194" s="1">
        <f t="shared" ca="1" si="11"/>
        <v>1</v>
      </c>
      <c r="E194" s="1" t="str">
        <f ca="1">IF(TB_BUY_DTL!E194 = 1, TB_SLE!$D$3 &amp; " 1개", IF(TB_BUY_DTL!E194 = 4, TB_SLE!$D$6 &amp; " 1개", IF(TB_BUY_DTL!E194 = 7, TB_SLE!$D$9 &amp; " 1개")))</f>
        <v>[반값 핫 세일] Android Studio를 활용한 안드로이드 프로그래밍 1개</v>
      </c>
      <c r="F194" s="3">
        <v>1</v>
      </c>
      <c r="G194" s="1">
        <f ca="1">TB_BUY_DTL!G194</f>
        <v>15000</v>
      </c>
      <c r="H194" s="1" t="str">
        <f t="shared" ca="1" si="12"/>
        <v>TO_DATE(TO_CHAR(SYSDATE - 560, 'YYYY-MM-DD'), 'YYYY-MM-DD HH24:MI:SS')</v>
      </c>
      <c r="I194" s="1">
        <f t="shared" ca="1" si="13"/>
        <v>13</v>
      </c>
      <c r="J194" s="5" t="str">
        <f t="shared" ca="1" si="14"/>
        <v xml:space="preserve">INSERT INTO TB_BUY_MST VALUES (192, 13, 1, '[반값 핫 세일] Android Studio를 활용한 안드로이드 프로그래밍 1개',  1, 15000, 'N', 'Y', 'C', TO_DATE(TO_CHAR(SYSDATE - 560, 'YYYY-MM-DD'), 'YYYY-MM-DD HH24:MI:SS'), 13, NULL, NULL); </v>
      </c>
    </row>
    <row r="195" spans="2:10" x14ac:dyDescent="0.3">
      <c r="B195" s="2">
        <v>193</v>
      </c>
      <c r="C195" s="1">
        <f t="shared" ca="1" si="10"/>
        <v>5</v>
      </c>
      <c r="D195" s="1">
        <f t="shared" ca="1" si="11"/>
        <v>1</v>
      </c>
      <c r="E195" s="1" t="str">
        <f ca="1">IF(TB_BUY_DTL!E195 = 1, TB_SLE!$D$3 &amp; " 1개", IF(TB_BUY_DTL!E195 = 4, TB_SLE!$D$6 &amp; " 1개", IF(TB_BUY_DTL!E195 = 7, TB_SLE!$D$9 &amp; " 1개")))</f>
        <v>[반값 핫 세일] Android Studio를 활용한 안드로이드 프로그래밍 1개</v>
      </c>
      <c r="F195" s="3">
        <v>1</v>
      </c>
      <c r="G195" s="1">
        <f ca="1">TB_BUY_DTL!G195</f>
        <v>15000</v>
      </c>
      <c r="H195" s="1" t="str">
        <f t="shared" ca="1" si="12"/>
        <v>TO_DATE(TO_CHAR(SYSDATE - 4, 'YYYY-MM-DD'), 'YYYY-MM-DD HH24:MI:SS')</v>
      </c>
      <c r="I195" s="1">
        <f t="shared" ca="1" si="13"/>
        <v>5</v>
      </c>
      <c r="J195" s="5" t="str">
        <f t="shared" ca="1" si="14"/>
        <v xml:space="preserve">INSERT INTO TB_BUY_MST VALUES (193, 5, 1, '[반값 핫 세일] Android Studio를 활용한 안드로이드 프로그래밍 1개',  1, 15000, 'N', 'Y', 'C', TO_DATE(TO_CHAR(SYSDATE - 4, 'YYYY-MM-DD'), 'YYYY-MM-DD HH24:MI:SS'), 5, NULL, NULL); </v>
      </c>
    </row>
    <row r="196" spans="2:10" x14ac:dyDescent="0.3">
      <c r="B196" s="2">
        <v>194</v>
      </c>
      <c r="C196" s="1">
        <f t="shared" ref="C196:C259" ca="1" si="15">RANDBETWEEN(1, 13)</f>
        <v>8</v>
      </c>
      <c r="D196" s="1">
        <f t="shared" ref="D196:D259" ca="1" si="16">RANDBETWEEN(1, 3)</f>
        <v>3</v>
      </c>
      <c r="E196" s="1" t="str">
        <f ca="1">IF(TB_BUY_DTL!E196 = 1, TB_SLE!$D$3 &amp; " 1개", IF(TB_BUY_DTL!E196 = 4, TB_SLE!$D$6 &amp; " 1개", IF(TB_BUY_DTL!E196 = 7, TB_SLE!$D$9 &amp; " 1개")))</f>
        <v>[반값 핫 세일] ASUS TUF Gaming B550M-PLUS STCOM 1개</v>
      </c>
      <c r="F196" s="3">
        <v>1</v>
      </c>
      <c r="G196" s="1">
        <f ca="1">TB_BUY_DTL!G196</f>
        <v>120000</v>
      </c>
      <c r="H196" s="1" t="str">
        <f t="shared" ref="H196:H259" ca="1" si="17">"TO_DATE(TO_CHAR(SYSDATE - " &amp; RANDBETWEEN(0, 365*2) &amp; ", 'YYYY-MM-DD'), 'YYYY-MM-DD HH24:MI:SS')"</f>
        <v>TO_DATE(TO_CHAR(SYSDATE - 637, 'YYYY-MM-DD'), 'YYYY-MM-DD HH24:MI:SS')</v>
      </c>
      <c r="I196" s="1">
        <f t="shared" ref="I196:I259" ca="1" si="18">C196</f>
        <v>8</v>
      </c>
      <c r="J196" s="5" t="str">
        <f t="shared" ref="J196:J259" ca="1" si="19">"INSERT INTO TB_BUY_MST VALUES (" &amp; B196 &amp; ", " &amp; C196 &amp; ", " &amp; D196 &amp; ", '" &amp; E196 &amp; "',  " &amp; F196 &amp; ", " &amp; G196 &amp; ", 'N', 'Y', 'C', " &amp; H196 &amp; ", " &amp; I196 &amp; ", NULL, NULL); "</f>
        <v xml:space="preserve">INSERT INTO TB_BUY_MST VALUES (194, 8, 3, '[반값 핫 세일] ASUS TUF Gaming B550M-PLUS STCOM 1개',  1, 120000, 'N', 'Y', 'C', TO_DATE(TO_CHAR(SYSDATE - 637, 'YYYY-MM-DD'), 'YYYY-MM-DD HH24:MI:SS'), 8, NULL, NULL); </v>
      </c>
    </row>
    <row r="197" spans="2:10" x14ac:dyDescent="0.3">
      <c r="B197" s="2">
        <v>195</v>
      </c>
      <c r="C197" s="1">
        <f t="shared" ca="1" si="15"/>
        <v>3</v>
      </c>
      <c r="D197" s="1">
        <f t="shared" ca="1" si="16"/>
        <v>1</v>
      </c>
      <c r="E197" s="1" t="str">
        <f ca="1">IF(TB_BUY_DTL!E197 = 1, TB_SLE!$D$3 &amp; " 1개", IF(TB_BUY_DTL!E197 = 4, TB_SLE!$D$6 &amp; " 1개", IF(TB_BUY_DTL!E197 = 7, TB_SLE!$D$9 &amp; " 1개")))</f>
        <v>[반값 핫 세일] Android Studio를 활용한 안드로이드 프로그래밍 1개</v>
      </c>
      <c r="F197" s="3">
        <v>1</v>
      </c>
      <c r="G197" s="1">
        <f ca="1">TB_BUY_DTL!G197</f>
        <v>15000</v>
      </c>
      <c r="H197" s="1" t="str">
        <f t="shared" ca="1" si="17"/>
        <v>TO_DATE(TO_CHAR(SYSDATE - 563, 'YYYY-MM-DD'), 'YYYY-MM-DD HH24:MI:SS')</v>
      </c>
      <c r="I197" s="1">
        <f t="shared" ca="1" si="18"/>
        <v>3</v>
      </c>
      <c r="J197" s="5" t="str">
        <f t="shared" ca="1" si="19"/>
        <v xml:space="preserve">INSERT INTO TB_BUY_MST VALUES (195, 3, 1, '[반값 핫 세일] Android Studio를 활용한 안드로이드 프로그래밍 1개',  1, 15000, 'N', 'Y', 'C', TO_DATE(TO_CHAR(SYSDATE - 563, 'YYYY-MM-DD'), 'YYYY-MM-DD HH24:MI:SS'), 3, NULL, NULL); </v>
      </c>
    </row>
    <row r="198" spans="2:10" x14ac:dyDescent="0.3">
      <c r="B198" s="2">
        <v>196</v>
      </c>
      <c r="C198" s="1">
        <f t="shared" ca="1" si="15"/>
        <v>12</v>
      </c>
      <c r="D198" s="1">
        <f t="shared" ca="1" si="16"/>
        <v>1</v>
      </c>
      <c r="E198" s="1" t="str">
        <f ca="1">IF(TB_BUY_DTL!E198 = 1, TB_SLE!$D$3 &amp; " 1개", IF(TB_BUY_DTL!E198 = 4, TB_SLE!$D$6 &amp; " 1개", IF(TB_BUY_DTL!E198 = 7, TB_SLE!$D$9 &amp; " 1개")))</f>
        <v>[반값 핫 세일] Android Studio를 활용한 안드로이드 프로그래밍 1개</v>
      </c>
      <c r="F198" s="3">
        <v>1</v>
      </c>
      <c r="G198" s="1">
        <f ca="1">TB_BUY_DTL!G198</f>
        <v>15000</v>
      </c>
      <c r="H198" s="1" t="str">
        <f t="shared" ca="1" si="17"/>
        <v>TO_DATE(TO_CHAR(SYSDATE - 76, 'YYYY-MM-DD'), 'YYYY-MM-DD HH24:MI:SS')</v>
      </c>
      <c r="I198" s="1">
        <f t="shared" ca="1" si="18"/>
        <v>12</v>
      </c>
      <c r="J198" s="5" t="str">
        <f t="shared" ca="1" si="19"/>
        <v xml:space="preserve">INSERT INTO TB_BUY_MST VALUES (196, 12, 1, '[반값 핫 세일] Android Studio를 활용한 안드로이드 프로그래밍 1개',  1, 15000, 'N', 'Y', 'C', TO_DATE(TO_CHAR(SYSDATE - 76, 'YYYY-MM-DD'), 'YYYY-MM-DD HH24:MI:SS'), 12, NULL, NULL); </v>
      </c>
    </row>
    <row r="199" spans="2:10" x14ac:dyDescent="0.3">
      <c r="B199" s="2">
        <v>197</v>
      </c>
      <c r="C199" s="1">
        <f t="shared" ca="1" si="15"/>
        <v>1</v>
      </c>
      <c r="D199" s="1">
        <f t="shared" ca="1" si="16"/>
        <v>3</v>
      </c>
      <c r="E199" s="1" t="str">
        <f ca="1">IF(TB_BUY_DTL!E199 = 1, TB_SLE!$D$3 &amp; " 1개", IF(TB_BUY_DTL!E199 = 4, TB_SLE!$D$6 &amp; " 1개", IF(TB_BUY_DTL!E199 = 7, TB_SLE!$D$9 &amp; " 1개")))</f>
        <v>[반값 핫 세일] ASUS TUF Gaming B550M-PLUS STCOM 1개</v>
      </c>
      <c r="F199" s="3">
        <v>1</v>
      </c>
      <c r="G199" s="1">
        <f ca="1">TB_BUY_DTL!G199</f>
        <v>120000</v>
      </c>
      <c r="H199" s="1" t="str">
        <f t="shared" ca="1" si="17"/>
        <v>TO_DATE(TO_CHAR(SYSDATE - 651, 'YYYY-MM-DD'), 'YYYY-MM-DD HH24:MI:SS')</v>
      </c>
      <c r="I199" s="1">
        <f t="shared" ca="1" si="18"/>
        <v>1</v>
      </c>
      <c r="J199" s="5" t="str">
        <f t="shared" ca="1" si="19"/>
        <v xml:space="preserve">INSERT INTO TB_BUY_MST VALUES (197, 1, 3, '[반값 핫 세일] ASUS TUF Gaming B550M-PLUS STCOM 1개',  1, 120000, 'N', 'Y', 'C', TO_DATE(TO_CHAR(SYSDATE - 651, 'YYYY-MM-DD'), 'YYYY-MM-DD HH24:MI:SS'), 1, NULL, NULL); </v>
      </c>
    </row>
    <row r="200" spans="2:10" x14ac:dyDescent="0.3">
      <c r="B200" s="2">
        <v>198</v>
      </c>
      <c r="C200" s="1">
        <f t="shared" ca="1" si="15"/>
        <v>9</v>
      </c>
      <c r="D200" s="1">
        <f t="shared" ca="1" si="16"/>
        <v>1</v>
      </c>
      <c r="E200" s="1" t="str">
        <f ca="1">IF(TB_BUY_DTL!E200 = 1, TB_SLE!$D$3 &amp; " 1개", IF(TB_BUY_DTL!E200 = 4, TB_SLE!$D$6 &amp; " 1개", IF(TB_BUY_DTL!E200 = 7, TB_SLE!$D$9 &amp; " 1개")))</f>
        <v>[반값 핫 세일] Android Studio를 활용한 안드로이드 프로그래밍 1개</v>
      </c>
      <c r="F200" s="3">
        <v>1</v>
      </c>
      <c r="G200" s="1">
        <f ca="1">TB_BUY_DTL!G200</f>
        <v>15000</v>
      </c>
      <c r="H200" s="1" t="str">
        <f t="shared" ca="1" si="17"/>
        <v>TO_DATE(TO_CHAR(SYSDATE - 509, 'YYYY-MM-DD'), 'YYYY-MM-DD HH24:MI:SS')</v>
      </c>
      <c r="I200" s="1">
        <f t="shared" ca="1" si="18"/>
        <v>9</v>
      </c>
      <c r="J200" s="5" t="str">
        <f t="shared" ca="1" si="19"/>
        <v xml:space="preserve">INSERT INTO TB_BUY_MST VALUES (198, 9, 1, '[반값 핫 세일] Android Studio를 활용한 안드로이드 프로그래밍 1개',  1, 15000, 'N', 'Y', 'C', TO_DATE(TO_CHAR(SYSDATE - 509, 'YYYY-MM-DD'), 'YYYY-MM-DD HH24:MI:SS'), 9, NULL, NULL); </v>
      </c>
    </row>
    <row r="201" spans="2:10" x14ac:dyDescent="0.3">
      <c r="B201" s="2">
        <v>199</v>
      </c>
      <c r="C201" s="1">
        <f t="shared" ca="1" si="15"/>
        <v>11</v>
      </c>
      <c r="D201" s="1">
        <f t="shared" ca="1" si="16"/>
        <v>1</v>
      </c>
      <c r="E201" s="1" t="str">
        <f ca="1">IF(TB_BUY_DTL!E201 = 1, TB_SLE!$D$3 &amp; " 1개", IF(TB_BUY_DTL!E201 = 4, TB_SLE!$D$6 &amp; " 1개", IF(TB_BUY_DTL!E201 = 7, TB_SLE!$D$9 &amp; " 1개")))</f>
        <v>[반값 핫 세일] Android Studio를 활용한 안드로이드 프로그래밍 1개</v>
      </c>
      <c r="F201" s="3">
        <v>1</v>
      </c>
      <c r="G201" s="1">
        <f ca="1">TB_BUY_DTL!G201</f>
        <v>15000</v>
      </c>
      <c r="H201" s="1" t="str">
        <f t="shared" ca="1" si="17"/>
        <v>TO_DATE(TO_CHAR(SYSDATE - 42, 'YYYY-MM-DD'), 'YYYY-MM-DD HH24:MI:SS')</v>
      </c>
      <c r="I201" s="1">
        <f t="shared" ca="1" si="18"/>
        <v>11</v>
      </c>
      <c r="J201" s="5" t="str">
        <f t="shared" ca="1" si="19"/>
        <v xml:space="preserve">INSERT INTO TB_BUY_MST VALUES (199, 11, 1, '[반값 핫 세일] Android Studio를 활용한 안드로이드 프로그래밍 1개',  1, 15000, 'N', 'Y', 'C', TO_DATE(TO_CHAR(SYSDATE - 42, 'YYYY-MM-DD'), 'YYYY-MM-DD HH24:MI:SS'), 11, NULL, NULL); </v>
      </c>
    </row>
    <row r="202" spans="2:10" x14ac:dyDescent="0.3">
      <c r="B202" s="2">
        <v>200</v>
      </c>
      <c r="C202" s="1">
        <f t="shared" ca="1" si="15"/>
        <v>9</v>
      </c>
      <c r="D202" s="1">
        <f t="shared" ca="1" si="16"/>
        <v>3</v>
      </c>
      <c r="E202" s="1" t="str">
        <f ca="1">IF(TB_BUY_DTL!E202 = 1, TB_SLE!$D$3 &amp; " 1개", IF(TB_BUY_DTL!E202 = 4, TB_SLE!$D$6 &amp; " 1개", IF(TB_BUY_DTL!E202 = 7, TB_SLE!$D$9 &amp; " 1개")))</f>
        <v>[반값 핫 세일] ASUS TUF Gaming B550M-PLUS STCOM 1개</v>
      </c>
      <c r="F202" s="3">
        <v>1</v>
      </c>
      <c r="G202" s="1">
        <f ca="1">TB_BUY_DTL!G202</f>
        <v>120000</v>
      </c>
      <c r="H202" s="1" t="str">
        <f t="shared" ca="1" si="17"/>
        <v>TO_DATE(TO_CHAR(SYSDATE - 93, 'YYYY-MM-DD'), 'YYYY-MM-DD HH24:MI:SS')</v>
      </c>
      <c r="I202" s="1">
        <f t="shared" ca="1" si="18"/>
        <v>9</v>
      </c>
      <c r="J202" s="5" t="str">
        <f t="shared" ca="1" si="19"/>
        <v xml:space="preserve">INSERT INTO TB_BUY_MST VALUES (200, 9, 3, '[반값 핫 세일] ASUS TUF Gaming B550M-PLUS STCOM 1개',  1, 120000, 'N', 'Y', 'C', TO_DATE(TO_CHAR(SYSDATE - 93, 'YYYY-MM-DD'), 'YYYY-MM-DD HH24:MI:SS'), 9, NULL, NULL); </v>
      </c>
    </row>
    <row r="203" spans="2:10" x14ac:dyDescent="0.3">
      <c r="B203" s="2">
        <v>201</v>
      </c>
      <c r="C203" s="1">
        <f t="shared" ca="1" si="15"/>
        <v>2</v>
      </c>
      <c r="D203" s="1">
        <f t="shared" ca="1" si="16"/>
        <v>1</v>
      </c>
      <c r="E203" s="1" t="str">
        <f ca="1">IF(TB_BUY_DTL!E203 = 1, TB_SLE!$D$3 &amp; " 1개", IF(TB_BUY_DTL!E203 = 4, TB_SLE!$D$6 &amp; " 1개", IF(TB_BUY_DTL!E203 = 7, TB_SLE!$D$9 &amp; " 1개")))</f>
        <v>[반값 핫 세일] Android Studio를 활용한 안드로이드 프로그래밍 1개</v>
      </c>
      <c r="F203" s="3">
        <v>1</v>
      </c>
      <c r="G203" s="1">
        <f ca="1">TB_BUY_DTL!G203</f>
        <v>15000</v>
      </c>
      <c r="H203" s="1" t="str">
        <f t="shared" ca="1" si="17"/>
        <v>TO_DATE(TO_CHAR(SYSDATE - 115, 'YYYY-MM-DD'), 'YYYY-MM-DD HH24:MI:SS')</v>
      </c>
      <c r="I203" s="1">
        <f t="shared" ca="1" si="18"/>
        <v>2</v>
      </c>
      <c r="J203" s="5" t="str">
        <f t="shared" ca="1" si="19"/>
        <v xml:space="preserve">INSERT INTO TB_BUY_MST VALUES (201, 2, 1, '[반값 핫 세일] Android Studio를 활용한 안드로이드 프로그래밍 1개',  1, 15000, 'N', 'Y', 'C', TO_DATE(TO_CHAR(SYSDATE - 115, 'YYYY-MM-DD'), 'YYYY-MM-DD HH24:MI:SS'), 2, NULL, NULL); </v>
      </c>
    </row>
    <row r="204" spans="2:10" x14ac:dyDescent="0.3">
      <c r="B204" s="2">
        <v>202</v>
      </c>
      <c r="C204" s="1">
        <f t="shared" ca="1" si="15"/>
        <v>3</v>
      </c>
      <c r="D204" s="1">
        <f t="shared" ca="1" si="16"/>
        <v>3</v>
      </c>
      <c r="E204" s="1" t="str">
        <f ca="1">IF(TB_BUY_DTL!E204 = 1, TB_SLE!$D$3 &amp; " 1개", IF(TB_BUY_DTL!E204 = 4, TB_SLE!$D$6 &amp; " 1개", IF(TB_BUY_DTL!E204 = 7, TB_SLE!$D$9 &amp; " 1개")))</f>
        <v>[반값 핫 세일] ASUS TUF Gaming B550M-PLUS STCOM 1개</v>
      </c>
      <c r="F204" s="3">
        <v>1</v>
      </c>
      <c r="G204" s="1">
        <f ca="1">TB_BUY_DTL!G204</f>
        <v>120000</v>
      </c>
      <c r="H204" s="1" t="str">
        <f t="shared" ca="1" si="17"/>
        <v>TO_DATE(TO_CHAR(SYSDATE - 457, 'YYYY-MM-DD'), 'YYYY-MM-DD HH24:MI:SS')</v>
      </c>
      <c r="I204" s="1">
        <f t="shared" ca="1" si="18"/>
        <v>3</v>
      </c>
      <c r="J204" s="5" t="str">
        <f t="shared" ca="1" si="19"/>
        <v xml:space="preserve">INSERT INTO TB_BUY_MST VALUES (202, 3, 3, '[반값 핫 세일] ASUS TUF Gaming B550M-PLUS STCOM 1개',  1, 120000, 'N', 'Y', 'C', TO_DATE(TO_CHAR(SYSDATE - 457, 'YYYY-MM-DD'), 'YYYY-MM-DD HH24:MI:SS'), 3, NULL, NULL); </v>
      </c>
    </row>
    <row r="205" spans="2:10" x14ac:dyDescent="0.3">
      <c r="B205" s="2">
        <v>203</v>
      </c>
      <c r="C205" s="1">
        <f t="shared" ca="1" si="15"/>
        <v>13</v>
      </c>
      <c r="D205" s="1">
        <f t="shared" ca="1" si="16"/>
        <v>2</v>
      </c>
      <c r="E205" s="1" t="str">
        <f ca="1">IF(TB_BUY_DTL!E205 = 1, TB_SLE!$D$3 &amp; " 1개", IF(TB_BUY_DTL!E205 = 4, TB_SLE!$D$6 &amp; " 1개", IF(TB_BUY_DTL!E205 = 7, TB_SLE!$D$9 &amp; " 1개")))</f>
        <v>[반값 핫 세일] 삼성전자 FHD LED TV 1개</v>
      </c>
      <c r="F205" s="3">
        <v>1</v>
      </c>
      <c r="G205" s="1">
        <f ca="1">TB_BUY_DTL!G205</f>
        <v>250000</v>
      </c>
      <c r="H205" s="1" t="str">
        <f t="shared" ca="1" si="17"/>
        <v>TO_DATE(TO_CHAR(SYSDATE - 282, 'YYYY-MM-DD'), 'YYYY-MM-DD HH24:MI:SS')</v>
      </c>
      <c r="I205" s="1">
        <f t="shared" ca="1" si="18"/>
        <v>13</v>
      </c>
      <c r="J205" s="5" t="str">
        <f t="shared" ca="1" si="19"/>
        <v xml:space="preserve">INSERT INTO TB_BUY_MST VALUES (203, 13, 2, '[반값 핫 세일] 삼성전자 FHD LED TV 1개',  1, 250000, 'N', 'Y', 'C', TO_DATE(TO_CHAR(SYSDATE - 282, 'YYYY-MM-DD'), 'YYYY-MM-DD HH24:MI:SS'), 13, NULL, NULL); </v>
      </c>
    </row>
    <row r="206" spans="2:10" x14ac:dyDescent="0.3">
      <c r="B206" s="2">
        <v>204</v>
      </c>
      <c r="C206" s="1">
        <f t="shared" ca="1" si="15"/>
        <v>6</v>
      </c>
      <c r="D206" s="1">
        <f t="shared" ca="1" si="16"/>
        <v>3</v>
      </c>
      <c r="E206" s="1" t="str">
        <f ca="1">IF(TB_BUY_DTL!E206 = 1, TB_SLE!$D$3 &amp; " 1개", IF(TB_BUY_DTL!E206 = 4, TB_SLE!$D$6 &amp; " 1개", IF(TB_BUY_DTL!E206 = 7, TB_SLE!$D$9 &amp; " 1개")))</f>
        <v>[반값 핫 세일] ASUS TUF Gaming B550M-PLUS STCOM 1개</v>
      </c>
      <c r="F206" s="3">
        <v>1</v>
      </c>
      <c r="G206" s="1">
        <f ca="1">TB_BUY_DTL!G206</f>
        <v>120000</v>
      </c>
      <c r="H206" s="1" t="str">
        <f t="shared" ca="1" si="17"/>
        <v>TO_DATE(TO_CHAR(SYSDATE - 515, 'YYYY-MM-DD'), 'YYYY-MM-DD HH24:MI:SS')</v>
      </c>
      <c r="I206" s="1">
        <f t="shared" ca="1" si="18"/>
        <v>6</v>
      </c>
      <c r="J206" s="5" t="str">
        <f t="shared" ca="1" si="19"/>
        <v xml:space="preserve">INSERT INTO TB_BUY_MST VALUES (204, 6, 3, '[반값 핫 세일] ASUS TUF Gaming B550M-PLUS STCOM 1개',  1, 120000, 'N', 'Y', 'C', TO_DATE(TO_CHAR(SYSDATE - 515, 'YYYY-MM-DD'), 'YYYY-MM-DD HH24:MI:SS'), 6, NULL, NULL); </v>
      </c>
    </row>
    <row r="207" spans="2:10" x14ac:dyDescent="0.3">
      <c r="B207" s="2">
        <v>205</v>
      </c>
      <c r="C207" s="1">
        <f t="shared" ca="1" si="15"/>
        <v>13</v>
      </c>
      <c r="D207" s="1">
        <f t="shared" ca="1" si="16"/>
        <v>3</v>
      </c>
      <c r="E207" s="1" t="str">
        <f ca="1">IF(TB_BUY_DTL!E207 = 1, TB_SLE!$D$3 &amp; " 1개", IF(TB_BUY_DTL!E207 = 4, TB_SLE!$D$6 &amp; " 1개", IF(TB_BUY_DTL!E207 = 7, TB_SLE!$D$9 &amp; " 1개")))</f>
        <v>[반값 핫 세일] ASUS TUF Gaming B550M-PLUS STCOM 1개</v>
      </c>
      <c r="F207" s="3">
        <v>1</v>
      </c>
      <c r="G207" s="1">
        <f ca="1">TB_BUY_DTL!G207</f>
        <v>120000</v>
      </c>
      <c r="H207" s="1" t="str">
        <f t="shared" ca="1" si="17"/>
        <v>TO_DATE(TO_CHAR(SYSDATE - 142, 'YYYY-MM-DD'), 'YYYY-MM-DD HH24:MI:SS')</v>
      </c>
      <c r="I207" s="1">
        <f t="shared" ca="1" si="18"/>
        <v>13</v>
      </c>
      <c r="J207" s="5" t="str">
        <f t="shared" ca="1" si="19"/>
        <v xml:space="preserve">INSERT INTO TB_BUY_MST VALUES (205, 13, 3, '[반값 핫 세일] ASUS TUF Gaming B550M-PLUS STCOM 1개',  1, 120000, 'N', 'Y', 'C', TO_DATE(TO_CHAR(SYSDATE - 142, 'YYYY-MM-DD'), 'YYYY-MM-DD HH24:MI:SS'), 13, NULL, NULL); </v>
      </c>
    </row>
    <row r="208" spans="2:10" x14ac:dyDescent="0.3">
      <c r="B208" s="2">
        <v>206</v>
      </c>
      <c r="C208" s="1">
        <f t="shared" ca="1" si="15"/>
        <v>8</v>
      </c>
      <c r="D208" s="1">
        <f t="shared" ca="1" si="16"/>
        <v>1</v>
      </c>
      <c r="E208" s="1" t="str">
        <f ca="1">IF(TB_BUY_DTL!E208 = 1, TB_SLE!$D$3 &amp; " 1개", IF(TB_BUY_DTL!E208 = 4, TB_SLE!$D$6 &amp; " 1개", IF(TB_BUY_DTL!E208 = 7, TB_SLE!$D$9 &amp; " 1개")))</f>
        <v>[반값 핫 세일] Android Studio를 활용한 안드로이드 프로그래밍 1개</v>
      </c>
      <c r="F208" s="3">
        <v>1</v>
      </c>
      <c r="G208" s="1">
        <f ca="1">TB_BUY_DTL!G208</f>
        <v>15000</v>
      </c>
      <c r="H208" s="1" t="str">
        <f t="shared" ca="1" si="17"/>
        <v>TO_DATE(TO_CHAR(SYSDATE - 522, 'YYYY-MM-DD'), 'YYYY-MM-DD HH24:MI:SS')</v>
      </c>
      <c r="I208" s="1">
        <f t="shared" ca="1" si="18"/>
        <v>8</v>
      </c>
      <c r="J208" s="5" t="str">
        <f t="shared" ca="1" si="19"/>
        <v xml:space="preserve">INSERT INTO TB_BUY_MST VALUES (206, 8, 1, '[반값 핫 세일] Android Studio를 활용한 안드로이드 프로그래밍 1개',  1, 15000, 'N', 'Y', 'C', TO_DATE(TO_CHAR(SYSDATE - 522, 'YYYY-MM-DD'), 'YYYY-MM-DD HH24:MI:SS'), 8, NULL, NULL); </v>
      </c>
    </row>
    <row r="209" spans="2:10" x14ac:dyDescent="0.3">
      <c r="B209" s="2">
        <v>207</v>
      </c>
      <c r="C209" s="1">
        <f t="shared" ca="1" si="15"/>
        <v>3</v>
      </c>
      <c r="D209" s="1">
        <f t="shared" ca="1" si="16"/>
        <v>1</v>
      </c>
      <c r="E209" s="1" t="str">
        <f ca="1">IF(TB_BUY_DTL!E209 = 1, TB_SLE!$D$3 &amp; " 1개", IF(TB_BUY_DTL!E209 = 4, TB_SLE!$D$6 &amp; " 1개", IF(TB_BUY_DTL!E209 = 7, TB_SLE!$D$9 &amp; " 1개")))</f>
        <v>[반값 핫 세일] Android Studio를 활용한 안드로이드 프로그래밍 1개</v>
      </c>
      <c r="F209" s="3">
        <v>1</v>
      </c>
      <c r="G209" s="1">
        <f ca="1">TB_BUY_DTL!G209</f>
        <v>15000</v>
      </c>
      <c r="H209" s="1" t="str">
        <f t="shared" ca="1" si="17"/>
        <v>TO_DATE(TO_CHAR(SYSDATE - 644, 'YYYY-MM-DD'), 'YYYY-MM-DD HH24:MI:SS')</v>
      </c>
      <c r="I209" s="1">
        <f t="shared" ca="1" si="18"/>
        <v>3</v>
      </c>
      <c r="J209" s="5" t="str">
        <f t="shared" ca="1" si="19"/>
        <v xml:space="preserve">INSERT INTO TB_BUY_MST VALUES (207, 3, 1, '[반값 핫 세일] Android Studio를 활용한 안드로이드 프로그래밍 1개',  1, 15000, 'N', 'Y', 'C', TO_DATE(TO_CHAR(SYSDATE - 644, 'YYYY-MM-DD'), 'YYYY-MM-DD HH24:MI:SS'), 3, NULL, NULL); </v>
      </c>
    </row>
    <row r="210" spans="2:10" x14ac:dyDescent="0.3">
      <c r="B210" s="2">
        <v>208</v>
      </c>
      <c r="C210" s="1">
        <f t="shared" ca="1" si="15"/>
        <v>4</v>
      </c>
      <c r="D210" s="1">
        <f t="shared" ca="1" si="16"/>
        <v>3</v>
      </c>
      <c r="E210" s="1" t="str">
        <f ca="1">IF(TB_BUY_DTL!E210 = 1, TB_SLE!$D$3 &amp; " 1개", IF(TB_BUY_DTL!E210 = 4, TB_SLE!$D$6 &amp; " 1개", IF(TB_BUY_DTL!E210 = 7, TB_SLE!$D$9 &amp; " 1개")))</f>
        <v>[반값 핫 세일] ASUS TUF Gaming B550M-PLUS STCOM 1개</v>
      </c>
      <c r="F210" s="3">
        <v>1</v>
      </c>
      <c r="G210" s="1">
        <f ca="1">TB_BUY_DTL!G210</f>
        <v>120000</v>
      </c>
      <c r="H210" s="1" t="str">
        <f t="shared" ca="1" si="17"/>
        <v>TO_DATE(TO_CHAR(SYSDATE - 357, 'YYYY-MM-DD'), 'YYYY-MM-DD HH24:MI:SS')</v>
      </c>
      <c r="I210" s="1">
        <f t="shared" ca="1" si="18"/>
        <v>4</v>
      </c>
      <c r="J210" s="5" t="str">
        <f t="shared" ca="1" si="19"/>
        <v xml:space="preserve">INSERT INTO TB_BUY_MST VALUES (208, 4, 3, '[반값 핫 세일] ASUS TUF Gaming B550M-PLUS STCOM 1개',  1, 120000, 'N', 'Y', 'C', TO_DATE(TO_CHAR(SYSDATE - 357, 'YYYY-MM-DD'), 'YYYY-MM-DD HH24:MI:SS'), 4, NULL, NULL); </v>
      </c>
    </row>
    <row r="211" spans="2:10" x14ac:dyDescent="0.3">
      <c r="B211" s="2">
        <v>209</v>
      </c>
      <c r="C211" s="1">
        <f t="shared" ca="1" si="15"/>
        <v>6</v>
      </c>
      <c r="D211" s="1">
        <f t="shared" ca="1" si="16"/>
        <v>3</v>
      </c>
      <c r="E211" s="1" t="str">
        <f ca="1">IF(TB_BUY_DTL!E211 = 1, TB_SLE!$D$3 &amp; " 1개", IF(TB_BUY_DTL!E211 = 4, TB_SLE!$D$6 &amp; " 1개", IF(TB_BUY_DTL!E211 = 7, TB_SLE!$D$9 &amp; " 1개")))</f>
        <v>[반값 핫 세일] ASUS TUF Gaming B550M-PLUS STCOM 1개</v>
      </c>
      <c r="F211" s="3">
        <v>1</v>
      </c>
      <c r="G211" s="1">
        <f ca="1">TB_BUY_DTL!G211</f>
        <v>120000</v>
      </c>
      <c r="H211" s="1" t="str">
        <f t="shared" ca="1" si="17"/>
        <v>TO_DATE(TO_CHAR(SYSDATE - 224, 'YYYY-MM-DD'), 'YYYY-MM-DD HH24:MI:SS')</v>
      </c>
      <c r="I211" s="1">
        <f t="shared" ca="1" si="18"/>
        <v>6</v>
      </c>
      <c r="J211" s="5" t="str">
        <f t="shared" ca="1" si="19"/>
        <v xml:space="preserve">INSERT INTO TB_BUY_MST VALUES (209, 6, 3, '[반값 핫 세일] ASUS TUF Gaming B550M-PLUS STCOM 1개',  1, 120000, 'N', 'Y', 'C', TO_DATE(TO_CHAR(SYSDATE - 224, 'YYYY-MM-DD'), 'YYYY-MM-DD HH24:MI:SS'), 6, NULL, NULL); </v>
      </c>
    </row>
    <row r="212" spans="2:10" x14ac:dyDescent="0.3">
      <c r="B212" s="2">
        <v>210</v>
      </c>
      <c r="C212" s="1">
        <f t="shared" ca="1" si="15"/>
        <v>4</v>
      </c>
      <c r="D212" s="1">
        <f t="shared" ca="1" si="16"/>
        <v>3</v>
      </c>
      <c r="E212" s="1" t="str">
        <f ca="1">IF(TB_BUY_DTL!E212 = 1, TB_SLE!$D$3 &amp; " 1개", IF(TB_BUY_DTL!E212 = 4, TB_SLE!$D$6 &amp; " 1개", IF(TB_BUY_DTL!E212 = 7, TB_SLE!$D$9 &amp; " 1개")))</f>
        <v>[반값 핫 세일] ASUS TUF Gaming B550M-PLUS STCOM 1개</v>
      </c>
      <c r="F212" s="3">
        <v>1</v>
      </c>
      <c r="G212" s="1">
        <f ca="1">TB_BUY_DTL!G212</f>
        <v>120000</v>
      </c>
      <c r="H212" s="1" t="str">
        <f t="shared" ca="1" si="17"/>
        <v>TO_DATE(TO_CHAR(SYSDATE - 448, 'YYYY-MM-DD'), 'YYYY-MM-DD HH24:MI:SS')</v>
      </c>
      <c r="I212" s="1">
        <f t="shared" ca="1" si="18"/>
        <v>4</v>
      </c>
      <c r="J212" s="5" t="str">
        <f t="shared" ca="1" si="19"/>
        <v xml:space="preserve">INSERT INTO TB_BUY_MST VALUES (210, 4, 3, '[반값 핫 세일] ASUS TUF Gaming B550M-PLUS STCOM 1개',  1, 120000, 'N', 'Y', 'C', TO_DATE(TO_CHAR(SYSDATE - 448, 'YYYY-MM-DD'), 'YYYY-MM-DD HH24:MI:SS'), 4, NULL, NULL); </v>
      </c>
    </row>
    <row r="213" spans="2:10" x14ac:dyDescent="0.3">
      <c r="B213" s="2">
        <v>211</v>
      </c>
      <c r="C213" s="1">
        <f t="shared" ca="1" si="15"/>
        <v>12</v>
      </c>
      <c r="D213" s="1">
        <f t="shared" ca="1" si="16"/>
        <v>1</v>
      </c>
      <c r="E213" s="1" t="str">
        <f ca="1">IF(TB_BUY_DTL!E213 = 1, TB_SLE!$D$3 &amp; " 1개", IF(TB_BUY_DTL!E213 = 4, TB_SLE!$D$6 &amp; " 1개", IF(TB_BUY_DTL!E213 = 7, TB_SLE!$D$9 &amp; " 1개")))</f>
        <v>[반값 핫 세일] Android Studio를 활용한 안드로이드 프로그래밍 1개</v>
      </c>
      <c r="F213" s="3">
        <v>1</v>
      </c>
      <c r="G213" s="1">
        <f ca="1">TB_BUY_DTL!G213</f>
        <v>15000</v>
      </c>
      <c r="H213" s="1" t="str">
        <f t="shared" ca="1" si="17"/>
        <v>TO_DATE(TO_CHAR(SYSDATE - 107, 'YYYY-MM-DD'), 'YYYY-MM-DD HH24:MI:SS')</v>
      </c>
      <c r="I213" s="1">
        <f t="shared" ca="1" si="18"/>
        <v>12</v>
      </c>
      <c r="J213" s="5" t="str">
        <f t="shared" ca="1" si="19"/>
        <v xml:space="preserve">INSERT INTO TB_BUY_MST VALUES (211, 12, 1, '[반값 핫 세일] Android Studio를 활용한 안드로이드 프로그래밍 1개',  1, 15000, 'N', 'Y', 'C', TO_DATE(TO_CHAR(SYSDATE - 107, 'YYYY-MM-DD'), 'YYYY-MM-DD HH24:MI:SS'), 12, NULL, NULL); </v>
      </c>
    </row>
    <row r="214" spans="2:10" x14ac:dyDescent="0.3">
      <c r="B214" s="2">
        <v>212</v>
      </c>
      <c r="C214" s="1">
        <f t="shared" ca="1" si="15"/>
        <v>1</v>
      </c>
      <c r="D214" s="1">
        <f t="shared" ca="1" si="16"/>
        <v>1</v>
      </c>
      <c r="E214" s="1" t="str">
        <f ca="1">IF(TB_BUY_DTL!E214 = 1, TB_SLE!$D$3 &amp; " 1개", IF(TB_BUY_DTL!E214 = 4, TB_SLE!$D$6 &amp; " 1개", IF(TB_BUY_DTL!E214 = 7, TB_SLE!$D$9 &amp; " 1개")))</f>
        <v>[반값 핫 세일] Android Studio를 활용한 안드로이드 프로그래밍 1개</v>
      </c>
      <c r="F214" s="3">
        <v>1</v>
      </c>
      <c r="G214" s="1">
        <f ca="1">TB_BUY_DTL!G214</f>
        <v>15000</v>
      </c>
      <c r="H214" s="1" t="str">
        <f t="shared" ca="1" si="17"/>
        <v>TO_DATE(TO_CHAR(SYSDATE - 62, 'YYYY-MM-DD'), 'YYYY-MM-DD HH24:MI:SS')</v>
      </c>
      <c r="I214" s="1">
        <f t="shared" ca="1" si="18"/>
        <v>1</v>
      </c>
      <c r="J214" s="5" t="str">
        <f t="shared" ca="1" si="19"/>
        <v xml:space="preserve">INSERT INTO TB_BUY_MST VALUES (212, 1, 1, '[반값 핫 세일] Android Studio를 활용한 안드로이드 프로그래밍 1개',  1, 15000, 'N', 'Y', 'C', TO_DATE(TO_CHAR(SYSDATE - 62, 'YYYY-MM-DD'), 'YYYY-MM-DD HH24:MI:SS'), 1, NULL, NULL); </v>
      </c>
    </row>
    <row r="215" spans="2:10" x14ac:dyDescent="0.3">
      <c r="B215" s="2">
        <v>213</v>
      </c>
      <c r="C215" s="1">
        <f t="shared" ca="1" si="15"/>
        <v>12</v>
      </c>
      <c r="D215" s="1">
        <f t="shared" ca="1" si="16"/>
        <v>3</v>
      </c>
      <c r="E215" s="1" t="str">
        <f ca="1">IF(TB_BUY_DTL!E215 = 1, TB_SLE!$D$3 &amp; " 1개", IF(TB_BUY_DTL!E215 = 4, TB_SLE!$D$6 &amp; " 1개", IF(TB_BUY_DTL!E215 = 7, TB_SLE!$D$9 &amp; " 1개")))</f>
        <v>[반값 핫 세일] ASUS TUF Gaming B550M-PLUS STCOM 1개</v>
      </c>
      <c r="F215" s="3">
        <v>1</v>
      </c>
      <c r="G215" s="1">
        <f ca="1">TB_BUY_DTL!G215</f>
        <v>120000</v>
      </c>
      <c r="H215" s="1" t="str">
        <f t="shared" ca="1" si="17"/>
        <v>TO_DATE(TO_CHAR(SYSDATE - 65, 'YYYY-MM-DD'), 'YYYY-MM-DD HH24:MI:SS')</v>
      </c>
      <c r="I215" s="1">
        <f t="shared" ca="1" si="18"/>
        <v>12</v>
      </c>
      <c r="J215" s="5" t="str">
        <f t="shared" ca="1" si="19"/>
        <v xml:space="preserve">INSERT INTO TB_BUY_MST VALUES (213, 12, 3, '[반값 핫 세일] ASUS TUF Gaming B550M-PLUS STCOM 1개',  1, 120000, 'N', 'Y', 'C', TO_DATE(TO_CHAR(SYSDATE - 65, 'YYYY-MM-DD'), 'YYYY-MM-DD HH24:MI:SS'), 12, NULL, NULL); </v>
      </c>
    </row>
    <row r="216" spans="2:10" x14ac:dyDescent="0.3">
      <c r="B216" s="2">
        <v>214</v>
      </c>
      <c r="C216" s="1">
        <f t="shared" ca="1" si="15"/>
        <v>7</v>
      </c>
      <c r="D216" s="1">
        <f t="shared" ca="1" si="16"/>
        <v>2</v>
      </c>
      <c r="E216" s="1" t="str">
        <f ca="1">IF(TB_BUY_DTL!E216 = 1, TB_SLE!$D$3 &amp; " 1개", IF(TB_BUY_DTL!E216 = 4, TB_SLE!$D$6 &amp; " 1개", IF(TB_BUY_DTL!E216 = 7, TB_SLE!$D$9 &amp; " 1개")))</f>
        <v>[반값 핫 세일] 삼성전자 FHD LED TV 1개</v>
      </c>
      <c r="F216" s="3">
        <v>1</v>
      </c>
      <c r="G216" s="1">
        <f ca="1">TB_BUY_DTL!G216</f>
        <v>250000</v>
      </c>
      <c r="H216" s="1" t="str">
        <f t="shared" ca="1" si="17"/>
        <v>TO_DATE(TO_CHAR(SYSDATE - 143, 'YYYY-MM-DD'), 'YYYY-MM-DD HH24:MI:SS')</v>
      </c>
      <c r="I216" s="1">
        <f t="shared" ca="1" si="18"/>
        <v>7</v>
      </c>
      <c r="J216" s="5" t="str">
        <f t="shared" ca="1" si="19"/>
        <v xml:space="preserve">INSERT INTO TB_BUY_MST VALUES (214, 7, 2, '[반값 핫 세일] 삼성전자 FHD LED TV 1개',  1, 250000, 'N', 'Y', 'C', TO_DATE(TO_CHAR(SYSDATE - 143, 'YYYY-MM-DD'), 'YYYY-MM-DD HH24:MI:SS'), 7, NULL, NULL); </v>
      </c>
    </row>
    <row r="217" spans="2:10" x14ac:dyDescent="0.3">
      <c r="B217" s="2">
        <v>215</v>
      </c>
      <c r="C217" s="1">
        <f t="shared" ca="1" si="15"/>
        <v>2</v>
      </c>
      <c r="D217" s="1">
        <f t="shared" ca="1" si="16"/>
        <v>3</v>
      </c>
      <c r="E217" s="1" t="str">
        <f ca="1">IF(TB_BUY_DTL!E217 = 1, TB_SLE!$D$3 &amp; " 1개", IF(TB_BUY_DTL!E217 = 4, TB_SLE!$D$6 &amp; " 1개", IF(TB_BUY_DTL!E217 = 7, TB_SLE!$D$9 &amp; " 1개")))</f>
        <v>[반값 핫 세일] ASUS TUF Gaming B550M-PLUS STCOM 1개</v>
      </c>
      <c r="F217" s="3">
        <v>1</v>
      </c>
      <c r="G217" s="1">
        <f ca="1">TB_BUY_DTL!G217</f>
        <v>120000</v>
      </c>
      <c r="H217" s="1" t="str">
        <f t="shared" ca="1" si="17"/>
        <v>TO_DATE(TO_CHAR(SYSDATE - 90, 'YYYY-MM-DD'), 'YYYY-MM-DD HH24:MI:SS')</v>
      </c>
      <c r="I217" s="1">
        <f t="shared" ca="1" si="18"/>
        <v>2</v>
      </c>
      <c r="J217" s="5" t="str">
        <f t="shared" ca="1" si="19"/>
        <v xml:space="preserve">INSERT INTO TB_BUY_MST VALUES (215, 2, 3, '[반값 핫 세일] ASUS TUF Gaming B550M-PLUS STCOM 1개',  1, 120000, 'N', 'Y', 'C', TO_DATE(TO_CHAR(SYSDATE - 90, 'YYYY-MM-DD'), 'YYYY-MM-DD HH24:MI:SS'), 2, NULL, NULL); </v>
      </c>
    </row>
    <row r="218" spans="2:10" x14ac:dyDescent="0.3">
      <c r="B218" s="2">
        <v>216</v>
      </c>
      <c r="C218" s="1">
        <f t="shared" ca="1" si="15"/>
        <v>1</v>
      </c>
      <c r="D218" s="1">
        <f t="shared" ca="1" si="16"/>
        <v>3</v>
      </c>
      <c r="E218" s="1" t="str">
        <f ca="1">IF(TB_BUY_DTL!E218 = 1, TB_SLE!$D$3 &amp; " 1개", IF(TB_BUY_DTL!E218 = 4, TB_SLE!$D$6 &amp; " 1개", IF(TB_BUY_DTL!E218 = 7, TB_SLE!$D$9 &amp; " 1개")))</f>
        <v>[반값 핫 세일] ASUS TUF Gaming B550M-PLUS STCOM 1개</v>
      </c>
      <c r="F218" s="3">
        <v>1</v>
      </c>
      <c r="G218" s="1">
        <f ca="1">TB_BUY_DTL!G218</f>
        <v>120000</v>
      </c>
      <c r="H218" s="1" t="str">
        <f t="shared" ca="1" si="17"/>
        <v>TO_DATE(TO_CHAR(SYSDATE - 541, 'YYYY-MM-DD'), 'YYYY-MM-DD HH24:MI:SS')</v>
      </c>
      <c r="I218" s="1">
        <f t="shared" ca="1" si="18"/>
        <v>1</v>
      </c>
      <c r="J218" s="5" t="str">
        <f t="shared" ca="1" si="19"/>
        <v xml:space="preserve">INSERT INTO TB_BUY_MST VALUES (216, 1, 3, '[반값 핫 세일] ASUS TUF Gaming B550M-PLUS STCOM 1개',  1, 120000, 'N', 'Y', 'C', TO_DATE(TO_CHAR(SYSDATE - 541, 'YYYY-MM-DD'), 'YYYY-MM-DD HH24:MI:SS'), 1, NULL, NULL); </v>
      </c>
    </row>
    <row r="219" spans="2:10" x14ac:dyDescent="0.3">
      <c r="B219" s="2">
        <v>217</v>
      </c>
      <c r="C219" s="1">
        <f t="shared" ca="1" si="15"/>
        <v>11</v>
      </c>
      <c r="D219" s="1">
        <f t="shared" ca="1" si="16"/>
        <v>3</v>
      </c>
      <c r="E219" s="1" t="str">
        <f ca="1">IF(TB_BUY_DTL!E219 = 1, TB_SLE!$D$3 &amp; " 1개", IF(TB_BUY_DTL!E219 = 4, TB_SLE!$D$6 &amp; " 1개", IF(TB_BUY_DTL!E219 = 7, TB_SLE!$D$9 &amp; " 1개")))</f>
        <v>[반값 핫 세일] ASUS TUF Gaming B550M-PLUS STCOM 1개</v>
      </c>
      <c r="F219" s="3">
        <v>1</v>
      </c>
      <c r="G219" s="1">
        <f ca="1">TB_BUY_DTL!G219</f>
        <v>120000</v>
      </c>
      <c r="H219" s="1" t="str">
        <f t="shared" ca="1" si="17"/>
        <v>TO_DATE(TO_CHAR(SYSDATE - 51, 'YYYY-MM-DD'), 'YYYY-MM-DD HH24:MI:SS')</v>
      </c>
      <c r="I219" s="1">
        <f t="shared" ca="1" si="18"/>
        <v>11</v>
      </c>
      <c r="J219" s="5" t="str">
        <f t="shared" ca="1" si="19"/>
        <v xml:space="preserve">INSERT INTO TB_BUY_MST VALUES (217, 11, 3, '[반값 핫 세일] ASUS TUF Gaming B550M-PLUS STCOM 1개',  1, 120000, 'N', 'Y', 'C', TO_DATE(TO_CHAR(SYSDATE - 51, 'YYYY-MM-DD'), 'YYYY-MM-DD HH24:MI:SS'), 11, NULL, NULL); </v>
      </c>
    </row>
    <row r="220" spans="2:10" x14ac:dyDescent="0.3">
      <c r="B220" s="2">
        <v>218</v>
      </c>
      <c r="C220" s="1">
        <f t="shared" ca="1" si="15"/>
        <v>7</v>
      </c>
      <c r="D220" s="1">
        <f t="shared" ca="1" si="16"/>
        <v>2</v>
      </c>
      <c r="E220" s="1" t="str">
        <f ca="1">IF(TB_BUY_DTL!E220 = 1, TB_SLE!$D$3 &amp; " 1개", IF(TB_BUY_DTL!E220 = 4, TB_SLE!$D$6 &amp; " 1개", IF(TB_BUY_DTL!E220 = 7, TB_SLE!$D$9 &amp; " 1개")))</f>
        <v>[반값 핫 세일] 삼성전자 FHD LED TV 1개</v>
      </c>
      <c r="F220" s="3">
        <v>1</v>
      </c>
      <c r="G220" s="1">
        <f ca="1">TB_BUY_DTL!G220</f>
        <v>250000</v>
      </c>
      <c r="H220" s="1" t="str">
        <f t="shared" ca="1" si="17"/>
        <v>TO_DATE(TO_CHAR(SYSDATE - 543, 'YYYY-MM-DD'), 'YYYY-MM-DD HH24:MI:SS')</v>
      </c>
      <c r="I220" s="1">
        <f t="shared" ca="1" si="18"/>
        <v>7</v>
      </c>
      <c r="J220" s="5" t="str">
        <f t="shared" ca="1" si="19"/>
        <v xml:space="preserve">INSERT INTO TB_BUY_MST VALUES (218, 7, 2, '[반값 핫 세일] 삼성전자 FHD LED TV 1개',  1, 250000, 'N', 'Y', 'C', TO_DATE(TO_CHAR(SYSDATE - 543, 'YYYY-MM-DD'), 'YYYY-MM-DD HH24:MI:SS'), 7, NULL, NULL); </v>
      </c>
    </row>
    <row r="221" spans="2:10" x14ac:dyDescent="0.3">
      <c r="B221" s="2">
        <v>219</v>
      </c>
      <c r="C221" s="1">
        <f t="shared" ca="1" si="15"/>
        <v>9</v>
      </c>
      <c r="D221" s="1">
        <f t="shared" ca="1" si="16"/>
        <v>3</v>
      </c>
      <c r="E221" s="1" t="str">
        <f ca="1">IF(TB_BUY_DTL!E221 = 1, TB_SLE!$D$3 &amp; " 1개", IF(TB_BUY_DTL!E221 = 4, TB_SLE!$D$6 &amp; " 1개", IF(TB_BUY_DTL!E221 = 7, TB_SLE!$D$9 &amp; " 1개")))</f>
        <v>[반값 핫 세일] ASUS TUF Gaming B550M-PLUS STCOM 1개</v>
      </c>
      <c r="F221" s="3">
        <v>1</v>
      </c>
      <c r="G221" s="1">
        <f ca="1">TB_BUY_DTL!G221</f>
        <v>120000</v>
      </c>
      <c r="H221" s="1" t="str">
        <f t="shared" ca="1" si="17"/>
        <v>TO_DATE(TO_CHAR(SYSDATE - 62, 'YYYY-MM-DD'), 'YYYY-MM-DD HH24:MI:SS')</v>
      </c>
      <c r="I221" s="1">
        <f t="shared" ca="1" si="18"/>
        <v>9</v>
      </c>
      <c r="J221" s="5" t="str">
        <f t="shared" ca="1" si="19"/>
        <v xml:space="preserve">INSERT INTO TB_BUY_MST VALUES (219, 9, 3, '[반값 핫 세일] ASUS TUF Gaming B550M-PLUS STCOM 1개',  1, 120000, 'N', 'Y', 'C', TO_DATE(TO_CHAR(SYSDATE - 62, 'YYYY-MM-DD'), 'YYYY-MM-DD HH24:MI:SS'), 9, NULL, NULL); </v>
      </c>
    </row>
    <row r="222" spans="2:10" x14ac:dyDescent="0.3">
      <c r="B222" s="2">
        <v>220</v>
      </c>
      <c r="C222" s="1">
        <f t="shared" ca="1" si="15"/>
        <v>3</v>
      </c>
      <c r="D222" s="1">
        <f t="shared" ca="1" si="16"/>
        <v>2</v>
      </c>
      <c r="E222" s="1" t="str">
        <f ca="1">IF(TB_BUY_DTL!E222 = 1, TB_SLE!$D$3 &amp; " 1개", IF(TB_BUY_DTL!E222 = 4, TB_SLE!$D$6 &amp; " 1개", IF(TB_BUY_DTL!E222 = 7, TB_SLE!$D$9 &amp; " 1개")))</f>
        <v>[반값 핫 세일] 삼성전자 FHD LED TV 1개</v>
      </c>
      <c r="F222" s="3">
        <v>1</v>
      </c>
      <c r="G222" s="1">
        <f ca="1">TB_BUY_DTL!G222</f>
        <v>250000</v>
      </c>
      <c r="H222" s="1" t="str">
        <f t="shared" ca="1" si="17"/>
        <v>TO_DATE(TO_CHAR(SYSDATE - 137, 'YYYY-MM-DD'), 'YYYY-MM-DD HH24:MI:SS')</v>
      </c>
      <c r="I222" s="1">
        <f t="shared" ca="1" si="18"/>
        <v>3</v>
      </c>
      <c r="J222" s="5" t="str">
        <f t="shared" ca="1" si="19"/>
        <v xml:space="preserve">INSERT INTO TB_BUY_MST VALUES (220, 3, 2, '[반값 핫 세일] 삼성전자 FHD LED TV 1개',  1, 250000, 'N', 'Y', 'C', TO_DATE(TO_CHAR(SYSDATE - 137, 'YYYY-MM-DD'), 'YYYY-MM-DD HH24:MI:SS'), 3, NULL, NULL); </v>
      </c>
    </row>
    <row r="223" spans="2:10" x14ac:dyDescent="0.3">
      <c r="B223" s="2">
        <v>221</v>
      </c>
      <c r="C223" s="1">
        <f t="shared" ca="1" si="15"/>
        <v>1</v>
      </c>
      <c r="D223" s="1">
        <f t="shared" ca="1" si="16"/>
        <v>3</v>
      </c>
      <c r="E223" s="1" t="str">
        <f ca="1">IF(TB_BUY_DTL!E223 = 1, TB_SLE!$D$3 &amp; " 1개", IF(TB_BUY_DTL!E223 = 4, TB_SLE!$D$6 &amp; " 1개", IF(TB_BUY_DTL!E223 = 7, TB_SLE!$D$9 &amp; " 1개")))</f>
        <v>[반값 핫 세일] ASUS TUF Gaming B550M-PLUS STCOM 1개</v>
      </c>
      <c r="F223" s="3">
        <v>1</v>
      </c>
      <c r="G223" s="1">
        <f ca="1">TB_BUY_DTL!G223</f>
        <v>120000</v>
      </c>
      <c r="H223" s="1" t="str">
        <f t="shared" ca="1" si="17"/>
        <v>TO_DATE(TO_CHAR(SYSDATE - 357, 'YYYY-MM-DD'), 'YYYY-MM-DD HH24:MI:SS')</v>
      </c>
      <c r="I223" s="1">
        <f t="shared" ca="1" si="18"/>
        <v>1</v>
      </c>
      <c r="J223" s="5" t="str">
        <f t="shared" ca="1" si="19"/>
        <v xml:space="preserve">INSERT INTO TB_BUY_MST VALUES (221, 1, 3, '[반값 핫 세일] ASUS TUF Gaming B550M-PLUS STCOM 1개',  1, 120000, 'N', 'Y', 'C', TO_DATE(TO_CHAR(SYSDATE - 357, 'YYYY-MM-DD'), 'YYYY-MM-DD HH24:MI:SS'), 1, NULL, NULL); </v>
      </c>
    </row>
    <row r="224" spans="2:10" x14ac:dyDescent="0.3">
      <c r="B224" s="2">
        <v>222</v>
      </c>
      <c r="C224" s="1">
        <f t="shared" ca="1" si="15"/>
        <v>2</v>
      </c>
      <c r="D224" s="1">
        <f t="shared" ca="1" si="16"/>
        <v>3</v>
      </c>
      <c r="E224" s="1" t="str">
        <f ca="1">IF(TB_BUY_DTL!E224 = 1, TB_SLE!$D$3 &amp; " 1개", IF(TB_BUY_DTL!E224 = 4, TB_SLE!$D$6 &amp; " 1개", IF(TB_BUY_DTL!E224 = 7, TB_SLE!$D$9 &amp; " 1개")))</f>
        <v>[반값 핫 세일] ASUS TUF Gaming B550M-PLUS STCOM 1개</v>
      </c>
      <c r="F224" s="3">
        <v>1</v>
      </c>
      <c r="G224" s="1">
        <f ca="1">TB_BUY_DTL!G224</f>
        <v>120000</v>
      </c>
      <c r="H224" s="1" t="str">
        <f t="shared" ca="1" si="17"/>
        <v>TO_DATE(TO_CHAR(SYSDATE - 82, 'YYYY-MM-DD'), 'YYYY-MM-DD HH24:MI:SS')</v>
      </c>
      <c r="I224" s="1">
        <f t="shared" ca="1" si="18"/>
        <v>2</v>
      </c>
      <c r="J224" s="5" t="str">
        <f t="shared" ca="1" si="19"/>
        <v xml:space="preserve">INSERT INTO TB_BUY_MST VALUES (222, 2, 3, '[반값 핫 세일] ASUS TUF Gaming B550M-PLUS STCOM 1개',  1, 120000, 'N', 'Y', 'C', TO_DATE(TO_CHAR(SYSDATE - 82, 'YYYY-MM-DD'), 'YYYY-MM-DD HH24:MI:SS'), 2, NULL, NULL); </v>
      </c>
    </row>
    <row r="225" spans="2:10" x14ac:dyDescent="0.3">
      <c r="B225" s="2">
        <v>223</v>
      </c>
      <c r="C225" s="1">
        <f t="shared" ca="1" si="15"/>
        <v>6</v>
      </c>
      <c r="D225" s="1">
        <f t="shared" ca="1" si="16"/>
        <v>1</v>
      </c>
      <c r="E225" s="1" t="str">
        <f ca="1">IF(TB_BUY_DTL!E225 = 1, TB_SLE!$D$3 &amp; " 1개", IF(TB_BUY_DTL!E225 = 4, TB_SLE!$D$6 &amp; " 1개", IF(TB_BUY_DTL!E225 = 7, TB_SLE!$D$9 &amp; " 1개")))</f>
        <v>[반값 핫 세일] Android Studio를 활용한 안드로이드 프로그래밍 1개</v>
      </c>
      <c r="F225" s="3">
        <v>1</v>
      </c>
      <c r="G225" s="1">
        <f ca="1">TB_BUY_DTL!G225</f>
        <v>15000</v>
      </c>
      <c r="H225" s="1" t="str">
        <f t="shared" ca="1" si="17"/>
        <v>TO_DATE(TO_CHAR(SYSDATE - 6, 'YYYY-MM-DD'), 'YYYY-MM-DD HH24:MI:SS')</v>
      </c>
      <c r="I225" s="1">
        <f t="shared" ca="1" si="18"/>
        <v>6</v>
      </c>
      <c r="J225" s="5" t="str">
        <f t="shared" ca="1" si="19"/>
        <v xml:space="preserve">INSERT INTO TB_BUY_MST VALUES (223, 6, 1, '[반값 핫 세일] Android Studio를 활용한 안드로이드 프로그래밍 1개',  1, 15000, 'N', 'Y', 'C', TO_DATE(TO_CHAR(SYSDATE - 6, 'YYYY-MM-DD'), 'YYYY-MM-DD HH24:MI:SS'), 6, NULL, NULL); </v>
      </c>
    </row>
    <row r="226" spans="2:10" x14ac:dyDescent="0.3">
      <c r="B226" s="2">
        <v>224</v>
      </c>
      <c r="C226" s="1">
        <f t="shared" ca="1" si="15"/>
        <v>11</v>
      </c>
      <c r="D226" s="1">
        <f t="shared" ca="1" si="16"/>
        <v>2</v>
      </c>
      <c r="E226" s="1" t="str">
        <f ca="1">IF(TB_BUY_DTL!E226 = 1, TB_SLE!$D$3 &amp; " 1개", IF(TB_BUY_DTL!E226 = 4, TB_SLE!$D$6 &amp; " 1개", IF(TB_BUY_DTL!E226 = 7, TB_SLE!$D$9 &amp; " 1개")))</f>
        <v>[반값 핫 세일] 삼성전자 FHD LED TV 1개</v>
      </c>
      <c r="F226" s="3">
        <v>1</v>
      </c>
      <c r="G226" s="1">
        <f ca="1">TB_BUY_DTL!G226</f>
        <v>250000</v>
      </c>
      <c r="H226" s="1" t="str">
        <f t="shared" ca="1" si="17"/>
        <v>TO_DATE(TO_CHAR(SYSDATE - 472, 'YYYY-MM-DD'), 'YYYY-MM-DD HH24:MI:SS')</v>
      </c>
      <c r="I226" s="1">
        <f t="shared" ca="1" si="18"/>
        <v>11</v>
      </c>
      <c r="J226" s="5" t="str">
        <f t="shared" ca="1" si="19"/>
        <v xml:space="preserve">INSERT INTO TB_BUY_MST VALUES (224, 11, 2, '[반값 핫 세일] 삼성전자 FHD LED TV 1개',  1, 250000, 'N', 'Y', 'C', TO_DATE(TO_CHAR(SYSDATE - 472, 'YYYY-MM-DD'), 'YYYY-MM-DD HH24:MI:SS'), 11, NULL, NULL); </v>
      </c>
    </row>
    <row r="227" spans="2:10" x14ac:dyDescent="0.3">
      <c r="B227" s="2">
        <v>225</v>
      </c>
      <c r="C227" s="1">
        <f t="shared" ca="1" si="15"/>
        <v>9</v>
      </c>
      <c r="D227" s="1">
        <f t="shared" ca="1" si="16"/>
        <v>3</v>
      </c>
      <c r="E227" s="1" t="str">
        <f ca="1">IF(TB_BUY_DTL!E227 = 1, TB_SLE!$D$3 &amp; " 1개", IF(TB_BUY_DTL!E227 = 4, TB_SLE!$D$6 &amp; " 1개", IF(TB_BUY_DTL!E227 = 7, TB_SLE!$D$9 &amp; " 1개")))</f>
        <v>[반값 핫 세일] ASUS TUF Gaming B550M-PLUS STCOM 1개</v>
      </c>
      <c r="F227" s="3">
        <v>1</v>
      </c>
      <c r="G227" s="1">
        <f ca="1">TB_BUY_DTL!G227</f>
        <v>120000</v>
      </c>
      <c r="H227" s="1" t="str">
        <f t="shared" ca="1" si="17"/>
        <v>TO_DATE(TO_CHAR(SYSDATE - 728, 'YYYY-MM-DD'), 'YYYY-MM-DD HH24:MI:SS')</v>
      </c>
      <c r="I227" s="1">
        <f t="shared" ca="1" si="18"/>
        <v>9</v>
      </c>
      <c r="J227" s="5" t="str">
        <f t="shared" ca="1" si="19"/>
        <v xml:space="preserve">INSERT INTO TB_BUY_MST VALUES (225, 9, 3, '[반값 핫 세일] ASUS TUF Gaming B550M-PLUS STCOM 1개',  1, 120000, 'N', 'Y', 'C', TO_DATE(TO_CHAR(SYSDATE - 728, 'YYYY-MM-DD'), 'YYYY-MM-DD HH24:MI:SS'), 9, NULL, NULL); </v>
      </c>
    </row>
    <row r="228" spans="2:10" x14ac:dyDescent="0.3">
      <c r="B228" s="2">
        <v>226</v>
      </c>
      <c r="C228" s="1">
        <f t="shared" ca="1" si="15"/>
        <v>10</v>
      </c>
      <c r="D228" s="1">
        <f t="shared" ca="1" si="16"/>
        <v>1</v>
      </c>
      <c r="E228" s="1" t="str">
        <f ca="1">IF(TB_BUY_DTL!E228 = 1, TB_SLE!$D$3 &amp; " 1개", IF(TB_BUY_DTL!E228 = 4, TB_SLE!$D$6 &amp; " 1개", IF(TB_BUY_DTL!E228 = 7, TB_SLE!$D$9 &amp; " 1개")))</f>
        <v>[반값 핫 세일] Android Studio를 활용한 안드로이드 프로그래밍 1개</v>
      </c>
      <c r="F228" s="3">
        <v>1</v>
      </c>
      <c r="G228" s="1">
        <f ca="1">TB_BUY_DTL!G228</f>
        <v>15000</v>
      </c>
      <c r="H228" s="1" t="str">
        <f t="shared" ca="1" si="17"/>
        <v>TO_DATE(TO_CHAR(SYSDATE - 335, 'YYYY-MM-DD'), 'YYYY-MM-DD HH24:MI:SS')</v>
      </c>
      <c r="I228" s="1">
        <f t="shared" ca="1" si="18"/>
        <v>10</v>
      </c>
      <c r="J228" s="5" t="str">
        <f t="shared" ca="1" si="19"/>
        <v xml:space="preserve">INSERT INTO TB_BUY_MST VALUES (226, 10, 1, '[반값 핫 세일] Android Studio를 활용한 안드로이드 프로그래밍 1개',  1, 15000, 'N', 'Y', 'C', TO_DATE(TO_CHAR(SYSDATE - 335, 'YYYY-MM-DD'), 'YYYY-MM-DD HH24:MI:SS'), 10, NULL, NULL); </v>
      </c>
    </row>
    <row r="229" spans="2:10" x14ac:dyDescent="0.3">
      <c r="B229" s="2">
        <v>227</v>
      </c>
      <c r="C229" s="1">
        <f t="shared" ca="1" si="15"/>
        <v>8</v>
      </c>
      <c r="D229" s="1">
        <f t="shared" ca="1" si="16"/>
        <v>2</v>
      </c>
      <c r="E229" s="1" t="str">
        <f ca="1">IF(TB_BUY_DTL!E229 = 1, TB_SLE!$D$3 &amp; " 1개", IF(TB_BUY_DTL!E229 = 4, TB_SLE!$D$6 &amp; " 1개", IF(TB_BUY_DTL!E229 = 7, TB_SLE!$D$9 &amp; " 1개")))</f>
        <v>[반값 핫 세일] 삼성전자 FHD LED TV 1개</v>
      </c>
      <c r="F229" s="3">
        <v>1</v>
      </c>
      <c r="G229" s="1">
        <f ca="1">TB_BUY_DTL!G229</f>
        <v>250000</v>
      </c>
      <c r="H229" s="1" t="str">
        <f t="shared" ca="1" si="17"/>
        <v>TO_DATE(TO_CHAR(SYSDATE - 496, 'YYYY-MM-DD'), 'YYYY-MM-DD HH24:MI:SS')</v>
      </c>
      <c r="I229" s="1">
        <f t="shared" ca="1" si="18"/>
        <v>8</v>
      </c>
      <c r="J229" s="5" t="str">
        <f t="shared" ca="1" si="19"/>
        <v xml:space="preserve">INSERT INTO TB_BUY_MST VALUES (227, 8, 2, '[반값 핫 세일] 삼성전자 FHD LED TV 1개',  1, 250000, 'N', 'Y', 'C', TO_DATE(TO_CHAR(SYSDATE - 496, 'YYYY-MM-DD'), 'YYYY-MM-DD HH24:MI:SS'), 8, NULL, NULL); </v>
      </c>
    </row>
    <row r="230" spans="2:10" x14ac:dyDescent="0.3">
      <c r="B230" s="2">
        <v>228</v>
      </c>
      <c r="C230" s="1">
        <f t="shared" ca="1" si="15"/>
        <v>1</v>
      </c>
      <c r="D230" s="1">
        <f t="shared" ca="1" si="16"/>
        <v>1</v>
      </c>
      <c r="E230" s="1" t="str">
        <f ca="1">IF(TB_BUY_DTL!E230 = 1, TB_SLE!$D$3 &amp; " 1개", IF(TB_BUY_DTL!E230 = 4, TB_SLE!$D$6 &amp; " 1개", IF(TB_BUY_DTL!E230 = 7, TB_SLE!$D$9 &amp; " 1개")))</f>
        <v>[반값 핫 세일] Android Studio를 활용한 안드로이드 프로그래밍 1개</v>
      </c>
      <c r="F230" s="3">
        <v>1</v>
      </c>
      <c r="G230" s="1">
        <f ca="1">TB_BUY_DTL!G230</f>
        <v>15000</v>
      </c>
      <c r="H230" s="1" t="str">
        <f t="shared" ca="1" si="17"/>
        <v>TO_DATE(TO_CHAR(SYSDATE - 131, 'YYYY-MM-DD'), 'YYYY-MM-DD HH24:MI:SS')</v>
      </c>
      <c r="I230" s="1">
        <f t="shared" ca="1" si="18"/>
        <v>1</v>
      </c>
      <c r="J230" s="5" t="str">
        <f t="shared" ca="1" si="19"/>
        <v xml:space="preserve">INSERT INTO TB_BUY_MST VALUES (228, 1, 1, '[반값 핫 세일] Android Studio를 활용한 안드로이드 프로그래밍 1개',  1, 15000, 'N', 'Y', 'C', TO_DATE(TO_CHAR(SYSDATE - 131, 'YYYY-MM-DD'), 'YYYY-MM-DD HH24:MI:SS'), 1, NULL, NULL); </v>
      </c>
    </row>
    <row r="231" spans="2:10" x14ac:dyDescent="0.3">
      <c r="B231" s="2">
        <v>229</v>
      </c>
      <c r="C231" s="1">
        <f t="shared" ca="1" si="15"/>
        <v>9</v>
      </c>
      <c r="D231" s="1">
        <f t="shared" ca="1" si="16"/>
        <v>3</v>
      </c>
      <c r="E231" s="1" t="str">
        <f ca="1">IF(TB_BUY_DTL!E231 = 1, TB_SLE!$D$3 &amp; " 1개", IF(TB_BUY_DTL!E231 = 4, TB_SLE!$D$6 &amp; " 1개", IF(TB_BUY_DTL!E231 = 7, TB_SLE!$D$9 &amp; " 1개")))</f>
        <v>[반값 핫 세일] ASUS TUF Gaming B550M-PLUS STCOM 1개</v>
      </c>
      <c r="F231" s="3">
        <v>1</v>
      </c>
      <c r="G231" s="1">
        <f ca="1">TB_BUY_DTL!G231</f>
        <v>120000</v>
      </c>
      <c r="H231" s="1" t="str">
        <f t="shared" ca="1" si="17"/>
        <v>TO_DATE(TO_CHAR(SYSDATE - 534, 'YYYY-MM-DD'), 'YYYY-MM-DD HH24:MI:SS')</v>
      </c>
      <c r="I231" s="1">
        <f t="shared" ca="1" si="18"/>
        <v>9</v>
      </c>
      <c r="J231" s="5" t="str">
        <f t="shared" ca="1" si="19"/>
        <v xml:space="preserve">INSERT INTO TB_BUY_MST VALUES (229, 9, 3, '[반값 핫 세일] ASUS TUF Gaming B550M-PLUS STCOM 1개',  1, 120000, 'N', 'Y', 'C', TO_DATE(TO_CHAR(SYSDATE - 534, 'YYYY-MM-DD'), 'YYYY-MM-DD HH24:MI:SS'), 9, NULL, NULL); </v>
      </c>
    </row>
    <row r="232" spans="2:10" x14ac:dyDescent="0.3">
      <c r="B232" s="2">
        <v>230</v>
      </c>
      <c r="C232" s="1">
        <f t="shared" ca="1" si="15"/>
        <v>13</v>
      </c>
      <c r="D232" s="1">
        <f t="shared" ca="1" si="16"/>
        <v>3</v>
      </c>
      <c r="E232" s="1" t="str">
        <f ca="1">IF(TB_BUY_DTL!E232 = 1, TB_SLE!$D$3 &amp; " 1개", IF(TB_BUY_DTL!E232 = 4, TB_SLE!$D$6 &amp; " 1개", IF(TB_BUY_DTL!E232 = 7, TB_SLE!$D$9 &amp; " 1개")))</f>
        <v>[반값 핫 세일] ASUS TUF Gaming B550M-PLUS STCOM 1개</v>
      </c>
      <c r="F232" s="3">
        <v>1</v>
      </c>
      <c r="G232" s="1">
        <f ca="1">TB_BUY_DTL!G232</f>
        <v>120000</v>
      </c>
      <c r="H232" s="1" t="str">
        <f t="shared" ca="1" si="17"/>
        <v>TO_DATE(TO_CHAR(SYSDATE - 306, 'YYYY-MM-DD'), 'YYYY-MM-DD HH24:MI:SS')</v>
      </c>
      <c r="I232" s="1">
        <f t="shared" ca="1" si="18"/>
        <v>13</v>
      </c>
      <c r="J232" s="5" t="str">
        <f t="shared" ca="1" si="19"/>
        <v xml:space="preserve">INSERT INTO TB_BUY_MST VALUES (230, 13, 3, '[반값 핫 세일] ASUS TUF Gaming B550M-PLUS STCOM 1개',  1, 120000, 'N', 'Y', 'C', TO_DATE(TO_CHAR(SYSDATE - 306, 'YYYY-MM-DD'), 'YYYY-MM-DD HH24:MI:SS'), 13, NULL, NULL); </v>
      </c>
    </row>
    <row r="233" spans="2:10" x14ac:dyDescent="0.3">
      <c r="B233" s="2">
        <v>231</v>
      </c>
      <c r="C233" s="1">
        <f t="shared" ca="1" si="15"/>
        <v>11</v>
      </c>
      <c r="D233" s="1">
        <f t="shared" ca="1" si="16"/>
        <v>1</v>
      </c>
      <c r="E233" s="1" t="str">
        <f ca="1">IF(TB_BUY_DTL!E233 = 1, TB_SLE!$D$3 &amp; " 1개", IF(TB_BUY_DTL!E233 = 4, TB_SLE!$D$6 &amp; " 1개", IF(TB_BUY_DTL!E233 = 7, TB_SLE!$D$9 &amp; " 1개")))</f>
        <v>[반값 핫 세일] Android Studio를 활용한 안드로이드 프로그래밍 1개</v>
      </c>
      <c r="F233" s="3">
        <v>1</v>
      </c>
      <c r="G233" s="1">
        <f ca="1">TB_BUY_DTL!G233</f>
        <v>15000</v>
      </c>
      <c r="H233" s="1" t="str">
        <f t="shared" ca="1" si="17"/>
        <v>TO_DATE(TO_CHAR(SYSDATE - 406, 'YYYY-MM-DD'), 'YYYY-MM-DD HH24:MI:SS')</v>
      </c>
      <c r="I233" s="1">
        <f t="shared" ca="1" si="18"/>
        <v>11</v>
      </c>
      <c r="J233" s="5" t="str">
        <f t="shared" ca="1" si="19"/>
        <v xml:space="preserve">INSERT INTO TB_BUY_MST VALUES (231, 11, 1, '[반값 핫 세일] Android Studio를 활용한 안드로이드 프로그래밍 1개',  1, 15000, 'N', 'Y', 'C', TO_DATE(TO_CHAR(SYSDATE - 406, 'YYYY-MM-DD'), 'YYYY-MM-DD HH24:MI:SS'), 11, NULL, NULL); </v>
      </c>
    </row>
    <row r="234" spans="2:10" x14ac:dyDescent="0.3">
      <c r="B234" s="2">
        <v>232</v>
      </c>
      <c r="C234" s="1">
        <f t="shared" ca="1" si="15"/>
        <v>13</v>
      </c>
      <c r="D234" s="1">
        <f t="shared" ca="1" si="16"/>
        <v>1</v>
      </c>
      <c r="E234" s="1" t="str">
        <f ca="1">IF(TB_BUY_DTL!E234 = 1, TB_SLE!$D$3 &amp; " 1개", IF(TB_BUY_DTL!E234 = 4, TB_SLE!$D$6 &amp; " 1개", IF(TB_BUY_DTL!E234 = 7, TB_SLE!$D$9 &amp; " 1개")))</f>
        <v>[반값 핫 세일] Android Studio를 활용한 안드로이드 프로그래밍 1개</v>
      </c>
      <c r="F234" s="3">
        <v>1</v>
      </c>
      <c r="G234" s="1">
        <f ca="1">TB_BUY_DTL!G234</f>
        <v>15000</v>
      </c>
      <c r="H234" s="1" t="str">
        <f t="shared" ca="1" si="17"/>
        <v>TO_DATE(TO_CHAR(SYSDATE - 700, 'YYYY-MM-DD'), 'YYYY-MM-DD HH24:MI:SS')</v>
      </c>
      <c r="I234" s="1">
        <f t="shared" ca="1" si="18"/>
        <v>13</v>
      </c>
      <c r="J234" s="5" t="str">
        <f t="shared" ca="1" si="19"/>
        <v xml:space="preserve">INSERT INTO TB_BUY_MST VALUES (232, 13, 1, '[반값 핫 세일] Android Studio를 활용한 안드로이드 프로그래밍 1개',  1, 15000, 'N', 'Y', 'C', TO_DATE(TO_CHAR(SYSDATE - 700, 'YYYY-MM-DD'), 'YYYY-MM-DD HH24:MI:SS'), 13, NULL, NULL); </v>
      </c>
    </row>
    <row r="235" spans="2:10" x14ac:dyDescent="0.3">
      <c r="B235" s="2">
        <v>233</v>
      </c>
      <c r="C235" s="1">
        <f t="shared" ca="1" si="15"/>
        <v>10</v>
      </c>
      <c r="D235" s="1">
        <f t="shared" ca="1" si="16"/>
        <v>2</v>
      </c>
      <c r="E235" s="1" t="str">
        <f ca="1">IF(TB_BUY_DTL!E235 = 1, TB_SLE!$D$3 &amp; " 1개", IF(TB_BUY_DTL!E235 = 4, TB_SLE!$D$6 &amp; " 1개", IF(TB_BUY_DTL!E235 = 7, TB_SLE!$D$9 &amp; " 1개")))</f>
        <v>[반값 핫 세일] 삼성전자 FHD LED TV 1개</v>
      </c>
      <c r="F235" s="3">
        <v>1</v>
      </c>
      <c r="G235" s="1">
        <f ca="1">TB_BUY_DTL!G235</f>
        <v>250000</v>
      </c>
      <c r="H235" s="1" t="str">
        <f t="shared" ca="1" si="17"/>
        <v>TO_DATE(TO_CHAR(SYSDATE - 704, 'YYYY-MM-DD'), 'YYYY-MM-DD HH24:MI:SS')</v>
      </c>
      <c r="I235" s="1">
        <f t="shared" ca="1" si="18"/>
        <v>10</v>
      </c>
      <c r="J235" s="5" t="str">
        <f t="shared" ca="1" si="19"/>
        <v xml:space="preserve">INSERT INTO TB_BUY_MST VALUES (233, 10, 2, '[반값 핫 세일] 삼성전자 FHD LED TV 1개',  1, 250000, 'N', 'Y', 'C', TO_DATE(TO_CHAR(SYSDATE - 704, 'YYYY-MM-DD'), 'YYYY-MM-DD HH24:MI:SS'), 10, NULL, NULL); </v>
      </c>
    </row>
    <row r="236" spans="2:10" x14ac:dyDescent="0.3">
      <c r="B236" s="2">
        <v>234</v>
      </c>
      <c r="C236" s="1">
        <f t="shared" ca="1" si="15"/>
        <v>1</v>
      </c>
      <c r="D236" s="1">
        <f t="shared" ca="1" si="16"/>
        <v>2</v>
      </c>
      <c r="E236" s="1" t="str">
        <f ca="1">IF(TB_BUY_DTL!E236 = 1, TB_SLE!$D$3 &amp; " 1개", IF(TB_BUY_DTL!E236 = 4, TB_SLE!$D$6 &amp; " 1개", IF(TB_BUY_DTL!E236 = 7, TB_SLE!$D$9 &amp; " 1개")))</f>
        <v>[반값 핫 세일] 삼성전자 FHD LED TV 1개</v>
      </c>
      <c r="F236" s="3">
        <v>1</v>
      </c>
      <c r="G236" s="1">
        <f ca="1">TB_BUY_DTL!G236</f>
        <v>250000</v>
      </c>
      <c r="H236" s="1" t="str">
        <f t="shared" ca="1" si="17"/>
        <v>TO_DATE(TO_CHAR(SYSDATE - 315, 'YYYY-MM-DD'), 'YYYY-MM-DD HH24:MI:SS')</v>
      </c>
      <c r="I236" s="1">
        <f t="shared" ca="1" si="18"/>
        <v>1</v>
      </c>
      <c r="J236" s="5" t="str">
        <f t="shared" ca="1" si="19"/>
        <v xml:space="preserve">INSERT INTO TB_BUY_MST VALUES (234, 1, 2, '[반값 핫 세일] 삼성전자 FHD LED TV 1개',  1, 250000, 'N', 'Y', 'C', TO_DATE(TO_CHAR(SYSDATE - 315, 'YYYY-MM-DD'), 'YYYY-MM-DD HH24:MI:SS'), 1, NULL, NULL); </v>
      </c>
    </row>
    <row r="237" spans="2:10" x14ac:dyDescent="0.3">
      <c r="B237" s="2">
        <v>235</v>
      </c>
      <c r="C237" s="1">
        <f t="shared" ca="1" si="15"/>
        <v>3</v>
      </c>
      <c r="D237" s="1">
        <f t="shared" ca="1" si="16"/>
        <v>1</v>
      </c>
      <c r="E237" s="1" t="str">
        <f ca="1">IF(TB_BUY_DTL!E237 = 1, TB_SLE!$D$3 &amp; " 1개", IF(TB_BUY_DTL!E237 = 4, TB_SLE!$D$6 &amp; " 1개", IF(TB_BUY_DTL!E237 = 7, TB_SLE!$D$9 &amp; " 1개")))</f>
        <v>[반값 핫 세일] Android Studio를 활용한 안드로이드 프로그래밍 1개</v>
      </c>
      <c r="F237" s="3">
        <v>1</v>
      </c>
      <c r="G237" s="1">
        <f ca="1">TB_BUY_DTL!G237</f>
        <v>15000</v>
      </c>
      <c r="H237" s="1" t="str">
        <f t="shared" ca="1" si="17"/>
        <v>TO_DATE(TO_CHAR(SYSDATE - 699, 'YYYY-MM-DD'), 'YYYY-MM-DD HH24:MI:SS')</v>
      </c>
      <c r="I237" s="1">
        <f t="shared" ca="1" si="18"/>
        <v>3</v>
      </c>
      <c r="J237" s="5" t="str">
        <f t="shared" ca="1" si="19"/>
        <v xml:space="preserve">INSERT INTO TB_BUY_MST VALUES (235, 3, 1, '[반값 핫 세일] Android Studio를 활용한 안드로이드 프로그래밍 1개',  1, 15000, 'N', 'Y', 'C', TO_DATE(TO_CHAR(SYSDATE - 699, 'YYYY-MM-DD'), 'YYYY-MM-DD HH24:MI:SS'), 3, NULL, NULL); </v>
      </c>
    </row>
    <row r="238" spans="2:10" x14ac:dyDescent="0.3">
      <c r="B238" s="2">
        <v>236</v>
      </c>
      <c r="C238" s="1">
        <f t="shared" ca="1" si="15"/>
        <v>7</v>
      </c>
      <c r="D238" s="1">
        <f t="shared" ca="1" si="16"/>
        <v>3</v>
      </c>
      <c r="E238" s="1" t="str">
        <f ca="1">IF(TB_BUY_DTL!E238 = 1, TB_SLE!$D$3 &amp; " 1개", IF(TB_BUY_DTL!E238 = 4, TB_SLE!$D$6 &amp; " 1개", IF(TB_BUY_DTL!E238 = 7, TB_SLE!$D$9 &amp; " 1개")))</f>
        <v>[반값 핫 세일] ASUS TUF Gaming B550M-PLUS STCOM 1개</v>
      </c>
      <c r="F238" s="3">
        <v>1</v>
      </c>
      <c r="G238" s="1">
        <f ca="1">TB_BUY_DTL!G238</f>
        <v>120000</v>
      </c>
      <c r="H238" s="1" t="str">
        <f t="shared" ca="1" si="17"/>
        <v>TO_DATE(TO_CHAR(SYSDATE - 120, 'YYYY-MM-DD'), 'YYYY-MM-DD HH24:MI:SS')</v>
      </c>
      <c r="I238" s="1">
        <f t="shared" ca="1" si="18"/>
        <v>7</v>
      </c>
      <c r="J238" s="5" t="str">
        <f t="shared" ca="1" si="19"/>
        <v xml:space="preserve">INSERT INTO TB_BUY_MST VALUES (236, 7, 3, '[반값 핫 세일] ASUS TUF Gaming B550M-PLUS STCOM 1개',  1, 120000, 'N', 'Y', 'C', TO_DATE(TO_CHAR(SYSDATE - 120, 'YYYY-MM-DD'), 'YYYY-MM-DD HH24:MI:SS'), 7, NULL, NULL); </v>
      </c>
    </row>
    <row r="239" spans="2:10" x14ac:dyDescent="0.3">
      <c r="B239" s="2">
        <v>237</v>
      </c>
      <c r="C239" s="1">
        <f t="shared" ca="1" si="15"/>
        <v>4</v>
      </c>
      <c r="D239" s="1">
        <f t="shared" ca="1" si="16"/>
        <v>2</v>
      </c>
      <c r="E239" s="1" t="str">
        <f ca="1">IF(TB_BUY_DTL!E239 = 1, TB_SLE!$D$3 &amp; " 1개", IF(TB_BUY_DTL!E239 = 4, TB_SLE!$D$6 &amp; " 1개", IF(TB_BUY_DTL!E239 = 7, TB_SLE!$D$9 &amp; " 1개")))</f>
        <v>[반값 핫 세일] 삼성전자 FHD LED TV 1개</v>
      </c>
      <c r="F239" s="3">
        <v>1</v>
      </c>
      <c r="G239" s="1">
        <f ca="1">TB_BUY_DTL!G239</f>
        <v>250000</v>
      </c>
      <c r="H239" s="1" t="str">
        <f t="shared" ca="1" si="17"/>
        <v>TO_DATE(TO_CHAR(SYSDATE - 646, 'YYYY-MM-DD'), 'YYYY-MM-DD HH24:MI:SS')</v>
      </c>
      <c r="I239" s="1">
        <f t="shared" ca="1" si="18"/>
        <v>4</v>
      </c>
      <c r="J239" s="5" t="str">
        <f t="shared" ca="1" si="19"/>
        <v xml:space="preserve">INSERT INTO TB_BUY_MST VALUES (237, 4, 2, '[반값 핫 세일] 삼성전자 FHD LED TV 1개',  1, 250000, 'N', 'Y', 'C', TO_DATE(TO_CHAR(SYSDATE - 646, 'YYYY-MM-DD'), 'YYYY-MM-DD HH24:MI:SS'), 4, NULL, NULL); </v>
      </c>
    </row>
    <row r="240" spans="2:10" x14ac:dyDescent="0.3">
      <c r="B240" s="2">
        <v>238</v>
      </c>
      <c r="C240" s="1">
        <f t="shared" ca="1" si="15"/>
        <v>12</v>
      </c>
      <c r="D240" s="1">
        <f t="shared" ca="1" si="16"/>
        <v>2</v>
      </c>
      <c r="E240" s="1" t="str">
        <f ca="1">IF(TB_BUY_DTL!E240 = 1, TB_SLE!$D$3 &amp; " 1개", IF(TB_BUY_DTL!E240 = 4, TB_SLE!$D$6 &amp; " 1개", IF(TB_BUY_DTL!E240 = 7, TB_SLE!$D$9 &amp; " 1개")))</f>
        <v>[반값 핫 세일] 삼성전자 FHD LED TV 1개</v>
      </c>
      <c r="F240" s="3">
        <v>1</v>
      </c>
      <c r="G240" s="1">
        <f ca="1">TB_BUY_DTL!G240</f>
        <v>250000</v>
      </c>
      <c r="H240" s="1" t="str">
        <f t="shared" ca="1" si="17"/>
        <v>TO_DATE(TO_CHAR(SYSDATE - 620, 'YYYY-MM-DD'), 'YYYY-MM-DD HH24:MI:SS')</v>
      </c>
      <c r="I240" s="1">
        <f t="shared" ca="1" si="18"/>
        <v>12</v>
      </c>
      <c r="J240" s="5" t="str">
        <f t="shared" ca="1" si="19"/>
        <v xml:space="preserve">INSERT INTO TB_BUY_MST VALUES (238, 12, 2, '[반값 핫 세일] 삼성전자 FHD LED TV 1개',  1, 250000, 'N', 'Y', 'C', TO_DATE(TO_CHAR(SYSDATE - 620, 'YYYY-MM-DD'), 'YYYY-MM-DD HH24:MI:SS'), 12, NULL, NULL); </v>
      </c>
    </row>
    <row r="241" spans="2:10" x14ac:dyDescent="0.3">
      <c r="B241" s="2">
        <v>239</v>
      </c>
      <c r="C241" s="1">
        <f t="shared" ca="1" si="15"/>
        <v>4</v>
      </c>
      <c r="D241" s="1">
        <f t="shared" ca="1" si="16"/>
        <v>3</v>
      </c>
      <c r="E241" s="1" t="str">
        <f ca="1">IF(TB_BUY_DTL!E241 = 1, TB_SLE!$D$3 &amp; " 1개", IF(TB_BUY_DTL!E241 = 4, TB_SLE!$D$6 &amp; " 1개", IF(TB_BUY_DTL!E241 = 7, TB_SLE!$D$9 &amp; " 1개")))</f>
        <v>[반값 핫 세일] ASUS TUF Gaming B550M-PLUS STCOM 1개</v>
      </c>
      <c r="F241" s="3">
        <v>1</v>
      </c>
      <c r="G241" s="1">
        <f ca="1">TB_BUY_DTL!G241</f>
        <v>120000</v>
      </c>
      <c r="H241" s="1" t="str">
        <f t="shared" ca="1" si="17"/>
        <v>TO_DATE(TO_CHAR(SYSDATE - 343, 'YYYY-MM-DD'), 'YYYY-MM-DD HH24:MI:SS')</v>
      </c>
      <c r="I241" s="1">
        <f t="shared" ca="1" si="18"/>
        <v>4</v>
      </c>
      <c r="J241" s="5" t="str">
        <f t="shared" ca="1" si="19"/>
        <v xml:space="preserve">INSERT INTO TB_BUY_MST VALUES (239, 4, 3, '[반값 핫 세일] ASUS TUF Gaming B550M-PLUS STCOM 1개',  1, 120000, 'N', 'Y', 'C', TO_DATE(TO_CHAR(SYSDATE - 343, 'YYYY-MM-DD'), 'YYYY-MM-DD HH24:MI:SS'), 4, NULL, NULL); </v>
      </c>
    </row>
    <row r="242" spans="2:10" x14ac:dyDescent="0.3">
      <c r="B242" s="2">
        <v>240</v>
      </c>
      <c r="C242" s="1">
        <f t="shared" ca="1" si="15"/>
        <v>7</v>
      </c>
      <c r="D242" s="1">
        <f t="shared" ca="1" si="16"/>
        <v>2</v>
      </c>
      <c r="E242" s="1" t="str">
        <f ca="1">IF(TB_BUY_DTL!E242 = 1, TB_SLE!$D$3 &amp; " 1개", IF(TB_BUY_DTL!E242 = 4, TB_SLE!$D$6 &amp; " 1개", IF(TB_BUY_DTL!E242 = 7, TB_SLE!$D$9 &amp; " 1개")))</f>
        <v>[반값 핫 세일] 삼성전자 FHD LED TV 1개</v>
      </c>
      <c r="F242" s="3">
        <v>1</v>
      </c>
      <c r="G242" s="1">
        <f ca="1">TB_BUY_DTL!G242</f>
        <v>250000</v>
      </c>
      <c r="H242" s="1" t="str">
        <f t="shared" ca="1" si="17"/>
        <v>TO_DATE(TO_CHAR(SYSDATE - 110, 'YYYY-MM-DD'), 'YYYY-MM-DD HH24:MI:SS')</v>
      </c>
      <c r="I242" s="1">
        <f t="shared" ca="1" si="18"/>
        <v>7</v>
      </c>
      <c r="J242" s="5" t="str">
        <f t="shared" ca="1" si="19"/>
        <v xml:space="preserve">INSERT INTO TB_BUY_MST VALUES (240, 7, 2, '[반값 핫 세일] 삼성전자 FHD LED TV 1개',  1, 250000, 'N', 'Y', 'C', TO_DATE(TO_CHAR(SYSDATE - 110, 'YYYY-MM-DD'), 'YYYY-MM-DD HH24:MI:SS'), 7, NULL, NULL); </v>
      </c>
    </row>
    <row r="243" spans="2:10" x14ac:dyDescent="0.3">
      <c r="B243" s="2">
        <v>241</v>
      </c>
      <c r="C243" s="1">
        <f t="shared" ca="1" si="15"/>
        <v>7</v>
      </c>
      <c r="D243" s="1">
        <f t="shared" ca="1" si="16"/>
        <v>1</v>
      </c>
      <c r="E243" s="1" t="str">
        <f ca="1">IF(TB_BUY_DTL!E243 = 1, TB_SLE!$D$3 &amp; " 1개", IF(TB_BUY_DTL!E243 = 4, TB_SLE!$D$6 &amp; " 1개", IF(TB_BUY_DTL!E243 = 7, TB_SLE!$D$9 &amp; " 1개")))</f>
        <v>[반값 핫 세일] Android Studio를 활용한 안드로이드 프로그래밍 1개</v>
      </c>
      <c r="F243" s="3">
        <v>1</v>
      </c>
      <c r="G243" s="1">
        <f ca="1">TB_BUY_DTL!G243</f>
        <v>15000</v>
      </c>
      <c r="H243" s="1" t="str">
        <f t="shared" ca="1" si="17"/>
        <v>TO_DATE(TO_CHAR(SYSDATE - 571, 'YYYY-MM-DD'), 'YYYY-MM-DD HH24:MI:SS')</v>
      </c>
      <c r="I243" s="1">
        <f t="shared" ca="1" si="18"/>
        <v>7</v>
      </c>
      <c r="J243" s="5" t="str">
        <f t="shared" ca="1" si="19"/>
        <v xml:space="preserve">INSERT INTO TB_BUY_MST VALUES (241, 7, 1, '[반값 핫 세일] Android Studio를 활용한 안드로이드 프로그래밍 1개',  1, 15000, 'N', 'Y', 'C', TO_DATE(TO_CHAR(SYSDATE - 571, 'YYYY-MM-DD'), 'YYYY-MM-DD HH24:MI:SS'), 7, NULL, NULL); </v>
      </c>
    </row>
    <row r="244" spans="2:10" x14ac:dyDescent="0.3">
      <c r="B244" s="2">
        <v>242</v>
      </c>
      <c r="C244" s="1">
        <f t="shared" ca="1" si="15"/>
        <v>5</v>
      </c>
      <c r="D244" s="1">
        <f t="shared" ca="1" si="16"/>
        <v>1</v>
      </c>
      <c r="E244" s="1" t="str">
        <f ca="1">IF(TB_BUY_DTL!E244 = 1, TB_SLE!$D$3 &amp; " 1개", IF(TB_BUY_DTL!E244 = 4, TB_SLE!$D$6 &amp; " 1개", IF(TB_BUY_DTL!E244 = 7, TB_SLE!$D$9 &amp; " 1개")))</f>
        <v>[반값 핫 세일] Android Studio를 활용한 안드로이드 프로그래밍 1개</v>
      </c>
      <c r="F244" s="3">
        <v>1</v>
      </c>
      <c r="G244" s="1">
        <f ca="1">TB_BUY_DTL!G244</f>
        <v>15000</v>
      </c>
      <c r="H244" s="1" t="str">
        <f t="shared" ca="1" si="17"/>
        <v>TO_DATE(TO_CHAR(SYSDATE - 311, 'YYYY-MM-DD'), 'YYYY-MM-DD HH24:MI:SS')</v>
      </c>
      <c r="I244" s="1">
        <f t="shared" ca="1" si="18"/>
        <v>5</v>
      </c>
      <c r="J244" s="5" t="str">
        <f t="shared" ca="1" si="19"/>
        <v xml:space="preserve">INSERT INTO TB_BUY_MST VALUES (242, 5, 1, '[반값 핫 세일] Android Studio를 활용한 안드로이드 프로그래밍 1개',  1, 15000, 'N', 'Y', 'C', TO_DATE(TO_CHAR(SYSDATE - 311, 'YYYY-MM-DD'), 'YYYY-MM-DD HH24:MI:SS'), 5, NULL, NULL); </v>
      </c>
    </row>
    <row r="245" spans="2:10" x14ac:dyDescent="0.3">
      <c r="B245" s="2">
        <v>243</v>
      </c>
      <c r="C245" s="1">
        <f t="shared" ca="1" si="15"/>
        <v>11</v>
      </c>
      <c r="D245" s="1">
        <f t="shared" ca="1" si="16"/>
        <v>2</v>
      </c>
      <c r="E245" s="1" t="str">
        <f ca="1">IF(TB_BUY_DTL!E245 = 1, TB_SLE!$D$3 &amp; " 1개", IF(TB_BUY_DTL!E245 = 4, TB_SLE!$D$6 &amp; " 1개", IF(TB_BUY_DTL!E245 = 7, TB_SLE!$D$9 &amp; " 1개")))</f>
        <v>[반값 핫 세일] 삼성전자 FHD LED TV 1개</v>
      </c>
      <c r="F245" s="3">
        <v>1</v>
      </c>
      <c r="G245" s="1">
        <f ca="1">TB_BUY_DTL!G245</f>
        <v>250000</v>
      </c>
      <c r="H245" s="1" t="str">
        <f t="shared" ca="1" si="17"/>
        <v>TO_DATE(TO_CHAR(SYSDATE - 177, 'YYYY-MM-DD'), 'YYYY-MM-DD HH24:MI:SS')</v>
      </c>
      <c r="I245" s="1">
        <f t="shared" ca="1" si="18"/>
        <v>11</v>
      </c>
      <c r="J245" s="5" t="str">
        <f t="shared" ca="1" si="19"/>
        <v xml:space="preserve">INSERT INTO TB_BUY_MST VALUES (243, 11, 2, '[반값 핫 세일] 삼성전자 FHD LED TV 1개',  1, 250000, 'N', 'Y', 'C', TO_DATE(TO_CHAR(SYSDATE - 177, 'YYYY-MM-DD'), 'YYYY-MM-DD HH24:MI:SS'), 11, NULL, NULL); </v>
      </c>
    </row>
    <row r="246" spans="2:10" x14ac:dyDescent="0.3">
      <c r="B246" s="2">
        <v>244</v>
      </c>
      <c r="C246" s="1">
        <f t="shared" ca="1" si="15"/>
        <v>13</v>
      </c>
      <c r="D246" s="1">
        <f t="shared" ca="1" si="16"/>
        <v>3</v>
      </c>
      <c r="E246" s="1" t="str">
        <f ca="1">IF(TB_BUY_DTL!E246 = 1, TB_SLE!$D$3 &amp; " 1개", IF(TB_BUY_DTL!E246 = 4, TB_SLE!$D$6 &amp; " 1개", IF(TB_BUY_DTL!E246 = 7, TB_SLE!$D$9 &amp; " 1개")))</f>
        <v>[반값 핫 세일] ASUS TUF Gaming B550M-PLUS STCOM 1개</v>
      </c>
      <c r="F246" s="3">
        <v>1</v>
      </c>
      <c r="G246" s="1">
        <f ca="1">TB_BUY_DTL!G246</f>
        <v>120000</v>
      </c>
      <c r="H246" s="1" t="str">
        <f t="shared" ca="1" si="17"/>
        <v>TO_DATE(TO_CHAR(SYSDATE - 209, 'YYYY-MM-DD'), 'YYYY-MM-DD HH24:MI:SS')</v>
      </c>
      <c r="I246" s="1">
        <f t="shared" ca="1" si="18"/>
        <v>13</v>
      </c>
      <c r="J246" s="5" t="str">
        <f t="shared" ca="1" si="19"/>
        <v xml:space="preserve">INSERT INTO TB_BUY_MST VALUES (244, 13, 3, '[반값 핫 세일] ASUS TUF Gaming B550M-PLUS STCOM 1개',  1, 120000, 'N', 'Y', 'C', TO_DATE(TO_CHAR(SYSDATE - 209, 'YYYY-MM-DD'), 'YYYY-MM-DD HH24:MI:SS'), 13, NULL, NULL); </v>
      </c>
    </row>
    <row r="247" spans="2:10" x14ac:dyDescent="0.3">
      <c r="B247" s="2">
        <v>245</v>
      </c>
      <c r="C247" s="1">
        <f t="shared" ca="1" si="15"/>
        <v>7</v>
      </c>
      <c r="D247" s="1">
        <f t="shared" ca="1" si="16"/>
        <v>1</v>
      </c>
      <c r="E247" s="1" t="str">
        <f ca="1">IF(TB_BUY_DTL!E247 = 1, TB_SLE!$D$3 &amp; " 1개", IF(TB_BUY_DTL!E247 = 4, TB_SLE!$D$6 &amp; " 1개", IF(TB_BUY_DTL!E247 = 7, TB_SLE!$D$9 &amp; " 1개")))</f>
        <v>[반값 핫 세일] Android Studio를 활용한 안드로이드 프로그래밍 1개</v>
      </c>
      <c r="F247" s="3">
        <v>1</v>
      </c>
      <c r="G247" s="1">
        <f ca="1">TB_BUY_DTL!G247</f>
        <v>15000</v>
      </c>
      <c r="H247" s="1" t="str">
        <f t="shared" ca="1" si="17"/>
        <v>TO_DATE(TO_CHAR(SYSDATE - 398, 'YYYY-MM-DD'), 'YYYY-MM-DD HH24:MI:SS')</v>
      </c>
      <c r="I247" s="1">
        <f t="shared" ca="1" si="18"/>
        <v>7</v>
      </c>
      <c r="J247" s="5" t="str">
        <f t="shared" ca="1" si="19"/>
        <v xml:space="preserve">INSERT INTO TB_BUY_MST VALUES (245, 7, 1, '[반값 핫 세일] Android Studio를 활용한 안드로이드 프로그래밍 1개',  1, 15000, 'N', 'Y', 'C', TO_DATE(TO_CHAR(SYSDATE - 398, 'YYYY-MM-DD'), 'YYYY-MM-DD HH24:MI:SS'), 7, NULL, NULL); </v>
      </c>
    </row>
    <row r="248" spans="2:10" x14ac:dyDescent="0.3">
      <c r="B248" s="2">
        <v>246</v>
      </c>
      <c r="C248" s="1">
        <f t="shared" ca="1" si="15"/>
        <v>5</v>
      </c>
      <c r="D248" s="1">
        <f t="shared" ca="1" si="16"/>
        <v>3</v>
      </c>
      <c r="E248" s="1" t="str">
        <f ca="1">IF(TB_BUY_DTL!E248 = 1, TB_SLE!$D$3 &amp; " 1개", IF(TB_BUY_DTL!E248 = 4, TB_SLE!$D$6 &amp; " 1개", IF(TB_BUY_DTL!E248 = 7, TB_SLE!$D$9 &amp; " 1개")))</f>
        <v>[반값 핫 세일] ASUS TUF Gaming B550M-PLUS STCOM 1개</v>
      </c>
      <c r="F248" s="3">
        <v>1</v>
      </c>
      <c r="G248" s="1">
        <f ca="1">TB_BUY_DTL!G248</f>
        <v>120000</v>
      </c>
      <c r="H248" s="1" t="str">
        <f t="shared" ca="1" si="17"/>
        <v>TO_DATE(TO_CHAR(SYSDATE - 281, 'YYYY-MM-DD'), 'YYYY-MM-DD HH24:MI:SS')</v>
      </c>
      <c r="I248" s="1">
        <f t="shared" ca="1" si="18"/>
        <v>5</v>
      </c>
      <c r="J248" s="5" t="str">
        <f t="shared" ca="1" si="19"/>
        <v xml:space="preserve">INSERT INTO TB_BUY_MST VALUES (246, 5, 3, '[반값 핫 세일] ASUS TUF Gaming B550M-PLUS STCOM 1개',  1, 120000, 'N', 'Y', 'C', TO_DATE(TO_CHAR(SYSDATE - 281, 'YYYY-MM-DD'), 'YYYY-MM-DD HH24:MI:SS'), 5, NULL, NULL); </v>
      </c>
    </row>
    <row r="249" spans="2:10" x14ac:dyDescent="0.3">
      <c r="B249" s="2">
        <v>247</v>
      </c>
      <c r="C249" s="1">
        <f t="shared" ca="1" si="15"/>
        <v>12</v>
      </c>
      <c r="D249" s="1">
        <f t="shared" ca="1" si="16"/>
        <v>3</v>
      </c>
      <c r="E249" s="1" t="str">
        <f ca="1">IF(TB_BUY_DTL!E249 = 1, TB_SLE!$D$3 &amp; " 1개", IF(TB_BUY_DTL!E249 = 4, TB_SLE!$D$6 &amp; " 1개", IF(TB_BUY_DTL!E249 = 7, TB_SLE!$D$9 &amp; " 1개")))</f>
        <v>[반값 핫 세일] ASUS TUF Gaming B550M-PLUS STCOM 1개</v>
      </c>
      <c r="F249" s="3">
        <v>1</v>
      </c>
      <c r="G249" s="1">
        <f ca="1">TB_BUY_DTL!G249</f>
        <v>120000</v>
      </c>
      <c r="H249" s="1" t="str">
        <f t="shared" ca="1" si="17"/>
        <v>TO_DATE(TO_CHAR(SYSDATE - 319, 'YYYY-MM-DD'), 'YYYY-MM-DD HH24:MI:SS')</v>
      </c>
      <c r="I249" s="1">
        <f t="shared" ca="1" si="18"/>
        <v>12</v>
      </c>
      <c r="J249" s="5" t="str">
        <f t="shared" ca="1" si="19"/>
        <v xml:space="preserve">INSERT INTO TB_BUY_MST VALUES (247, 12, 3, '[반값 핫 세일] ASUS TUF Gaming B550M-PLUS STCOM 1개',  1, 120000, 'N', 'Y', 'C', TO_DATE(TO_CHAR(SYSDATE - 319, 'YYYY-MM-DD'), 'YYYY-MM-DD HH24:MI:SS'), 12, NULL, NULL); </v>
      </c>
    </row>
    <row r="250" spans="2:10" x14ac:dyDescent="0.3">
      <c r="B250" s="2">
        <v>248</v>
      </c>
      <c r="C250" s="1">
        <f t="shared" ca="1" si="15"/>
        <v>5</v>
      </c>
      <c r="D250" s="1">
        <f t="shared" ca="1" si="16"/>
        <v>3</v>
      </c>
      <c r="E250" s="1" t="str">
        <f ca="1">IF(TB_BUY_DTL!E250 = 1, TB_SLE!$D$3 &amp; " 1개", IF(TB_BUY_DTL!E250 = 4, TB_SLE!$D$6 &amp; " 1개", IF(TB_BUY_DTL!E250 = 7, TB_SLE!$D$9 &amp; " 1개")))</f>
        <v>[반값 핫 세일] ASUS TUF Gaming B550M-PLUS STCOM 1개</v>
      </c>
      <c r="F250" s="3">
        <v>1</v>
      </c>
      <c r="G250" s="1">
        <f ca="1">TB_BUY_DTL!G250</f>
        <v>120000</v>
      </c>
      <c r="H250" s="1" t="str">
        <f t="shared" ca="1" si="17"/>
        <v>TO_DATE(TO_CHAR(SYSDATE - 250, 'YYYY-MM-DD'), 'YYYY-MM-DD HH24:MI:SS')</v>
      </c>
      <c r="I250" s="1">
        <f t="shared" ca="1" si="18"/>
        <v>5</v>
      </c>
      <c r="J250" s="5" t="str">
        <f t="shared" ca="1" si="19"/>
        <v xml:space="preserve">INSERT INTO TB_BUY_MST VALUES (248, 5, 3, '[반값 핫 세일] ASUS TUF Gaming B550M-PLUS STCOM 1개',  1, 120000, 'N', 'Y', 'C', TO_DATE(TO_CHAR(SYSDATE - 250, 'YYYY-MM-DD'), 'YYYY-MM-DD HH24:MI:SS'), 5, NULL, NULL); </v>
      </c>
    </row>
    <row r="251" spans="2:10" x14ac:dyDescent="0.3">
      <c r="B251" s="2">
        <v>249</v>
      </c>
      <c r="C251" s="1">
        <f t="shared" ca="1" si="15"/>
        <v>2</v>
      </c>
      <c r="D251" s="1">
        <f t="shared" ca="1" si="16"/>
        <v>1</v>
      </c>
      <c r="E251" s="1" t="str">
        <f ca="1">IF(TB_BUY_DTL!E251 = 1, TB_SLE!$D$3 &amp; " 1개", IF(TB_BUY_DTL!E251 = 4, TB_SLE!$D$6 &amp; " 1개", IF(TB_BUY_DTL!E251 = 7, TB_SLE!$D$9 &amp; " 1개")))</f>
        <v>[반값 핫 세일] Android Studio를 활용한 안드로이드 프로그래밍 1개</v>
      </c>
      <c r="F251" s="3">
        <v>1</v>
      </c>
      <c r="G251" s="1">
        <f ca="1">TB_BUY_DTL!G251</f>
        <v>15000</v>
      </c>
      <c r="H251" s="1" t="str">
        <f t="shared" ca="1" si="17"/>
        <v>TO_DATE(TO_CHAR(SYSDATE - 231, 'YYYY-MM-DD'), 'YYYY-MM-DD HH24:MI:SS')</v>
      </c>
      <c r="I251" s="1">
        <f t="shared" ca="1" si="18"/>
        <v>2</v>
      </c>
      <c r="J251" s="5" t="str">
        <f t="shared" ca="1" si="19"/>
        <v xml:space="preserve">INSERT INTO TB_BUY_MST VALUES (249, 2, 1, '[반값 핫 세일] Android Studio를 활용한 안드로이드 프로그래밍 1개',  1, 15000, 'N', 'Y', 'C', TO_DATE(TO_CHAR(SYSDATE - 231, 'YYYY-MM-DD'), 'YYYY-MM-DD HH24:MI:SS'), 2, NULL, NULL); </v>
      </c>
    </row>
    <row r="252" spans="2:10" x14ac:dyDescent="0.3">
      <c r="B252" s="2">
        <v>250</v>
      </c>
      <c r="C252" s="1">
        <f t="shared" ca="1" si="15"/>
        <v>5</v>
      </c>
      <c r="D252" s="1">
        <f t="shared" ca="1" si="16"/>
        <v>1</v>
      </c>
      <c r="E252" s="1" t="str">
        <f ca="1">IF(TB_BUY_DTL!E252 = 1, TB_SLE!$D$3 &amp; " 1개", IF(TB_BUY_DTL!E252 = 4, TB_SLE!$D$6 &amp; " 1개", IF(TB_BUY_DTL!E252 = 7, TB_SLE!$D$9 &amp; " 1개")))</f>
        <v>[반값 핫 세일] Android Studio를 활용한 안드로이드 프로그래밍 1개</v>
      </c>
      <c r="F252" s="3">
        <v>1</v>
      </c>
      <c r="G252" s="1">
        <f ca="1">TB_BUY_DTL!G252</f>
        <v>15000</v>
      </c>
      <c r="H252" s="1" t="str">
        <f t="shared" ca="1" si="17"/>
        <v>TO_DATE(TO_CHAR(SYSDATE - 113, 'YYYY-MM-DD'), 'YYYY-MM-DD HH24:MI:SS')</v>
      </c>
      <c r="I252" s="1">
        <f t="shared" ca="1" si="18"/>
        <v>5</v>
      </c>
      <c r="J252" s="5" t="str">
        <f t="shared" ca="1" si="19"/>
        <v xml:space="preserve">INSERT INTO TB_BUY_MST VALUES (250, 5, 1, '[반값 핫 세일] Android Studio를 활용한 안드로이드 프로그래밍 1개',  1, 15000, 'N', 'Y', 'C', TO_DATE(TO_CHAR(SYSDATE - 113, 'YYYY-MM-DD'), 'YYYY-MM-DD HH24:MI:SS'), 5, NULL, NULL); </v>
      </c>
    </row>
    <row r="253" spans="2:10" x14ac:dyDescent="0.3">
      <c r="B253" s="2">
        <v>251</v>
      </c>
      <c r="C253" s="1">
        <f t="shared" ca="1" si="15"/>
        <v>12</v>
      </c>
      <c r="D253" s="1">
        <f t="shared" ca="1" si="16"/>
        <v>1</v>
      </c>
      <c r="E253" s="1" t="str">
        <f ca="1">IF(TB_BUY_DTL!E253 = 1, TB_SLE!$D$3 &amp; " 1개", IF(TB_BUY_DTL!E253 = 4, TB_SLE!$D$6 &amp; " 1개", IF(TB_BUY_DTL!E253 = 7, TB_SLE!$D$9 &amp; " 1개")))</f>
        <v>[반값 핫 세일] Android Studio를 활용한 안드로이드 프로그래밍 1개</v>
      </c>
      <c r="F253" s="3">
        <v>1</v>
      </c>
      <c r="G253" s="1">
        <f ca="1">TB_BUY_DTL!G253</f>
        <v>15000</v>
      </c>
      <c r="H253" s="1" t="str">
        <f t="shared" ca="1" si="17"/>
        <v>TO_DATE(TO_CHAR(SYSDATE - 118, 'YYYY-MM-DD'), 'YYYY-MM-DD HH24:MI:SS')</v>
      </c>
      <c r="I253" s="1">
        <f t="shared" ca="1" si="18"/>
        <v>12</v>
      </c>
      <c r="J253" s="5" t="str">
        <f t="shared" ca="1" si="19"/>
        <v xml:space="preserve">INSERT INTO TB_BUY_MST VALUES (251, 12, 1, '[반값 핫 세일] Android Studio를 활용한 안드로이드 프로그래밍 1개',  1, 15000, 'N', 'Y', 'C', TO_DATE(TO_CHAR(SYSDATE - 118, 'YYYY-MM-DD'), 'YYYY-MM-DD HH24:MI:SS'), 12, NULL, NULL); </v>
      </c>
    </row>
    <row r="254" spans="2:10" x14ac:dyDescent="0.3">
      <c r="B254" s="2">
        <v>252</v>
      </c>
      <c r="C254" s="1">
        <f t="shared" ca="1" si="15"/>
        <v>6</v>
      </c>
      <c r="D254" s="1">
        <f t="shared" ca="1" si="16"/>
        <v>3</v>
      </c>
      <c r="E254" s="1" t="str">
        <f ca="1">IF(TB_BUY_DTL!E254 = 1, TB_SLE!$D$3 &amp; " 1개", IF(TB_BUY_DTL!E254 = 4, TB_SLE!$D$6 &amp; " 1개", IF(TB_BUY_DTL!E254 = 7, TB_SLE!$D$9 &amp; " 1개")))</f>
        <v>[반값 핫 세일] ASUS TUF Gaming B550M-PLUS STCOM 1개</v>
      </c>
      <c r="F254" s="3">
        <v>1</v>
      </c>
      <c r="G254" s="1">
        <f ca="1">TB_BUY_DTL!G254</f>
        <v>120000</v>
      </c>
      <c r="H254" s="1" t="str">
        <f t="shared" ca="1" si="17"/>
        <v>TO_DATE(TO_CHAR(SYSDATE - 660, 'YYYY-MM-DD'), 'YYYY-MM-DD HH24:MI:SS')</v>
      </c>
      <c r="I254" s="1">
        <f t="shared" ca="1" si="18"/>
        <v>6</v>
      </c>
      <c r="J254" s="5" t="str">
        <f t="shared" ca="1" si="19"/>
        <v xml:space="preserve">INSERT INTO TB_BUY_MST VALUES (252, 6, 3, '[반값 핫 세일] ASUS TUF Gaming B550M-PLUS STCOM 1개',  1, 120000, 'N', 'Y', 'C', TO_DATE(TO_CHAR(SYSDATE - 660, 'YYYY-MM-DD'), 'YYYY-MM-DD HH24:MI:SS'), 6, NULL, NULL); </v>
      </c>
    </row>
    <row r="255" spans="2:10" x14ac:dyDescent="0.3">
      <c r="B255" s="2">
        <v>253</v>
      </c>
      <c r="C255" s="1">
        <f t="shared" ca="1" si="15"/>
        <v>13</v>
      </c>
      <c r="D255" s="1">
        <f t="shared" ca="1" si="16"/>
        <v>1</v>
      </c>
      <c r="E255" s="1" t="str">
        <f ca="1">IF(TB_BUY_DTL!E255 = 1, TB_SLE!$D$3 &amp; " 1개", IF(TB_BUY_DTL!E255 = 4, TB_SLE!$D$6 &amp; " 1개", IF(TB_BUY_DTL!E255 = 7, TB_SLE!$D$9 &amp; " 1개")))</f>
        <v>[반값 핫 세일] Android Studio를 활용한 안드로이드 프로그래밍 1개</v>
      </c>
      <c r="F255" s="3">
        <v>1</v>
      </c>
      <c r="G255" s="1">
        <f ca="1">TB_BUY_DTL!G255</f>
        <v>15000</v>
      </c>
      <c r="H255" s="1" t="str">
        <f t="shared" ca="1" si="17"/>
        <v>TO_DATE(TO_CHAR(SYSDATE - 141, 'YYYY-MM-DD'), 'YYYY-MM-DD HH24:MI:SS')</v>
      </c>
      <c r="I255" s="1">
        <f t="shared" ca="1" si="18"/>
        <v>13</v>
      </c>
      <c r="J255" s="5" t="str">
        <f t="shared" ca="1" si="19"/>
        <v xml:space="preserve">INSERT INTO TB_BUY_MST VALUES (253, 13, 1, '[반값 핫 세일] Android Studio를 활용한 안드로이드 프로그래밍 1개',  1, 15000, 'N', 'Y', 'C', TO_DATE(TO_CHAR(SYSDATE - 141, 'YYYY-MM-DD'), 'YYYY-MM-DD HH24:MI:SS'), 13, NULL, NULL); </v>
      </c>
    </row>
    <row r="256" spans="2:10" x14ac:dyDescent="0.3">
      <c r="B256" s="2">
        <v>254</v>
      </c>
      <c r="C256" s="1">
        <f t="shared" ca="1" si="15"/>
        <v>7</v>
      </c>
      <c r="D256" s="1">
        <f t="shared" ca="1" si="16"/>
        <v>2</v>
      </c>
      <c r="E256" s="1" t="str">
        <f ca="1">IF(TB_BUY_DTL!E256 = 1, TB_SLE!$D$3 &amp; " 1개", IF(TB_BUY_DTL!E256 = 4, TB_SLE!$D$6 &amp; " 1개", IF(TB_BUY_DTL!E256 = 7, TB_SLE!$D$9 &amp; " 1개")))</f>
        <v>[반값 핫 세일] 삼성전자 FHD LED TV 1개</v>
      </c>
      <c r="F256" s="3">
        <v>1</v>
      </c>
      <c r="G256" s="1">
        <f ca="1">TB_BUY_DTL!G256</f>
        <v>250000</v>
      </c>
      <c r="H256" s="1" t="str">
        <f t="shared" ca="1" si="17"/>
        <v>TO_DATE(TO_CHAR(SYSDATE - 196, 'YYYY-MM-DD'), 'YYYY-MM-DD HH24:MI:SS')</v>
      </c>
      <c r="I256" s="1">
        <f t="shared" ca="1" si="18"/>
        <v>7</v>
      </c>
      <c r="J256" s="5" t="str">
        <f t="shared" ca="1" si="19"/>
        <v xml:space="preserve">INSERT INTO TB_BUY_MST VALUES (254, 7, 2, '[반값 핫 세일] 삼성전자 FHD LED TV 1개',  1, 250000, 'N', 'Y', 'C', TO_DATE(TO_CHAR(SYSDATE - 196, 'YYYY-MM-DD'), 'YYYY-MM-DD HH24:MI:SS'), 7, NULL, NULL); </v>
      </c>
    </row>
    <row r="257" spans="2:10" x14ac:dyDescent="0.3">
      <c r="B257" s="2">
        <v>255</v>
      </c>
      <c r="C257" s="1">
        <f t="shared" ca="1" si="15"/>
        <v>8</v>
      </c>
      <c r="D257" s="1">
        <f t="shared" ca="1" si="16"/>
        <v>1</v>
      </c>
      <c r="E257" s="1" t="str">
        <f ca="1">IF(TB_BUY_DTL!E257 = 1, TB_SLE!$D$3 &amp; " 1개", IF(TB_BUY_DTL!E257 = 4, TB_SLE!$D$6 &amp; " 1개", IF(TB_BUY_DTL!E257 = 7, TB_SLE!$D$9 &amp; " 1개")))</f>
        <v>[반값 핫 세일] Android Studio를 활용한 안드로이드 프로그래밍 1개</v>
      </c>
      <c r="F257" s="3">
        <v>1</v>
      </c>
      <c r="G257" s="1">
        <f ca="1">TB_BUY_DTL!G257</f>
        <v>15000</v>
      </c>
      <c r="H257" s="1" t="str">
        <f t="shared" ca="1" si="17"/>
        <v>TO_DATE(TO_CHAR(SYSDATE - 149, 'YYYY-MM-DD'), 'YYYY-MM-DD HH24:MI:SS')</v>
      </c>
      <c r="I257" s="1">
        <f t="shared" ca="1" si="18"/>
        <v>8</v>
      </c>
      <c r="J257" s="5" t="str">
        <f t="shared" ca="1" si="19"/>
        <v xml:space="preserve">INSERT INTO TB_BUY_MST VALUES (255, 8, 1, '[반값 핫 세일] Android Studio를 활용한 안드로이드 프로그래밍 1개',  1, 15000, 'N', 'Y', 'C', TO_DATE(TO_CHAR(SYSDATE - 149, 'YYYY-MM-DD'), 'YYYY-MM-DD HH24:MI:SS'), 8, NULL, NULL); </v>
      </c>
    </row>
    <row r="258" spans="2:10" x14ac:dyDescent="0.3">
      <c r="B258" s="2">
        <v>256</v>
      </c>
      <c r="C258" s="1">
        <f t="shared" ca="1" si="15"/>
        <v>10</v>
      </c>
      <c r="D258" s="1">
        <f t="shared" ca="1" si="16"/>
        <v>3</v>
      </c>
      <c r="E258" s="1" t="str">
        <f ca="1">IF(TB_BUY_DTL!E258 = 1, TB_SLE!$D$3 &amp; " 1개", IF(TB_BUY_DTL!E258 = 4, TB_SLE!$D$6 &amp; " 1개", IF(TB_BUY_DTL!E258 = 7, TB_SLE!$D$9 &amp; " 1개")))</f>
        <v>[반값 핫 세일] ASUS TUF Gaming B550M-PLUS STCOM 1개</v>
      </c>
      <c r="F258" s="3">
        <v>1</v>
      </c>
      <c r="G258" s="1">
        <f ca="1">TB_BUY_DTL!G258</f>
        <v>120000</v>
      </c>
      <c r="H258" s="1" t="str">
        <f t="shared" ca="1" si="17"/>
        <v>TO_DATE(TO_CHAR(SYSDATE - 13, 'YYYY-MM-DD'), 'YYYY-MM-DD HH24:MI:SS')</v>
      </c>
      <c r="I258" s="1">
        <f t="shared" ca="1" si="18"/>
        <v>10</v>
      </c>
      <c r="J258" s="5" t="str">
        <f t="shared" ca="1" si="19"/>
        <v xml:space="preserve">INSERT INTO TB_BUY_MST VALUES (256, 10, 3, '[반값 핫 세일] ASUS TUF Gaming B550M-PLUS STCOM 1개',  1, 120000, 'N', 'Y', 'C', TO_DATE(TO_CHAR(SYSDATE - 13, 'YYYY-MM-DD'), 'YYYY-MM-DD HH24:MI:SS'), 10, NULL, NULL); </v>
      </c>
    </row>
    <row r="259" spans="2:10" x14ac:dyDescent="0.3">
      <c r="B259" s="2">
        <v>257</v>
      </c>
      <c r="C259" s="1">
        <f t="shared" ca="1" si="15"/>
        <v>2</v>
      </c>
      <c r="D259" s="1">
        <f t="shared" ca="1" si="16"/>
        <v>3</v>
      </c>
      <c r="E259" s="1" t="str">
        <f ca="1">IF(TB_BUY_DTL!E259 = 1, TB_SLE!$D$3 &amp; " 1개", IF(TB_BUY_DTL!E259 = 4, TB_SLE!$D$6 &amp; " 1개", IF(TB_BUY_DTL!E259 = 7, TB_SLE!$D$9 &amp; " 1개")))</f>
        <v>[반값 핫 세일] ASUS TUF Gaming B550M-PLUS STCOM 1개</v>
      </c>
      <c r="F259" s="3">
        <v>1</v>
      </c>
      <c r="G259" s="1">
        <f ca="1">TB_BUY_DTL!G259</f>
        <v>120000</v>
      </c>
      <c r="H259" s="1" t="str">
        <f t="shared" ca="1" si="17"/>
        <v>TO_DATE(TO_CHAR(SYSDATE - 436, 'YYYY-MM-DD'), 'YYYY-MM-DD HH24:MI:SS')</v>
      </c>
      <c r="I259" s="1">
        <f t="shared" ca="1" si="18"/>
        <v>2</v>
      </c>
      <c r="J259" s="5" t="str">
        <f t="shared" ca="1" si="19"/>
        <v xml:space="preserve">INSERT INTO TB_BUY_MST VALUES (257, 2, 3, '[반값 핫 세일] ASUS TUF Gaming B550M-PLUS STCOM 1개',  1, 120000, 'N', 'Y', 'C', TO_DATE(TO_CHAR(SYSDATE - 436, 'YYYY-MM-DD'), 'YYYY-MM-DD HH24:MI:SS'), 2, NULL, NULL); </v>
      </c>
    </row>
    <row r="260" spans="2:10" x14ac:dyDescent="0.3">
      <c r="B260" s="2">
        <v>258</v>
      </c>
      <c r="C260" s="1">
        <f t="shared" ref="C260:C323" ca="1" si="20">RANDBETWEEN(1, 13)</f>
        <v>13</v>
      </c>
      <c r="D260" s="1">
        <f t="shared" ref="D260:D323" ca="1" si="21">RANDBETWEEN(1, 3)</f>
        <v>1</v>
      </c>
      <c r="E260" s="1" t="str">
        <f ca="1">IF(TB_BUY_DTL!E260 = 1, TB_SLE!$D$3 &amp; " 1개", IF(TB_BUY_DTL!E260 = 4, TB_SLE!$D$6 &amp; " 1개", IF(TB_BUY_DTL!E260 = 7, TB_SLE!$D$9 &amp; " 1개")))</f>
        <v>[반값 핫 세일] Android Studio를 활용한 안드로이드 프로그래밍 1개</v>
      </c>
      <c r="F260" s="3">
        <v>1</v>
      </c>
      <c r="G260" s="1">
        <f ca="1">TB_BUY_DTL!G260</f>
        <v>15000</v>
      </c>
      <c r="H260" s="1" t="str">
        <f t="shared" ref="H260:H323" ca="1" si="22">"TO_DATE(TO_CHAR(SYSDATE - " &amp; RANDBETWEEN(0, 365*2) &amp; ", 'YYYY-MM-DD'), 'YYYY-MM-DD HH24:MI:SS')"</f>
        <v>TO_DATE(TO_CHAR(SYSDATE - 487, 'YYYY-MM-DD'), 'YYYY-MM-DD HH24:MI:SS')</v>
      </c>
      <c r="I260" s="1">
        <f t="shared" ref="I260:I323" ca="1" si="23">C260</f>
        <v>13</v>
      </c>
      <c r="J260" s="5" t="str">
        <f t="shared" ref="J260:J323" ca="1" si="24">"INSERT INTO TB_BUY_MST VALUES (" &amp; B260 &amp; ", " &amp; C260 &amp; ", " &amp; D260 &amp; ", '" &amp; E260 &amp; "',  " &amp; F260 &amp; ", " &amp; G260 &amp; ", 'N', 'Y', 'C', " &amp; H260 &amp; ", " &amp; I260 &amp; ", NULL, NULL); "</f>
        <v xml:space="preserve">INSERT INTO TB_BUY_MST VALUES (258, 13, 1, '[반값 핫 세일] Android Studio를 활용한 안드로이드 프로그래밍 1개',  1, 15000, 'N', 'Y', 'C', TO_DATE(TO_CHAR(SYSDATE - 487, 'YYYY-MM-DD'), 'YYYY-MM-DD HH24:MI:SS'), 13, NULL, NULL); </v>
      </c>
    </row>
    <row r="261" spans="2:10" x14ac:dyDescent="0.3">
      <c r="B261" s="2">
        <v>259</v>
      </c>
      <c r="C261" s="1">
        <f t="shared" ca="1" si="20"/>
        <v>12</v>
      </c>
      <c r="D261" s="1">
        <f t="shared" ca="1" si="21"/>
        <v>1</v>
      </c>
      <c r="E261" s="1" t="str">
        <f ca="1">IF(TB_BUY_DTL!E261 = 1, TB_SLE!$D$3 &amp; " 1개", IF(TB_BUY_DTL!E261 = 4, TB_SLE!$D$6 &amp; " 1개", IF(TB_BUY_DTL!E261 = 7, TB_SLE!$D$9 &amp; " 1개")))</f>
        <v>[반값 핫 세일] Android Studio를 활용한 안드로이드 프로그래밍 1개</v>
      </c>
      <c r="F261" s="3">
        <v>1</v>
      </c>
      <c r="G261" s="1">
        <f ca="1">TB_BUY_DTL!G261</f>
        <v>15000</v>
      </c>
      <c r="H261" s="1" t="str">
        <f t="shared" ca="1" si="22"/>
        <v>TO_DATE(TO_CHAR(SYSDATE - 249, 'YYYY-MM-DD'), 'YYYY-MM-DD HH24:MI:SS')</v>
      </c>
      <c r="I261" s="1">
        <f t="shared" ca="1" si="23"/>
        <v>12</v>
      </c>
      <c r="J261" s="5" t="str">
        <f t="shared" ca="1" si="24"/>
        <v xml:space="preserve">INSERT INTO TB_BUY_MST VALUES (259, 12, 1, '[반값 핫 세일] Android Studio를 활용한 안드로이드 프로그래밍 1개',  1, 15000, 'N', 'Y', 'C', TO_DATE(TO_CHAR(SYSDATE - 249, 'YYYY-MM-DD'), 'YYYY-MM-DD HH24:MI:SS'), 12, NULL, NULL); </v>
      </c>
    </row>
    <row r="262" spans="2:10" x14ac:dyDescent="0.3">
      <c r="B262" s="2">
        <v>260</v>
      </c>
      <c r="C262" s="1">
        <f t="shared" ca="1" si="20"/>
        <v>9</v>
      </c>
      <c r="D262" s="1">
        <f t="shared" ca="1" si="21"/>
        <v>2</v>
      </c>
      <c r="E262" s="1" t="str">
        <f ca="1">IF(TB_BUY_DTL!E262 = 1, TB_SLE!$D$3 &amp; " 1개", IF(TB_BUY_DTL!E262 = 4, TB_SLE!$D$6 &amp; " 1개", IF(TB_BUY_DTL!E262 = 7, TB_SLE!$D$9 &amp; " 1개")))</f>
        <v>[반값 핫 세일] 삼성전자 FHD LED TV 1개</v>
      </c>
      <c r="F262" s="3">
        <v>1</v>
      </c>
      <c r="G262" s="1">
        <f ca="1">TB_BUY_DTL!G262</f>
        <v>250000</v>
      </c>
      <c r="H262" s="1" t="str">
        <f t="shared" ca="1" si="22"/>
        <v>TO_DATE(TO_CHAR(SYSDATE - 552, 'YYYY-MM-DD'), 'YYYY-MM-DD HH24:MI:SS')</v>
      </c>
      <c r="I262" s="1">
        <f t="shared" ca="1" si="23"/>
        <v>9</v>
      </c>
      <c r="J262" s="5" t="str">
        <f t="shared" ca="1" si="24"/>
        <v xml:space="preserve">INSERT INTO TB_BUY_MST VALUES (260, 9, 2, '[반값 핫 세일] 삼성전자 FHD LED TV 1개',  1, 250000, 'N', 'Y', 'C', TO_DATE(TO_CHAR(SYSDATE - 552, 'YYYY-MM-DD'), 'YYYY-MM-DD HH24:MI:SS'), 9, NULL, NULL); </v>
      </c>
    </row>
    <row r="263" spans="2:10" x14ac:dyDescent="0.3">
      <c r="B263" s="2">
        <v>261</v>
      </c>
      <c r="C263" s="1">
        <f t="shared" ca="1" si="20"/>
        <v>2</v>
      </c>
      <c r="D263" s="1">
        <f t="shared" ca="1" si="21"/>
        <v>2</v>
      </c>
      <c r="E263" s="1" t="str">
        <f ca="1">IF(TB_BUY_DTL!E263 = 1, TB_SLE!$D$3 &amp; " 1개", IF(TB_BUY_DTL!E263 = 4, TB_SLE!$D$6 &amp; " 1개", IF(TB_BUY_DTL!E263 = 7, TB_SLE!$D$9 &amp; " 1개")))</f>
        <v>[반값 핫 세일] 삼성전자 FHD LED TV 1개</v>
      </c>
      <c r="F263" s="3">
        <v>1</v>
      </c>
      <c r="G263" s="1">
        <f ca="1">TB_BUY_DTL!G263</f>
        <v>250000</v>
      </c>
      <c r="H263" s="1" t="str">
        <f t="shared" ca="1" si="22"/>
        <v>TO_DATE(TO_CHAR(SYSDATE - 292, 'YYYY-MM-DD'), 'YYYY-MM-DD HH24:MI:SS')</v>
      </c>
      <c r="I263" s="1">
        <f t="shared" ca="1" si="23"/>
        <v>2</v>
      </c>
      <c r="J263" s="5" t="str">
        <f t="shared" ca="1" si="24"/>
        <v xml:space="preserve">INSERT INTO TB_BUY_MST VALUES (261, 2, 2, '[반값 핫 세일] 삼성전자 FHD LED TV 1개',  1, 250000, 'N', 'Y', 'C', TO_DATE(TO_CHAR(SYSDATE - 292, 'YYYY-MM-DD'), 'YYYY-MM-DD HH24:MI:SS'), 2, NULL, NULL); </v>
      </c>
    </row>
    <row r="264" spans="2:10" x14ac:dyDescent="0.3">
      <c r="B264" s="2">
        <v>262</v>
      </c>
      <c r="C264" s="1">
        <f t="shared" ca="1" si="20"/>
        <v>3</v>
      </c>
      <c r="D264" s="1">
        <f t="shared" ca="1" si="21"/>
        <v>2</v>
      </c>
      <c r="E264" s="1" t="str">
        <f ca="1">IF(TB_BUY_DTL!E264 = 1, TB_SLE!$D$3 &amp; " 1개", IF(TB_BUY_DTL!E264 = 4, TB_SLE!$D$6 &amp; " 1개", IF(TB_BUY_DTL!E264 = 7, TB_SLE!$D$9 &amp; " 1개")))</f>
        <v>[반값 핫 세일] 삼성전자 FHD LED TV 1개</v>
      </c>
      <c r="F264" s="3">
        <v>1</v>
      </c>
      <c r="G264" s="1">
        <f ca="1">TB_BUY_DTL!G264</f>
        <v>250000</v>
      </c>
      <c r="H264" s="1" t="str">
        <f t="shared" ca="1" si="22"/>
        <v>TO_DATE(TO_CHAR(SYSDATE - 378, 'YYYY-MM-DD'), 'YYYY-MM-DD HH24:MI:SS')</v>
      </c>
      <c r="I264" s="1">
        <f t="shared" ca="1" si="23"/>
        <v>3</v>
      </c>
      <c r="J264" s="5" t="str">
        <f t="shared" ca="1" si="24"/>
        <v xml:space="preserve">INSERT INTO TB_BUY_MST VALUES (262, 3, 2, '[반값 핫 세일] 삼성전자 FHD LED TV 1개',  1, 250000, 'N', 'Y', 'C', TO_DATE(TO_CHAR(SYSDATE - 378, 'YYYY-MM-DD'), 'YYYY-MM-DD HH24:MI:SS'), 3, NULL, NULL); </v>
      </c>
    </row>
    <row r="265" spans="2:10" x14ac:dyDescent="0.3">
      <c r="B265" s="2">
        <v>263</v>
      </c>
      <c r="C265" s="1">
        <f t="shared" ca="1" si="20"/>
        <v>3</v>
      </c>
      <c r="D265" s="1">
        <f t="shared" ca="1" si="21"/>
        <v>2</v>
      </c>
      <c r="E265" s="1" t="str">
        <f ca="1">IF(TB_BUY_DTL!E265 = 1, TB_SLE!$D$3 &amp; " 1개", IF(TB_BUY_DTL!E265 = 4, TB_SLE!$D$6 &amp; " 1개", IF(TB_BUY_DTL!E265 = 7, TB_SLE!$D$9 &amp; " 1개")))</f>
        <v>[반값 핫 세일] 삼성전자 FHD LED TV 1개</v>
      </c>
      <c r="F265" s="3">
        <v>1</v>
      </c>
      <c r="G265" s="1">
        <f ca="1">TB_BUY_DTL!G265</f>
        <v>250000</v>
      </c>
      <c r="H265" s="1" t="str">
        <f t="shared" ca="1" si="22"/>
        <v>TO_DATE(TO_CHAR(SYSDATE - 538, 'YYYY-MM-DD'), 'YYYY-MM-DD HH24:MI:SS')</v>
      </c>
      <c r="I265" s="1">
        <f t="shared" ca="1" si="23"/>
        <v>3</v>
      </c>
      <c r="J265" s="5" t="str">
        <f t="shared" ca="1" si="24"/>
        <v xml:space="preserve">INSERT INTO TB_BUY_MST VALUES (263, 3, 2, '[반값 핫 세일] 삼성전자 FHD LED TV 1개',  1, 250000, 'N', 'Y', 'C', TO_DATE(TO_CHAR(SYSDATE - 538, 'YYYY-MM-DD'), 'YYYY-MM-DD HH24:MI:SS'), 3, NULL, NULL); </v>
      </c>
    </row>
    <row r="266" spans="2:10" x14ac:dyDescent="0.3">
      <c r="B266" s="2">
        <v>264</v>
      </c>
      <c r="C266" s="1">
        <f t="shared" ca="1" si="20"/>
        <v>3</v>
      </c>
      <c r="D266" s="1">
        <f t="shared" ca="1" si="21"/>
        <v>3</v>
      </c>
      <c r="E266" s="1" t="str">
        <f ca="1">IF(TB_BUY_DTL!E266 = 1, TB_SLE!$D$3 &amp; " 1개", IF(TB_BUY_DTL!E266 = 4, TB_SLE!$D$6 &amp; " 1개", IF(TB_BUY_DTL!E266 = 7, TB_SLE!$D$9 &amp; " 1개")))</f>
        <v>[반값 핫 세일] ASUS TUF Gaming B550M-PLUS STCOM 1개</v>
      </c>
      <c r="F266" s="3">
        <v>1</v>
      </c>
      <c r="G266" s="1">
        <f ca="1">TB_BUY_DTL!G266</f>
        <v>120000</v>
      </c>
      <c r="H266" s="1" t="str">
        <f t="shared" ca="1" si="22"/>
        <v>TO_DATE(TO_CHAR(SYSDATE - 722, 'YYYY-MM-DD'), 'YYYY-MM-DD HH24:MI:SS')</v>
      </c>
      <c r="I266" s="1">
        <f t="shared" ca="1" si="23"/>
        <v>3</v>
      </c>
      <c r="J266" s="5" t="str">
        <f t="shared" ca="1" si="24"/>
        <v xml:space="preserve">INSERT INTO TB_BUY_MST VALUES (264, 3, 3, '[반값 핫 세일] ASUS TUF Gaming B550M-PLUS STCOM 1개',  1, 120000, 'N', 'Y', 'C', TO_DATE(TO_CHAR(SYSDATE - 722, 'YYYY-MM-DD'), 'YYYY-MM-DD HH24:MI:SS'), 3, NULL, NULL); </v>
      </c>
    </row>
    <row r="267" spans="2:10" x14ac:dyDescent="0.3">
      <c r="B267" s="2">
        <v>265</v>
      </c>
      <c r="C267" s="1">
        <f t="shared" ca="1" si="20"/>
        <v>6</v>
      </c>
      <c r="D267" s="1">
        <f t="shared" ca="1" si="21"/>
        <v>1</v>
      </c>
      <c r="E267" s="1" t="str">
        <f ca="1">IF(TB_BUY_DTL!E267 = 1, TB_SLE!$D$3 &amp; " 1개", IF(TB_BUY_DTL!E267 = 4, TB_SLE!$D$6 &amp; " 1개", IF(TB_BUY_DTL!E267 = 7, TB_SLE!$D$9 &amp; " 1개")))</f>
        <v>[반값 핫 세일] Android Studio를 활용한 안드로이드 프로그래밍 1개</v>
      </c>
      <c r="F267" s="3">
        <v>1</v>
      </c>
      <c r="G267" s="1">
        <f ca="1">TB_BUY_DTL!G267</f>
        <v>15000</v>
      </c>
      <c r="H267" s="1" t="str">
        <f t="shared" ca="1" si="22"/>
        <v>TO_DATE(TO_CHAR(SYSDATE - 698, 'YYYY-MM-DD'), 'YYYY-MM-DD HH24:MI:SS')</v>
      </c>
      <c r="I267" s="1">
        <f t="shared" ca="1" si="23"/>
        <v>6</v>
      </c>
      <c r="J267" s="5" t="str">
        <f t="shared" ca="1" si="24"/>
        <v xml:space="preserve">INSERT INTO TB_BUY_MST VALUES (265, 6, 1, '[반값 핫 세일] Android Studio를 활용한 안드로이드 프로그래밍 1개',  1, 15000, 'N', 'Y', 'C', TO_DATE(TO_CHAR(SYSDATE - 698, 'YYYY-MM-DD'), 'YYYY-MM-DD HH24:MI:SS'), 6, NULL, NULL); </v>
      </c>
    </row>
    <row r="268" spans="2:10" x14ac:dyDescent="0.3">
      <c r="B268" s="2">
        <v>266</v>
      </c>
      <c r="C268" s="1">
        <f t="shared" ca="1" si="20"/>
        <v>2</v>
      </c>
      <c r="D268" s="1">
        <f t="shared" ca="1" si="21"/>
        <v>3</v>
      </c>
      <c r="E268" s="1" t="str">
        <f ca="1">IF(TB_BUY_DTL!E268 = 1, TB_SLE!$D$3 &amp; " 1개", IF(TB_BUY_DTL!E268 = 4, TB_SLE!$D$6 &amp; " 1개", IF(TB_BUY_DTL!E268 = 7, TB_SLE!$D$9 &amp; " 1개")))</f>
        <v>[반값 핫 세일] ASUS TUF Gaming B550M-PLUS STCOM 1개</v>
      </c>
      <c r="F268" s="3">
        <v>1</v>
      </c>
      <c r="G268" s="1">
        <f ca="1">TB_BUY_DTL!G268</f>
        <v>120000</v>
      </c>
      <c r="H268" s="1" t="str">
        <f t="shared" ca="1" si="22"/>
        <v>TO_DATE(TO_CHAR(SYSDATE - 507, 'YYYY-MM-DD'), 'YYYY-MM-DD HH24:MI:SS')</v>
      </c>
      <c r="I268" s="1">
        <f t="shared" ca="1" si="23"/>
        <v>2</v>
      </c>
      <c r="J268" s="5" t="str">
        <f t="shared" ca="1" si="24"/>
        <v xml:space="preserve">INSERT INTO TB_BUY_MST VALUES (266, 2, 3, '[반값 핫 세일] ASUS TUF Gaming B550M-PLUS STCOM 1개',  1, 120000, 'N', 'Y', 'C', TO_DATE(TO_CHAR(SYSDATE - 507, 'YYYY-MM-DD'), 'YYYY-MM-DD HH24:MI:SS'), 2, NULL, NULL); </v>
      </c>
    </row>
    <row r="269" spans="2:10" x14ac:dyDescent="0.3">
      <c r="B269" s="2">
        <v>267</v>
      </c>
      <c r="C269" s="1">
        <f t="shared" ca="1" si="20"/>
        <v>13</v>
      </c>
      <c r="D269" s="1">
        <f t="shared" ca="1" si="21"/>
        <v>3</v>
      </c>
      <c r="E269" s="1" t="str">
        <f ca="1">IF(TB_BUY_DTL!E269 = 1, TB_SLE!$D$3 &amp; " 1개", IF(TB_BUY_DTL!E269 = 4, TB_SLE!$D$6 &amp; " 1개", IF(TB_BUY_DTL!E269 = 7, TB_SLE!$D$9 &amp; " 1개")))</f>
        <v>[반값 핫 세일] ASUS TUF Gaming B550M-PLUS STCOM 1개</v>
      </c>
      <c r="F269" s="3">
        <v>1</v>
      </c>
      <c r="G269" s="1">
        <f ca="1">TB_BUY_DTL!G269</f>
        <v>120000</v>
      </c>
      <c r="H269" s="1" t="str">
        <f t="shared" ca="1" si="22"/>
        <v>TO_DATE(TO_CHAR(SYSDATE - 74, 'YYYY-MM-DD'), 'YYYY-MM-DD HH24:MI:SS')</v>
      </c>
      <c r="I269" s="1">
        <f t="shared" ca="1" si="23"/>
        <v>13</v>
      </c>
      <c r="J269" s="5" t="str">
        <f t="shared" ca="1" si="24"/>
        <v xml:space="preserve">INSERT INTO TB_BUY_MST VALUES (267, 13, 3, '[반값 핫 세일] ASUS TUF Gaming B550M-PLUS STCOM 1개',  1, 120000, 'N', 'Y', 'C', TO_DATE(TO_CHAR(SYSDATE - 74, 'YYYY-MM-DD'), 'YYYY-MM-DD HH24:MI:SS'), 13, NULL, NULL); </v>
      </c>
    </row>
    <row r="270" spans="2:10" x14ac:dyDescent="0.3">
      <c r="B270" s="2">
        <v>268</v>
      </c>
      <c r="C270" s="1">
        <f t="shared" ca="1" si="20"/>
        <v>1</v>
      </c>
      <c r="D270" s="1">
        <f t="shared" ca="1" si="21"/>
        <v>3</v>
      </c>
      <c r="E270" s="1" t="str">
        <f ca="1">IF(TB_BUY_DTL!E270 = 1, TB_SLE!$D$3 &amp; " 1개", IF(TB_BUY_DTL!E270 = 4, TB_SLE!$D$6 &amp; " 1개", IF(TB_BUY_DTL!E270 = 7, TB_SLE!$D$9 &amp; " 1개")))</f>
        <v>[반값 핫 세일] ASUS TUF Gaming B550M-PLUS STCOM 1개</v>
      </c>
      <c r="F270" s="3">
        <v>1</v>
      </c>
      <c r="G270" s="1">
        <f ca="1">TB_BUY_DTL!G270</f>
        <v>120000</v>
      </c>
      <c r="H270" s="1" t="str">
        <f t="shared" ca="1" si="22"/>
        <v>TO_DATE(TO_CHAR(SYSDATE - 107, 'YYYY-MM-DD'), 'YYYY-MM-DD HH24:MI:SS')</v>
      </c>
      <c r="I270" s="1">
        <f t="shared" ca="1" si="23"/>
        <v>1</v>
      </c>
      <c r="J270" s="5" t="str">
        <f t="shared" ca="1" si="24"/>
        <v xml:space="preserve">INSERT INTO TB_BUY_MST VALUES (268, 1, 3, '[반값 핫 세일] ASUS TUF Gaming B550M-PLUS STCOM 1개',  1, 120000, 'N', 'Y', 'C', TO_DATE(TO_CHAR(SYSDATE - 107, 'YYYY-MM-DD'), 'YYYY-MM-DD HH24:MI:SS'), 1, NULL, NULL); </v>
      </c>
    </row>
    <row r="271" spans="2:10" x14ac:dyDescent="0.3">
      <c r="B271" s="2">
        <v>269</v>
      </c>
      <c r="C271" s="1">
        <f t="shared" ca="1" si="20"/>
        <v>4</v>
      </c>
      <c r="D271" s="1">
        <f t="shared" ca="1" si="21"/>
        <v>3</v>
      </c>
      <c r="E271" s="1" t="str">
        <f ca="1">IF(TB_BUY_DTL!E271 = 1, TB_SLE!$D$3 &amp; " 1개", IF(TB_BUY_DTL!E271 = 4, TB_SLE!$D$6 &amp; " 1개", IF(TB_BUY_DTL!E271 = 7, TB_SLE!$D$9 &amp; " 1개")))</f>
        <v>[반값 핫 세일] ASUS TUF Gaming B550M-PLUS STCOM 1개</v>
      </c>
      <c r="F271" s="3">
        <v>1</v>
      </c>
      <c r="G271" s="1">
        <f ca="1">TB_BUY_DTL!G271</f>
        <v>120000</v>
      </c>
      <c r="H271" s="1" t="str">
        <f t="shared" ca="1" si="22"/>
        <v>TO_DATE(TO_CHAR(SYSDATE - 22, 'YYYY-MM-DD'), 'YYYY-MM-DD HH24:MI:SS')</v>
      </c>
      <c r="I271" s="1">
        <f t="shared" ca="1" si="23"/>
        <v>4</v>
      </c>
      <c r="J271" s="5" t="str">
        <f t="shared" ca="1" si="24"/>
        <v xml:space="preserve">INSERT INTO TB_BUY_MST VALUES (269, 4, 3, '[반값 핫 세일] ASUS TUF Gaming B550M-PLUS STCOM 1개',  1, 120000, 'N', 'Y', 'C', TO_DATE(TO_CHAR(SYSDATE - 22, 'YYYY-MM-DD'), 'YYYY-MM-DD HH24:MI:SS'), 4, NULL, NULL); </v>
      </c>
    </row>
    <row r="272" spans="2:10" x14ac:dyDescent="0.3">
      <c r="B272" s="2">
        <v>270</v>
      </c>
      <c r="C272" s="1">
        <f t="shared" ca="1" si="20"/>
        <v>5</v>
      </c>
      <c r="D272" s="1">
        <f t="shared" ca="1" si="21"/>
        <v>2</v>
      </c>
      <c r="E272" s="1" t="str">
        <f ca="1">IF(TB_BUY_DTL!E272 = 1, TB_SLE!$D$3 &amp; " 1개", IF(TB_BUY_DTL!E272 = 4, TB_SLE!$D$6 &amp; " 1개", IF(TB_BUY_DTL!E272 = 7, TB_SLE!$D$9 &amp; " 1개")))</f>
        <v>[반값 핫 세일] 삼성전자 FHD LED TV 1개</v>
      </c>
      <c r="F272" s="3">
        <v>1</v>
      </c>
      <c r="G272" s="1">
        <f ca="1">TB_BUY_DTL!G272</f>
        <v>250000</v>
      </c>
      <c r="H272" s="1" t="str">
        <f t="shared" ca="1" si="22"/>
        <v>TO_DATE(TO_CHAR(SYSDATE - 10, 'YYYY-MM-DD'), 'YYYY-MM-DD HH24:MI:SS')</v>
      </c>
      <c r="I272" s="1">
        <f t="shared" ca="1" si="23"/>
        <v>5</v>
      </c>
      <c r="J272" s="5" t="str">
        <f t="shared" ca="1" si="24"/>
        <v xml:space="preserve">INSERT INTO TB_BUY_MST VALUES (270, 5, 2, '[반값 핫 세일] 삼성전자 FHD LED TV 1개',  1, 250000, 'N', 'Y', 'C', TO_DATE(TO_CHAR(SYSDATE - 10, 'YYYY-MM-DD'), 'YYYY-MM-DD HH24:MI:SS'), 5, NULL, NULL); </v>
      </c>
    </row>
    <row r="273" spans="2:10" x14ac:dyDescent="0.3">
      <c r="B273" s="2">
        <v>271</v>
      </c>
      <c r="C273" s="1">
        <f t="shared" ca="1" si="20"/>
        <v>9</v>
      </c>
      <c r="D273" s="1">
        <f t="shared" ca="1" si="21"/>
        <v>1</v>
      </c>
      <c r="E273" s="1" t="str">
        <f ca="1">IF(TB_BUY_DTL!E273 = 1, TB_SLE!$D$3 &amp; " 1개", IF(TB_BUY_DTL!E273 = 4, TB_SLE!$D$6 &amp; " 1개", IF(TB_BUY_DTL!E273 = 7, TB_SLE!$D$9 &amp; " 1개")))</f>
        <v>[반값 핫 세일] Android Studio를 활용한 안드로이드 프로그래밍 1개</v>
      </c>
      <c r="F273" s="3">
        <v>1</v>
      </c>
      <c r="G273" s="1">
        <f ca="1">TB_BUY_DTL!G273</f>
        <v>15000</v>
      </c>
      <c r="H273" s="1" t="str">
        <f t="shared" ca="1" si="22"/>
        <v>TO_DATE(TO_CHAR(SYSDATE - 556, 'YYYY-MM-DD'), 'YYYY-MM-DD HH24:MI:SS')</v>
      </c>
      <c r="I273" s="1">
        <f t="shared" ca="1" si="23"/>
        <v>9</v>
      </c>
      <c r="J273" s="5" t="str">
        <f t="shared" ca="1" si="24"/>
        <v xml:space="preserve">INSERT INTO TB_BUY_MST VALUES (271, 9, 1, '[반값 핫 세일] Android Studio를 활용한 안드로이드 프로그래밍 1개',  1, 15000, 'N', 'Y', 'C', TO_DATE(TO_CHAR(SYSDATE - 556, 'YYYY-MM-DD'), 'YYYY-MM-DD HH24:MI:SS'), 9, NULL, NULL); </v>
      </c>
    </row>
    <row r="274" spans="2:10" x14ac:dyDescent="0.3">
      <c r="B274" s="2">
        <v>272</v>
      </c>
      <c r="C274" s="1">
        <f t="shared" ca="1" si="20"/>
        <v>11</v>
      </c>
      <c r="D274" s="1">
        <f t="shared" ca="1" si="21"/>
        <v>2</v>
      </c>
      <c r="E274" s="1" t="str">
        <f ca="1">IF(TB_BUY_DTL!E274 = 1, TB_SLE!$D$3 &amp; " 1개", IF(TB_BUY_DTL!E274 = 4, TB_SLE!$D$6 &amp; " 1개", IF(TB_BUY_DTL!E274 = 7, TB_SLE!$D$9 &amp; " 1개")))</f>
        <v>[반값 핫 세일] 삼성전자 FHD LED TV 1개</v>
      </c>
      <c r="F274" s="3">
        <v>1</v>
      </c>
      <c r="G274" s="1">
        <f ca="1">TB_BUY_DTL!G274</f>
        <v>250000</v>
      </c>
      <c r="H274" s="1" t="str">
        <f t="shared" ca="1" si="22"/>
        <v>TO_DATE(TO_CHAR(SYSDATE - 254, 'YYYY-MM-DD'), 'YYYY-MM-DD HH24:MI:SS')</v>
      </c>
      <c r="I274" s="1">
        <f t="shared" ca="1" si="23"/>
        <v>11</v>
      </c>
      <c r="J274" s="5" t="str">
        <f t="shared" ca="1" si="24"/>
        <v xml:space="preserve">INSERT INTO TB_BUY_MST VALUES (272, 11, 2, '[반값 핫 세일] 삼성전자 FHD LED TV 1개',  1, 250000, 'N', 'Y', 'C', TO_DATE(TO_CHAR(SYSDATE - 254, 'YYYY-MM-DD'), 'YYYY-MM-DD HH24:MI:SS'), 11, NULL, NULL); </v>
      </c>
    </row>
    <row r="275" spans="2:10" x14ac:dyDescent="0.3">
      <c r="B275" s="2">
        <v>273</v>
      </c>
      <c r="C275" s="1">
        <f t="shared" ca="1" si="20"/>
        <v>5</v>
      </c>
      <c r="D275" s="1">
        <f t="shared" ca="1" si="21"/>
        <v>2</v>
      </c>
      <c r="E275" s="1" t="str">
        <f ca="1">IF(TB_BUY_DTL!E275 = 1, TB_SLE!$D$3 &amp; " 1개", IF(TB_BUY_DTL!E275 = 4, TB_SLE!$D$6 &amp; " 1개", IF(TB_BUY_DTL!E275 = 7, TB_SLE!$D$9 &amp; " 1개")))</f>
        <v>[반값 핫 세일] 삼성전자 FHD LED TV 1개</v>
      </c>
      <c r="F275" s="3">
        <v>1</v>
      </c>
      <c r="G275" s="1">
        <f ca="1">TB_BUY_DTL!G275</f>
        <v>250000</v>
      </c>
      <c r="H275" s="1" t="str">
        <f t="shared" ca="1" si="22"/>
        <v>TO_DATE(TO_CHAR(SYSDATE - 725, 'YYYY-MM-DD'), 'YYYY-MM-DD HH24:MI:SS')</v>
      </c>
      <c r="I275" s="1">
        <f t="shared" ca="1" si="23"/>
        <v>5</v>
      </c>
      <c r="J275" s="5" t="str">
        <f t="shared" ca="1" si="24"/>
        <v xml:space="preserve">INSERT INTO TB_BUY_MST VALUES (273, 5, 2, '[반값 핫 세일] 삼성전자 FHD LED TV 1개',  1, 250000, 'N', 'Y', 'C', TO_DATE(TO_CHAR(SYSDATE - 725, 'YYYY-MM-DD'), 'YYYY-MM-DD HH24:MI:SS'), 5, NULL, NULL); </v>
      </c>
    </row>
    <row r="276" spans="2:10" x14ac:dyDescent="0.3">
      <c r="B276" s="2">
        <v>274</v>
      </c>
      <c r="C276" s="1">
        <f t="shared" ca="1" si="20"/>
        <v>2</v>
      </c>
      <c r="D276" s="1">
        <f t="shared" ca="1" si="21"/>
        <v>2</v>
      </c>
      <c r="E276" s="1" t="str">
        <f ca="1">IF(TB_BUY_DTL!E276 = 1, TB_SLE!$D$3 &amp; " 1개", IF(TB_BUY_DTL!E276 = 4, TB_SLE!$D$6 &amp; " 1개", IF(TB_BUY_DTL!E276 = 7, TB_SLE!$D$9 &amp; " 1개")))</f>
        <v>[반값 핫 세일] 삼성전자 FHD LED TV 1개</v>
      </c>
      <c r="F276" s="3">
        <v>1</v>
      </c>
      <c r="G276" s="1">
        <f ca="1">TB_BUY_DTL!G276</f>
        <v>250000</v>
      </c>
      <c r="H276" s="1" t="str">
        <f t="shared" ca="1" si="22"/>
        <v>TO_DATE(TO_CHAR(SYSDATE - 270, 'YYYY-MM-DD'), 'YYYY-MM-DD HH24:MI:SS')</v>
      </c>
      <c r="I276" s="1">
        <f t="shared" ca="1" si="23"/>
        <v>2</v>
      </c>
      <c r="J276" s="5" t="str">
        <f t="shared" ca="1" si="24"/>
        <v xml:space="preserve">INSERT INTO TB_BUY_MST VALUES (274, 2, 2, '[반값 핫 세일] 삼성전자 FHD LED TV 1개',  1, 250000, 'N', 'Y', 'C', TO_DATE(TO_CHAR(SYSDATE - 270, 'YYYY-MM-DD'), 'YYYY-MM-DD HH24:MI:SS'), 2, NULL, NULL); </v>
      </c>
    </row>
    <row r="277" spans="2:10" x14ac:dyDescent="0.3">
      <c r="B277" s="2">
        <v>275</v>
      </c>
      <c r="C277" s="1">
        <f t="shared" ca="1" si="20"/>
        <v>2</v>
      </c>
      <c r="D277" s="1">
        <f t="shared" ca="1" si="21"/>
        <v>2</v>
      </c>
      <c r="E277" s="1" t="str">
        <f ca="1">IF(TB_BUY_DTL!E277 = 1, TB_SLE!$D$3 &amp; " 1개", IF(TB_BUY_DTL!E277 = 4, TB_SLE!$D$6 &amp; " 1개", IF(TB_BUY_DTL!E277 = 7, TB_SLE!$D$9 &amp; " 1개")))</f>
        <v>[반값 핫 세일] 삼성전자 FHD LED TV 1개</v>
      </c>
      <c r="F277" s="3">
        <v>1</v>
      </c>
      <c r="G277" s="1">
        <f ca="1">TB_BUY_DTL!G277</f>
        <v>250000</v>
      </c>
      <c r="H277" s="1" t="str">
        <f t="shared" ca="1" si="22"/>
        <v>TO_DATE(TO_CHAR(SYSDATE - 403, 'YYYY-MM-DD'), 'YYYY-MM-DD HH24:MI:SS')</v>
      </c>
      <c r="I277" s="1">
        <f t="shared" ca="1" si="23"/>
        <v>2</v>
      </c>
      <c r="J277" s="5" t="str">
        <f t="shared" ca="1" si="24"/>
        <v xml:space="preserve">INSERT INTO TB_BUY_MST VALUES (275, 2, 2, '[반값 핫 세일] 삼성전자 FHD LED TV 1개',  1, 250000, 'N', 'Y', 'C', TO_DATE(TO_CHAR(SYSDATE - 403, 'YYYY-MM-DD'), 'YYYY-MM-DD HH24:MI:SS'), 2, NULL, NULL); </v>
      </c>
    </row>
    <row r="278" spans="2:10" x14ac:dyDescent="0.3">
      <c r="B278" s="2">
        <v>276</v>
      </c>
      <c r="C278" s="1">
        <f t="shared" ca="1" si="20"/>
        <v>1</v>
      </c>
      <c r="D278" s="1">
        <f t="shared" ca="1" si="21"/>
        <v>1</v>
      </c>
      <c r="E278" s="1" t="str">
        <f ca="1">IF(TB_BUY_DTL!E278 = 1, TB_SLE!$D$3 &amp; " 1개", IF(TB_BUY_DTL!E278 = 4, TB_SLE!$D$6 &amp; " 1개", IF(TB_BUY_DTL!E278 = 7, TB_SLE!$D$9 &amp; " 1개")))</f>
        <v>[반값 핫 세일] Android Studio를 활용한 안드로이드 프로그래밍 1개</v>
      </c>
      <c r="F278" s="3">
        <v>1</v>
      </c>
      <c r="G278" s="1">
        <f ca="1">TB_BUY_DTL!G278</f>
        <v>15000</v>
      </c>
      <c r="H278" s="1" t="str">
        <f t="shared" ca="1" si="22"/>
        <v>TO_DATE(TO_CHAR(SYSDATE - 107, 'YYYY-MM-DD'), 'YYYY-MM-DD HH24:MI:SS')</v>
      </c>
      <c r="I278" s="1">
        <f t="shared" ca="1" si="23"/>
        <v>1</v>
      </c>
      <c r="J278" s="5" t="str">
        <f t="shared" ca="1" si="24"/>
        <v xml:space="preserve">INSERT INTO TB_BUY_MST VALUES (276, 1, 1, '[반값 핫 세일] Android Studio를 활용한 안드로이드 프로그래밍 1개',  1, 15000, 'N', 'Y', 'C', TO_DATE(TO_CHAR(SYSDATE - 107, 'YYYY-MM-DD'), 'YYYY-MM-DD HH24:MI:SS'), 1, NULL, NULL); </v>
      </c>
    </row>
    <row r="279" spans="2:10" x14ac:dyDescent="0.3">
      <c r="B279" s="2">
        <v>277</v>
      </c>
      <c r="C279" s="1">
        <f t="shared" ca="1" si="20"/>
        <v>12</v>
      </c>
      <c r="D279" s="1">
        <f t="shared" ca="1" si="21"/>
        <v>2</v>
      </c>
      <c r="E279" s="1" t="str">
        <f ca="1">IF(TB_BUY_DTL!E279 = 1, TB_SLE!$D$3 &amp; " 1개", IF(TB_BUY_DTL!E279 = 4, TB_SLE!$D$6 &amp; " 1개", IF(TB_BUY_DTL!E279 = 7, TB_SLE!$D$9 &amp; " 1개")))</f>
        <v>[반값 핫 세일] 삼성전자 FHD LED TV 1개</v>
      </c>
      <c r="F279" s="3">
        <v>1</v>
      </c>
      <c r="G279" s="1">
        <f ca="1">TB_BUY_DTL!G279</f>
        <v>250000</v>
      </c>
      <c r="H279" s="1" t="str">
        <f t="shared" ca="1" si="22"/>
        <v>TO_DATE(TO_CHAR(SYSDATE - 81, 'YYYY-MM-DD'), 'YYYY-MM-DD HH24:MI:SS')</v>
      </c>
      <c r="I279" s="1">
        <f t="shared" ca="1" si="23"/>
        <v>12</v>
      </c>
      <c r="J279" s="5" t="str">
        <f t="shared" ca="1" si="24"/>
        <v xml:space="preserve">INSERT INTO TB_BUY_MST VALUES (277, 12, 2, '[반값 핫 세일] 삼성전자 FHD LED TV 1개',  1, 250000, 'N', 'Y', 'C', TO_DATE(TO_CHAR(SYSDATE - 81, 'YYYY-MM-DD'), 'YYYY-MM-DD HH24:MI:SS'), 12, NULL, NULL); </v>
      </c>
    </row>
    <row r="280" spans="2:10" x14ac:dyDescent="0.3">
      <c r="B280" s="2">
        <v>278</v>
      </c>
      <c r="C280" s="1">
        <f t="shared" ca="1" si="20"/>
        <v>4</v>
      </c>
      <c r="D280" s="1">
        <f t="shared" ca="1" si="21"/>
        <v>1</v>
      </c>
      <c r="E280" s="1" t="str">
        <f ca="1">IF(TB_BUY_DTL!E280 = 1, TB_SLE!$D$3 &amp; " 1개", IF(TB_BUY_DTL!E280 = 4, TB_SLE!$D$6 &amp; " 1개", IF(TB_BUY_DTL!E280 = 7, TB_SLE!$D$9 &amp; " 1개")))</f>
        <v>[반값 핫 세일] Android Studio를 활용한 안드로이드 프로그래밍 1개</v>
      </c>
      <c r="F280" s="3">
        <v>1</v>
      </c>
      <c r="G280" s="1">
        <f ca="1">TB_BUY_DTL!G280</f>
        <v>15000</v>
      </c>
      <c r="H280" s="1" t="str">
        <f t="shared" ca="1" si="22"/>
        <v>TO_DATE(TO_CHAR(SYSDATE - 330, 'YYYY-MM-DD'), 'YYYY-MM-DD HH24:MI:SS')</v>
      </c>
      <c r="I280" s="1">
        <f t="shared" ca="1" si="23"/>
        <v>4</v>
      </c>
      <c r="J280" s="5" t="str">
        <f t="shared" ca="1" si="24"/>
        <v xml:space="preserve">INSERT INTO TB_BUY_MST VALUES (278, 4, 1, '[반값 핫 세일] Android Studio를 활용한 안드로이드 프로그래밍 1개',  1, 15000, 'N', 'Y', 'C', TO_DATE(TO_CHAR(SYSDATE - 330, 'YYYY-MM-DD'), 'YYYY-MM-DD HH24:MI:SS'), 4, NULL, NULL); </v>
      </c>
    </row>
    <row r="281" spans="2:10" x14ac:dyDescent="0.3">
      <c r="B281" s="2">
        <v>279</v>
      </c>
      <c r="C281" s="1">
        <f t="shared" ca="1" si="20"/>
        <v>8</v>
      </c>
      <c r="D281" s="1">
        <f t="shared" ca="1" si="21"/>
        <v>2</v>
      </c>
      <c r="E281" s="1" t="str">
        <f ca="1">IF(TB_BUY_DTL!E281 = 1, TB_SLE!$D$3 &amp; " 1개", IF(TB_BUY_DTL!E281 = 4, TB_SLE!$D$6 &amp; " 1개", IF(TB_BUY_DTL!E281 = 7, TB_SLE!$D$9 &amp; " 1개")))</f>
        <v>[반값 핫 세일] 삼성전자 FHD LED TV 1개</v>
      </c>
      <c r="F281" s="3">
        <v>1</v>
      </c>
      <c r="G281" s="1">
        <f ca="1">TB_BUY_DTL!G281</f>
        <v>250000</v>
      </c>
      <c r="H281" s="1" t="str">
        <f t="shared" ca="1" si="22"/>
        <v>TO_DATE(TO_CHAR(SYSDATE - 548, 'YYYY-MM-DD'), 'YYYY-MM-DD HH24:MI:SS')</v>
      </c>
      <c r="I281" s="1">
        <f t="shared" ca="1" si="23"/>
        <v>8</v>
      </c>
      <c r="J281" s="5" t="str">
        <f t="shared" ca="1" si="24"/>
        <v xml:space="preserve">INSERT INTO TB_BUY_MST VALUES (279, 8, 2, '[반값 핫 세일] 삼성전자 FHD LED TV 1개',  1, 250000, 'N', 'Y', 'C', TO_DATE(TO_CHAR(SYSDATE - 548, 'YYYY-MM-DD'), 'YYYY-MM-DD HH24:MI:SS'), 8, NULL, NULL); </v>
      </c>
    </row>
    <row r="282" spans="2:10" x14ac:dyDescent="0.3">
      <c r="B282" s="2">
        <v>280</v>
      </c>
      <c r="C282" s="1">
        <f t="shared" ca="1" si="20"/>
        <v>2</v>
      </c>
      <c r="D282" s="1">
        <f t="shared" ca="1" si="21"/>
        <v>2</v>
      </c>
      <c r="E282" s="1" t="str">
        <f ca="1">IF(TB_BUY_DTL!E282 = 1, TB_SLE!$D$3 &amp; " 1개", IF(TB_BUY_DTL!E282 = 4, TB_SLE!$D$6 &amp; " 1개", IF(TB_BUY_DTL!E282 = 7, TB_SLE!$D$9 &amp; " 1개")))</f>
        <v>[반값 핫 세일] 삼성전자 FHD LED TV 1개</v>
      </c>
      <c r="F282" s="3">
        <v>1</v>
      </c>
      <c r="G282" s="1">
        <f ca="1">TB_BUY_DTL!G282</f>
        <v>250000</v>
      </c>
      <c r="H282" s="1" t="str">
        <f t="shared" ca="1" si="22"/>
        <v>TO_DATE(TO_CHAR(SYSDATE - 289, 'YYYY-MM-DD'), 'YYYY-MM-DD HH24:MI:SS')</v>
      </c>
      <c r="I282" s="1">
        <f t="shared" ca="1" si="23"/>
        <v>2</v>
      </c>
      <c r="J282" s="5" t="str">
        <f t="shared" ca="1" si="24"/>
        <v xml:space="preserve">INSERT INTO TB_BUY_MST VALUES (280, 2, 2, '[반값 핫 세일] 삼성전자 FHD LED TV 1개',  1, 250000, 'N', 'Y', 'C', TO_DATE(TO_CHAR(SYSDATE - 289, 'YYYY-MM-DD'), 'YYYY-MM-DD HH24:MI:SS'), 2, NULL, NULL); </v>
      </c>
    </row>
    <row r="283" spans="2:10" x14ac:dyDescent="0.3">
      <c r="B283" s="2">
        <v>281</v>
      </c>
      <c r="C283" s="1">
        <f t="shared" ca="1" si="20"/>
        <v>8</v>
      </c>
      <c r="D283" s="1">
        <f t="shared" ca="1" si="21"/>
        <v>2</v>
      </c>
      <c r="E283" s="1" t="str">
        <f ca="1">IF(TB_BUY_DTL!E283 = 1, TB_SLE!$D$3 &amp; " 1개", IF(TB_BUY_DTL!E283 = 4, TB_SLE!$D$6 &amp; " 1개", IF(TB_BUY_DTL!E283 = 7, TB_SLE!$D$9 &amp; " 1개")))</f>
        <v>[반값 핫 세일] 삼성전자 FHD LED TV 1개</v>
      </c>
      <c r="F283" s="3">
        <v>1</v>
      </c>
      <c r="G283" s="1">
        <f ca="1">TB_BUY_DTL!G283</f>
        <v>250000</v>
      </c>
      <c r="H283" s="1" t="str">
        <f t="shared" ca="1" si="22"/>
        <v>TO_DATE(TO_CHAR(SYSDATE - 9, 'YYYY-MM-DD'), 'YYYY-MM-DD HH24:MI:SS')</v>
      </c>
      <c r="I283" s="1">
        <f t="shared" ca="1" si="23"/>
        <v>8</v>
      </c>
      <c r="J283" s="5" t="str">
        <f t="shared" ca="1" si="24"/>
        <v xml:space="preserve">INSERT INTO TB_BUY_MST VALUES (281, 8, 2, '[반값 핫 세일] 삼성전자 FHD LED TV 1개',  1, 250000, 'N', 'Y', 'C', TO_DATE(TO_CHAR(SYSDATE - 9, 'YYYY-MM-DD'), 'YYYY-MM-DD HH24:MI:SS'), 8, NULL, NULL); </v>
      </c>
    </row>
    <row r="284" spans="2:10" x14ac:dyDescent="0.3">
      <c r="B284" s="2">
        <v>282</v>
      </c>
      <c r="C284" s="1">
        <f t="shared" ca="1" si="20"/>
        <v>1</v>
      </c>
      <c r="D284" s="1">
        <f t="shared" ca="1" si="21"/>
        <v>3</v>
      </c>
      <c r="E284" s="1" t="str">
        <f ca="1">IF(TB_BUY_DTL!E284 = 1, TB_SLE!$D$3 &amp; " 1개", IF(TB_BUY_DTL!E284 = 4, TB_SLE!$D$6 &amp; " 1개", IF(TB_BUY_DTL!E284 = 7, TB_SLE!$D$9 &amp; " 1개")))</f>
        <v>[반값 핫 세일] ASUS TUF Gaming B550M-PLUS STCOM 1개</v>
      </c>
      <c r="F284" s="3">
        <v>1</v>
      </c>
      <c r="G284" s="1">
        <f ca="1">TB_BUY_DTL!G284</f>
        <v>120000</v>
      </c>
      <c r="H284" s="1" t="str">
        <f t="shared" ca="1" si="22"/>
        <v>TO_DATE(TO_CHAR(SYSDATE - 12, 'YYYY-MM-DD'), 'YYYY-MM-DD HH24:MI:SS')</v>
      </c>
      <c r="I284" s="1">
        <f t="shared" ca="1" si="23"/>
        <v>1</v>
      </c>
      <c r="J284" s="5" t="str">
        <f t="shared" ca="1" si="24"/>
        <v xml:space="preserve">INSERT INTO TB_BUY_MST VALUES (282, 1, 3, '[반값 핫 세일] ASUS TUF Gaming B550M-PLUS STCOM 1개',  1, 120000, 'N', 'Y', 'C', TO_DATE(TO_CHAR(SYSDATE - 12, 'YYYY-MM-DD'), 'YYYY-MM-DD HH24:MI:SS'), 1, NULL, NULL); </v>
      </c>
    </row>
    <row r="285" spans="2:10" x14ac:dyDescent="0.3">
      <c r="B285" s="2">
        <v>283</v>
      </c>
      <c r="C285" s="1">
        <f t="shared" ca="1" si="20"/>
        <v>3</v>
      </c>
      <c r="D285" s="1">
        <f t="shared" ca="1" si="21"/>
        <v>2</v>
      </c>
      <c r="E285" s="1" t="str">
        <f ca="1">IF(TB_BUY_DTL!E285 = 1, TB_SLE!$D$3 &amp; " 1개", IF(TB_BUY_DTL!E285 = 4, TB_SLE!$D$6 &amp; " 1개", IF(TB_BUY_DTL!E285 = 7, TB_SLE!$D$9 &amp; " 1개")))</f>
        <v>[반값 핫 세일] 삼성전자 FHD LED TV 1개</v>
      </c>
      <c r="F285" s="3">
        <v>1</v>
      </c>
      <c r="G285" s="1">
        <f ca="1">TB_BUY_DTL!G285</f>
        <v>250000</v>
      </c>
      <c r="H285" s="1" t="str">
        <f t="shared" ca="1" si="22"/>
        <v>TO_DATE(TO_CHAR(SYSDATE - 350, 'YYYY-MM-DD'), 'YYYY-MM-DD HH24:MI:SS')</v>
      </c>
      <c r="I285" s="1">
        <f t="shared" ca="1" si="23"/>
        <v>3</v>
      </c>
      <c r="J285" s="5" t="str">
        <f t="shared" ca="1" si="24"/>
        <v xml:space="preserve">INSERT INTO TB_BUY_MST VALUES (283, 3, 2, '[반값 핫 세일] 삼성전자 FHD LED TV 1개',  1, 250000, 'N', 'Y', 'C', TO_DATE(TO_CHAR(SYSDATE - 350, 'YYYY-MM-DD'), 'YYYY-MM-DD HH24:MI:SS'), 3, NULL, NULL); </v>
      </c>
    </row>
    <row r="286" spans="2:10" x14ac:dyDescent="0.3">
      <c r="B286" s="2">
        <v>284</v>
      </c>
      <c r="C286" s="1">
        <f t="shared" ca="1" si="20"/>
        <v>12</v>
      </c>
      <c r="D286" s="1">
        <f t="shared" ca="1" si="21"/>
        <v>2</v>
      </c>
      <c r="E286" s="1" t="str">
        <f ca="1">IF(TB_BUY_DTL!E286 = 1, TB_SLE!$D$3 &amp; " 1개", IF(TB_BUY_DTL!E286 = 4, TB_SLE!$D$6 &amp; " 1개", IF(TB_BUY_DTL!E286 = 7, TB_SLE!$D$9 &amp; " 1개")))</f>
        <v>[반값 핫 세일] 삼성전자 FHD LED TV 1개</v>
      </c>
      <c r="F286" s="3">
        <v>1</v>
      </c>
      <c r="G286" s="1">
        <f ca="1">TB_BUY_DTL!G286</f>
        <v>250000</v>
      </c>
      <c r="H286" s="1" t="str">
        <f t="shared" ca="1" si="22"/>
        <v>TO_DATE(TO_CHAR(SYSDATE - 701, 'YYYY-MM-DD'), 'YYYY-MM-DD HH24:MI:SS')</v>
      </c>
      <c r="I286" s="1">
        <f t="shared" ca="1" si="23"/>
        <v>12</v>
      </c>
      <c r="J286" s="5" t="str">
        <f t="shared" ca="1" si="24"/>
        <v xml:space="preserve">INSERT INTO TB_BUY_MST VALUES (284, 12, 2, '[반값 핫 세일] 삼성전자 FHD LED TV 1개',  1, 250000, 'N', 'Y', 'C', TO_DATE(TO_CHAR(SYSDATE - 701, 'YYYY-MM-DD'), 'YYYY-MM-DD HH24:MI:SS'), 12, NULL, NULL); </v>
      </c>
    </row>
    <row r="287" spans="2:10" x14ac:dyDescent="0.3">
      <c r="B287" s="2">
        <v>285</v>
      </c>
      <c r="C287" s="1">
        <f t="shared" ca="1" si="20"/>
        <v>12</v>
      </c>
      <c r="D287" s="1">
        <f t="shared" ca="1" si="21"/>
        <v>1</v>
      </c>
      <c r="E287" s="1" t="str">
        <f ca="1">IF(TB_BUY_DTL!E287 = 1, TB_SLE!$D$3 &amp; " 1개", IF(TB_BUY_DTL!E287 = 4, TB_SLE!$D$6 &amp; " 1개", IF(TB_BUY_DTL!E287 = 7, TB_SLE!$D$9 &amp; " 1개")))</f>
        <v>[반값 핫 세일] Android Studio를 활용한 안드로이드 프로그래밍 1개</v>
      </c>
      <c r="F287" s="3">
        <v>1</v>
      </c>
      <c r="G287" s="1">
        <f ca="1">TB_BUY_DTL!G287</f>
        <v>15000</v>
      </c>
      <c r="H287" s="1" t="str">
        <f t="shared" ca="1" si="22"/>
        <v>TO_DATE(TO_CHAR(SYSDATE - 300, 'YYYY-MM-DD'), 'YYYY-MM-DD HH24:MI:SS')</v>
      </c>
      <c r="I287" s="1">
        <f t="shared" ca="1" si="23"/>
        <v>12</v>
      </c>
      <c r="J287" s="5" t="str">
        <f t="shared" ca="1" si="24"/>
        <v xml:space="preserve">INSERT INTO TB_BUY_MST VALUES (285, 12, 1, '[반값 핫 세일] Android Studio를 활용한 안드로이드 프로그래밍 1개',  1, 15000, 'N', 'Y', 'C', TO_DATE(TO_CHAR(SYSDATE - 300, 'YYYY-MM-DD'), 'YYYY-MM-DD HH24:MI:SS'), 12, NULL, NULL); </v>
      </c>
    </row>
    <row r="288" spans="2:10" x14ac:dyDescent="0.3">
      <c r="B288" s="2">
        <v>286</v>
      </c>
      <c r="C288" s="1">
        <f t="shared" ca="1" si="20"/>
        <v>7</v>
      </c>
      <c r="D288" s="1">
        <f t="shared" ca="1" si="21"/>
        <v>3</v>
      </c>
      <c r="E288" s="1" t="str">
        <f ca="1">IF(TB_BUY_DTL!E288 = 1, TB_SLE!$D$3 &amp; " 1개", IF(TB_BUY_DTL!E288 = 4, TB_SLE!$D$6 &amp; " 1개", IF(TB_BUY_DTL!E288 = 7, TB_SLE!$D$9 &amp; " 1개")))</f>
        <v>[반값 핫 세일] ASUS TUF Gaming B550M-PLUS STCOM 1개</v>
      </c>
      <c r="F288" s="3">
        <v>1</v>
      </c>
      <c r="G288" s="1">
        <f ca="1">TB_BUY_DTL!G288</f>
        <v>120000</v>
      </c>
      <c r="H288" s="1" t="str">
        <f t="shared" ca="1" si="22"/>
        <v>TO_DATE(TO_CHAR(SYSDATE - 119, 'YYYY-MM-DD'), 'YYYY-MM-DD HH24:MI:SS')</v>
      </c>
      <c r="I288" s="1">
        <f t="shared" ca="1" si="23"/>
        <v>7</v>
      </c>
      <c r="J288" s="5" t="str">
        <f t="shared" ca="1" si="24"/>
        <v xml:space="preserve">INSERT INTO TB_BUY_MST VALUES (286, 7, 3, '[반값 핫 세일] ASUS TUF Gaming B550M-PLUS STCOM 1개',  1, 120000, 'N', 'Y', 'C', TO_DATE(TO_CHAR(SYSDATE - 119, 'YYYY-MM-DD'), 'YYYY-MM-DD HH24:MI:SS'), 7, NULL, NULL); </v>
      </c>
    </row>
    <row r="289" spans="2:10" x14ac:dyDescent="0.3">
      <c r="B289" s="2">
        <v>287</v>
      </c>
      <c r="C289" s="1">
        <f t="shared" ca="1" si="20"/>
        <v>4</v>
      </c>
      <c r="D289" s="1">
        <f t="shared" ca="1" si="21"/>
        <v>1</v>
      </c>
      <c r="E289" s="1" t="str">
        <f ca="1">IF(TB_BUY_DTL!E289 = 1, TB_SLE!$D$3 &amp; " 1개", IF(TB_BUY_DTL!E289 = 4, TB_SLE!$D$6 &amp; " 1개", IF(TB_BUY_DTL!E289 = 7, TB_SLE!$D$9 &amp; " 1개")))</f>
        <v>[반값 핫 세일] Android Studio를 활용한 안드로이드 프로그래밍 1개</v>
      </c>
      <c r="F289" s="3">
        <v>1</v>
      </c>
      <c r="G289" s="1">
        <f ca="1">TB_BUY_DTL!G289</f>
        <v>15000</v>
      </c>
      <c r="H289" s="1" t="str">
        <f t="shared" ca="1" si="22"/>
        <v>TO_DATE(TO_CHAR(SYSDATE - 223, 'YYYY-MM-DD'), 'YYYY-MM-DD HH24:MI:SS')</v>
      </c>
      <c r="I289" s="1">
        <f t="shared" ca="1" si="23"/>
        <v>4</v>
      </c>
      <c r="J289" s="5" t="str">
        <f t="shared" ca="1" si="24"/>
        <v xml:space="preserve">INSERT INTO TB_BUY_MST VALUES (287, 4, 1, '[반값 핫 세일] Android Studio를 활용한 안드로이드 프로그래밍 1개',  1, 15000, 'N', 'Y', 'C', TO_DATE(TO_CHAR(SYSDATE - 223, 'YYYY-MM-DD'), 'YYYY-MM-DD HH24:MI:SS'), 4, NULL, NULL); </v>
      </c>
    </row>
    <row r="290" spans="2:10" x14ac:dyDescent="0.3">
      <c r="B290" s="2">
        <v>288</v>
      </c>
      <c r="C290" s="1">
        <f t="shared" ca="1" si="20"/>
        <v>1</v>
      </c>
      <c r="D290" s="1">
        <f t="shared" ca="1" si="21"/>
        <v>3</v>
      </c>
      <c r="E290" s="1" t="str">
        <f ca="1">IF(TB_BUY_DTL!E290 = 1, TB_SLE!$D$3 &amp; " 1개", IF(TB_BUY_DTL!E290 = 4, TB_SLE!$D$6 &amp; " 1개", IF(TB_BUY_DTL!E290 = 7, TB_SLE!$D$9 &amp; " 1개")))</f>
        <v>[반값 핫 세일] ASUS TUF Gaming B550M-PLUS STCOM 1개</v>
      </c>
      <c r="F290" s="3">
        <v>1</v>
      </c>
      <c r="G290" s="1">
        <f ca="1">TB_BUY_DTL!G290</f>
        <v>120000</v>
      </c>
      <c r="H290" s="1" t="str">
        <f t="shared" ca="1" si="22"/>
        <v>TO_DATE(TO_CHAR(SYSDATE - 429, 'YYYY-MM-DD'), 'YYYY-MM-DD HH24:MI:SS')</v>
      </c>
      <c r="I290" s="1">
        <f t="shared" ca="1" si="23"/>
        <v>1</v>
      </c>
      <c r="J290" s="5" t="str">
        <f t="shared" ca="1" si="24"/>
        <v xml:space="preserve">INSERT INTO TB_BUY_MST VALUES (288, 1, 3, '[반값 핫 세일] ASUS TUF Gaming B550M-PLUS STCOM 1개',  1, 120000, 'N', 'Y', 'C', TO_DATE(TO_CHAR(SYSDATE - 429, 'YYYY-MM-DD'), 'YYYY-MM-DD HH24:MI:SS'), 1, NULL, NULL); </v>
      </c>
    </row>
    <row r="291" spans="2:10" x14ac:dyDescent="0.3">
      <c r="B291" s="2">
        <v>289</v>
      </c>
      <c r="C291" s="1">
        <f t="shared" ca="1" si="20"/>
        <v>12</v>
      </c>
      <c r="D291" s="1">
        <f t="shared" ca="1" si="21"/>
        <v>3</v>
      </c>
      <c r="E291" s="1" t="str">
        <f ca="1">IF(TB_BUY_DTL!E291 = 1, TB_SLE!$D$3 &amp; " 1개", IF(TB_BUY_DTL!E291 = 4, TB_SLE!$D$6 &amp; " 1개", IF(TB_BUY_DTL!E291 = 7, TB_SLE!$D$9 &amp; " 1개")))</f>
        <v>[반값 핫 세일] ASUS TUF Gaming B550M-PLUS STCOM 1개</v>
      </c>
      <c r="F291" s="3">
        <v>1</v>
      </c>
      <c r="G291" s="1">
        <f ca="1">TB_BUY_DTL!G291</f>
        <v>120000</v>
      </c>
      <c r="H291" s="1" t="str">
        <f t="shared" ca="1" si="22"/>
        <v>TO_DATE(TO_CHAR(SYSDATE - 268, 'YYYY-MM-DD'), 'YYYY-MM-DD HH24:MI:SS')</v>
      </c>
      <c r="I291" s="1">
        <f t="shared" ca="1" si="23"/>
        <v>12</v>
      </c>
      <c r="J291" s="5" t="str">
        <f t="shared" ca="1" si="24"/>
        <v xml:space="preserve">INSERT INTO TB_BUY_MST VALUES (289, 12, 3, '[반값 핫 세일] ASUS TUF Gaming B550M-PLUS STCOM 1개',  1, 120000, 'N', 'Y', 'C', TO_DATE(TO_CHAR(SYSDATE - 268, 'YYYY-MM-DD'), 'YYYY-MM-DD HH24:MI:SS'), 12, NULL, NULL); </v>
      </c>
    </row>
    <row r="292" spans="2:10" x14ac:dyDescent="0.3">
      <c r="B292" s="2">
        <v>290</v>
      </c>
      <c r="C292" s="1">
        <f t="shared" ca="1" si="20"/>
        <v>1</v>
      </c>
      <c r="D292" s="1">
        <f t="shared" ca="1" si="21"/>
        <v>3</v>
      </c>
      <c r="E292" s="1" t="str">
        <f ca="1">IF(TB_BUY_DTL!E292 = 1, TB_SLE!$D$3 &amp; " 1개", IF(TB_BUY_DTL!E292 = 4, TB_SLE!$D$6 &amp; " 1개", IF(TB_BUY_DTL!E292 = 7, TB_SLE!$D$9 &amp; " 1개")))</f>
        <v>[반값 핫 세일] ASUS TUF Gaming B550M-PLUS STCOM 1개</v>
      </c>
      <c r="F292" s="3">
        <v>1</v>
      </c>
      <c r="G292" s="1">
        <f ca="1">TB_BUY_DTL!G292</f>
        <v>120000</v>
      </c>
      <c r="H292" s="1" t="str">
        <f t="shared" ca="1" si="22"/>
        <v>TO_DATE(TO_CHAR(SYSDATE - 653, 'YYYY-MM-DD'), 'YYYY-MM-DD HH24:MI:SS')</v>
      </c>
      <c r="I292" s="1">
        <f t="shared" ca="1" si="23"/>
        <v>1</v>
      </c>
      <c r="J292" s="5" t="str">
        <f t="shared" ca="1" si="24"/>
        <v xml:space="preserve">INSERT INTO TB_BUY_MST VALUES (290, 1, 3, '[반값 핫 세일] ASUS TUF Gaming B550M-PLUS STCOM 1개',  1, 120000, 'N', 'Y', 'C', TO_DATE(TO_CHAR(SYSDATE - 653, 'YYYY-MM-DD'), 'YYYY-MM-DD HH24:MI:SS'), 1, NULL, NULL); </v>
      </c>
    </row>
    <row r="293" spans="2:10" x14ac:dyDescent="0.3">
      <c r="B293" s="2">
        <v>291</v>
      </c>
      <c r="C293" s="1">
        <f t="shared" ca="1" si="20"/>
        <v>13</v>
      </c>
      <c r="D293" s="1">
        <f t="shared" ca="1" si="21"/>
        <v>3</v>
      </c>
      <c r="E293" s="1" t="str">
        <f ca="1">IF(TB_BUY_DTL!E293 = 1, TB_SLE!$D$3 &amp; " 1개", IF(TB_BUY_DTL!E293 = 4, TB_SLE!$D$6 &amp; " 1개", IF(TB_BUY_DTL!E293 = 7, TB_SLE!$D$9 &amp; " 1개")))</f>
        <v>[반값 핫 세일] ASUS TUF Gaming B550M-PLUS STCOM 1개</v>
      </c>
      <c r="F293" s="3">
        <v>1</v>
      </c>
      <c r="G293" s="1">
        <f ca="1">TB_BUY_DTL!G293</f>
        <v>120000</v>
      </c>
      <c r="H293" s="1" t="str">
        <f t="shared" ca="1" si="22"/>
        <v>TO_DATE(TO_CHAR(SYSDATE - 410, 'YYYY-MM-DD'), 'YYYY-MM-DD HH24:MI:SS')</v>
      </c>
      <c r="I293" s="1">
        <f t="shared" ca="1" si="23"/>
        <v>13</v>
      </c>
      <c r="J293" s="5" t="str">
        <f t="shared" ca="1" si="24"/>
        <v xml:space="preserve">INSERT INTO TB_BUY_MST VALUES (291, 13, 3, '[반값 핫 세일] ASUS TUF Gaming B550M-PLUS STCOM 1개',  1, 120000, 'N', 'Y', 'C', TO_DATE(TO_CHAR(SYSDATE - 410, 'YYYY-MM-DD'), 'YYYY-MM-DD HH24:MI:SS'), 13, NULL, NULL); </v>
      </c>
    </row>
    <row r="294" spans="2:10" x14ac:dyDescent="0.3">
      <c r="B294" s="2">
        <v>292</v>
      </c>
      <c r="C294" s="1">
        <f t="shared" ca="1" si="20"/>
        <v>10</v>
      </c>
      <c r="D294" s="1">
        <f t="shared" ca="1" si="21"/>
        <v>3</v>
      </c>
      <c r="E294" s="1" t="str">
        <f ca="1">IF(TB_BUY_DTL!E294 = 1, TB_SLE!$D$3 &amp; " 1개", IF(TB_BUY_DTL!E294 = 4, TB_SLE!$D$6 &amp; " 1개", IF(TB_BUY_DTL!E294 = 7, TB_SLE!$D$9 &amp; " 1개")))</f>
        <v>[반값 핫 세일] ASUS TUF Gaming B550M-PLUS STCOM 1개</v>
      </c>
      <c r="F294" s="3">
        <v>1</v>
      </c>
      <c r="G294" s="1">
        <f ca="1">TB_BUY_DTL!G294</f>
        <v>120000</v>
      </c>
      <c r="H294" s="1" t="str">
        <f t="shared" ca="1" si="22"/>
        <v>TO_DATE(TO_CHAR(SYSDATE - 132, 'YYYY-MM-DD'), 'YYYY-MM-DD HH24:MI:SS')</v>
      </c>
      <c r="I294" s="1">
        <f t="shared" ca="1" si="23"/>
        <v>10</v>
      </c>
      <c r="J294" s="5" t="str">
        <f t="shared" ca="1" si="24"/>
        <v xml:space="preserve">INSERT INTO TB_BUY_MST VALUES (292, 10, 3, '[반값 핫 세일] ASUS TUF Gaming B550M-PLUS STCOM 1개',  1, 120000, 'N', 'Y', 'C', TO_DATE(TO_CHAR(SYSDATE - 132, 'YYYY-MM-DD'), 'YYYY-MM-DD HH24:MI:SS'), 10, NULL, NULL); </v>
      </c>
    </row>
    <row r="295" spans="2:10" x14ac:dyDescent="0.3">
      <c r="B295" s="2">
        <v>293</v>
      </c>
      <c r="C295" s="1">
        <f t="shared" ca="1" si="20"/>
        <v>11</v>
      </c>
      <c r="D295" s="1">
        <f t="shared" ca="1" si="21"/>
        <v>1</v>
      </c>
      <c r="E295" s="1" t="str">
        <f ca="1">IF(TB_BUY_DTL!E295 = 1, TB_SLE!$D$3 &amp; " 1개", IF(TB_BUY_DTL!E295 = 4, TB_SLE!$D$6 &amp; " 1개", IF(TB_BUY_DTL!E295 = 7, TB_SLE!$D$9 &amp; " 1개")))</f>
        <v>[반값 핫 세일] Android Studio를 활용한 안드로이드 프로그래밍 1개</v>
      </c>
      <c r="F295" s="3">
        <v>1</v>
      </c>
      <c r="G295" s="1">
        <f ca="1">TB_BUY_DTL!G295</f>
        <v>15000</v>
      </c>
      <c r="H295" s="1" t="str">
        <f t="shared" ca="1" si="22"/>
        <v>TO_DATE(TO_CHAR(SYSDATE - 644, 'YYYY-MM-DD'), 'YYYY-MM-DD HH24:MI:SS')</v>
      </c>
      <c r="I295" s="1">
        <f t="shared" ca="1" si="23"/>
        <v>11</v>
      </c>
      <c r="J295" s="5" t="str">
        <f t="shared" ca="1" si="24"/>
        <v xml:space="preserve">INSERT INTO TB_BUY_MST VALUES (293, 11, 1, '[반값 핫 세일] Android Studio를 활용한 안드로이드 프로그래밍 1개',  1, 15000, 'N', 'Y', 'C', TO_DATE(TO_CHAR(SYSDATE - 644, 'YYYY-MM-DD'), 'YYYY-MM-DD HH24:MI:SS'), 11, NULL, NULL); </v>
      </c>
    </row>
    <row r="296" spans="2:10" x14ac:dyDescent="0.3">
      <c r="B296" s="2">
        <v>294</v>
      </c>
      <c r="C296" s="1">
        <f t="shared" ca="1" si="20"/>
        <v>13</v>
      </c>
      <c r="D296" s="1">
        <f t="shared" ca="1" si="21"/>
        <v>3</v>
      </c>
      <c r="E296" s="1" t="str">
        <f ca="1">IF(TB_BUY_DTL!E296 = 1, TB_SLE!$D$3 &amp; " 1개", IF(TB_BUY_DTL!E296 = 4, TB_SLE!$D$6 &amp; " 1개", IF(TB_BUY_DTL!E296 = 7, TB_SLE!$D$9 &amp; " 1개")))</f>
        <v>[반값 핫 세일] ASUS TUF Gaming B550M-PLUS STCOM 1개</v>
      </c>
      <c r="F296" s="3">
        <v>1</v>
      </c>
      <c r="G296" s="1">
        <f ca="1">TB_BUY_DTL!G296</f>
        <v>120000</v>
      </c>
      <c r="H296" s="1" t="str">
        <f t="shared" ca="1" si="22"/>
        <v>TO_DATE(TO_CHAR(SYSDATE - 147, 'YYYY-MM-DD'), 'YYYY-MM-DD HH24:MI:SS')</v>
      </c>
      <c r="I296" s="1">
        <f t="shared" ca="1" si="23"/>
        <v>13</v>
      </c>
      <c r="J296" s="5" t="str">
        <f t="shared" ca="1" si="24"/>
        <v xml:space="preserve">INSERT INTO TB_BUY_MST VALUES (294, 13, 3, '[반값 핫 세일] ASUS TUF Gaming B550M-PLUS STCOM 1개',  1, 120000, 'N', 'Y', 'C', TO_DATE(TO_CHAR(SYSDATE - 147, 'YYYY-MM-DD'), 'YYYY-MM-DD HH24:MI:SS'), 13, NULL, NULL); </v>
      </c>
    </row>
    <row r="297" spans="2:10" x14ac:dyDescent="0.3">
      <c r="B297" s="2">
        <v>295</v>
      </c>
      <c r="C297" s="1">
        <f t="shared" ca="1" si="20"/>
        <v>6</v>
      </c>
      <c r="D297" s="1">
        <f t="shared" ca="1" si="21"/>
        <v>2</v>
      </c>
      <c r="E297" s="1" t="str">
        <f ca="1">IF(TB_BUY_DTL!E297 = 1, TB_SLE!$D$3 &amp; " 1개", IF(TB_BUY_DTL!E297 = 4, TB_SLE!$D$6 &amp; " 1개", IF(TB_BUY_DTL!E297 = 7, TB_SLE!$D$9 &amp; " 1개")))</f>
        <v>[반값 핫 세일] 삼성전자 FHD LED TV 1개</v>
      </c>
      <c r="F297" s="3">
        <v>1</v>
      </c>
      <c r="G297" s="1">
        <f ca="1">TB_BUY_DTL!G297</f>
        <v>250000</v>
      </c>
      <c r="H297" s="1" t="str">
        <f t="shared" ca="1" si="22"/>
        <v>TO_DATE(TO_CHAR(SYSDATE - 571, 'YYYY-MM-DD'), 'YYYY-MM-DD HH24:MI:SS')</v>
      </c>
      <c r="I297" s="1">
        <f t="shared" ca="1" si="23"/>
        <v>6</v>
      </c>
      <c r="J297" s="5" t="str">
        <f t="shared" ca="1" si="24"/>
        <v xml:space="preserve">INSERT INTO TB_BUY_MST VALUES (295, 6, 2, '[반값 핫 세일] 삼성전자 FHD LED TV 1개',  1, 250000, 'N', 'Y', 'C', TO_DATE(TO_CHAR(SYSDATE - 571, 'YYYY-MM-DD'), 'YYYY-MM-DD HH24:MI:SS'), 6, NULL, NULL); </v>
      </c>
    </row>
    <row r="298" spans="2:10" x14ac:dyDescent="0.3">
      <c r="B298" s="2">
        <v>296</v>
      </c>
      <c r="C298" s="1">
        <f t="shared" ca="1" si="20"/>
        <v>13</v>
      </c>
      <c r="D298" s="1">
        <f t="shared" ca="1" si="21"/>
        <v>1</v>
      </c>
      <c r="E298" s="1" t="str">
        <f ca="1">IF(TB_BUY_DTL!E298 = 1, TB_SLE!$D$3 &amp; " 1개", IF(TB_BUY_DTL!E298 = 4, TB_SLE!$D$6 &amp; " 1개", IF(TB_BUY_DTL!E298 = 7, TB_SLE!$D$9 &amp; " 1개")))</f>
        <v>[반값 핫 세일] Android Studio를 활용한 안드로이드 프로그래밍 1개</v>
      </c>
      <c r="F298" s="3">
        <v>1</v>
      </c>
      <c r="G298" s="1">
        <f ca="1">TB_BUY_DTL!G298</f>
        <v>15000</v>
      </c>
      <c r="H298" s="1" t="str">
        <f t="shared" ca="1" si="22"/>
        <v>TO_DATE(TO_CHAR(SYSDATE - 191, 'YYYY-MM-DD'), 'YYYY-MM-DD HH24:MI:SS')</v>
      </c>
      <c r="I298" s="1">
        <f t="shared" ca="1" si="23"/>
        <v>13</v>
      </c>
      <c r="J298" s="5" t="str">
        <f t="shared" ca="1" si="24"/>
        <v xml:space="preserve">INSERT INTO TB_BUY_MST VALUES (296, 13, 1, '[반값 핫 세일] Android Studio를 활용한 안드로이드 프로그래밍 1개',  1, 15000, 'N', 'Y', 'C', TO_DATE(TO_CHAR(SYSDATE - 191, 'YYYY-MM-DD'), 'YYYY-MM-DD HH24:MI:SS'), 13, NULL, NULL); </v>
      </c>
    </row>
    <row r="299" spans="2:10" x14ac:dyDescent="0.3">
      <c r="B299" s="2">
        <v>297</v>
      </c>
      <c r="C299" s="1">
        <f t="shared" ca="1" si="20"/>
        <v>11</v>
      </c>
      <c r="D299" s="1">
        <f t="shared" ca="1" si="21"/>
        <v>3</v>
      </c>
      <c r="E299" s="1" t="str">
        <f ca="1">IF(TB_BUY_DTL!E299 = 1, TB_SLE!$D$3 &amp; " 1개", IF(TB_BUY_DTL!E299 = 4, TB_SLE!$D$6 &amp; " 1개", IF(TB_BUY_DTL!E299 = 7, TB_SLE!$D$9 &amp; " 1개")))</f>
        <v>[반값 핫 세일] ASUS TUF Gaming B550M-PLUS STCOM 1개</v>
      </c>
      <c r="F299" s="3">
        <v>1</v>
      </c>
      <c r="G299" s="1">
        <f ca="1">TB_BUY_DTL!G299</f>
        <v>120000</v>
      </c>
      <c r="H299" s="1" t="str">
        <f t="shared" ca="1" si="22"/>
        <v>TO_DATE(TO_CHAR(SYSDATE - 618, 'YYYY-MM-DD'), 'YYYY-MM-DD HH24:MI:SS')</v>
      </c>
      <c r="I299" s="1">
        <f t="shared" ca="1" si="23"/>
        <v>11</v>
      </c>
      <c r="J299" s="5" t="str">
        <f t="shared" ca="1" si="24"/>
        <v xml:space="preserve">INSERT INTO TB_BUY_MST VALUES (297, 11, 3, '[반값 핫 세일] ASUS TUF Gaming B550M-PLUS STCOM 1개',  1, 120000, 'N', 'Y', 'C', TO_DATE(TO_CHAR(SYSDATE - 618, 'YYYY-MM-DD'), 'YYYY-MM-DD HH24:MI:SS'), 11, NULL, NULL); </v>
      </c>
    </row>
    <row r="300" spans="2:10" x14ac:dyDescent="0.3">
      <c r="B300" s="2">
        <v>298</v>
      </c>
      <c r="C300" s="1">
        <f t="shared" ca="1" si="20"/>
        <v>12</v>
      </c>
      <c r="D300" s="1">
        <f t="shared" ca="1" si="21"/>
        <v>3</v>
      </c>
      <c r="E300" s="1" t="str">
        <f ca="1">IF(TB_BUY_DTL!E300 = 1, TB_SLE!$D$3 &amp; " 1개", IF(TB_BUY_DTL!E300 = 4, TB_SLE!$D$6 &amp; " 1개", IF(TB_BUY_DTL!E300 = 7, TB_SLE!$D$9 &amp; " 1개")))</f>
        <v>[반값 핫 세일] ASUS TUF Gaming B550M-PLUS STCOM 1개</v>
      </c>
      <c r="F300" s="3">
        <v>1</v>
      </c>
      <c r="G300" s="1">
        <f ca="1">TB_BUY_DTL!G300</f>
        <v>120000</v>
      </c>
      <c r="H300" s="1" t="str">
        <f t="shared" ca="1" si="22"/>
        <v>TO_DATE(TO_CHAR(SYSDATE - 99, 'YYYY-MM-DD'), 'YYYY-MM-DD HH24:MI:SS')</v>
      </c>
      <c r="I300" s="1">
        <f t="shared" ca="1" si="23"/>
        <v>12</v>
      </c>
      <c r="J300" s="5" t="str">
        <f t="shared" ca="1" si="24"/>
        <v xml:space="preserve">INSERT INTO TB_BUY_MST VALUES (298, 12, 3, '[반값 핫 세일] ASUS TUF Gaming B550M-PLUS STCOM 1개',  1, 120000, 'N', 'Y', 'C', TO_DATE(TO_CHAR(SYSDATE - 99, 'YYYY-MM-DD'), 'YYYY-MM-DD HH24:MI:SS'), 12, NULL, NULL); </v>
      </c>
    </row>
    <row r="301" spans="2:10" x14ac:dyDescent="0.3">
      <c r="B301" s="2">
        <v>299</v>
      </c>
      <c r="C301" s="1">
        <f t="shared" ca="1" si="20"/>
        <v>11</v>
      </c>
      <c r="D301" s="1">
        <f t="shared" ca="1" si="21"/>
        <v>3</v>
      </c>
      <c r="E301" s="1" t="str">
        <f ca="1">IF(TB_BUY_DTL!E301 = 1, TB_SLE!$D$3 &amp; " 1개", IF(TB_BUY_DTL!E301 = 4, TB_SLE!$D$6 &amp; " 1개", IF(TB_BUY_DTL!E301 = 7, TB_SLE!$D$9 &amp; " 1개")))</f>
        <v>[반값 핫 세일] ASUS TUF Gaming B550M-PLUS STCOM 1개</v>
      </c>
      <c r="F301" s="3">
        <v>1</v>
      </c>
      <c r="G301" s="1">
        <f ca="1">TB_BUY_DTL!G301</f>
        <v>120000</v>
      </c>
      <c r="H301" s="1" t="str">
        <f t="shared" ca="1" si="22"/>
        <v>TO_DATE(TO_CHAR(SYSDATE - 36, 'YYYY-MM-DD'), 'YYYY-MM-DD HH24:MI:SS')</v>
      </c>
      <c r="I301" s="1">
        <f t="shared" ca="1" si="23"/>
        <v>11</v>
      </c>
      <c r="J301" s="5" t="str">
        <f t="shared" ca="1" si="24"/>
        <v xml:space="preserve">INSERT INTO TB_BUY_MST VALUES (299, 11, 3, '[반값 핫 세일] ASUS TUF Gaming B550M-PLUS STCOM 1개',  1, 120000, 'N', 'Y', 'C', TO_DATE(TO_CHAR(SYSDATE - 36, 'YYYY-MM-DD'), 'YYYY-MM-DD HH24:MI:SS'), 11, NULL, NULL); </v>
      </c>
    </row>
    <row r="302" spans="2:10" x14ac:dyDescent="0.3">
      <c r="B302" s="2">
        <v>300</v>
      </c>
      <c r="C302" s="1">
        <f t="shared" ca="1" si="20"/>
        <v>12</v>
      </c>
      <c r="D302" s="1">
        <f t="shared" ca="1" si="21"/>
        <v>2</v>
      </c>
      <c r="E302" s="1" t="str">
        <f ca="1">IF(TB_BUY_DTL!E302 = 1, TB_SLE!$D$3 &amp; " 1개", IF(TB_BUY_DTL!E302 = 4, TB_SLE!$D$6 &amp; " 1개", IF(TB_BUY_DTL!E302 = 7, TB_SLE!$D$9 &amp; " 1개")))</f>
        <v>[반값 핫 세일] 삼성전자 FHD LED TV 1개</v>
      </c>
      <c r="F302" s="3">
        <v>1</v>
      </c>
      <c r="G302" s="1">
        <f ca="1">TB_BUY_DTL!G302</f>
        <v>250000</v>
      </c>
      <c r="H302" s="1" t="str">
        <f t="shared" ca="1" si="22"/>
        <v>TO_DATE(TO_CHAR(SYSDATE - 37, 'YYYY-MM-DD'), 'YYYY-MM-DD HH24:MI:SS')</v>
      </c>
      <c r="I302" s="1">
        <f t="shared" ca="1" si="23"/>
        <v>12</v>
      </c>
      <c r="J302" s="5" t="str">
        <f t="shared" ca="1" si="24"/>
        <v xml:space="preserve">INSERT INTO TB_BUY_MST VALUES (300, 12, 2, '[반값 핫 세일] 삼성전자 FHD LED TV 1개',  1, 250000, 'N', 'Y', 'C', TO_DATE(TO_CHAR(SYSDATE - 37, 'YYYY-MM-DD'), 'YYYY-MM-DD HH24:MI:SS'), 12, NULL, NULL); </v>
      </c>
    </row>
    <row r="303" spans="2:10" x14ac:dyDescent="0.3">
      <c r="B303" s="2">
        <v>301</v>
      </c>
      <c r="C303" s="1">
        <f t="shared" ca="1" si="20"/>
        <v>5</v>
      </c>
      <c r="D303" s="1">
        <f t="shared" ca="1" si="21"/>
        <v>3</v>
      </c>
      <c r="E303" s="1" t="str">
        <f ca="1">IF(TB_BUY_DTL!E303 = 1, TB_SLE!$D$3 &amp; " 1개", IF(TB_BUY_DTL!E303 = 4, TB_SLE!$D$6 &amp; " 1개", IF(TB_BUY_DTL!E303 = 7, TB_SLE!$D$9 &amp; " 1개")))</f>
        <v>[반값 핫 세일] ASUS TUF Gaming B550M-PLUS STCOM 1개</v>
      </c>
      <c r="F303" s="3">
        <v>1</v>
      </c>
      <c r="G303" s="1">
        <f ca="1">TB_BUY_DTL!G303</f>
        <v>120000</v>
      </c>
      <c r="H303" s="1" t="str">
        <f t="shared" ca="1" si="22"/>
        <v>TO_DATE(TO_CHAR(SYSDATE - 181, 'YYYY-MM-DD'), 'YYYY-MM-DD HH24:MI:SS')</v>
      </c>
      <c r="I303" s="1">
        <f t="shared" ca="1" si="23"/>
        <v>5</v>
      </c>
      <c r="J303" s="5" t="str">
        <f t="shared" ca="1" si="24"/>
        <v xml:space="preserve">INSERT INTO TB_BUY_MST VALUES (301, 5, 3, '[반값 핫 세일] ASUS TUF Gaming B550M-PLUS STCOM 1개',  1, 120000, 'N', 'Y', 'C', TO_DATE(TO_CHAR(SYSDATE - 181, 'YYYY-MM-DD'), 'YYYY-MM-DD HH24:MI:SS'), 5, NULL, NULL); </v>
      </c>
    </row>
    <row r="304" spans="2:10" x14ac:dyDescent="0.3">
      <c r="B304" s="2">
        <v>302</v>
      </c>
      <c r="C304" s="1">
        <f t="shared" ca="1" si="20"/>
        <v>1</v>
      </c>
      <c r="D304" s="1">
        <f t="shared" ca="1" si="21"/>
        <v>1</v>
      </c>
      <c r="E304" s="1" t="str">
        <f ca="1">IF(TB_BUY_DTL!E304 = 1, TB_SLE!$D$3 &amp; " 1개", IF(TB_BUY_DTL!E304 = 4, TB_SLE!$D$6 &amp; " 1개", IF(TB_BUY_DTL!E304 = 7, TB_SLE!$D$9 &amp; " 1개")))</f>
        <v>[반값 핫 세일] Android Studio를 활용한 안드로이드 프로그래밍 1개</v>
      </c>
      <c r="F304" s="3">
        <v>1</v>
      </c>
      <c r="G304" s="1">
        <f ca="1">TB_BUY_DTL!G304</f>
        <v>15000</v>
      </c>
      <c r="H304" s="1" t="str">
        <f t="shared" ca="1" si="22"/>
        <v>TO_DATE(TO_CHAR(SYSDATE - 107, 'YYYY-MM-DD'), 'YYYY-MM-DD HH24:MI:SS')</v>
      </c>
      <c r="I304" s="1">
        <f t="shared" ca="1" si="23"/>
        <v>1</v>
      </c>
      <c r="J304" s="5" t="str">
        <f t="shared" ca="1" si="24"/>
        <v xml:space="preserve">INSERT INTO TB_BUY_MST VALUES (302, 1, 1, '[반값 핫 세일] Android Studio를 활용한 안드로이드 프로그래밍 1개',  1, 15000, 'N', 'Y', 'C', TO_DATE(TO_CHAR(SYSDATE - 107, 'YYYY-MM-DD'), 'YYYY-MM-DD HH24:MI:SS'), 1, NULL, NULL); </v>
      </c>
    </row>
    <row r="305" spans="2:10" x14ac:dyDescent="0.3">
      <c r="B305" s="2">
        <v>303</v>
      </c>
      <c r="C305" s="1">
        <f t="shared" ca="1" si="20"/>
        <v>11</v>
      </c>
      <c r="D305" s="1">
        <f t="shared" ca="1" si="21"/>
        <v>3</v>
      </c>
      <c r="E305" s="1" t="str">
        <f ca="1">IF(TB_BUY_DTL!E305 = 1, TB_SLE!$D$3 &amp; " 1개", IF(TB_BUY_DTL!E305 = 4, TB_SLE!$D$6 &amp; " 1개", IF(TB_BUY_DTL!E305 = 7, TB_SLE!$D$9 &amp; " 1개")))</f>
        <v>[반값 핫 세일] ASUS TUF Gaming B550M-PLUS STCOM 1개</v>
      </c>
      <c r="F305" s="3">
        <v>1</v>
      </c>
      <c r="G305" s="1">
        <f ca="1">TB_BUY_DTL!G305</f>
        <v>120000</v>
      </c>
      <c r="H305" s="1" t="str">
        <f t="shared" ca="1" si="22"/>
        <v>TO_DATE(TO_CHAR(SYSDATE - 92, 'YYYY-MM-DD'), 'YYYY-MM-DD HH24:MI:SS')</v>
      </c>
      <c r="I305" s="1">
        <f t="shared" ca="1" si="23"/>
        <v>11</v>
      </c>
      <c r="J305" s="5" t="str">
        <f t="shared" ca="1" si="24"/>
        <v xml:space="preserve">INSERT INTO TB_BUY_MST VALUES (303, 11, 3, '[반값 핫 세일] ASUS TUF Gaming B550M-PLUS STCOM 1개',  1, 120000, 'N', 'Y', 'C', TO_DATE(TO_CHAR(SYSDATE - 92, 'YYYY-MM-DD'), 'YYYY-MM-DD HH24:MI:SS'), 11, NULL, NULL); </v>
      </c>
    </row>
    <row r="306" spans="2:10" x14ac:dyDescent="0.3">
      <c r="B306" s="2">
        <v>304</v>
      </c>
      <c r="C306" s="1">
        <f t="shared" ca="1" si="20"/>
        <v>8</v>
      </c>
      <c r="D306" s="1">
        <f t="shared" ca="1" si="21"/>
        <v>1</v>
      </c>
      <c r="E306" s="1" t="str">
        <f ca="1">IF(TB_BUY_DTL!E306 = 1, TB_SLE!$D$3 &amp; " 1개", IF(TB_BUY_DTL!E306 = 4, TB_SLE!$D$6 &amp; " 1개", IF(TB_BUY_DTL!E306 = 7, TB_SLE!$D$9 &amp; " 1개")))</f>
        <v>[반값 핫 세일] Android Studio를 활용한 안드로이드 프로그래밍 1개</v>
      </c>
      <c r="F306" s="3">
        <v>1</v>
      </c>
      <c r="G306" s="1">
        <f ca="1">TB_BUY_DTL!G306</f>
        <v>15000</v>
      </c>
      <c r="H306" s="1" t="str">
        <f t="shared" ca="1" si="22"/>
        <v>TO_DATE(TO_CHAR(SYSDATE - 470, 'YYYY-MM-DD'), 'YYYY-MM-DD HH24:MI:SS')</v>
      </c>
      <c r="I306" s="1">
        <f t="shared" ca="1" si="23"/>
        <v>8</v>
      </c>
      <c r="J306" s="5" t="str">
        <f t="shared" ca="1" si="24"/>
        <v xml:space="preserve">INSERT INTO TB_BUY_MST VALUES (304, 8, 1, '[반값 핫 세일] Android Studio를 활용한 안드로이드 프로그래밍 1개',  1, 15000, 'N', 'Y', 'C', TO_DATE(TO_CHAR(SYSDATE - 470, 'YYYY-MM-DD'), 'YYYY-MM-DD HH24:MI:SS'), 8, NULL, NULL); </v>
      </c>
    </row>
    <row r="307" spans="2:10" x14ac:dyDescent="0.3">
      <c r="B307" s="2">
        <v>305</v>
      </c>
      <c r="C307" s="1">
        <f t="shared" ca="1" si="20"/>
        <v>6</v>
      </c>
      <c r="D307" s="1">
        <f t="shared" ca="1" si="21"/>
        <v>3</v>
      </c>
      <c r="E307" s="1" t="str">
        <f ca="1">IF(TB_BUY_DTL!E307 = 1, TB_SLE!$D$3 &amp; " 1개", IF(TB_BUY_DTL!E307 = 4, TB_SLE!$D$6 &amp; " 1개", IF(TB_BUY_DTL!E307 = 7, TB_SLE!$D$9 &amp; " 1개")))</f>
        <v>[반값 핫 세일] ASUS TUF Gaming B550M-PLUS STCOM 1개</v>
      </c>
      <c r="F307" s="3">
        <v>1</v>
      </c>
      <c r="G307" s="1">
        <f ca="1">TB_BUY_DTL!G307</f>
        <v>120000</v>
      </c>
      <c r="H307" s="1" t="str">
        <f t="shared" ca="1" si="22"/>
        <v>TO_DATE(TO_CHAR(SYSDATE - 79, 'YYYY-MM-DD'), 'YYYY-MM-DD HH24:MI:SS')</v>
      </c>
      <c r="I307" s="1">
        <f t="shared" ca="1" si="23"/>
        <v>6</v>
      </c>
      <c r="J307" s="5" t="str">
        <f t="shared" ca="1" si="24"/>
        <v xml:space="preserve">INSERT INTO TB_BUY_MST VALUES (305, 6, 3, '[반값 핫 세일] ASUS TUF Gaming B550M-PLUS STCOM 1개',  1, 120000, 'N', 'Y', 'C', TO_DATE(TO_CHAR(SYSDATE - 79, 'YYYY-MM-DD'), 'YYYY-MM-DD HH24:MI:SS'), 6, NULL, NULL); </v>
      </c>
    </row>
    <row r="308" spans="2:10" x14ac:dyDescent="0.3">
      <c r="B308" s="2">
        <v>306</v>
      </c>
      <c r="C308" s="1">
        <f t="shared" ca="1" si="20"/>
        <v>1</v>
      </c>
      <c r="D308" s="1">
        <f t="shared" ca="1" si="21"/>
        <v>1</v>
      </c>
      <c r="E308" s="1" t="str">
        <f ca="1">IF(TB_BUY_DTL!E308 = 1, TB_SLE!$D$3 &amp; " 1개", IF(TB_BUY_DTL!E308 = 4, TB_SLE!$D$6 &amp; " 1개", IF(TB_BUY_DTL!E308 = 7, TB_SLE!$D$9 &amp; " 1개")))</f>
        <v>[반값 핫 세일] Android Studio를 활용한 안드로이드 프로그래밍 1개</v>
      </c>
      <c r="F308" s="3">
        <v>1</v>
      </c>
      <c r="G308" s="1">
        <f ca="1">TB_BUY_DTL!G308</f>
        <v>15000</v>
      </c>
      <c r="H308" s="1" t="str">
        <f t="shared" ca="1" si="22"/>
        <v>TO_DATE(TO_CHAR(SYSDATE - 465, 'YYYY-MM-DD'), 'YYYY-MM-DD HH24:MI:SS')</v>
      </c>
      <c r="I308" s="1">
        <f t="shared" ca="1" si="23"/>
        <v>1</v>
      </c>
      <c r="J308" s="5" t="str">
        <f t="shared" ca="1" si="24"/>
        <v xml:space="preserve">INSERT INTO TB_BUY_MST VALUES (306, 1, 1, '[반값 핫 세일] Android Studio를 활용한 안드로이드 프로그래밍 1개',  1, 15000, 'N', 'Y', 'C', TO_DATE(TO_CHAR(SYSDATE - 465, 'YYYY-MM-DD'), 'YYYY-MM-DD HH24:MI:SS'), 1, NULL, NULL); </v>
      </c>
    </row>
    <row r="309" spans="2:10" x14ac:dyDescent="0.3">
      <c r="B309" s="2">
        <v>307</v>
      </c>
      <c r="C309" s="1">
        <f t="shared" ca="1" si="20"/>
        <v>1</v>
      </c>
      <c r="D309" s="1">
        <f t="shared" ca="1" si="21"/>
        <v>1</v>
      </c>
      <c r="E309" s="1" t="str">
        <f ca="1">IF(TB_BUY_DTL!E309 = 1, TB_SLE!$D$3 &amp; " 1개", IF(TB_BUY_DTL!E309 = 4, TB_SLE!$D$6 &amp; " 1개", IF(TB_BUY_DTL!E309 = 7, TB_SLE!$D$9 &amp; " 1개")))</f>
        <v>[반값 핫 세일] Android Studio를 활용한 안드로이드 프로그래밍 1개</v>
      </c>
      <c r="F309" s="3">
        <v>1</v>
      </c>
      <c r="G309" s="1">
        <f ca="1">TB_BUY_DTL!G309</f>
        <v>15000</v>
      </c>
      <c r="H309" s="1" t="str">
        <f t="shared" ca="1" si="22"/>
        <v>TO_DATE(TO_CHAR(SYSDATE - 248, 'YYYY-MM-DD'), 'YYYY-MM-DD HH24:MI:SS')</v>
      </c>
      <c r="I309" s="1">
        <f t="shared" ca="1" si="23"/>
        <v>1</v>
      </c>
      <c r="J309" s="5" t="str">
        <f t="shared" ca="1" si="24"/>
        <v xml:space="preserve">INSERT INTO TB_BUY_MST VALUES (307, 1, 1, '[반값 핫 세일] Android Studio를 활용한 안드로이드 프로그래밍 1개',  1, 15000, 'N', 'Y', 'C', TO_DATE(TO_CHAR(SYSDATE - 248, 'YYYY-MM-DD'), 'YYYY-MM-DD HH24:MI:SS'), 1, NULL, NULL); </v>
      </c>
    </row>
    <row r="310" spans="2:10" x14ac:dyDescent="0.3">
      <c r="B310" s="2">
        <v>308</v>
      </c>
      <c r="C310" s="1">
        <f t="shared" ca="1" si="20"/>
        <v>4</v>
      </c>
      <c r="D310" s="1">
        <f t="shared" ca="1" si="21"/>
        <v>3</v>
      </c>
      <c r="E310" s="1" t="str">
        <f ca="1">IF(TB_BUY_DTL!E310 = 1, TB_SLE!$D$3 &amp; " 1개", IF(TB_BUY_DTL!E310 = 4, TB_SLE!$D$6 &amp; " 1개", IF(TB_BUY_DTL!E310 = 7, TB_SLE!$D$9 &amp; " 1개")))</f>
        <v>[반값 핫 세일] ASUS TUF Gaming B550M-PLUS STCOM 1개</v>
      </c>
      <c r="F310" s="3">
        <v>1</v>
      </c>
      <c r="G310" s="1">
        <f ca="1">TB_BUY_DTL!G310</f>
        <v>120000</v>
      </c>
      <c r="H310" s="1" t="str">
        <f t="shared" ca="1" si="22"/>
        <v>TO_DATE(TO_CHAR(SYSDATE - 589, 'YYYY-MM-DD'), 'YYYY-MM-DD HH24:MI:SS')</v>
      </c>
      <c r="I310" s="1">
        <f t="shared" ca="1" si="23"/>
        <v>4</v>
      </c>
      <c r="J310" s="5" t="str">
        <f t="shared" ca="1" si="24"/>
        <v xml:space="preserve">INSERT INTO TB_BUY_MST VALUES (308, 4, 3, '[반값 핫 세일] ASUS TUF Gaming B550M-PLUS STCOM 1개',  1, 120000, 'N', 'Y', 'C', TO_DATE(TO_CHAR(SYSDATE - 589, 'YYYY-MM-DD'), 'YYYY-MM-DD HH24:MI:SS'), 4, NULL, NULL); </v>
      </c>
    </row>
    <row r="311" spans="2:10" x14ac:dyDescent="0.3">
      <c r="B311" s="2">
        <v>309</v>
      </c>
      <c r="C311" s="1">
        <f t="shared" ca="1" si="20"/>
        <v>4</v>
      </c>
      <c r="D311" s="1">
        <f t="shared" ca="1" si="21"/>
        <v>2</v>
      </c>
      <c r="E311" s="1" t="str">
        <f ca="1">IF(TB_BUY_DTL!E311 = 1, TB_SLE!$D$3 &amp; " 1개", IF(TB_BUY_DTL!E311 = 4, TB_SLE!$D$6 &amp; " 1개", IF(TB_BUY_DTL!E311 = 7, TB_SLE!$D$9 &amp; " 1개")))</f>
        <v>[반값 핫 세일] 삼성전자 FHD LED TV 1개</v>
      </c>
      <c r="F311" s="3">
        <v>1</v>
      </c>
      <c r="G311" s="1">
        <f ca="1">TB_BUY_DTL!G311</f>
        <v>250000</v>
      </c>
      <c r="H311" s="1" t="str">
        <f t="shared" ca="1" si="22"/>
        <v>TO_DATE(TO_CHAR(SYSDATE - 564, 'YYYY-MM-DD'), 'YYYY-MM-DD HH24:MI:SS')</v>
      </c>
      <c r="I311" s="1">
        <f t="shared" ca="1" si="23"/>
        <v>4</v>
      </c>
      <c r="J311" s="5" t="str">
        <f t="shared" ca="1" si="24"/>
        <v xml:space="preserve">INSERT INTO TB_BUY_MST VALUES (309, 4, 2, '[반값 핫 세일] 삼성전자 FHD LED TV 1개',  1, 250000, 'N', 'Y', 'C', TO_DATE(TO_CHAR(SYSDATE - 564, 'YYYY-MM-DD'), 'YYYY-MM-DD HH24:MI:SS'), 4, NULL, NULL); </v>
      </c>
    </row>
    <row r="312" spans="2:10" x14ac:dyDescent="0.3">
      <c r="B312" s="2">
        <v>310</v>
      </c>
      <c r="C312" s="1">
        <f t="shared" ca="1" si="20"/>
        <v>4</v>
      </c>
      <c r="D312" s="1">
        <f t="shared" ca="1" si="21"/>
        <v>1</v>
      </c>
      <c r="E312" s="1" t="str">
        <f ca="1">IF(TB_BUY_DTL!E312 = 1, TB_SLE!$D$3 &amp; " 1개", IF(TB_BUY_DTL!E312 = 4, TB_SLE!$D$6 &amp; " 1개", IF(TB_BUY_DTL!E312 = 7, TB_SLE!$D$9 &amp; " 1개")))</f>
        <v>[반값 핫 세일] Android Studio를 활용한 안드로이드 프로그래밍 1개</v>
      </c>
      <c r="F312" s="3">
        <v>1</v>
      </c>
      <c r="G312" s="1">
        <f ca="1">TB_BUY_DTL!G312</f>
        <v>15000</v>
      </c>
      <c r="H312" s="1" t="str">
        <f t="shared" ca="1" si="22"/>
        <v>TO_DATE(TO_CHAR(SYSDATE - 714, 'YYYY-MM-DD'), 'YYYY-MM-DD HH24:MI:SS')</v>
      </c>
      <c r="I312" s="1">
        <f t="shared" ca="1" si="23"/>
        <v>4</v>
      </c>
      <c r="J312" s="5" t="str">
        <f t="shared" ca="1" si="24"/>
        <v xml:space="preserve">INSERT INTO TB_BUY_MST VALUES (310, 4, 1, '[반값 핫 세일] Android Studio를 활용한 안드로이드 프로그래밍 1개',  1, 15000, 'N', 'Y', 'C', TO_DATE(TO_CHAR(SYSDATE - 714, 'YYYY-MM-DD'), 'YYYY-MM-DD HH24:MI:SS'), 4, NULL, NULL); </v>
      </c>
    </row>
    <row r="313" spans="2:10" x14ac:dyDescent="0.3">
      <c r="B313" s="2">
        <v>311</v>
      </c>
      <c r="C313" s="1">
        <f t="shared" ca="1" si="20"/>
        <v>9</v>
      </c>
      <c r="D313" s="1">
        <f t="shared" ca="1" si="21"/>
        <v>2</v>
      </c>
      <c r="E313" s="1" t="str">
        <f ca="1">IF(TB_BUY_DTL!E313 = 1, TB_SLE!$D$3 &amp; " 1개", IF(TB_BUY_DTL!E313 = 4, TB_SLE!$D$6 &amp; " 1개", IF(TB_BUY_DTL!E313 = 7, TB_SLE!$D$9 &amp; " 1개")))</f>
        <v>[반값 핫 세일] 삼성전자 FHD LED TV 1개</v>
      </c>
      <c r="F313" s="3">
        <v>1</v>
      </c>
      <c r="G313" s="1">
        <f ca="1">TB_BUY_DTL!G313</f>
        <v>250000</v>
      </c>
      <c r="H313" s="1" t="str">
        <f t="shared" ca="1" si="22"/>
        <v>TO_DATE(TO_CHAR(SYSDATE - 527, 'YYYY-MM-DD'), 'YYYY-MM-DD HH24:MI:SS')</v>
      </c>
      <c r="I313" s="1">
        <f t="shared" ca="1" si="23"/>
        <v>9</v>
      </c>
      <c r="J313" s="5" t="str">
        <f t="shared" ca="1" si="24"/>
        <v xml:space="preserve">INSERT INTO TB_BUY_MST VALUES (311, 9, 2, '[반값 핫 세일] 삼성전자 FHD LED TV 1개',  1, 250000, 'N', 'Y', 'C', TO_DATE(TO_CHAR(SYSDATE - 527, 'YYYY-MM-DD'), 'YYYY-MM-DD HH24:MI:SS'), 9, NULL, NULL); </v>
      </c>
    </row>
    <row r="314" spans="2:10" x14ac:dyDescent="0.3">
      <c r="B314" s="2">
        <v>312</v>
      </c>
      <c r="C314" s="1">
        <f t="shared" ca="1" si="20"/>
        <v>5</v>
      </c>
      <c r="D314" s="1">
        <f t="shared" ca="1" si="21"/>
        <v>2</v>
      </c>
      <c r="E314" s="1" t="str">
        <f ca="1">IF(TB_BUY_DTL!E314 = 1, TB_SLE!$D$3 &amp; " 1개", IF(TB_BUY_DTL!E314 = 4, TB_SLE!$D$6 &amp; " 1개", IF(TB_BUY_DTL!E314 = 7, TB_SLE!$D$9 &amp; " 1개")))</f>
        <v>[반값 핫 세일] 삼성전자 FHD LED TV 1개</v>
      </c>
      <c r="F314" s="3">
        <v>1</v>
      </c>
      <c r="G314" s="1">
        <f ca="1">TB_BUY_DTL!G314</f>
        <v>250000</v>
      </c>
      <c r="H314" s="1" t="str">
        <f t="shared" ca="1" si="22"/>
        <v>TO_DATE(TO_CHAR(SYSDATE - 310, 'YYYY-MM-DD'), 'YYYY-MM-DD HH24:MI:SS')</v>
      </c>
      <c r="I314" s="1">
        <f t="shared" ca="1" si="23"/>
        <v>5</v>
      </c>
      <c r="J314" s="5" t="str">
        <f t="shared" ca="1" si="24"/>
        <v xml:space="preserve">INSERT INTO TB_BUY_MST VALUES (312, 5, 2, '[반값 핫 세일] 삼성전자 FHD LED TV 1개',  1, 250000, 'N', 'Y', 'C', TO_DATE(TO_CHAR(SYSDATE - 310, 'YYYY-MM-DD'), 'YYYY-MM-DD HH24:MI:SS'), 5, NULL, NULL); </v>
      </c>
    </row>
    <row r="315" spans="2:10" x14ac:dyDescent="0.3">
      <c r="B315" s="2">
        <v>313</v>
      </c>
      <c r="C315" s="1">
        <f t="shared" ca="1" si="20"/>
        <v>11</v>
      </c>
      <c r="D315" s="1">
        <f t="shared" ca="1" si="21"/>
        <v>2</v>
      </c>
      <c r="E315" s="1" t="str">
        <f ca="1">IF(TB_BUY_DTL!E315 = 1, TB_SLE!$D$3 &amp; " 1개", IF(TB_BUY_DTL!E315 = 4, TB_SLE!$D$6 &amp; " 1개", IF(TB_BUY_DTL!E315 = 7, TB_SLE!$D$9 &amp; " 1개")))</f>
        <v>[반값 핫 세일] 삼성전자 FHD LED TV 1개</v>
      </c>
      <c r="F315" s="3">
        <v>1</v>
      </c>
      <c r="G315" s="1">
        <f ca="1">TB_BUY_DTL!G315</f>
        <v>250000</v>
      </c>
      <c r="H315" s="1" t="str">
        <f t="shared" ca="1" si="22"/>
        <v>TO_DATE(TO_CHAR(SYSDATE - 600, 'YYYY-MM-DD'), 'YYYY-MM-DD HH24:MI:SS')</v>
      </c>
      <c r="I315" s="1">
        <f t="shared" ca="1" si="23"/>
        <v>11</v>
      </c>
      <c r="J315" s="5" t="str">
        <f t="shared" ca="1" si="24"/>
        <v xml:space="preserve">INSERT INTO TB_BUY_MST VALUES (313, 11, 2, '[반값 핫 세일] 삼성전자 FHD LED TV 1개',  1, 250000, 'N', 'Y', 'C', TO_DATE(TO_CHAR(SYSDATE - 600, 'YYYY-MM-DD'), 'YYYY-MM-DD HH24:MI:SS'), 11, NULL, NULL); </v>
      </c>
    </row>
    <row r="316" spans="2:10" x14ac:dyDescent="0.3">
      <c r="B316" s="2">
        <v>314</v>
      </c>
      <c r="C316" s="1">
        <f t="shared" ca="1" si="20"/>
        <v>13</v>
      </c>
      <c r="D316" s="1">
        <f t="shared" ca="1" si="21"/>
        <v>1</v>
      </c>
      <c r="E316" s="1" t="str">
        <f ca="1">IF(TB_BUY_DTL!E316 = 1, TB_SLE!$D$3 &amp; " 1개", IF(TB_BUY_DTL!E316 = 4, TB_SLE!$D$6 &amp; " 1개", IF(TB_BUY_DTL!E316 = 7, TB_SLE!$D$9 &amp; " 1개")))</f>
        <v>[반값 핫 세일] Android Studio를 활용한 안드로이드 프로그래밍 1개</v>
      </c>
      <c r="F316" s="3">
        <v>1</v>
      </c>
      <c r="G316" s="1">
        <f ca="1">TB_BUY_DTL!G316</f>
        <v>15000</v>
      </c>
      <c r="H316" s="1" t="str">
        <f t="shared" ca="1" si="22"/>
        <v>TO_DATE(TO_CHAR(SYSDATE - 615, 'YYYY-MM-DD'), 'YYYY-MM-DD HH24:MI:SS')</v>
      </c>
      <c r="I316" s="1">
        <f t="shared" ca="1" si="23"/>
        <v>13</v>
      </c>
      <c r="J316" s="5" t="str">
        <f t="shared" ca="1" si="24"/>
        <v xml:space="preserve">INSERT INTO TB_BUY_MST VALUES (314, 13, 1, '[반값 핫 세일] Android Studio를 활용한 안드로이드 프로그래밍 1개',  1, 15000, 'N', 'Y', 'C', TO_DATE(TO_CHAR(SYSDATE - 615, 'YYYY-MM-DD'), 'YYYY-MM-DD HH24:MI:SS'), 13, NULL, NULL); </v>
      </c>
    </row>
    <row r="317" spans="2:10" x14ac:dyDescent="0.3">
      <c r="B317" s="2">
        <v>315</v>
      </c>
      <c r="C317" s="1">
        <f t="shared" ca="1" si="20"/>
        <v>12</v>
      </c>
      <c r="D317" s="1">
        <f t="shared" ca="1" si="21"/>
        <v>2</v>
      </c>
      <c r="E317" s="1" t="str">
        <f ca="1">IF(TB_BUY_DTL!E317 = 1, TB_SLE!$D$3 &amp; " 1개", IF(TB_BUY_DTL!E317 = 4, TB_SLE!$D$6 &amp; " 1개", IF(TB_BUY_DTL!E317 = 7, TB_SLE!$D$9 &amp; " 1개")))</f>
        <v>[반값 핫 세일] 삼성전자 FHD LED TV 1개</v>
      </c>
      <c r="F317" s="3">
        <v>1</v>
      </c>
      <c r="G317" s="1">
        <f ca="1">TB_BUY_DTL!G317</f>
        <v>250000</v>
      </c>
      <c r="H317" s="1" t="str">
        <f t="shared" ca="1" si="22"/>
        <v>TO_DATE(TO_CHAR(SYSDATE - 90, 'YYYY-MM-DD'), 'YYYY-MM-DD HH24:MI:SS')</v>
      </c>
      <c r="I317" s="1">
        <f t="shared" ca="1" si="23"/>
        <v>12</v>
      </c>
      <c r="J317" s="5" t="str">
        <f t="shared" ca="1" si="24"/>
        <v xml:space="preserve">INSERT INTO TB_BUY_MST VALUES (315, 12, 2, '[반값 핫 세일] 삼성전자 FHD LED TV 1개',  1, 250000, 'N', 'Y', 'C', TO_DATE(TO_CHAR(SYSDATE - 90, 'YYYY-MM-DD'), 'YYYY-MM-DD HH24:MI:SS'), 12, NULL, NULL); </v>
      </c>
    </row>
    <row r="318" spans="2:10" x14ac:dyDescent="0.3">
      <c r="B318" s="2">
        <v>316</v>
      </c>
      <c r="C318" s="1">
        <f t="shared" ca="1" si="20"/>
        <v>10</v>
      </c>
      <c r="D318" s="1">
        <f t="shared" ca="1" si="21"/>
        <v>1</v>
      </c>
      <c r="E318" s="1" t="str">
        <f ca="1">IF(TB_BUY_DTL!E318 = 1, TB_SLE!$D$3 &amp; " 1개", IF(TB_BUY_DTL!E318 = 4, TB_SLE!$D$6 &amp; " 1개", IF(TB_BUY_DTL!E318 = 7, TB_SLE!$D$9 &amp; " 1개")))</f>
        <v>[반값 핫 세일] Android Studio를 활용한 안드로이드 프로그래밍 1개</v>
      </c>
      <c r="F318" s="3">
        <v>1</v>
      </c>
      <c r="G318" s="1">
        <f ca="1">TB_BUY_DTL!G318</f>
        <v>15000</v>
      </c>
      <c r="H318" s="1" t="str">
        <f t="shared" ca="1" si="22"/>
        <v>TO_DATE(TO_CHAR(SYSDATE - 436, 'YYYY-MM-DD'), 'YYYY-MM-DD HH24:MI:SS')</v>
      </c>
      <c r="I318" s="1">
        <f t="shared" ca="1" si="23"/>
        <v>10</v>
      </c>
      <c r="J318" s="5" t="str">
        <f t="shared" ca="1" si="24"/>
        <v xml:space="preserve">INSERT INTO TB_BUY_MST VALUES (316, 10, 1, '[반값 핫 세일] Android Studio를 활용한 안드로이드 프로그래밍 1개',  1, 15000, 'N', 'Y', 'C', TO_DATE(TO_CHAR(SYSDATE - 436, 'YYYY-MM-DD'), 'YYYY-MM-DD HH24:MI:SS'), 10, NULL, NULL); </v>
      </c>
    </row>
    <row r="319" spans="2:10" x14ac:dyDescent="0.3">
      <c r="B319" s="2">
        <v>317</v>
      </c>
      <c r="C319" s="1">
        <f t="shared" ca="1" si="20"/>
        <v>6</v>
      </c>
      <c r="D319" s="1">
        <f t="shared" ca="1" si="21"/>
        <v>3</v>
      </c>
      <c r="E319" s="1" t="str">
        <f ca="1">IF(TB_BUY_DTL!E319 = 1, TB_SLE!$D$3 &amp; " 1개", IF(TB_BUY_DTL!E319 = 4, TB_SLE!$D$6 &amp; " 1개", IF(TB_BUY_DTL!E319 = 7, TB_SLE!$D$9 &amp; " 1개")))</f>
        <v>[반값 핫 세일] ASUS TUF Gaming B550M-PLUS STCOM 1개</v>
      </c>
      <c r="F319" s="3">
        <v>1</v>
      </c>
      <c r="G319" s="1">
        <f ca="1">TB_BUY_DTL!G319</f>
        <v>120000</v>
      </c>
      <c r="H319" s="1" t="str">
        <f t="shared" ca="1" si="22"/>
        <v>TO_DATE(TO_CHAR(SYSDATE - 399, 'YYYY-MM-DD'), 'YYYY-MM-DD HH24:MI:SS')</v>
      </c>
      <c r="I319" s="1">
        <f t="shared" ca="1" si="23"/>
        <v>6</v>
      </c>
      <c r="J319" s="5" t="str">
        <f t="shared" ca="1" si="24"/>
        <v xml:space="preserve">INSERT INTO TB_BUY_MST VALUES (317, 6, 3, '[반값 핫 세일] ASUS TUF Gaming B550M-PLUS STCOM 1개',  1, 120000, 'N', 'Y', 'C', TO_DATE(TO_CHAR(SYSDATE - 399, 'YYYY-MM-DD'), 'YYYY-MM-DD HH24:MI:SS'), 6, NULL, NULL); </v>
      </c>
    </row>
    <row r="320" spans="2:10" x14ac:dyDescent="0.3">
      <c r="B320" s="2">
        <v>318</v>
      </c>
      <c r="C320" s="1">
        <f t="shared" ca="1" si="20"/>
        <v>12</v>
      </c>
      <c r="D320" s="1">
        <f t="shared" ca="1" si="21"/>
        <v>2</v>
      </c>
      <c r="E320" s="1" t="str">
        <f ca="1">IF(TB_BUY_DTL!E320 = 1, TB_SLE!$D$3 &amp; " 1개", IF(TB_BUY_DTL!E320 = 4, TB_SLE!$D$6 &amp; " 1개", IF(TB_BUY_DTL!E320 = 7, TB_SLE!$D$9 &amp; " 1개")))</f>
        <v>[반값 핫 세일] 삼성전자 FHD LED TV 1개</v>
      </c>
      <c r="F320" s="3">
        <v>1</v>
      </c>
      <c r="G320" s="1">
        <f ca="1">TB_BUY_DTL!G320</f>
        <v>250000</v>
      </c>
      <c r="H320" s="1" t="str">
        <f t="shared" ca="1" si="22"/>
        <v>TO_DATE(TO_CHAR(SYSDATE - 327, 'YYYY-MM-DD'), 'YYYY-MM-DD HH24:MI:SS')</v>
      </c>
      <c r="I320" s="1">
        <f t="shared" ca="1" si="23"/>
        <v>12</v>
      </c>
      <c r="J320" s="5" t="str">
        <f t="shared" ca="1" si="24"/>
        <v xml:space="preserve">INSERT INTO TB_BUY_MST VALUES (318, 12, 2, '[반값 핫 세일] 삼성전자 FHD LED TV 1개',  1, 250000, 'N', 'Y', 'C', TO_DATE(TO_CHAR(SYSDATE - 327, 'YYYY-MM-DD'), 'YYYY-MM-DD HH24:MI:SS'), 12, NULL, NULL); </v>
      </c>
    </row>
    <row r="321" spans="2:10" x14ac:dyDescent="0.3">
      <c r="B321" s="2">
        <v>319</v>
      </c>
      <c r="C321" s="1">
        <f t="shared" ca="1" si="20"/>
        <v>8</v>
      </c>
      <c r="D321" s="1">
        <f t="shared" ca="1" si="21"/>
        <v>2</v>
      </c>
      <c r="E321" s="1" t="str">
        <f ca="1">IF(TB_BUY_DTL!E321 = 1, TB_SLE!$D$3 &amp; " 1개", IF(TB_BUY_DTL!E321 = 4, TB_SLE!$D$6 &amp; " 1개", IF(TB_BUY_DTL!E321 = 7, TB_SLE!$D$9 &amp; " 1개")))</f>
        <v>[반값 핫 세일] 삼성전자 FHD LED TV 1개</v>
      </c>
      <c r="F321" s="3">
        <v>1</v>
      </c>
      <c r="G321" s="1">
        <f ca="1">TB_BUY_DTL!G321</f>
        <v>250000</v>
      </c>
      <c r="H321" s="1" t="str">
        <f t="shared" ca="1" si="22"/>
        <v>TO_DATE(TO_CHAR(SYSDATE - 104, 'YYYY-MM-DD'), 'YYYY-MM-DD HH24:MI:SS')</v>
      </c>
      <c r="I321" s="1">
        <f t="shared" ca="1" si="23"/>
        <v>8</v>
      </c>
      <c r="J321" s="5" t="str">
        <f t="shared" ca="1" si="24"/>
        <v xml:space="preserve">INSERT INTO TB_BUY_MST VALUES (319, 8, 2, '[반값 핫 세일] 삼성전자 FHD LED TV 1개',  1, 250000, 'N', 'Y', 'C', TO_DATE(TO_CHAR(SYSDATE - 104, 'YYYY-MM-DD'), 'YYYY-MM-DD HH24:MI:SS'), 8, NULL, NULL); </v>
      </c>
    </row>
    <row r="322" spans="2:10" x14ac:dyDescent="0.3">
      <c r="B322" s="2">
        <v>320</v>
      </c>
      <c r="C322" s="1">
        <f t="shared" ca="1" si="20"/>
        <v>12</v>
      </c>
      <c r="D322" s="1">
        <f t="shared" ca="1" si="21"/>
        <v>1</v>
      </c>
      <c r="E322" s="1" t="str">
        <f ca="1">IF(TB_BUY_DTL!E322 = 1, TB_SLE!$D$3 &amp; " 1개", IF(TB_BUY_DTL!E322 = 4, TB_SLE!$D$6 &amp; " 1개", IF(TB_BUY_DTL!E322 = 7, TB_SLE!$D$9 &amp; " 1개")))</f>
        <v>[반값 핫 세일] Android Studio를 활용한 안드로이드 프로그래밍 1개</v>
      </c>
      <c r="F322" s="3">
        <v>1</v>
      </c>
      <c r="G322" s="1">
        <f ca="1">TB_BUY_DTL!G322</f>
        <v>15000</v>
      </c>
      <c r="H322" s="1" t="str">
        <f t="shared" ca="1" si="22"/>
        <v>TO_DATE(TO_CHAR(SYSDATE - 719, 'YYYY-MM-DD'), 'YYYY-MM-DD HH24:MI:SS')</v>
      </c>
      <c r="I322" s="1">
        <f t="shared" ca="1" si="23"/>
        <v>12</v>
      </c>
      <c r="J322" s="5" t="str">
        <f t="shared" ca="1" si="24"/>
        <v xml:space="preserve">INSERT INTO TB_BUY_MST VALUES (320, 12, 1, '[반값 핫 세일] Android Studio를 활용한 안드로이드 프로그래밍 1개',  1, 15000, 'N', 'Y', 'C', TO_DATE(TO_CHAR(SYSDATE - 719, 'YYYY-MM-DD'), 'YYYY-MM-DD HH24:MI:SS'), 12, NULL, NULL); </v>
      </c>
    </row>
    <row r="323" spans="2:10" x14ac:dyDescent="0.3">
      <c r="B323" s="2">
        <v>321</v>
      </c>
      <c r="C323" s="1">
        <f t="shared" ca="1" si="20"/>
        <v>5</v>
      </c>
      <c r="D323" s="1">
        <f t="shared" ca="1" si="21"/>
        <v>3</v>
      </c>
      <c r="E323" s="1" t="str">
        <f ca="1">IF(TB_BUY_DTL!E323 = 1, TB_SLE!$D$3 &amp; " 1개", IF(TB_BUY_DTL!E323 = 4, TB_SLE!$D$6 &amp; " 1개", IF(TB_BUY_DTL!E323 = 7, TB_SLE!$D$9 &amp; " 1개")))</f>
        <v>[반값 핫 세일] ASUS TUF Gaming B550M-PLUS STCOM 1개</v>
      </c>
      <c r="F323" s="3">
        <v>1</v>
      </c>
      <c r="G323" s="1">
        <f ca="1">TB_BUY_DTL!G323</f>
        <v>120000</v>
      </c>
      <c r="H323" s="1" t="str">
        <f t="shared" ca="1" si="22"/>
        <v>TO_DATE(TO_CHAR(SYSDATE - 129, 'YYYY-MM-DD'), 'YYYY-MM-DD HH24:MI:SS')</v>
      </c>
      <c r="I323" s="1">
        <f t="shared" ca="1" si="23"/>
        <v>5</v>
      </c>
      <c r="J323" s="5" t="str">
        <f t="shared" ca="1" si="24"/>
        <v xml:space="preserve">INSERT INTO TB_BUY_MST VALUES (321, 5, 3, '[반값 핫 세일] ASUS TUF Gaming B550M-PLUS STCOM 1개',  1, 120000, 'N', 'Y', 'C', TO_DATE(TO_CHAR(SYSDATE - 129, 'YYYY-MM-DD'), 'YYYY-MM-DD HH24:MI:SS'), 5, NULL, NULL); </v>
      </c>
    </row>
    <row r="324" spans="2:10" x14ac:dyDescent="0.3">
      <c r="B324" s="2">
        <v>322</v>
      </c>
      <c r="C324" s="1">
        <f t="shared" ref="C324:C387" ca="1" si="25">RANDBETWEEN(1, 13)</f>
        <v>4</v>
      </c>
      <c r="D324" s="1">
        <f t="shared" ref="D324:D387" ca="1" si="26">RANDBETWEEN(1, 3)</f>
        <v>2</v>
      </c>
      <c r="E324" s="1" t="str">
        <f ca="1">IF(TB_BUY_DTL!E324 = 1, TB_SLE!$D$3 &amp; " 1개", IF(TB_BUY_DTL!E324 = 4, TB_SLE!$D$6 &amp; " 1개", IF(TB_BUY_DTL!E324 = 7, TB_SLE!$D$9 &amp; " 1개")))</f>
        <v>[반값 핫 세일] 삼성전자 FHD LED TV 1개</v>
      </c>
      <c r="F324" s="3">
        <v>1</v>
      </c>
      <c r="G324" s="1">
        <f ca="1">TB_BUY_DTL!G324</f>
        <v>250000</v>
      </c>
      <c r="H324" s="1" t="str">
        <f t="shared" ref="H324:H387" ca="1" si="27">"TO_DATE(TO_CHAR(SYSDATE - " &amp; RANDBETWEEN(0, 365*2) &amp; ", 'YYYY-MM-DD'), 'YYYY-MM-DD HH24:MI:SS')"</f>
        <v>TO_DATE(TO_CHAR(SYSDATE - 120, 'YYYY-MM-DD'), 'YYYY-MM-DD HH24:MI:SS')</v>
      </c>
      <c r="I324" s="1">
        <f t="shared" ref="I324:I387" ca="1" si="28">C324</f>
        <v>4</v>
      </c>
      <c r="J324" s="5" t="str">
        <f t="shared" ref="J324:J387" ca="1" si="29">"INSERT INTO TB_BUY_MST VALUES (" &amp; B324 &amp; ", " &amp; C324 &amp; ", " &amp; D324 &amp; ", '" &amp; E324 &amp; "',  " &amp; F324 &amp; ", " &amp; G324 &amp; ", 'N', 'Y', 'C', " &amp; H324 &amp; ", " &amp; I324 &amp; ", NULL, NULL); "</f>
        <v xml:space="preserve">INSERT INTO TB_BUY_MST VALUES (322, 4, 2, '[반값 핫 세일] 삼성전자 FHD LED TV 1개',  1, 250000, 'N', 'Y', 'C', TO_DATE(TO_CHAR(SYSDATE - 120, 'YYYY-MM-DD'), 'YYYY-MM-DD HH24:MI:SS'), 4, NULL, NULL); </v>
      </c>
    </row>
    <row r="325" spans="2:10" x14ac:dyDescent="0.3">
      <c r="B325" s="2">
        <v>323</v>
      </c>
      <c r="C325" s="1">
        <f t="shared" ca="1" si="25"/>
        <v>3</v>
      </c>
      <c r="D325" s="1">
        <f t="shared" ca="1" si="26"/>
        <v>3</v>
      </c>
      <c r="E325" s="1" t="str">
        <f ca="1">IF(TB_BUY_DTL!E325 = 1, TB_SLE!$D$3 &amp; " 1개", IF(TB_BUY_DTL!E325 = 4, TB_SLE!$D$6 &amp; " 1개", IF(TB_BUY_DTL!E325 = 7, TB_SLE!$D$9 &amp; " 1개")))</f>
        <v>[반값 핫 세일] ASUS TUF Gaming B550M-PLUS STCOM 1개</v>
      </c>
      <c r="F325" s="3">
        <v>1</v>
      </c>
      <c r="G325" s="1">
        <f ca="1">TB_BUY_DTL!G325</f>
        <v>120000</v>
      </c>
      <c r="H325" s="1" t="str">
        <f t="shared" ca="1" si="27"/>
        <v>TO_DATE(TO_CHAR(SYSDATE - 52, 'YYYY-MM-DD'), 'YYYY-MM-DD HH24:MI:SS')</v>
      </c>
      <c r="I325" s="1">
        <f t="shared" ca="1" si="28"/>
        <v>3</v>
      </c>
      <c r="J325" s="5" t="str">
        <f t="shared" ca="1" si="29"/>
        <v xml:space="preserve">INSERT INTO TB_BUY_MST VALUES (323, 3, 3, '[반값 핫 세일] ASUS TUF Gaming B550M-PLUS STCOM 1개',  1, 120000, 'N', 'Y', 'C', TO_DATE(TO_CHAR(SYSDATE - 52, 'YYYY-MM-DD'), 'YYYY-MM-DD HH24:MI:SS'), 3, NULL, NULL); </v>
      </c>
    </row>
    <row r="326" spans="2:10" x14ac:dyDescent="0.3">
      <c r="B326" s="2">
        <v>324</v>
      </c>
      <c r="C326" s="1">
        <f t="shared" ca="1" si="25"/>
        <v>7</v>
      </c>
      <c r="D326" s="1">
        <f t="shared" ca="1" si="26"/>
        <v>2</v>
      </c>
      <c r="E326" s="1" t="str">
        <f ca="1">IF(TB_BUY_DTL!E326 = 1, TB_SLE!$D$3 &amp; " 1개", IF(TB_BUY_DTL!E326 = 4, TB_SLE!$D$6 &amp; " 1개", IF(TB_BUY_DTL!E326 = 7, TB_SLE!$D$9 &amp; " 1개")))</f>
        <v>[반값 핫 세일] 삼성전자 FHD LED TV 1개</v>
      </c>
      <c r="F326" s="3">
        <v>1</v>
      </c>
      <c r="G326" s="1">
        <f ca="1">TB_BUY_DTL!G326</f>
        <v>250000</v>
      </c>
      <c r="H326" s="1" t="str">
        <f t="shared" ca="1" si="27"/>
        <v>TO_DATE(TO_CHAR(SYSDATE - 391, 'YYYY-MM-DD'), 'YYYY-MM-DD HH24:MI:SS')</v>
      </c>
      <c r="I326" s="1">
        <f t="shared" ca="1" si="28"/>
        <v>7</v>
      </c>
      <c r="J326" s="5" t="str">
        <f t="shared" ca="1" si="29"/>
        <v xml:space="preserve">INSERT INTO TB_BUY_MST VALUES (324, 7, 2, '[반값 핫 세일] 삼성전자 FHD LED TV 1개',  1, 250000, 'N', 'Y', 'C', TO_DATE(TO_CHAR(SYSDATE - 391, 'YYYY-MM-DD'), 'YYYY-MM-DD HH24:MI:SS'), 7, NULL, NULL); </v>
      </c>
    </row>
    <row r="327" spans="2:10" x14ac:dyDescent="0.3">
      <c r="B327" s="2">
        <v>325</v>
      </c>
      <c r="C327" s="1">
        <f t="shared" ca="1" si="25"/>
        <v>4</v>
      </c>
      <c r="D327" s="1">
        <f t="shared" ca="1" si="26"/>
        <v>2</v>
      </c>
      <c r="E327" s="1" t="str">
        <f ca="1">IF(TB_BUY_DTL!E327 = 1, TB_SLE!$D$3 &amp; " 1개", IF(TB_BUY_DTL!E327 = 4, TB_SLE!$D$6 &amp; " 1개", IF(TB_BUY_DTL!E327 = 7, TB_SLE!$D$9 &amp; " 1개")))</f>
        <v>[반값 핫 세일] 삼성전자 FHD LED TV 1개</v>
      </c>
      <c r="F327" s="3">
        <v>1</v>
      </c>
      <c r="G327" s="1">
        <f ca="1">TB_BUY_DTL!G327</f>
        <v>250000</v>
      </c>
      <c r="H327" s="1" t="str">
        <f t="shared" ca="1" si="27"/>
        <v>TO_DATE(TO_CHAR(SYSDATE - 727, 'YYYY-MM-DD'), 'YYYY-MM-DD HH24:MI:SS')</v>
      </c>
      <c r="I327" s="1">
        <f t="shared" ca="1" si="28"/>
        <v>4</v>
      </c>
      <c r="J327" s="5" t="str">
        <f t="shared" ca="1" si="29"/>
        <v xml:space="preserve">INSERT INTO TB_BUY_MST VALUES (325, 4, 2, '[반값 핫 세일] 삼성전자 FHD LED TV 1개',  1, 250000, 'N', 'Y', 'C', TO_DATE(TO_CHAR(SYSDATE - 727, 'YYYY-MM-DD'), 'YYYY-MM-DD HH24:MI:SS'), 4, NULL, NULL); </v>
      </c>
    </row>
    <row r="328" spans="2:10" x14ac:dyDescent="0.3">
      <c r="B328" s="2">
        <v>326</v>
      </c>
      <c r="C328" s="1">
        <f t="shared" ca="1" si="25"/>
        <v>9</v>
      </c>
      <c r="D328" s="1">
        <f t="shared" ca="1" si="26"/>
        <v>1</v>
      </c>
      <c r="E328" s="1" t="str">
        <f ca="1">IF(TB_BUY_DTL!E328 = 1, TB_SLE!$D$3 &amp; " 1개", IF(TB_BUY_DTL!E328 = 4, TB_SLE!$D$6 &amp; " 1개", IF(TB_BUY_DTL!E328 = 7, TB_SLE!$D$9 &amp; " 1개")))</f>
        <v>[반값 핫 세일] Android Studio를 활용한 안드로이드 프로그래밍 1개</v>
      </c>
      <c r="F328" s="3">
        <v>1</v>
      </c>
      <c r="G328" s="1">
        <f ca="1">TB_BUY_DTL!G328</f>
        <v>15000</v>
      </c>
      <c r="H328" s="1" t="str">
        <f t="shared" ca="1" si="27"/>
        <v>TO_DATE(TO_CHAR(SYSDATE - 234, 'YYYY-MM-DD'), 'YYYY-MM-DD HH24:MI:SS')</v>
      </c>
      <c r="I328" s="1">
        <f t="shared" ca="1" si="28"/>
        <v>9</v>
      </c>
      <c r="J328" s="5" t="str">
        <f t="shared" ca="1" si="29"/>
        <v xml:space="preserve">INSERT INTO TB_BUY_MST VALUES (326, 9, 1, '[반값 핫 세일] Android Studio를 활용한 안드로이드 프로그래밍 1개',  1, 15000, 'N', 'Y', 'C', TO_DATE(TO_CHAR(SYSDATE - 234, 'YYYY-MM-DD'), 'YYYY-MM-DD HH24:MI:SS'), 9, NULL, NULL); </v>
      </c>
    </row>
    <row r="329" spans="2:10" x14ac:dyDescent="0.3">
      <c r="B329" s="2">
        <v>327</v>
      </c>
      <c r="C329" s="1">
        <f t="shared" ca="1" si="25"/>
        <v>5</v>
      </c>
      <c r="D329" s="1">
        <f t="shared" ca="1" si="26"/>
        <v>2</v>
      </c>
      <c r="E329" s="1" t="str">
        <f ca="1">IF(TB_BUY_DTL!E329 = 1, TB_SLE!$D$3 &amp; " 1개", IF(TB_BUY_DTL!E329 = 4, TB_SLE!$D$6 &amp; " 1개", IF(TB_BUY_DTL!E329 = 7, TB_SLE!$D$9 &amp; " 1개")))</f>
        <v>[반값 핫 세일] 삼성전자 FHD LED TV 1개</v>
      </c>
      <c r="F329" s="3">
        <v>1</v>
      </c>
      <c r="G329" s="1">
        <f ca="1">TB_BUY_DTL!G329</f>
        <v>250000</v>
      </c>
      <c r="H329" s="1" t="str">
        <f t="shared" ca="1" si="27"/>
        <v>TO_DATE(TO_CHAR(SYSDATE - 338, 'YYYY-MM-DD'), 'YYYY-MM-DD HH24:MI:SS')</v>
      </c>
      <c r="I329" s="1">
        <f t="shared" ca="1" si="28"/>
        <v>5</v>
      </c>
      <c r="J329" s="5" t="str">
        <f t="shared" ca="1" si="29"/>
        <v xml:space="preserve">INSERT INTO TB_BUY_MST VALUES (327, 5, 2, '[반값 핫 세일] 삼성전자 FHD LED TV 1개',  1, 250000, 'N', 'Y', 'C', TO_DATE(TO_CHAR(SYSDATE - 338, 'YYYY-MM-DD'), 'YYYY-MM-DD HH24:MI:SS'), 5, NULL, NULL); </v>
      </c>
    </row>
    <row r="330" spans="2:10" x14ac:dyDescent="0.3">
      <c r="B330" s="2">
        <v>328</v>
      </c>
      <c r="C330" s="1">
        <f t="shared" ca="1" si="25"/>
        <v>12</v>
      </c>
      <c r="D330" s="1">
        <f t="shared" ca="1" si="26"/>
        <v>2</v>
      </c>
      <c r="E330" s="1" t="str">
        <f ca="1">IF(TB_BUY_DTL!E330 = 1, TB_SLE!$D$3 &amp; " 1개", IF(TB_BUY_DTL!E330 = 4, TB_SLE!$D$6 &amp; " 1개", IF(TB_BUY_DTL!E330 = 7, TB_SLE!$D$9 &amp; " 1개")))</f>
        <v>[반값 핫 세일] 삼성전자 FHD LED TV 1개</v>
      </c>
      <c r="F330" s="3">
        <v>1</v>
      </c>
      <c r="G330" s="1">
        <f ca="1">TB_BUY_DTL!G330</f>
        <v>250000</v>
      </c>
      <c r="H330" s="1" t="str">
        <f t="shared" ca="1" si="27"/>
        <v>TO_DATE(TO_CHAR(SYSDATE - 564, 'YYYY-MM-DD'), 'YYYY-MM-DD HH24:MI:SS')</v>
      </c>
      <c r="I330" s="1">
        <f t="shared" ca="1" si="28"/>
        <v>12</v>
      </c>
      <c r="J330" s="5" t="str">
        <f t="shared" ca="1" si="29"/>
        <v xml:space="preserve">INSERT INTO TB_BUY_MST VALUES (328, 12, 2, '[반값 핫 세일] 삼성전자 FHD LED TV 1개',  1, 250000, 'N', 'Y', 'C', TO_DATE(TO_CHAR(SYSDATE - 564, 'YYYY-MM-DD'), 'YYYY-MM-DD HH24:MI:SS'), 12, NULL, NULL); </v>
      </c>
    </row>
    <row r="331" spans="2:10" x14ac:dyDescent="0.3">
      <c r="B331" s="2">
        <v>329</v>
      </c>
      <c r="C331" s="1">
        <f t="shared" ca="1" si="25"/>
        <v>11</v>
      </c>
      <c r="D331" s="1">
        <f t="shared" ca="1" si="26"/>
        <v>1</v>
      </c>
      <c r="E331" s="1" t="str">
        <f ca="1">IF(TB_BUY_DTL!E331 = 1, TB_SLE!$D$3 &amp; " 1개", IF(TB_BUY_DTL!E331 = 4, TB_SLE!$D$6 &amp; " 1개", IF(TB_BUY_DTL!E331 = 7, TB_SLE!$D$9 &amp; " 1개")))</f>
        <v>[반값 핫 세일] Android Studio를 활용한 안드로이드 프로그래밍 1개</v>
      </c>
      <c r="F331" s="3">
        <v>1</v>
      </c>
      <c r="G331" s="1">
        <f ca="1">TB_BUY_DTL!G331</f>
        <v>15000</v>
      </c>
      <c r="H331" s="1" t="str">
        <f t="shared" ca="1" si="27"/>
        <v>TO_DATE(TO_CHAR(SYSDATE - 417, 'YYYY-MM-DD'), 'YYYY-MM-DD HH24:MI:SS')</v>
      </c>
      <c r="I331" s="1">
        <f t="shared" ca="1" si="28"/>
        <v>11</v>
      </c>
      <c r="J331" s="5" t="str">
        <f t="shared" ca="1" si="29"/>
        <v xml:space="preserve">INSERT INTO TB_BUY_MST VALUES (329, 11, 1, '[반값 핫 세일] Android Studio를 활용한 안드로이드 프로그래밍 1개',  1, 15000, 'N', 'Y', 'C', TO_DATE(TO_CHAR(SYSDATE - 417, 'YYYY-MM-DD'), 'YYYY-MM-DD HH24:MI:SS'), 11, NULL, NULL); </v>
      </c>
    </row>
    <row r="332" spans="2:10" x14ac:dyDescent="0.3">
      <c r="B332" s="2">
        <v>330</v>
      </c>
      <c r="C332" s="1">
        <f t="shared" ca="1" si="25"/>
        <v>2</v>
      </c>
      <c r="D332" s="1">
        <f t="shared" ca="1" si="26"/>
        <v>1</v>
      </c>
      <c r="E332" s="1" t="str">
        <f ca="1">IF(TB_BUY_DTL!E332 = 1, TB_SLE!$D$3 &amp; " 1개", IF(TB_BUY_DTL!E332 = 4, TB_SLE!$D$6 &amp; " 1개", IF(TB_BUY_DTL!E332 = 7, TB_SLE!$D$9 &amp; " 1개")))</f>
        <v>[반값 핫 세일] Android Studio를 활용한 안드로이드 프로그래밍 1개</v>
      </c>
      <c r="F332" s="3">
        <v>1</v>
      </c>
      <c r="G332" s="1">
        <f ca="1">TB_BUY_DTL!G332</f>
        <v>15000</v>
      </c>
      <c r="H332" s="1" t="str">
        <f t="shared" ca="1" si="27"/>
        <v>TO_DATE(TO_CHAR(SYSDATE - 675, 'YYYY-MM-DD'), 'YYYY-MM-DD HH24:MI:SS')</v>
      </c>
      <c r="I332" s="1">
        <f t="shared" ca="1" si="28"/>
        <v>2</v>
      </c>
      <c r="J332" s="5" t="str">
        <f t="shared" ca="1" si="29"/>
        <v xml:space="preserve">INSERT INTO TB_BUY_MST VALUES (330, 2, 1, '[반값 핫 세일] Android Studio를 활용한 안드로이드 프로그래밍 1개',  1, 15000, 'N', 'Y', 'C', TO_DATE(TO_CHAR(SYSDATE - 675, 'YYYY-MM-DD'), 'YYYY-MM-DD HH24:MI:SS'), 2, NULL, NULL); </v>
      </c>
    </row>
    <row r="333" spans="2:10" x14ac:dyDescent="0.3">
      <c r="B333" s="2">
        <v>331</v>
      </c>
      <c r="C333" s="1">
        <f t="shared" ca="1" si="25"/>
        <v>7</v>
      </c>
      <c r="D333" s="1">
        <f t="shared" ca="1" si="26"/>
        <v>2</v>
      </c>
      <c r="E333" s="1" t="str">
        <f ca="1">IF(TB_BUY_DTL!E333 = 1, TB_SLE!$D$3 &amp; " 1개", IF(TB_BUY_DTL!E333 = 4, TB_SLE!$D$6 &amp; " 1개", IF(TB_BUY_DTL!E333 = 7, TB_SLE!$D$9 &amp; " 1개")))</f>
        <v>[반값 핫 세일] 삼성전자 FHD LED TV 1개</v>
      </c>
      <c r="F333" s="3">
        <v>1</v>
      </c>
      <c r="G333" s="1">
        <f ca="1">TB_BUY_DTL!G333</f>
        <v>250000</v>
      </c>
      <c r="H333" s="1" t="str">
        <f t="shared" ca="1" si="27"/>
        <v>TO_DATE(TO_CHAR(SYSDATE - 441, 'YYYY-MM-DD'), 'YYYY-MM-DD HH24:MI:SS')</v>
      </c>
      <c r="I333" s="1">
        <f t="shared" ca="1" si="28"/>
        <v>7</v>
      </c>
      <c r="J333" s="5" t="str">
        <f t="shared" ca="1" si="29"/>
        <v xml:space="preserve">INSERT INTO TB_BUY_MST VALUES (331, 7, 2, '[반값 핫 세일] 삼성전자 FHD LED TV 1개',  1, 250000, 'N', 'Y', 'C', TO_DATE(TO_CHAR(SYSDATE - 441, 'YYYY-MM-DD'), 'YYYY-MM-DD HH24:MI:SS'), 7, NULL, NULL); </v>
      </c>
    </row>
    <row r="334" spans="2:10" x14ac:dyDescent="0.3">
      <c r="B334" s="2">
        <v>332</v>
      </c>
      <c r="C334" s="1">
        <f t="shared" ca="1" si="25"/>
        <v>13</v>
      </c>
      <c r="D334" s="1">
        <f t="shared" ca="1" si="26"/>
        <v>2</v>
      </c>
      <c r="E334" s="1" t="str">
        <f ca="1">IF(TB_BUY_DTL!E334 = 1, TB_SLE!$D$3 &amp; " 1개", IF(TB_BUY_DTL!E334 = 4, TB_SLE!$D$6 &amp; " 1개", IF(TB_BUY_DTL!E334 = 7, TB_SLE!$D$9 &amp; " 1개")))</f>
        <v>[반값 핫 세일] 삼성전자 FHD LED TV 1개</v>
      </c>
      <c r="F334" s="3">
        <v>1</v>
      </c>
      <c r="G334" s="1">
        <f ca="1">TB_BUY_DTL!G334</f>
        <v>250000</v>
      </c>
      <c r="H334" s="1" t="str">
        <f t="shared" ca="1" si="27"/>
        <v>TO_DATE(TO_CHAR(SYSDATE - 21, 'YYYY-MM-DD'), 'YYYY-MM-DD HH24:MI:SS')</v>
      </c>
      <c r="I334" s="1">
        <f t="shared" ca="1" si="28"/>
        <v>13</v>
      </c>
      <c r="J334" s="5" t="str">
        <f t="shared" ca="1" si="29"/>
        <v xml:space="preserve">INSERT INTO TB_BUY_MST VALUES (332, 13, 2, '[반값 핫 세일] 삼성전자 FHD LED TV 1개',  1, 250000, 'N', 'Y', 'C', TO_DATE(TO_CHAR(SYSDATE - 21, 'YYYY-MM-DD'), 'YYYY-MM-DD HH24:MI:SS'), 13, NULL, NULL); </v>
      </c>
    </row>
    <row r="335" spans="2:10" x14ac:dyDescent="0.3">
      <c r="B335" s="2">
        <v>333</v>
      </c>
      <c r="C335" s="1">
        <f t="shared" ca="1" si="25"/>
        <v>11</v>
      </c>
      <c r="D335" s="1">
        <f t="shared" ca="1" si="26"/>
        <v>3</v>
      </c>
      <c r="E335" s="1" t="str">
        <f ca="1">IF(TB_BUY_DTL!E335 = 1, TB_SLE!$D$3 &amp; " 1개", IF(TB_BUY_DTL!E335 = 4, TB_SLE!$D$6 &amp; " 1개", IF(TB_BUY_DTL!E335 = 7, TB_SLE!$D$9 &amp; " 1개")))</f>
        <v>[반값 핫 세일] ASUS TUF Gaming B550M-PLUS STCOM 1개</v>
      </c>
      <c r="F335" s="3">
        <v>1</v>
      </c>
      <c r="G335" s="1">
        <f ca="1">TB_BUY_DTL!G335</f>
        <v>120000</v>
      </c>
      <c r="H335" s="1" t="str">
        <f t="shared" ca="1" si="27"/>
        <v>TO_DATE(TO_CHAR(SYSDATE - 632, 'YYYY-MM-DD'), 'YYYY-MM-DD HH24:MI:SS')</v>
      </c>
      <c r="I335" s="1">
        <f t="shared" ca="1" si="28"/>
        <v>11</v>
      </c>
      <c r="J335" s="5" t="str">
        <f t="shared" ca="1" si="29"/>
        <v xml:space="preserve">INSERT INTO TB_BUY_MST VALUES (333, 11, 3, '[반값 핫 세일] ASUS TUF Gaming B550M-PLUS STCOM 1개',  1, 120000, 'N', 'Y', 'C', TO_DATE(TO_CHAR(SYSDATE - 632, 'YYYY-MM-DD'), 'YYYY-MM-DD HH24:MI:SS'), 11, NULL, NULL); </v>
      </c>
    </row>
    <row r="336" spans="2:10" x14ac:dyDescent="0.3">
      <c r="B336" s="2">
        <v>334</v>
      </c>
      <c r="C336" s="1">
        <f t="shared" ca="1" si="25"/>
        <v>10</v>
      </c>
      <c r="D336" s="1">
        <f t="shared" ca="1" si="26"/>
        <v>1</v>
      </c>
      <c r="E336" s="1" t="str">
        <f ca="1">IF(TB_BUY_DTL!E336 = 1, TB_SLE!$D$3 &amp; " 1개", IF(TB_BUY_DTL!E336 = 4, TB_SLE!$D$6 &amp; " 1개", IF(TB_BUY_DTL!E336 = 7, TB_SLE!$D$9 &amp; " 1개")))</f>
        <v>[반값 핫 세일] Android Studio를 활용한 안드로이드 프로그래밍 1개</v>
      </c>
      <c r="F336" s="3">
        <v>1</v>
      </c>
      <c r="G336" s="1">
        <f ca="1">TB_BUY_DTL!G336</f>
        <v>15000</v>
      </c>
      <c r="H336" s="1" t="str">
        <f t="shared" ca="1" si="27"/>
        <v>TO_DATE(TO_CHAR(SYSDATE - 242, 'YYYY-MM-DD'), 'YYYY-MM-DD HH24:MI:SS')</v>
      </c>
      <c r="I336" s="1">
        <f t="shared" ca="1" si="28"/>
        <v>10</v>
      </c>
      <c r="J336" s="5" t="str">
        <f t="shared" ca="1" si="29"/>
        <v xml:space="preserve">INSERT INTO TB_BUY_MST VALUES (334, 10, 1, '[반값 핫 세일] Android Studio를 활용한 안드로이드 프로그래밍 1개',  1, 15000, 'N', 'Y', 'C', TO_DATE(TO_CHAR(SYSDATE - 242, 'YYYY-MM-DD'), 'YYYY-MM-DD HH24:MI:SS'), 10, NULL, NULL); </v>
      </c>
    </row>
    <row r="337" spans="2:10" x14ac:dyDescent="0.3">
      <c r="B337" s="2">
        <v>335</v>
      </c>
      <c r="C337" s="1">
        <f t="shared" ca="1" si="25"/>
        <v>3</v>
      </c>
      <c r="D337" s="1">
        <f t="shared" ca="1" si="26"/>
        <v>1</v>
      </c>
      <c r="E337" s="1" t="str">
        <f ca="1">IF(TB_BUY_DTL!E337 = 1, TB_SLE!$D$3 &amp; " 1개", IF(TB_BUY_DTL!E337 = 4, TB_SLE!$D$6 &amp; " 1개", IF(TB_BUY_DTL!E337 = 7, TB_SLE!$D$9 &amp; " 1개")))</f>
        <v>[반값 핫 세일] Android Studio를 활용한 안드로이드 프로그래밍 1개</v>
      </c>
      <c r="F337" s="3">
        <v>1</v>
      </c>
      <c r="G337" s="1">
        <f ca="1">TB_BUY_DTL!G337</f>
        <v>15000</v>
      </c>
      <c r="H337" s="1" t="str">
        <f t="shared" ca="1" si="27"/>
        <v>TO_DATE(TO_CHAR(SYSDATE - 448, 'YYYY-MM-DD'), 'YYYY-MM-DD HH24:MI:SS')</v>
      </c>
      <c r="I337" s="1">
        <f t="shared" ca="1" si="28"/>
        <v>3</v>
      </c>
      <c r="J337" s="5" t="str">
        <f t="shared" ca="1" si="29"/>
        <v xml:space="preserve">INSERT INTO TB_BUY_MST VALUES (335, 3, 1, '[반값 핫 세일] Android Studio를 활용한 안드로이드 프로그래밍 1개',  1, 15000, 'N', 'Y', 'C', TO_DATE(TO_CHAR(SYSDATE - 448, 'YYYY-MM-DD'), 'YYYY-MM-DD HH24:MI:SS'), 3, NULL, NULL); </v>
      </c>
    </row>
    <row r="338" spans="2:10" x14ac:dyDescent="0.3">
      <c r="B338" s="2">
        <v>336</v>
      </c>
      <c r="C338" s="1">
        <f t="shared" ca="1" si="25"/>
        <v>3</v>
      </c>
      <c r="D338" s="1">
        <f t="shared" ca="1" si="26"/>
        <v>2</v>
      </c>
      <c r="E338" s="1" t="str">
        <f ca="1">IF(TB_BUY_DTL!E338 = 1, TB_SLE!$D$3 &amp; " 1개", IF(TB_BUY_DTL!E338 = 4, TB_SLE!$D$6 &amp; " 1개", IF(TB_BUY_DTL!E338 = 7, TB_SLE!$D$9 &amp; " 1개")))</f>
        <v>[반값 핫 세일] 삼성전자 FHD LED TV 1개</v>
      </c>
      <c r="F338" s="3">
        <v>1</v>
      </c>
      <c r="G338" s="1">
        <f ca="1">TB_BUY_DTL!G338</f>
        <v>250000</v>
      </c>
      <c r="H338" s="1" t="str">
        <f t="shared" ca="1" si="27"/>
        <v>TO_DATE(TO_CHAR(SYSDATE - 421, 'YYYY-MM-DD'), 'YYYY-MM-DD HH24:MI:SS')</v>
      </c>
      <c r="I338" s="1">
        <f t="shared" ca="1" si="28"/>
        <v>3</v>
      </c>
      <c r="J338" s="5" t="str">
        <f t="shared" ca="1" si="29"/>
        <v xml:space="preserve">INSERT INTO TB_BUY_MST VALUES (336, 3, 2, '[반값 핫 세일] 삼성전자 FHD LED TV 1개',  1, 250000, 'N', 'Y', 'C', TO_DATE(TO_CHAR(SYSDATE - 421, 'YYYY-MM-DD'), 'YYYY-MM-DD HH24:MI:SS'), 3, NULL, NULL); </v>
      </c>
    </row>
    <row r="339" spans="2:10" x14ac:dyDescent="0.3">
      <c r="B339" s="2">
        <v>337</v>
      </c>
      <c r="C339" s="1">
        <f t="shared" ca="1" si="25"/>
        <v>13</v>
      </c>
      <c r="D339" s="1">
        <f t="shared" ca="1" si="26"/>
        <v>1</v>
      </c>
      <c r="E339" s="1" t="str">
        <f ca="1">IF(TB_BUY_DTL!E339 = 1, TB_SLE!$D$3 &amp; " 1개", IF(TB_BUY_DTL!E339 = 4, TB_SLE!$D$6 &amp; " 1개", IF(TB_BUY_DTL!E339 = 7, TB_SLE!$D$9 &amp; " 1개")))</f>
        <v>[반값 핫 세일] Android Studio를 활용한 안드로이드 프로그래밍 1개</v>
      </c>
      <c r="F339" s="3">
        <v>1</v>
      </c>
      <c r="G339" s="1">
        <f ca="1">TB_BUY_DTL!G339</f>
        <v>15000</v>
      </c>
      <c r="H339" s="1" t="str">
        <f t="shared" ca="1" si="27"/>
        <v>TO_DATE(TO_CHAR(SYSDATE - 688, 'YYYY-MM-DD'), 'YYYY-MM-DD HH24:MI:SS')</v>
      </c>
      <c r="I339" s="1">
        <f t="shared" ca="1" si="28"/>
        <v>13</v>
      </c>
      <c r="J339" s="5" t="str">
        <f t="shared" ca="1" si="29"/>
        <v xml:space="preserve">INSERT INTO TB_BUY_MST VALUES (337, 13, 1, '[반값 핫 세일] Android Studio를 활용한 안드로이드 프로그래밍 1개',  1, 15000, 'N', 'Y', 'C', TO_DATE(TO_CHAR(SYSDATE - 688, 'YYYY-MM-DD'), 'YYYY-MM-DD HH24:MI:SS'), 13, NULL, NULL); </v>
      </c>
    </row>
    <row r="340" spans="2:10" x14ac:dyDescent="0.3">
      <c r="B340" s="2">
        <v>338</v>
      </c>
      <c r="C340" s="1">
        <f t="shared" ca="1" si="25"/>
        <v>11</v>
      </c>
      <c r="D340" s="1">
        <f t="shared" ca="1" si="26"/>
        <v>2</v>
      </c>
      <c r="E340" s="1" t="str">
        <f ca="1">IF(TB_BUY_DTL!E340 = 1, TB_SLE!$D$3 &amp; " 1개", IF(TB_BUY_DTL!E340 = 4, TB_SLE!$D$6 &amp; " 1개", IF(TB_BUY_DTL!E340 = 7, TB_SLE!$D$9 &amp; " 1개")))</f>
        <v>[반값 핫 세일] 삼성전자 FHD LED TV 1개</v>
      </c>
      <c r="F340" s="3">
        <v>1</v>
      </c>
      <c r="G340" s="1">
        <f ca="1">TB_BUY_DTL!G340</f>
        <v>250000</v>
      </c>
      <c r="H340" s="1" t="str">
        <f t="shared" ca="1" si="27"/>
        <v>TO_DATE(TO_CHAR(SYSDATE - 668, 'YYYY-MM-DD'), 'YYYY-MM-DD HH24:MI:SS')</v>
      </c>
      <c r="I340" s="1">
        <f t="shared" ca="1" si="28"/>
        <v>11</v>
      </c>
      <c r="J340" s="5" t="str">
        <f t="shared" ca="1" si="29"/>
        <v xml:space="preserve">INSERT INTO TB_BUY_MST VALUES (338, 11, 2, '[반값 핫 세일] 삼성전자 FHD LED TV 1개',  1, 250000, 'N', 'Y', 'C', TO_DATE(TO_CHAR(SYSDATE - 668, 'YYYY-MM-DD'), 'YYYY-MM-DD HH24:MI:SS'), 11, NULL, NULL); </v>
      </c>
    </row>
    <row r="341" spans="2:10" x14ac:dyDescent="0.3">
      <c r="B341" s="2">
        <v>339</v>
      </c>
      <c r="C341" s="1">
        <f t="shared" ca="1" si="25"/>
        <v>3</v>
      </c>
      <c r="D341" s="1">
        <f t="shared" ca="1" si="26"/>
        <v>3</v>
      </c>
      <c r="E341" s="1" t="str">
        <f ca="1">IF(TB_BUY_DTL!E341 = 1, TB_SLE!$D$3 &amp; " 1개", IF(TB_BUY_DTL!E341 = 4, TB_SLE!$D$6 &amp; " 1개", IF(TB_BUY_DTL!E341 = 7, TB_SLE!$D$9 &amp; " 1개")))</f>
        <v>[반값 핫 세일] ASUS TUF Gaming B550M-PLUS STCOM 1개</v>
      </c>
      <c r="F341" s="3">
        <v>1</v>
      </c>
      <c r="G341" s="1">
        <f ca="1">TB_BUY_DTL!G341</f>
        <v>120000</v>
      </c>
      <c r="H341" s="1" t="str">
        <f t="shared" ca="1" si="27"/>
        <v>TO_DATE(TO_CHAR(SYSDATE - 85, 'YYYY-MM-DD'), 'YYYY-MM-DD HH24:MI:SS')</v>
      </c>
      <c r="I341" s="1">
        <f t="shared" ca="1" si="28"/>
        <v>3</v>
      </c>
      <c r="J341" s="5" t="str">
        <f t="shared" ca="1" si="29"/>
        <v xml:space="preserve">INSERT INTO TB_BUY_MST VALUES (339, 3, 3, '[반값 핫 세일] ASUS TUF Gaming B550M-PLUS STCOM 1개',  1, 120000, 'N', 'Y', 'C', TO_DATE(TO_CHAR(SYSDATE - 85, 'YYYY-MM-DD'), 'YYYY-MM-DD HH24:MI:SS'), 3, NULL, NULL); </v>
      </c>
    </row>
    <row r="342" spans="2:10" x14ac:dyDescent="0.3">
      <c r="B342" s="2">
        <v>340</v>
      </c>
      <c r="C342" s="1">
        <f t="shared" ca="1" si="25"/>
        <v>4</v>
      </c>
      <c r="D342" s="1">
        <f t="shared" ca="1" si="26"/>
        <v>3</v>
      </c>
      <c r="E342" s="1" t="str">
        <f ca="1">IF(TB_BUY_DTL!E342 = 1, TB_SLE!$D$3 &amp; " 1개", IF(TB_BUY_DTL!E342 = 4, TB_SLE!$D$6 &amp; " 1개", IF(TB_BUY_DTL!E342 = 7, TB_SLE!$D$9 &amp; " 1개")))</f>
        <v>[반값 핫 세일] ASUS TUF Gaming B550M-PLUS STCOM 1개</v>
      </c>
      <c r="F342" s="3">
        <v>1</v>
      </c>
      <c r="G342" s="1">
        <f ca="1">TB_BUY_DTL!G342</f>
        <v>120000</v>
      </c>
      <c r="H342" s="1" t="str">
        <f t="shared" ca="1" si="27"/>
        <v>TO_DATE(TO_CHAR(SYSDATE - 285, 'YYYY-MM-DD'), 'YYYY-MM-DD HH24:MI:SS')</v>
      </c>
      <c r="I342" s="1">
        <f t="shared" ca="1" si="28"/>
        <v>4</v>
      </c>
      <c r="J342" s="5" t="str">
        <f t="shared" ca="1" si="29"/>
        <v xml:space="preserve">INSERT INTO TB_BUY_MST VALUES (340, 4, 3, '[반값 핫 세일] ASUS TUF Gaming B550M-PLUS STCOM 1개',  1, 120000, 'N', 'Y', 'C', TO_DATE(TO_CHAR(SYSDATE - 285, 'YYYY-MM-DD'), 'YYYY-MM-DD HH24:MI:SS'), 4, NULL, NULL); </v>
      </c>
    </row>
    <row r="343" spans="2:10" x14ac:dyDescent="0.3">
      <c r="B343" s="2">
        <v>341</v>
      </c>
      <c r="C343" s="1">
        <f t="shared" ca="1" si="25"/>
        <v>1</v>
      </c>
      <c r="D343" s="1">
        <f t="shared" ca="1" si="26"/>
        <v>2</v>
      </c>
      <c r="E343" s="1" t="str">
        <f ca="1">IF(TB_BUY_DTL!E343 = 1, TB_SLE!$D$3 &amp; " 1개", IF(TB_BUY_DTL!E343 = 4, TB_SLE!$D$6 &amp; " 1개", IF(TB_BUY_DTL!E343 = 7, TB_SLE!$D$9 &amp; " 1개")))</f>
        <v>[반값 핫 세일] 삼성전자 FHD LED TV 1개</v>
      </c>
      <c r="F343" s="3">
        <v>1</v>
      </c>
      <c r="G343" s="1">
        <f ca="1">TB_BUY_DTL!G343</f>
        <v>250000</v>
      </c>
      <c r="H343" s="1" t="str">
        <f t="shared" ca="1" si="27"/>
        <v>TO_DATE(TO_CHAR(SYSDATE - 364, 'YYYY-MM-DD'), 'YYYY-MM-DD HH24:MI:SS')</v>
      </c>
      <c r="I343" s="1">
        <f t="shared" ca="1" si="28"/>
        <v>1</v>
      </c>
      <c r="J343" s="5" t="str">
        <f t="shared" ca="1" si="29"/>
        <v xml:space="preserve">INSERT INTO TB_BUY_MST VALUES (341, 1, 2, '[반값 핫 세일] 삼성전자 FHD LED TV 1개',  1, 250000, 'N', 'Y', 'C', TO_DATE(TO_CHAR(SYSDATE - 364, 'YYYY-MM-DD'), 'YYYY-MM-DD HH24:MI:SS'), 1, NULL, NULL); </v>
      </c>
    </row>
    <row r="344" spans="2:10" x14ac:dyDescent="0.3">
      <c r="B344" s="2">
        <v>342</v>
      </c>
      <c r="C344" s="1">
        <f t="shared" ca="1" si="25"/>
        <v>9</v>
      </c>
      <c r="D344" s="1">
        <f t="shared" ca="1" si="26"/>
        <v>3</v>
      </c>
      <c r="E344" s="1" t="str">
        <f ca="1">IF(TB_BUY_DTL!E344 = 1, TB_SLE!$D$3 &amp; " 1개", IF(TB_BUY_DTL!E344 = 4, TB_SLE!$D$6 &amp; " 1개", IF(TB_BUY_DTL!E344 = 7, TB_SLE!$D$9 &amp; " 1개")))</f>
        <v>[반값 핫 세일] ASUS TUF Gaming B550M-PLUS STCOM 1개</v>
      </c>
      <c r="F344" s="3">
        <v>1</v>
      </c>
      <c r="G344" s="1">
        <f ca="1">TB_BUY_DTL!G344</f>
        <v>120000</v>
      </c>
      <c r="H344" s="1" t="str">
        <f t="shared" ca="1" si="27"/>
        <v>TO_DATE(TO_CHAR(SYSDATE - 54, 'YYYY-MM-DD'), 'YYYY-MM-DD HH24:MI:SS')</v>
      </c>
      <c r="I344" s="1">
        <f t="shared" ca="1" si="28"/>
        <v>9</v>
      </c>
      <c r="J344" s="5" t="str">
        <f t="shared" ca="1" si="29"/>
        <v xml:space="preserve">INSERT INTO TB_BUY_MST VALUES (342, 9, 3, '[반값 핫 세일] ASUS TUF Gaming B550M-PLUS STCOM 1개',  1, 120000, 'N', 'Y', 'C', TO_DATE(TO_CHAR(SYSDATE - 54, 'YYYY-MM-DD'), 'YYYY-MM-DD HH24:MI:SS'), 9, NULL, NULL); </v>
      </c>
    </row>
    <row r="345" spans="2:10" x14ac:dyDescent="0.3">
      <c r="B345" s="2">
        <v>343</v>
      </c>
      <c r="C345" s="1">
        <f t="shared" ca="1" si="25"/>
        <v>13</v>
      </c>
      <c r="D345" s="1">
        <f t="shared" ca="1" si="26"/>
        <v>3</v>
      </c>
      <c r="E345" s="1" t="str">
        <f ca="1">IF(TB_BUY_DTL!E345 = 1, TB_SLE!$D$3 &amp; " 1개", IF(TB_BUY_DTL!E345 = 4, TB_SLE!$D$6 &amp; " 1개", IF(TB_BUY_DTL!E345 = 7, TB_SLE!$D$9 &amp; " 1개")))</f>
        <v>[반값 핫 세일] ASUS TUF Gaming B550M-PLUS STCOM 1개</v>
      </c>
      <c r="F345" s="3">
        <v>1</v>
      </c>
      <c r="G345" s="1">
        <f ca="1">TB_BUY_DTL!G345</f>
        <v>120000</v>
      </c>
      <c r="H345" s="1" t="str">
        <f t="shared" ca="1" si="27"/>
        <v>TO_DATE(TO_CHAR(SYSDATE - 723, 'YYYY-MM-DD'), 'YYYY-MM-DD HH24:MI:SS')</v>
      </c>
      <c r="I345" s="1">
        <f t="shared" ca="1" si="28"/>
        <v>13</v>
      </c>
      <c r="J345" s="5" t="str">
        <f t="shared" ca="1" si="29"/>
        <v xml:space="preserve">INSERT INTO TB_BUY_MST VALUES (343, 13, 3, '[반값 핫 세일] ASUS TUF Gaming B550M-PLUS STCOM 1개',  1, 120000, 'N', 'Y', 'C', TO_DATE(TO_CHAR(SYSDATE - 723, 'YYYY-MM-DD'), 'YYYY-MM-DD HH24:MI:SS'), 13, NULL, NULL); </v>
      </c>
    </row>
    <row r="346" spans="2:10" x14ac:dyDescent="0.3">
      <c r="B346" s="2">
        <v>344</v>
      </c>
      <c r="C346" s="1">
        <f t="shared" ca="1" si="25"/>
        <v>13</v>
      </c>
      <c r="D346" s="1">
        <f t="shared" ca="1" si="26"/>
        <v>3</v>
      </c>
      <c r="E346" s="1" t="str">
        <f ca="1">IF(TB_BUY_DTL!E346 = 1, TB_SLE!$D$3 &amp; " 1개", IF(TB_BUY_DTL!E346 = 4, TB_SLE!$D$6 &amp; " 1개", IF(TB_BUY_DTL!E346 = 7, TB_SLE!$D$9 &amp; " 1개")))</f>
        <v>[반값 핫 세일] ASUS TUF Gaming B550M-PLUS STCOM 1개</v>
      </c>
      <c r="F346" s="3">
        <v>1</v>
      </c>
      <c r="G346" s="1">
        <f ca="1">TB_BUY_DTL!G346</f>
        <v>120000</v>
      </c>
      <c r="H346" s="1" t="str">
        <f t="shared" ca="1" si="27"/>
        <v>TO_DATE(TO_CHAR(SYSDATE - 623, 'YYYY-MM-DD'), 'YYYY-MM-DD HH24:MI:SS')</v>
      </c>
      <c r="I346" s="1">
        <f t="shared" ca="1" si="28"/>
        <v>13</v>
      </c>
      <c r="J346" s="5" t="str">
        <f t="shared" ca="1" si="29"/>
        <v xml:space="preserve">INSERT INTO TB_BUY_MST VALUES (344, 13, 3, '[반값 핫 세일] ASUS TUF Gaming B550M-PLUS STCOM 1개',  1, 120000, 'N', 'Y', 'C', TO_DATE(TO_CHAR(SYSDATE - 623, 'YYYY-MM-DD'), 'YYYY-MM-DD HH24:MI:SS'), 13, NULL, NULL); </v>
      </c>
    </row>
    <row r="347" spans="2:10" x14ac:dyDescent="0.3">
      <c r="B347" s="2">
        <v>345</v>
      </c>
      <c r="C347" s="1">
        <f t="shared" ca="1" si="25"/>
        <v>2</v>
      </c>
      <c r="D347" s="1">
        <f t="shared" ca="1" si="26"/>
        <v>1</v>
      </c>
      <c r="E347" s="1" t="str">
        <f ca="1">IF(TB_BUY_DTL!E347 = 1, TB_SLE!$D$3 &amp; " 1개", IF(TB_BUY_DTL!E347 = 4, TB_SLE!$D$6 &amp; " 1개", IF(TB_BUY_DTL!E347 = 7, TB_SLE!$D$9 &amp; " 1개")))</f>
        <v>[반값 핫 세일] Android Studio를 활용한 안드로이드 프로그래밍 1개</v>
      </c>
      <c r="F347" s="3">
        <v>1</v>
      </c>
      <c r="G347" s="1">
        <f ca="1">TB_BUY_DTL!G347</f>
        <v>15000</v>
      </c>
      <c r="H347" s="1" t="str">
        <f t="shared" ca="1" si="27"/>
        <v>TO_DATE(TO_CHAR(SYSDATE - 448, 'YYYY-MM-DD'), 'YYYY-MM-DD HH24:MI:SS')</v>
      </c>
      <c r="I347" s="1">
        <f t="shared" ca="1" si="28"/>
        <v>2</v>
      </c>
      <c r="J347" s="5" t="str">
        <f t="shared" ca="1" si="29"/>
        <v xml:space="preserve">INSERT INTO TB_BUY_MST VALUES (345, 2, 1, '[반값 핫 세일] Android Studio를 활용한 안드로이드 프로그래밍 1개',  1, 15000, 'N', 'Y', 'C', TO_DATE(TO_CHAR(SYSDATE - 448, 'YYYY-MM-DD'), 'YYYY-MM-DD HH24:MI:SS'), 2, NULL, NULL); </v>
      </c>
    </row>
    <row r="348" spans="2:10" x14ac:dyDescent="0.3">
      <c r="B348" s="2">
        <v>346</v>
      </c>
      <c r="C348" s="1">
        <f t="shared" ca="1" si="25"/>
        <v>2</v>
      </c>
      <c r="D348" s="1">
        <f t="shared" ca="1" si="26"/>
        <v>2</v>
      </c>
      <c r="E348" s="1" t="str">
        <f ca="1">IF(TB_BUY_DTL!E348 = 1, TB_SLE!$D$3 &amp; " 1개", IF(TB_BUY_DTL!E348 = 4, TB_SLE!$D$6 &amp; " 1개", IF(TB_BUY_DTL!E348 = 7, TB_SLE!$D$9 &amp; " 1개")))</f>
        <v>[반값 핫 세일] 삼성전자 FHD LED TV 1개</v>
      </c>
      <c r="F348" s="3">
        <v>1</v>
      </c>
      <c r="G348" s="1">
        <f ca="1">TB_BUY_DTL!G348</f>
        <v>250000</v>
      </c>
      <c r="H348" s="1" t="str">
        <f t="shared" ca="1" si="27"/>
        <v>TO_DATE(TO_CHAR(SYSDATE - 425, 'YYYY-MM-DD'), 'YYYY-MM-DD HH24:MI:SS')</v>
      </c>
      <c r="I348" s="1">
        <f t="shared" ca="1" si="28"/>
        <v>2</v>
      </c>
      <c r="J348" s="5" t="str">
        <f t="shared" ca="1" si="29"/>
        <v xml:space="preserve">INSERT INTO TB_BUY_MST VALUES (346, 2, 2, '[반값 핫 세일] 삼성전자 FHD LED TV 1개',  1, 250000, 'N', 'Y', 'C', TO_DATE(TO_CHAR(SYSDATE - 425, 'YYYY-MM-DD'), 'YYYY-MM-DD HH24:MI:SS'), 2, NULL, NULL); </v>
      </c>
    </row>
    <row r="349" spans="2:10" x14ac:dyDescent="0.3">
      <c r="B349" s="2">
        <v>347</v>
      </c>
      <c r="C349" s="1">
        <f t="shared" ca="1" si="25"/>
        <v>1</v>
      </c>
      <c r="D349" s="1">
        <f t="shared" ca="1" si="26"/>
        <v>3</v>
      </c>
      <c r="E349" s="1" t="str">
        <f ca="1">IF(TB_BUY_DTL!E349 = 1, TB_SLE!$D$3 &amp; " 1개", IF(TB_BUY_DTL!E349 = 4, TB_SLE!$D$6 &amp; " 1개", IF(TB_BUY_DTL!E349 = 7, TB_SLE!$D$9 &amp; " 1개")))</f>
        <v>[반값 핫 세일] ASUS TUF Gaming B550M-PLUS STCOM 1개</v>
      </c>
      <c r="F349" s="3">
        <v>1</v>
      </c>
      <c r="G349" s="1">
        <f ca="1">TB_BUY_DTL!G349</f>
        <v>120000</v>
      </c>
      <c r="H349" s="1" t="str">
        <f t="shared" ca="1" si="27"/>
        <v>TO_DATE(TO_CHAR(SYSDATE - 49, 'YYYY-MM-DD'), 'YYYY-MM-DD HH24:MI:SS')</v>
      </c>
      <c r="I349" s="1">
        <f t="shared" ca="1" si="28"/>
        <v>1</v>
      </c>
      <c r="J349" s="5" t="str">
        <f t="shared" ca="1" si="29"/>
        <v xml:space="preserve">INSERT INTO TB_BUY_MST VALUES (347, 1, 3, '[반값 핫 세일] ASUS TUF Gaming B550M-PLUS STCOM 1개',  1, 120000, 'N', 'Y', 'C', TO_DATE(TO_CHAR(SYSDATE - 49, 'YYYY-MM-DD'), 'YYYY-MM-DD HH24:MI:SS'), 1, NULL, NULL); </v>
      </c>
    </row>
    <row r="350" spans="2:10" x14ac:dyDescent="0.3">
      <c r="B350" s="2">
        <v>348</v>
      </c>
      <c r="C350" s="1">
        <f t="shared" ca="1" si="25"/>
        <v>5</v>
      </c>
      <c r="D350" s="1">
        <f t="shared" ca="1" si="26"/>
        <v>1</v>
      </c>
      <c r="E350" s="1" t="str">
        <f ca="1">IF(TB_BUY_DTL!E350 = 1, TB_SLE!$D$3 &amp; " 1개", IF(TB_BUY_DTL!E350 = 4, TB_SLE!$D$6 &amp; " 1개", IF(TB_BUY_DTL!E350 = 7, TB_SLE!$D$9 &amp; " 1개")))</f>
        <v>[반값 핫 세일] Android Studio를 활용한 안드로이드 프로그래밍 1개</v>
      </c>
      <c r="F350" s="3">
        <v>1</v>
      </c>
      <c r="G350" s="1">
        <f ca="1">TB_BUY_DTL!G350</f>
        <v>15000</v>
      </c>
      <c r="H350" s="1" t="str">
        <f t="shared" ca="1" si="27"/>
        <v>TO_DATE(TO_CHAR(SYSDATE - 21, 'YYYY-MM-DD'), 'YYYY-MM-DD HH24:MI:SS')</v>
      </c>
      <c r="I350" s="1">
        <f t="shared" ca="1" si="28"/>
        <v>5</v>
      </c>
      <c r="J350" s="5" t="str">
        <f t="shared" ca="1" si="29"/>
        <v xml:space="preserve">INSERT INTO TB_BUY_MST VALUES (348, 5, 1, '[반값 핫 세일] Android Studio를 활용한 안드로이드 프로그래밍 1개',  1, 15000, 'N', 'Y', 'C', TO_DATE(TO_CHAR(SYSDATE - 21, 'YYYY-MM-DD'), 'YYYY-MM-DD HH24:MI:SS'), 5, NULL, NULL); </v>
      </c>
    </row>
    <row r="351" spans="2:10" x14ac:dyDescent="0.3">
      <c r="B351" s="2">
        <v>349</v>
      </c>
      <c r="C351" s="1">
        <f t="shared" ca="1" si="25"/>
        <v>3</v>
      </c>
      <c r="D351" s="1">
        <f t="shared" ca="1" si="26"/>
        <v>2</v>
      </c>
      <c r="E351" s="1" t="str">
        <f ca="1">IF(TB_BUY_DTL!E351 = 1, TB_SLE!$D$3 &amp; " 1개", IF(TB_BUY_DTL!E351 = 4, TB_SLE!$D$6 &amp; " 1개", IF(TB_BUY_DTL!E351 = 7, TB_SLE!$D$9 &amp; " 1개")))</f>
        <v>[반값 핫 세일] 삼성전자 FHD LED TV 1개</v>
      </c>
      <c r="F351" s="3">
        <v>1</v>
      </c>
      <c r="G351" s="1">
        <f ca="1">TB_BUY_DTL!G351</f>
        <v>250000</v>
      </c>
      <c r="H351" s="1" t="str">
        <f t="shared" ca="1" si="27"/>
        <v>TO_DATE(TO_CHAR(SYSDATE - 523, 'YYYY-MM-DD'), 'YYYY-MM-DD HH24:MI:SS')</v>
      </c>
      <c r="I351" s="1">
        <f t="shared" ca="1" si="28"/>
        <v>3</v>
      </c>
      <c r="J351" s="5" t="str">
        <f t="shared" ca="1" si="29"/>
        <v xml:space="preserve">INSERT INTO TB_BUY_MST VALUES (349, 3, 2, '[반값 핫 세일] 삼성전자 FHD LED TV 1개',  1, 250000, 'N', 'Y', 'C', TO_DATE(TO_CHAR(SYSDATE - 523, 'YYYY-MM-DD'), 'YYYY-MM-DD HH24:MI:SS'), 3, NULL, NULL); </v>
      </c>
    </row>
    <row r="352" spans="2:10" x14ac:dyDescent="0.3">
      <c r="B352" s="2">
        <v>350</v>
      </c>
      <c r="C352" s="1">
        <f t="shared" ca="1" si="25"/>
        <v>9</v>
      </c>
      <c r="D352" s="1">
        <f t="shared" ca="1" si="26"/>
        <v>3</v>
      </c>
      <c r="E352" s="1" t="str">
        <f ca="1">IF(TB_BUY_DTL!E352 = 1, TB_SLE!$D$3 &amp; " 1개", IF(TB_BUY_DTL!E352 = 4, TB_SLE!$D$6 &amp; " 1개", IF(TB_BUY_DTL!E352 = 7, TB_SLE!$D$9 &amp; " 1개")))</f>
        <v>[반값 핫 세일] ASUS TUF Gaming B550M-PLUS STCOM 1개</v>
      </c>
      <c r="F352" s="3">
        <v>1</v>
      </c>
      <c r="G352" s="1">
        <f ca="1">TB_BUY_DTL!G352</f>
        <v>120000</v>
      </c>
      <c r="H352" s="1" t="str">
        <f t="shared" ca="1" si="27"/>
        <v>TO_DATE(TO_CHAR(SYSDATE - 245, 'YYYY-MM-DD'), 'YYYY-MM-DD HH24:MI:SS')</v>
      </c>
      <c r="I352" s="1">
        <f t="shared" ca="1" si="28"/>
        <v>9</v>
      </c>
      <c r="J352" s="5" t="str">
        <f t="shared" ca="1" si="29"/>
        <v xml:space="preserve">INSERT INTO TB_BUY_MST VALUES (350, 9, 3, '[반값 핫 세일] ASUS TUF Gaming B550M-PLUS STCOM 1개',  1, 120000, 'N', 'Y', 'C', TO_DATE(TO_CHAR(SYSDATE - 245, 'YYYY-MM-DD'), 'YYYY-MM-DD HH24:MI:SS'), 9, NULL, NULL); </v>
      </c>
    </row>
    <row r="353" spans="2:10" x14ac:dyDescent="0.3">
      <c r="B353" s="2">
        <v>351</v>
      </c>
      <c r="C353" s="1">
        <f t="shared" ca="1" si="25"/>
        <v>8</v>
      </c>
      <c r="D353" s="1">
        <f t="shared" ca="1" si="26"/>
        <v>1</v>
      </c>
      <c r="E353" s="1" t="str">
        <f ca="1">IF(TB_BUY_DTL!E353 = 1, TB_SLE!$D$3 &amp; " 1개", IF(TB_BUY_DTL!E353 = 4, TB_SLE!$D$6 &amp; " 1개", IF(TB_BUY_DTL!E353 = 7, TB_SLE!$D$9 &amp; " 1개")))</f>
        <v>[반값 핫 세일] Android Studio를 활용한 안드로이드 프로그래밍 1개</v>
      </c>
      <c r="F353" s="3">
        <v>1</v>
      </c>
      <c r="G353" s="1">
        <f ca="1">TB_BUY_DTL!G353</f>
        <v>15000</v>
      </c>
      <c r="H353" s="1" t="str">
        <f t="shared" ca="1" si="27"/>
        <v>TO_DATE(TO_CHAR(SYSDATE - 420, 'YYYY-MM-DD'), 'YYYY-MM-DD HH24:MI:SS')</v>
      </c>
      <c r="I353" s="1">
        <f t="shared" ca="1" si="28"/>
        <v>8</v>
      </c>
      <c r="J353" s="5" t="str">
        <f t="shared" ca="1" si="29"/>
        <v xml:space="preserve">INSERT INTO TB_BUY_MST VALUES (351, 8, 1, '[반값 핫 세일] Android Studio를 활용한 안드로이드 프로그래밍 1개',  1, 15000, 'N', 'Y', 'C', TO_DATE(TO_CHAR(SYSDATE - 420, 'YYYY-MM-DD'), 'YYYY-MM-DD HH24:MI:SS'), 8, NULL, NULL); </v>
      </c>
    </row>
    <row r="354" spans="2:10" x14ac:dyDescent="0.3">
      <c r="B354" s="2">
        <v>352</v>
      </c>
      <c r="C354" s="1">
        <f t="shared" ca="1" si="25"/>
        <v>7</v>
      </c>
      <c r="D354" s="1">
        <f t="shared" ca="1" si="26"/>
        <v>3</v>
      </c>
      <c r="E354" s="1" t="str">
        <f ca="1">IF(TB_BUY_DTL!E354 = 1, TB_SLE!$D$3 &amp; " 1개", IF(TB_BUY_DTL!E354 = 4, TB_SLE!$D$6 &amp; " 1개", IF(TB_BUY_DTL!E354 = 7, TB_SLE!$D$9 &amp; " 1개")))</f>
        <v>[반값 핫 세일] ASUS TUF Gaming B550M-PLUS STCOM 1개</v>
      </c>
      <c r="F354" s="3">
        <v>1</v>
      </c>
      <c r="G354" s="1">
        <f ca="1">TB_BUY_DTL!G354</f>
        <v>120000</v>
      </c>
      <c r="H354" s="1" t="str">
        <f t="shared" ca="1" si="27"/>
        <v>TO_DATE(TO_CHAR(SYSDATE - 264, 'YYYY-MM-DD'), 'YYYY-MM-DD HH24:MI:SS')</v>
      </c>
      <c r="I354" s="1">
        <f t="shared" ca="1" si="28"/>
        <v>7</v>
      </c>
      <c r="J354" s="5" t="str">
        <f t="shared" ca="1" si="29"/>
        <v xml:space="preserve">INSERT INTO TB_BUY_MST VALUES (352, 7, 3, '[반값 핫 세일] ASUS TUF Gaming B550M-PLUS STCOM 1개',  1, 120000, 'N', 'Y', 'C', TO_DATE(TO_CHAR(SYSDATE - 264, 'YYYY-MM-DD'), 'YYYY-MM-DD HH24:MI:SS'), 7, NULL, NULL); </v>
      </c>
    </row>
    <row r="355" spans="2:10" x14ac:dyDescent="0.3">
      <c r="B355" s="2">
        <v>353</v>
      </c>
      <c r="C355" s="1">
        <f t="shared" ca="1" si="25"/>
        <v>10</v>
      </c>
      <c r="D355" s="1">
        <f t="shared" ca="1" si="26"/>
        <v>1</v>
      </c>
      <c r="E355" s="1" t="str">
        <f ca="1">IF(TB_BUY_DTL!E355 = 1, TB_SLE!$D$3 &amp; " 1개", IF(TB_BUY_DTL!E355 = 4, TB_SLE!$D$6 &amp; " 1개", IF(TB_BUY_DTL!E355 = 7, TB_SLE!$D$9 &amp; " 1개")))</f>
        <v>[반값 핫 세일] Android Studio를 활용한 안드로이드 프로그래밍 1개</v>
      </c>
      <c r="F355" s="3">
        <v>1</v>
      </c>
      <c r="G355" s="1">
        <f ca="1">TB_BUY_DTL!G355</f>
        <v>15000</v>
      </c>
      <c r="H355" s="1" t="str">
        <f t="shared" ca="1" si="27"/>
        <v>TO_DATE(TO_CHAR(SYSDATE - 619, 'YYYY-MM-DD'), 'YYYY-MM-DD HH24:MI:SS')</v>
      </c>
      <c r="I355" s="1">
        <f t="shared" ca="1" si="28"/>
        <v>10</v>
      </c>
      <c r="J355" s="5" t="str">
        <f t="shared" ca="1" si="29"/>
        <v xml:space="preserve">INSERT INTO TB_BUY_MST VALUES (353, 10, 1, '[반값 핫 세일] Android Studio를 활용한 안드로이드 프로그래밍 1개',  1, 15000, 'N', 'Y', 'C', TO_DATE(TO_CHAR(SYSDATE - 619, 'YYYY-MM-DD'), 'YYYY-MM-DD HH24:MI:SS'), 10, NULL, NULL); </v>
      </c>
    </row>
    <row r="356" spans="2:10" x14ac:dyDescent="0.3">
      <c r="B356" s="2">
        <v>354</v>
      </c>
      <c r="C356" s="1">
        <f t="shared" ca="1" si="25"/>
        <v>9</v>
      </c>
      <c r="D356" s="1">
        <f t="shared" ca="1" si="26"/>
        <v>2</v>
      </c>
      <c r="E356" s="1" t="str">
        <f ca="1">IF(TB_BUY_DTL!E356 = 1, TB_SLE!$D$3 &amp; " 1개", IF(TB_BUY_DTL!E356 = 4, TB_SLE!$D$6 &amp; " 1개", IF(TB_BUY_DTL!E356 = 7, TB_SLE!$D$9 &amp; " 1개")))</f>
        <v>[반값 핫 세일] 삼성전자 FHD LED TV 1개</v>
      </c>
      <c r="F356" s="3">
        <v>1</v>
      </c>
      <c r="G356" s="1">
        <f ca="1">TB_BUY_DTL!G356</f>
        <v>250000</v>
      </c>
      <c r="H356" s="1" t="str">
        <f t="shared" ca="1" si="27"/>
        <v>TO_DATE(TO_CHAR(SYSDATE - 570, 'YYYY-MM-DD'), 'YYYY-MM-DD HH24:MI:SS')</v>
      </c>
      <c r="I356" s="1">
        <f t="shared" ca="1" si="28"/>
        <v>9</v>
      </c>
      <c r="J356" s="5" t="str">
        <f t="shared" ca="1" si="29"/>
        <v xml:space="preserve">INSERT INTO TB_BUY_MST VALUES (354, 9, 2, '[반값 핫 세일] 삼성전자 FHD LED TV 1개',  1, 250000, 'N', 'Y', 'C', TO_DATE(TO_CHAR(SYSDATE - 570, 'YYYY-MM-DD'), 'YYYY-MM-DD HH24:MI:SS'), 9, NULL, NULL); </v>
      </c>
    </row>
    <row r="357" spans="2:10" x14ac:dyDescent="0.3">
      <c r="B357" s="2">
        <v>355</v>
      </c>
      <c r="C357" s="1">
        <f t="shared" ca="1" si="25"/>
        <v>10</v>
      </c>
      <c r="D357" s="1">
        <f t="shared" ca="1" si="26"/>
        <v>1</v>
      </c>
      <c r="E357" s="1" t="str">
        <f ca="1">IF(TB_BUY_DTL!E357 = 1, TB_SLE!$D$3 &amp; " 1개", IF(TB_BUY_DTL!E357 = 4, TB_SLE!$D$6 &amp; " 1개", IF(TB_BUY_DTL!E357 = 7, TB_SLE!$D$9 &amp; " 1개")))</f>
        <v>[반값 핫 세일] Android Studio를 활용한 안드로이드 프로그래밍 1개</v>
      </c>
      <c r="F357" s="3">
        <v>1</v>
      </c>
      <c r="G357" s="1">
        <f ca="1">TB_BUY_DTL!G357</f>
        <v>15000</v>
      </c>
      <c r="H357" s="1" t="str">
        <f t="shared" ca="1" si="27"/>
        <v>TO_DATE(TO_CHAR(SYSDATE - 620, 'YYYY-MM-DD'), 'YYYY-MM-DD HH24:MI:SS')</v>
      </c>
      <c r="I357" s="1">
        <f t="shared" ca="1" si="28"/>
        <v>10</v>
      </c>
      <c r="J357" s="5" t="str">
        <f t="shared" ca="1" si="29"/>
        <v xml:space="preserve">INSERT INTO TB_BUY_MST VALUES (355, 10, 1, '[반값 핫 세일] Android Studio를 활용한 안드로이드 프로그래밍 1개',  1, 15000, 'N', 'Y', 'C', TO_DATE(TO_CHAR(SYSDATE - 620, 'YYYY-MM-DD'), 'YYYY-MM-DD HH24:MI:SS'), 10, NULL, NULL); </v>
      </c>
    </row>
    <row r="358" spans="2:10" x14ac:dyDescent="0.3">
      <c r="B358" s="2">
        <v>356</v>
      </c>
      <c r="C358" s="1">
        <f t="shared" ca="1" si="25"/>
        <v>1</v>
      </c>
      <c r="D358" s="1">
        <f t="shared" ca="1" si="26"/>
        <v>3</v>
      </c>
      <c r="E358" s="1" t="str">
        <f ca="1">IF(TB_BUY_DTL!E358 = 1, TB_SLE!$D$3 &amp; " 1개", IF(TB_BUY_DTL!E358 = 4, TB_SLE!$D$6 &amp; " 1개", IF(TB_BUY_DTL!E358 = 7, TB_SLE!$D$9 &amp; " 1개")))</f>
        <v>[반값 핫 세일] ASUS TUF Gaming B550M-PLUS STCOM 1개</v>
      </c>
      <c r="F358" s="3">
        <v>1</v>
      </c>
      <c r="G358" s="1">
        <f ca="1">TB_BUY_DTL!G358</f>
        <v>120000</v>
      </c>
      <c r="H358" s="1" t="str">
        <f t="shared" ca="1" si="27"/>
        <v>TO_DATE(TO_CHAR(SYSDATE - 528, 'YYYY-MM-DD'), 'YYYY-MM-DD HH24:MI:SS')</v>
      </c>
      <c r="I358" s="1">
        <f t="shared" ca="1" si="28"/>
        <v>1</v>
      </c>
      <c r="J358" s="5" t="str">
        <f t="shared" ca="1" si="29"/>
        <v xml:space="preserve">INSERT INTO TB_BUY_MST VALUES (356, 1, 3, '[반값 핫 세일] ASUS TUF Gaming B550M-PLUS STCOM 1개',  1, 120000, 'N', 'Y', 'C', TO_DATE(TO_CHAR(SYSDATE - 528, 'YYYY-MM-DD'), 'YYYY-MM-DD HH24:MI:SS'), 1, NULL, NULL); </v>
      </c>
    </row>
    <row r="359" spans="2:10" x14ac:dyDescent="0.3">
      <c r="B359" s="2">
        <v>357</v>
      </c>
      <c r="C359" s="1">
        <f t="shared" ca="1" si="25"/>
        <v>2</v>
      </c>
      <c r="D359" s="1">
        <f t="shared" ca="1" si="26"/>
        <v>1</v>
      </c>
      <c r="E359" s="1" t="str">
        <f ca="1">IF(TB_BUY_DTL!E359 = 1, TB_SLE!$D$3 &amp; " 1개", IF(TB_BUY_DTL!E359 = 4, TB_SLE!$D$6 &amp; " 1개", IF(TB_BUY_DTL!E359 = 7, TB_SLE!$D$9 &amp; " 1개")))</f>
        <v>[반값 핫 세일] Android Studio를 활용한 안드로이드 프로그래밍 1개</v>
      </c>
      <c r="F359" s="3">
        <v>1</v>
      </c>
      <c r="G359" s="1">
        <f ca="1">TB_BUY_DTL!G359</f>
        <v>15000</v>
      </c>
      <c r="H359" s="1" t="str">
        <f t="shared" ca="1" si="27"/>
        <v>TO_DATE(TO_CHAR(SYSDATE - 18, 'YYYY-MM-DD'), 'YYYY-MM-DD HH24:MI:SS')</v>
      </c>
      <c r="I359" s="1">
        <f t="shared" ca="1" si="28"/>
        <v>2</v>
      </c>
      <c r="J359" s="5" t="str">
        <f t="shared" ca="1" si="29"/>
        <v xml:space="preserve">INSERT INTO TB_BUY_MST VALUES (357, 2, 1, '[반값 핫 세일] Android Studio를 활용한 안드로이드 프로그래밍 1개',  1, 15000, 'N', 'Y', 'C', TO_DATE(TO_CHAR(SYSDATE - 18, 'YYYY-MM-DD'), 'YYYY-MM-DD HH24:MI:SS'), 2, NULL, NULL); </v>
      </c>
    </row>
    <row r="360" spans="2:10" x14ac:dyDescent="0.3">
      <c r="B360" s="2">
        <v>358</v>
      </c>
      <c r="C360" s="1">
        <f t="shared" ca="1" si="25"/>
        <v>2</v>
      </c>
      <c r="D360" s="1">
        <f t="shared" ca="1" si="26"/>
        <v>3</v>
      </c>
      <c r="E360" s="1" t="str">
        <f ca="1">IF(TB_BUY_DTL!E360 = 1, TB_SLE!$D$3 &amp; " 1개", IF(TB_BUY_DTL!E360 = 4, TB_SLE!$D$6 &amp; " 1개", IF(TB_BUY_DTL!E360 = 7, TB_SLE!$D$9 &amp; " 1개")))</f>
        <v>[반값 핫 세일] ASUS TUF Gaming B550M-PLUS STCOM 1개</v>
      </c>
      <c r="F360" s="3">
        <v>1</v>
      </c>
      <c r="G360" s="1">
        <f ca="1">TB_BUY_DTL!G360</f>
        <v>120000</v>
      </c>
      <c r="H360" s="1" t="str">
        <f t="shared" ca="1" si="27"/>
        <v>TO_DATE(TO_CHAR(SYSDATE - 664, 'YYYY-MM-DD'), 'YYYY-MM-DD HH24:MI:SS')</v>
      </c>
      <c r="I360" s="1">
        <f t="shared" ca="1" si="28"/>
        <v>2</v>
      </c>
      <c r="J360" s="5" t="str">
        <f t="shared" ca="1" si="29"/>
        <v xml:space="preserve">INSERT INTO TB_BUY_MST VALUES (358, 2, 3, '[반값 핫 세일] ASUS TUF Gaming B550M-PLUS STCOM 1개',  1, 120000, 'N', 'Y', 'C', TO_DATE(TO_CHAR(SYSDATE - 664, 'YYYY-MM-DD'), 'YYYY-MM-DD HH24:MI:SS'), 2, NULL, NULL); </v>
      </c>
    </row>
    <row r="361" spans="2:10" x14ac:dyDescent="0.3">
      <c r="B361" s="2">
        <v>359</v>
      </c>
      <c r="C361" s="1">
        <f t="shared" ca="1" si="25"/>
        <v>11</v>
      </c>
      <c r="D361" s="1">
        <f t="shared" ca="1" si="26"/>
        <v>2</v>
      </c>
      <c r="E361" s="1" t="str">
        <f ca="1">IF(TB_BUY_DTL!E361 = 1, TB_SLE!$D$3 &amp; " 1개", IF(TB_BUY_DTL!E361 = 4, TB_SLE!$D$6 &amp; " 1개", IF(TB_BUY_DTL!E361 = 7, TB_SLE!$D$9 &amp; " 1개")))</f>
        <v>[반값 핫 세일] 삼성전자 FHD LED TV 1개</v>
      </c>
      <c r="F361" s="3">
        <v>1</v>
      </c>
      <c r="G361" s="1">
        <f ca="1">TB_BUY_DTL!G361</f>
        <v>250000</v>
      </c>
      <c r="H361" s="1" t="str">
        <f t="shared" ca="1" si="27"/>
        <v>TO_DATE(TO_CHAR(SYSDATE - 138, 'YYYY-MM-DD'), 'YYYY-MM-DD HH24:MI:SS')</v>
      </c>
      <c r="I361" s="1">
        <f t="shared" ca="1" si="28"/>
        <v>11</v>
      </c>
      <c r="J361" s="5" t="str">
        <f t="shared" ca="1" si="29"/>
        <v xml:space="preserve">INSERT INTO TB_BUY_MST VALUES (359, 11, 2, '[반값 핫 세일] 삼성전자 FHD LED TV 1개',  1, 250000, 'N', 'Y', 'C', TO_DATE(TO_CHAR(SYSDATE - 138, 'YYYY-MM-DD'), 'YYYY-MM-DD HH24:MI:SS'), 11, NULL, NULL); </v>
      </c>
    </row>
    <row r="362" spans="2:10" x14ac:dyDescent="0.3">
      <c r="B362" s="2">
        <v>360</v>
      </c>
      <c r="C362" s="1">
        <f t="shared" ca="1" si="25"/>
        <v>6</v>
      </c>
      <c r="D362" s="1">
        <f t="shared" ca="1" si="26"/>
        <v>1</v>
      </c>
      <c r="E362" s="1" t="str">
        <f ca="1">IF(TB_BUY_DTL!E362 = 1, TB_SLE!$D$3 &amp; " 1개", IF(TB_BUY_DTL!E362 = 4, TB_SLE!$D$6 &amp; " 1개", IF(TB_BUY_DTL!E362 = 7, TB_SLE!$D$9 &amp; " 1개")))</f>
        <v>[반값 핫 세일] Android Studio를 활용한 안드로이드 프로그래밍 1개</v>
      </c>
      <c r="F362" s="3">
        <v>1</v>
      </c>
      <c r="G362" s="1">
        <f ca="1">TB_BUY_DTL!G362</f>
        <v>15000</v>
      </c>
      <c r="H362" s="1" t="str">
        <f t="shared" ca="1" si="27"/>
        <v>TO_DATE(TO_CHAR(SYSDATE - 455, 'YYYY-MM-DD'), 'YYYY-MM-DD HH24:MI:SS')</v>
      </c>
      <c r="I362" s="1">
        <f t="shared" ca="1" si="28"/>
        <v>6</v>
      </c>
      <c r="J362" s="5" t="str">
        <f t="shared" ca="1" si="29"/>
        <v xml:space="preserve">INSERT INTO TB_BUY_MST VALUES (360, 6, 1, '[반값 핫 세일] Android Studio를 활용한 안드로이드 프로그래밍 1개',  1, 15000, 'N', 'Y', 'C', TO_DATE(TO_CHAR(SYSDATE - 455, 'YYYY-MM-DD'), 'YYYY-MM-DD HH24:MI:SS'), 6, NULL, NULL); </v>
      </c>
    </row>
    <row r="363" spans="2:10" x14ac:dyDescent="0.3">
      <c r="B363" s="2">
        <v>361</v>
      </c>
      <c r="C363" s="1">
        <f t="shared" ca="1" si="25"/>
        <v>5</v>
      </c>
      <c r="D363" s="1">
        <f t="shared" ca="1" si="26"/>
        <v>3</v>
      </c>
      <c r="E363" s="1" t="str">
        <f ca="1">IF(TB_BUY_DTL!E363 = 1, TB_SLE!$D$3 &amp; " 1개", IF(TB_BUY_DTL!E363 = 4, TB_SLE!$D$6 &amp; " 1개", IF(TB_BUY_DTL!E363 = 7, TB_SLE!$D$9 &amp; " 1개")))</f>
        <v>[반값 핫 세일] ASUS TUF Gaming B550M-PLUS STCOM 1개</v>
      </c>
      <c r="F363" s="3">
        <v>1</v>
      </c>
      <c r="G363" s="1">
        <f ca="1">TB_BUY_DTL!G363</f>
        <v>120000</v>
      </c>
      <c r="H363" s="1" t="str">
        <f t="shared" ca="1" si="27"/>
        <v>TO_DATE(TO_CHAR(SYSDATE - 100, 'YYYY-MM-DD'), 'YYYY-MM-DD HH24:MI:SS')</v>
      </c>
      <c r="I363" s="1">
        <f t="shared" ca="1" si="28"/>
        <v>5</v>
      </c>
      <c r="J363" s="5" t="str">
        <f t="shared" ca="1" si="29"/>
        <v xml:space="preserve">INSERT INTO TB_BUY_MST VALUES (361, 5, 3, '[반값 핫 세일] ASUS TUF Gaming B550M-PLUS STCOM 1개',  1, 120000, 'N', 'Y', 'C', TO_DATE(TO_CHAR(SYSDATE - 100, 'YYYY-MM-DD'), 'YYYY-MM-DD HH24:MI:SS'), 5, NULL, NULL); </v>
      </c>
    </row>
    <row r="364" spans="2:10" x14ac:dyDescent="0.3">
      <c r="B364" s="2">
        <v>362</v>
      </c>
      <c r="C364" s="1">
        <f t="shared" ca="1" si="25"/>
        <v>6</v>
      </c>
      <c r="D364" s="1">
        <f t="shared" ca="1" si="26"/>
        <v>1</v>
      </c>
      <c r="E364" s="1" t="str">
        <f ca="1">IF(TB_BUY_DTL!E364 = 1, TB_SLE!$D$3 &amp; " 1개", IF(TB_BUY_DTL!E364 = 4, TB_SLE!$D$6 &amp; " 1개", IF(TB_BUY_DTL!E364 = 7, TB_SLE!$D$9 &amp; " 1개")))</f>
        <v>[반값 핫 세일] Android Studio를 활용한 안드로이드 프로그래밍 1개</v>
      </c>
      <c r="F364" s="3">
        <v>1</v>
      </c>
      <c r="G364" s="1">
        <f ca="1">TB_BUY_DTL!G364</f>
        <v>15000</v>
      </c>
      <c r="H364" s="1" t="str">
        <f t="shared" ca="1" si="27"/>
        <v>TO_DATE(TO_CHAR(SYSDATE - 399, 'YYYY-MM-DD'), 'YYYY-MM-DD HH24:MI:SS')</v>
      </c>
      <c r="I364" s="1">
        <f t="shared" ca="1" si="28"/>
        <v>6</v>
      </c>
      <c r="J364" s="5" t="str">
        <f t="shared" ca="1" si="29"/>
        <v xml:space="preserve">INSERT INTO TB_BUY_MST VALUES (362, 6, 1, '[반값 핫 세일] Android Studio를 활용한 안드로이드 프로그래밍 1개',  1, 15000, 'N', 'Y', 'C', TO_DATE(TO_CHAR(SYSDATE - 399, 'YYYY-MM-DD'), 'YYYY-MM-DD HH24:MI:SS'), 6, NULL, NULL); </v>
      </c>
    </row>
    <row r="365" spans="2:10" x14ac:dyDescent="0.3">
      <c r="B365" s="2">
        <v>363</v>
      </c>
      <c r="C365" s="1">
        <f t="shared" ca="1" si="25"/>
        <v>6</v>
      </c>
      <c r="D365" s="1">
        <f t="shared" ca="1" si="26"/>
        <v>1</v>
      </c>
      <c r="E365" s="1" t="str">
        <f ca="1">IF(TB_BUY_DTL!E365 = 1, TB_SLE!$D$3 &amp; " 1개", IF(TB_BUY_DTL!E365 = 4, TB_SLE!$D$6 &amp; " 1개", IF(TB_BUY_DTL!E365 = 7, TB_SLE!$D$9 &amp; " 1개")))</f>
        <v>[반값 핫 세일] Android Studio를 활용한 안드로이드 프로그래밍 1개</v>
      </c>
      <c r="F365" s="3">
        <v>1</v>
      </c>
      <c r="G365" s="1">
        <f ca="1">TB_BUY_DTL!G365</f>
        <v>15000</v>
      </c>
      <c r="H365" s="1" t="str">
        <f t="shared" ca="1" si="27"/>
        <v>TO_DATE(TO_CHAR(SYSDATE - 107, 'YYYY-MM-DD'), 'YYYY-MM-DD HH24:MI:SS')</v>
      </c>
      <c r="I365" s="1">
        <f t="shared" ca="1" si="28"/>
        <v>6</v>
      </c>
      <c r="J365" s="5" t="str">
        <f t="shared" ca="1" si="29"/>
        <v xml:space="preserve">INSERT INTO TB_BUY_MST VALUES (363, 6, 1, '[반값 핫 세일] Android Studio를 활용한 안드로이드 프로그래밍 1개',  1, 15000, 'N', 'Y', 'C', TO_DATE(TO_CHAR(SYSDATE - 107, 'YYYY-MM-DD'), 'YYYY-MM-DD HH24:MI:SS'), 6, NULL, NULL); </v>
      </c>
    </row>
    <row r="366" spans="2:10" x14ac:dyDescent="0.3">
      <c r="B366" s="2">
        <v>364</v>
      </c>
      <c r="C366" s="1">
        <f t="shared" ca="1" si="25"/>
        <v>4</v>
      </c>
      <c r="D366" s="1">
        <f t="shared" ca="1" si="26"/>
        <v>1</v>
      </c>
      <c r="E366" s="1" t="str">
        <f ca="1">IF(TB_BUY_DTL!E366 = 1, TB_SLE!$D$3 &amp; " 1개", IF(TB_BUY_DTL!E366 = 4, TB_SLE!$D$6 &amp; " 1개", IF(TB_BUY_DTL!E366 = 7, TB_SLE!$D$9 &amp; " 1개")))</f>
        <v>[반값 핫 세일] Android Studio를 활용한 안드로이드 프로그래밍 1개</v>
      </c>
      <c r="F366" s="3">
        <v>1</v>
      </c>
      <c r="G366" s="1">
        <f ca="1">TB_BUY_DTL!G366</f>
        <v>15000</v>
      </c>
      <c r="H366" s="1" t="str">
        <f t="shared" ca="1" si="27"/>
        <v>TO_DATE(TO_CHAR(SYSDATE - 102, 'YYYY-MM-DD'), 'YYYY-MM-DD HH24:MI:SS')</v>
      </c>
      <c r="I366" s="1">
        <f t="shared" ca="1" si="28"/>
        <v>4</v>
      </c>
      <c r="J366" s="5" t="str">
        <f t="shared" ca="1" si="29"/>
        <v xml:space="preserve">INSERT INTO TB_BUY_MST VALUES (364, 4, 1, '[반값 핫 세일] Android Studio를 활용한 안드로이드 프로그래밍 1개',  1, 15000, 'N', 'Y', 'C', TO_DATE(TO_CHAR(SYSDATE - 102, 'YYYY-MM-DD'), 'YYYY-MM-DD HH24:MI:SS'), 4, NULL, NULL); </v>
      </c>
    </row>
    <row r="367" spans="2:10" x14ac:dyDescent="0.3">
      <c r="B367" s="2">
        <v>365</v>
      </c>
      <c r="C367" s="1">
        <f t="shared" ca="1" si="25"/>
        <v>13</v>
      </c>
      <c r="D367" s="1">
        <f t="shared" ca="1" si="26"/>
        <v>1</v>
      </c>
      <c r="E367" s="1" t="str">
        <f ca="1">IF(TB_BUY_DTL!E367 = 1, TB_SLE!$D$3 &amp; " 1개", IF(TB_BUY_DTL!E367 = 4, TB_SLE!$D$6 &amp; " 1개", IF(TB_BUY_DTL!E367 = 7, TB_SLE!$D$9 &amp; " 1개")))</f>
        <v>[반값 핫 세일] Android Studio를 활용한 안드로이드 프로그래밍 1개</v>
      </c>
      <c r="F367" s="3">
        <v>1</v>
      </c>
      <c r="G367" s="1">
        <f ca="1">TB_BUY_DTL!G367</f>
        <v>15000</v>
      </c>
      <c r="H367" s="1" t="str">
        <f t="shared" ca="1" si="27"/>
        <v>TO_DATE(TO_CHAR(SYSDATE - 208, 'YYYY-MM-DD'), 'YYYY-MM-DD HH24:MI:SS')</v>
      </c>
      <c r="I367" s="1">
        <f t="shared" ca="1" si="28"/>
        <v>13</v>
      </c>
      <c r="J367" s="5" t="str">
        <f t="shared" ca="1" si="29"/>
        <v xml:space="preserve">INSERT INTO TB_BUY_MST VALUES (365, 13, 1, '[반값 핫 세일] Android Studio를 활용한 안드로이드 프로그래밍 1개',  1, 15000, 'N', 'Y', 'C', TO_DATE(TO_CHAR(SYSDATE - 208, 'YYYY-MM-DD'), 'YYYY-MM-DD HH24:MI:SS'), 13, NULL, NULL); </v>
      </c>
    </row>
    <row r="368" spans="2:10" x14ac:dyDescent="0.3">
      <c r="B368" s="2">
        <v>366</v>
      </c>
      <c r="C368" s="1">
        <f t="shared" ca="1" si="25"/>
        <v>13</v>
      </c>
      <c r="D368" s="1">
        <f t="shared" ca="1" si="26"/>
        <v>1</v>
      </c>
      <c r="E368" s="1" t="str">
        <f ca="1">IF(TB_BUY_DTL!E368 = 1, TB_SLE!$D$3 &amp; " 1개", IF(TB_BUY_DTL!E368 = 4, TB_SLE!$D$6 &amp; " 1개", IF(TB_BUY_DTL!E368 = 7, TB_SLE!$D$9 &amp; " 1개")))</f>
        <v>[반값 핫 세일] Android Studio를 활용한 안드로이드 프로그래밍 1개</v>
      </c>
      <c r="F368" s="3">
        <v>1</v>
      </c>
      <c r="G368" s="1">
        <f ca="1">TB_BUY_DTL!G368</f>
        <v>15000</v>
      </c>
      <c r="H368" s="1" t="str">
        <f t="shared" ca="1" si="27"/>
        <v>TO_DATE(TO_CHAR(SYSDATE - 364, 'YYYY-MM-DD'), 'YYYY-MM-DD HH24:MI:SS')</v>
      </c>
      <c r="I368" s="1">
        <f t="shared" ca="1" si="28"/>
        <v>13</v>
      </c>
      <c r="J368" s="5" t="str">
        <f t="shared" ca="1" si="29"/>
        <v xml:space="preserve">INSERT INTO TB_BUY_MST VALUES (366, 13, 1, '[반값 핫 세일] Android Studio를 활용한 안드로이드 프로그래밍 1개',  1, 15000, 'N', 'Y', 'C', TO_DATE(TO_CHAR(SYSDATE - 364, 'YYYY-MM-DD'), 'YYYY-MM-DD HH24:MI:SS'), 13, NULL, NULL); </v>
      </c>
    </row>
    <row r="369" spans="2:10" x14ac:dyDescent="0.3">
      <c r="B369" s="2">
        <v>367</v>
      </c>
      <c r="C369" s="1">
        <f t="shared" ca="1" si="25"/>
        <v>11</v>
      </c>
      <c r="D369" s="1">
        <f t="shared" ca="1" si="26"/>
        <v>3</v>
      </c>
      <c r="E369" s="1" t="str">
        <f ca="1">IF(TB_BUY_DTL!E369 = 1, TB_SLE!$D$3 &amp; " 1개", IF(TB_BUY_DTL!E369 = 4, TB_SLE!$D$6 &amp; " 1개", IF(TB_BUY_DTL!E369 = 7, TB_SLE!$D$9 &amp; " 1개")))</f>
        <v>[반값 핫 세일] ASUS TUF Gaming B550M-PLUS STCOM 1개</v>
      </c>
      <c r="F369" s="3">
        <v>1</v>
      </c>
      <c r="G369" s="1">
        <f ca="1">TB_BUY_DTL!G369</f>
        <v>120000</v>
      </c>
      <c r="H369" s="1" t="str">
        <f t="shared" ca="1" si="27"/>
        <v>TO_DATE(TO_CHAR(SYSDATE - 26, 'YYYY-MM-DD'), 'YYYY-MM-DD HH24:MI:SS')</v>
      </c>
      <c r="I369" s="1">
        <f t="shared" ca="1" si="28"/>
        <v>11</v>
      </c>
      <c r="J369" s="5" t="str">
        <f t="shared" ca="1" si="29"/>
        <v xml:space="preserve">INSERT INTO TB_BUY_MST VALUES (367, 11, 3, '[반값 핫 세일] ASUS TUF Gaming B550M-PLUS STCOM 1개',  1, 120000, 'N', 'Y', 'C', TO_DATE(TO_CHAR(SYSDATE - 26, 'YYYY-MM-DD'), 'YYYY-MM-DD HH24:MI:SS'), 11, NULL, NULL); </v>
      </c>
    </row>
    <row r="370" spans="2:10" x14ac:dyDescent="0.3">
      <c r="B370" s="2">
        <v>368</v>
      </c>
      <c r="C370" s="1">
        <f t="shared" ca="1" si="25"/>
        <v>9</v>
      </c>
      <c r="D370" s="1">
        <f t="shared" ca="1" si="26"/>
        <v>1</v>
      </c>
      <c r="E370" s="1" t="str">
        <f ca="1">IF(TB_BUY_DTL!E370 = 1, TB_SLE!$D$3 &amp; " 1개", IF(TB_BUY_DTL!E370 = 4, TB_SLE!$D$6 &amp; " 1개", IF(TB_BUY_DTL!E370 = 7, TB_SLE!$D$9 &amp; " 1개")))</f>
        <v>[반값 핫 세일] Android Studio를 활용한 안드로이드 프로그래밍 1개</v>
      </c>
      <c r="F370" s="3">
        <v>1</v>
      </c>
      <c r="G370" s="1">
        <f ca="1">TB_BUY_DTL!G370</f>
        <v>15000</v>
      </c>
      <c r="H370" s="1" t="str">
        <f t="shared" ca="1" si="27"/>
        <v>TO_DATE(TO_CHAR(SYSDATE - 93, 'YYYY-MM-DD'), 'YYYY-MM-DD HH24:MI:SS')</v>
      </c>
      <c r="I370" s="1">
        <f t="shared" ca="1" si="28"/>
        <v>9</v>
      </c>
      <c r="J370" s="5" t="str">
        <f t="shared" ca="1" si="29"/>
        <v xml:space="preserve">INSERT INTO TB_BUY_MST VALUES (368, 9, 1, '[반값 핫 세일] Android Studio를 활용한 안드로이드 프로그래밍 1개',  1, 15000, 'N', 'Y', 'C', TO_DATE(TO_CHAR(SYSDATE - 93, 'YYYY-MM-DD'), 'YYYY-MM-DD HH24:MI:SS'), 9, NULL, NULL); </v>
      </c>
    </row>
    <row r="371" spans="2:10" x14ac:dyDescent="0.3">
      <c r="B371" s="2">
        <v>369</v>
      </c>
      <c r="C371" s="1">
        <f t="shared" ca="1" si="25"/>
        <v>5</v>
      </c>
      <c r="D371" s="1">
        <f t="shared" ca="1" si="26"/>
        <v>1</v>
      </c>
      <c r="E371" s="1" t="str">
        <f ca="1">IF(TB_BUY_DTL!E371 = 1, TB_SLE!$D$3 &amp; " 1개", IF(TB_BUY_DTL!E371 = 4, TB_SLE!$D$6 &amp; " 1개", IF(TB_BUY_DTL!E371 = 7, TB_SLE!$D$9 &amp; " 1개")))</f>
        <v>[반값 핫 세일] Android Studio를 활용한 안드로이드 프로그래밍 1개</v>
      </c>
      <c r="F371" s="3">
        <v>1</v>
      </c>
      <c r="G371" s="1">
        <f ca="1">TB_BUY_DTL!G371</f>
        <v>15000</v>
      </c>
      <c r="H371" s="1" t="str">
        <f t="shared" ca="1" si="27"/>
        <v>TO_DATE(TO_CHAR(SYSDATE - 489, 'YYYY-MM-DD'), 'YYYY-MM-DD HH24:MI:SS')</v>
      </c>
      <c r="I371" s="1">
        <f t="shared" ca="1" si="28"/>
        <v>5</v>
      </c>
      <c r="J371" s="5" t="str">
        <f t="shared" ca="1" si="29"/>
        <v xml:space="preserve">INSERT INTO TB_BUY_MST VALUES (369, 5, 1, '[반값 핫 세일] Android Studio를 활용한 안드로이드 프로그래밍 1개',  1, 15000, 'N', 'Y', 'C', TO_DATE(TO_CHAR(SYSDATE - 489, 'YYYY-MM-DD'), 'YYYY-MM-DD HH24:MI:SS'), 5, NULL, NULL); </v>
      </c>
    </row>
    <row r="372" spans="2:10" x14ac:dyDescent="0.3">
      <c r="B372" s="2">
        <v>370</v>
      </c>
      <c r="C372" s="1">
        <f t="shared" ca="1" si="25"/>
        <v>4</v>
      </c>
      <c r="D372" s="1">
        <f t="shared" ca="1" si="26"/>
        <v>2</v>
      </c>
      <c r="E372" s="1" t="str">
        <f ca="1">IF(TB_BUY_DTL!E372 = 1, TB_SLE!$D$3 &amp; " 1개", IF(TB_BUY_DTL!E372 = 4, TB_SLE!$D$6 &amp; " 1개", IF(TB_BUY_DTL!E372 = 7, TB_SLE!$D$9 &amp; " 1개")))</f>
        <v>[반값 핫 세일] 삼성전자 FHD LED TV 1개</v>
      </c>
      <c r="F372" s="3">
        <v>1</v>
      </c>
      <c r="G372" s="1">
        <f ca="1">TB_BUY_DTL!G372</f>
        <v>250000</v>
      </c>
      <c r="H372" s="1" t="str">
        <f t="shared" ca="1" si="27"/>
        <v>TO_DATE(TO_CHAR(SYSDATE - 296, 'YYYY-MM-DD'), 'YYYY-MM-DD HH24:MI:SS')</v>
      </c>
      <c r="I372" s="1">
        <f t="shared" ca="1" si="28"/>
        <v>4</v>
      </c>
      <c r="J372" s="5" t="str">
        <f t="shared" ca="1" si="29"/>
        <v xml:space="preserve">INSERT INTO TB_BUY_MST VALUES (370, 4, 2, '[반값 핫 세일] 삼성전자 FHD LED TV 1개',  1, 250000, 'N', 'Y', 'C', TO_DATE(TO_CHAR(SYSDATE - 296, 'YYYY-MM-DD'), 'YYYY-MM-DD HH24:MI:SS'), 4, NULL, NULL); </v>
      </c>
    </row>
    <row r="373" spans="2:10" x14ac:dyDescent="0.3">
      <c r="B373" s="2">
        <v>371</v>
      </c>
      <c r="C373" s="1">
        <f t="shared" ca="1" si="25"/>
        <v>6</v>
      </c>
      <c r="D373" s="1">
        <f t="shared" ca="1" si="26"/>
        <v>2</v>
      </c>
      <c r="E373" s="1" t="str">
        <f ca="1">IF(TB_BUY_DTL!E373 = 1, TB_SLE!$D$3 &amp; " 1개", IF(TB_BUY_DTL!E373 = 4, TB_SLE!$D$6 &amp; " 1개", IF(TB_BUY_DTL!E373 = 7, TB_SLE!$D$9 &amp; " 1개")))</f>
        <v>[반값 핫 세일] 삼성전자 FHD LED TV 1개</v>
      </c>
      <c r="F373" s="3">
        <v>1</v>
      </c>
      <c r="G373" s="1">
        <f ca="1">TB_BUY_DTL!G373</f>
        <v>250000</v>
      </c>
      <c r="H373" s="1" t="str">
        <f t="shared" ca="1" si="27"/>
        <v>TO_DATE(TO_CHAR(SYSDATE - 436, 'YYYY-MM-DD'), 'YYYY-MM-DD HH24:MI:SS')</v>
      </c>
      <c r="I373" s="1">
        <f t="shared" ca="1" si="28"/>
        <v>6</v>
      </c>
      <c r="J373" s="5" t="str">
        <f t="shared" ca="1" si="29"/>
        <v xml:space="preserve">INSERT INTO TB_BUY_MST VALUES (371, 6, 2, '[반값 핫 세일] 삼성전자 FHD LED TV 1개',  1, 250000, 'N', 'Y', 'C', TO_DATE(TO_CHAR(SYSDATE - 436, 'YYYY-MM-DD'), 'YYYY-MM-DD HH24:MI:SS'), 6, NULL, NULL); </v>
      </c>
    </row>
    <row r="374" spans="2:10" x14ac:dyDescent="0.3">
      <c r="B374" s="2">
        <v>372</v>
      </c>
      <c r="C374" s="1">
        <f t="shared" ca="1" si="25"/>
        <v>2</v>
      </c>
      <c r="D374" s="1">
        <f t="shared" ca="1" si="26"/>
        <v>1</v>
      </c>
      <c r="E374" s="1" t="str">
        <f ca="1">IF(TB_BUY_DTL!E374 = 1, TB_SLE!$D$3 &amp; " 1개", IF(TB_BUY_DTL!E374 = 4, TB_SLE!$D$6 &amp; " 1개", IF(TB_BUY_DTL!E374 = 7, TB_SLE!$D$9 &amp; " 1개")))</f>
        <v>[반값 핫 세일] Android Studio를 활용한 안드로이드 프로그래밍 1개</v>
      </c>
      <c r="F374" s="3">
        <v>1</v>
      </c>
      <c r="G374" s="1">
        <f ca="1">TB_BUY_DTL!G374</f>
        <v>15000</v>
      </c>
      <c r="H374" s="1" t="str">
        <f t="shared" ca="1" si="27"/>
        <v>TO_DATE(TO_CHAR(SYSDATE - 646, 'YYYY-MM-DD'), 'YYYY-MM-DD HH24:MI:SS')</v>
      </c>
      <c r="I374" s="1">
        <f t="shared" ca="1" si="28"/>
        <v>2</v>
      </c>
      <c r="J374" s="5" t="str">
        <f t="shared" ca="1" si="29"/>
        <v xml:space="preserve">INSERT INTO TB_BUY_MST VALUES (372, 2, 1, '[반값 핫 세일] Android Studio를 활용한 안드로이드 프로그래밍 1개',  1, 15000, 'N', 'Y', 'C', TO_DATE(TO_CHAR(SYSDATE - 646, 'YYYY-MM-DD'), 'YYYY-MM-DD HH24:MI:SS'), 2, NULL, NULL); </v>
      </c>
    </row>
    <row r="375" spans="2:10" x14ac:dyDescent="0.3">
      <c r="B375" s="2">
        <v>373</v>
      </c>
      <c r="C375" s="1">
        <f t="shared" ca="1" si="25"/>
        <v>2</v>
      </c>
      <c r="D375" s="1">
        <f t="shared" ca="1" si="26"/>
        <v>1</v>
      </c>
      <c r="E375" s="1" t="str">
        <f ca="1">IF(TB_BUY_DTL!E375 = 1, TB_SLE!$D$3 &amp; " 1개", IF(TB_BUY_DTL!E375 = 4, TB_SLE!$D$6 &amp; " 1개", IF(TB_BUY_DTL!E375 = 7, TB_SLE!$D$9 &amp; " 1개")))</f>
        <v>[반값 핫 세일] Android Studio를 활용한 안드로이드 프로그래밍 1개</v>
      </c>
      <c r="F375" s="3">
        <v>1</v>
      </c>
      <c r="G375" s="1">
        <f ca="1">TB_BUY_DTL!G375</f>
        <v>15000</v>
      </c>
      <c r="H375" s="1" t="str">
        <f t="shared" ca="1" si="27"/>
        <v>TO_DATE(TO_CHAR(SYSDATE - 178, 'YYYY-MM-DD'), 'YYYY-MM-DD HH24:MI:SS')</v>
      </c>
      <c r="I375" s="1">
        <f t="shared" ca="1" si="28"/>
        <v>2</v>
      </c>
      <c r="J375" s="5" t="str">
        <f t="shared" ca="1" si="29"/>
        <v xml:space="preserve">INSERT INTO TB_BUY_MST VALUES (373, 2, 1, '[반값 핫 세일] Android Studio를 활용한 안드로이드 프로그래밍 1개',  1, 15000, 'N', 'Y', 'C', TO_DATE(TO_CHAR(SYSDATE - 178, 'YYYY-MM-DD'), 'YYYY-MM-DD HH24:MI:SS'), 2, NULL, NULL); </v>
      </c>
    </row>
    <row r="376" spans="2:10" x14ac:dyDescent="0.3">
      <c r="B376" s="2">
        <v>374</v>
      </c>
      <c r="C376" s="1">
        <f t="shared" ca="1" si="25"/>
        <v>3</v>
      </c>
      <c r="D376" s="1">
        <f t="shared" ca="1" si="26"/>
        <v>2</v>
      </c>
      <c r="E376" s="1" t="str">
        <f ca="1">IF(TB_BUY_DTL!E376 = 1, TB_SLE!$D$3 &amp; " 1개", IF(TB_BUY_DTL!E376 = 4, TB_SLE!$D$6 &amp; " 1개", IF(TB_BUY_DTL!E376 = 7, TB_SLE!$D$9 &amp; " 1개")))</f>
        <v>[반값 핫 세일] 삼성전자 FHD LED TV 1개</v>
      </c>
      <c r="F376" s="3">
        <v>1</v>
      </c>
      <c r="G376" s="1">
        <f ca="1">TB_BUY_DTL!G376</f>
        <v>250000</v>
      </c>
      <c r="H376" s="1" t="str">
        <f t="shared" ca="1" si="27"/>
        <v>TO_DATE(TO_CHAR(SYSDATE - 464, 'YYYY-MM-DD'), 'YYYY-MM-DD HH24:MI:SS')</v>
      </c>
      <c r="I376" s="1">
        <f t="shared" ca="1" si="28"/>
        <v>3</v>
      </c>
      <c r="J376" s="5" t="str">
        <f t="shared" ca="1" si="29"/>
        <v xml:space="preserve">INSERT INTO TB_BUY_MST VALUES (374, 3, 2, '[반값 핫 세일] 삼성전자 FHD LED TV 1개',  1, 250000, 'N', 'Y', 'C', TO_DATE(TO_CHAR(SYSDATE - 464, 'YYYY-MM-DD'), 'YYYY-MM-DD HH24:MI:SS'), 3, NULL, NULL); </v>
      </c>
    </row>
    <row r="377" spans="2:10" x14ac:dyDescent="0.3">
      <c r="B377" s="2">
        <v>375</v>
      </c>
      <c r="C377" s="1">
        <f t="shared" ca="1" si="25"/>
        <v>12</v>
      </c>
      <c r="D377" s="1">
        <f t="shared" ca="1" si="26"/>
        <v>2</v>
      </c>
      <c r="E377" s="1" t="str">
        <f ca="1">IF(TB_BUY_DTL!E377 = 1, TB_SLE!$D$3 &amp; " 1개", IF(TB_BUY_DTL!E377 = 4, TB_SLE!$D$6 &amp; " 1개", IF(TB_BUY_DTL!E377 = 7, TB_SLE!$D$9 &amp; " 1개")))</f>
        <v>[반값 핫 세일] 삼성전자 FHD LED TV 1개</v>
      </c>
      <c r="F377" s="3">
        <v>1</v>
      </c>
      <c r="G377" s="1">
        <f ca="1">TB_BUY_DTL!G377</f>
        <v>250000</v>
      </c>
      <c r="H377" s="1" t="str">
        <f t="shared" ca="1" si="27"/>
        <v>TO_DATE(TO_CHAR(SYSDATE - 690, 'YYYY-MM-DD'), 'YYYY-MM-DD HH24:MI:SS')</v>
      </c>
      <c r="I377" s="1">
        <f t="shared" ca="1" si="28"/>
        <v>12</v>
      </c>
      <c r="J377" s="5" t="str">
        <f t="shared" ca="1" si="29"/>
        <v xml:space="preserve">INSERT INTO TB_BUY_MST VALUES (375, 12, 2, '[반값 핫 세일] 삼성전자 FHD LED TV 1개',  1, 250000, 'N', 'Y', 'C', TO_DATE(TO_CHAR(SYSDATE - 690, 'YYYY-MM-DD'), 'YYYY-MM-DD HH24:MI:SS'), 12, NULL, NULL); </v>
      </c>
    </row>
    <row r="378" spans="2:10" x14ac:dyDescent="0.3">
      <c r="B378" s="2">
        <v>376</v>
      </c>
      <c r="C378" s="1">
        <f t="shared" ca="1" si="25"/>
        <v>11</v>
      </c>
      <c r="D378" s="1">
        <f t="shared" ca="1" si="26"/>
        <v>2</v>
      </c>
      <c r="E378" s="1" t="str">
        <f ca="1">IF(TB_BUY_DTL!E378 = 1, TB_SLE!$D$3 &amp; " 1개", IF(TB_BUY_DTL!E378 = 4, TB_SLE!$D$6 &amp; " 1개", IF(TB_BUY_DTL!E378 = 7, TB_SLE!$D$9 &amp; " 1개")))</f>
        <v>[반값 핫 세일] 삼성전자 FHD LED TV 1개</v>
      </c>
      <c r="F378" s="3">
        <v>1</v>
      </c>
      <c r="G378" s="1">
        <f ca="1">TB_BUY_DTL!G378</f>
        <v>250000</v>
      </c>
      <c r="H378" s="1" t="str">
        <f t="shared" ca="1" si="27"/>
        <v>TO_DATE(TO_CHAR(SYSDATE - 203, 'YYYY-MM-DD'), 'YYYY-MM-DD HH24:MI:SS')</v>
      </c>
      <c r="I378" s="1">
        <f t="shared" ca="1" si="28"/>
        <v>11</v>
      </c>
      <c r="J378" s="5" t="str">
        <f t="shared" ca="1" si="29"/>
        <v xml:space="preserve">INSERT INTO TB_BUY_MST VALUES (376, 11, 2, '[반값 핫 세일] 삼성전자 FHD LED TV 1개',  1, 250000, 'N', 'Y', 'C', TO_DATE(TO_CHAR(SYSDATE - 203, 'YYYY-MM-DD'), 'YYYY-MM-DD HH24:MI:SS'), 11, NULL, NULL); </v>
      </c>
    </row>
    <row r="379" spans="2:10" x14ac:dyDescent="0.3">
      <c r="B379" s="2">
        <v>377</v>
      </c>
      <c r="C379" s="1">
        <f t="shared" ca="1" si="25"/>
        <v>1</v>
      </c>
      <c r="D379" s="1">
        <f t="shared" ca="1" si="26"/>
        <v>2</v>
      </c>
      <c r="E379" s="1" t="str">
        <f ca="1">IF(TB_BUY_DTL!E379 = 1, TB_SLE!$D$3 &amp; " 1개", IF(TB_BUY_DTL!E379 = 4, TB_SLE!$D$6 &amp; " 1개", IF(TB_BUY_DTL!E379 = 7, TB_SLE!$D$9 &amp; " 1개")))</f>
        <v>[반값 핫 세일] 삼성전자 FHD LED TV 1개</v>
      </c>
      <c r="F379" s="3">
        <v>1</v>
      </c>
      <c r="G379" s="1">
        <f ca="1">TB_BUY_DTL!G379</f>
        <v>250000</v>
      </c>
      <c r="H379" s="1" t="str">
        <f t="shared" ca="1" si="27"/>
        <v>TO_DATE(TO_CHAR(SYSDATE - 230, 'YYYY-MM-DD'), 'YYYY-MM-DD HH24:MI:SS')</v>
      </c>
      <c r="I379" s="1">
        <f t="shared" ca="1" si="28"/>
        <v>1</v>
      </c>
      <c r="J379" s="5" t="str">
        <f t="shared" ca="1" si="29"/>
        <v xml:space="preserve">INSERT INTO TB_BUY_MST VALUES (377, 1, 2, '[반값 핫 세일] 삼성전자 FHD LED TV 1개',  1, 250000, 'N', 'Y', 'C', TO_DATE(TO_CHAR(SYSDATE - 230, 'YYYY-MM-DD'), 'YYYY-MM-DD HH24:MI:SS'), 1, NULL, NULL); </v>
      </c>
    </row>
    <row r="380" spans="2:10" x14ac:dyDescent="0.3">
      <c r="B380" s="2">
        <v>378</v>
      </c>
      <c r="C380" s="1">
        <f t="shared" ca="1" si="25"/>
        <v>5</v>
      </c>
      <c r="D380" s="1">
        <f t="shared" ca="1" si="26"/>
        <v>2</v>
      </c>
      <c r="E380" s="1" t="str">
        <f ca="1">IF(TB_BUY_DTL!E380 = 1, TB_SLE!$D$3 &amp; " 1개", IF(TB_BUY_DTL!E380 = 4, TB_SLE!$D$6 &amp; " 1개", IF(TB_BUY_DTL!E380 = 7, TB_SLE!$D$9 &amp; " 1개")))</f>
        <v>[반값 핫 세일] 삼성전자 FHD LED TV 1개</v>
      </c>
      <c r="F380" s="3">
        <v>1</v>
      </c>
      <c r="G380" s="1">
        <f ca="1">TB_BUY_DTL!G380</f>
        <v>250000</v>
      </c>
      <c r="H380" s="1" t="str">
        <f t="shared" ca="1" si="27"/>
        <v>TO_DATE(TO_CHAR(SYSDATE - 22, 'YYYY-MM-DD'), 'YYYY-MM-DD HH24:MI:SS')</v>
      </c>
      <c r="I380" s="1">
        <f t="shared" ca="1" si="28"/>
        <v>5</v>
      </c>
      <c r="J380" s="5" t="str">
        <f t="shared" ca="1" si="29"/>
        <v xml:space="preserve">INSERT INTO TB_BUY_MST VALUES (378, 5, 2, '[반값 핫 세일] 삼성전자 FHD LED TV 1개',  1, 250000, 'N', 'Y', 'C', TO_DATE(TO_CHAR(SYSDATE - 22, 'YYYY-MM-DD'), 'YYYY-MM-DD HH24:MI:SS'), 5, NULL, NULL); </v>
      </c>
    </row>
    <row r="381" spans="2:10" x14ac:dyDescent="0.3">
      <c r="B381" s="2">
        <v>379</v>
      </c>
      <c r="C381" s="1">
        <f t="shared" ca="1" si="25"/>
        <v>12</v>
      </c>
      <c r="D381" s="1">
        <f t="shared" ca="1" si="26"/>
        <v>1</v>
      </c>
      <c r="E381" s="1" t="str">
        <f ca="1">IF(TB_BUY_DTL!E381 = 1, TB_SLE!$D$3 &amp; " 1개", IF(TB_BUY_DTL!E381 = 4, TB_SLE!$D$6 &amp; " 1개", IF(TB_BUY_DTL!E381 = 7, TB_SLE!$D$9 &amp; " 1개")))</f>
        <v>[반값 핫 세일] Android Studio를 활용한 안드로이드 프로그래밍 1개</v>
      </c>
      <c r="F381" s="3">
        <v>1</v>
      </c>
      <c r="G381" s="1">
        <f ca="1">TB_BUY_DTL!G381</f>
        <v>15000</v>
      </c>
      <c r="H381" s="1" t="str">
        <f t="shared" ca="1" si="27"/>
        <v>TO_DATE(TO_CHAR(SYSDATE - 669, 'YYYY-MM-DD'), 'YYYY-MM-DD HH24:MI:SS')</v>
      </c>
      <c r="I381" s="1">
        <f t="shared" ca="1" si="28"/>
        <v>12</v>
      </c>
      <c r="J381" s="5" t="str">
        <f t="shared" ca="1" si="29"/>
        <v xml:space="preserve">INSERT INTO TB_BUY_MST VALUES (379, 12, 1, '[반값 핫 세일] Android Studio를 활용한 안드로이드 프로그래밍 1개',  1, 15000, 'N', 'Y', 'C', TO_DATE(TO_CHAR(SYSDATE - 669, 'YYYY-MM-DD'), 'YYYY-MM-DD HH24:MI:SS'), 12, NULL, NULL); </v>
      </c>
    </row>
    <row r="382" spans="2:10" x14ac:dyDescent="0.3">
      <c r="B382" s="2">
        <v>380</v>
      </c>
      <c r="C382" s="1">
        <f t="shared" ca="1" si="25"/>
        <v>3</v>
      </c>
      <c r="D382" s="1">
        <f t="shared" ca="1" si="26"/>
        <v>1</v>
      </c>
      <c r="E382" s="1" t="str">
        <f ca="1">IF(TB_BUY_DTL!E382 = 1, TB_SLE!$D$3 &amp; " 1개", IF(TB_BUY_DTL!E382 = 4, TB_SLE!$D$6 &amp; " 1개", IF(TB_BUY_DTL!E382 = 7, TB_SLE!$D$9 &amp; " 1개")))</f>
        <v>[반값 핫 세일] Android Studio를 활용한 안드로이드 프로그래밍 1개</v>
      </c>
      <c r="F382" s="3">
        <v>1</v>
      </c>
      <c r="G382" s="1">
        <f ca="1">TB_BUY_DTL!G382</f>
        <v>15000</v>
      </c>
      <c r="H382" s="1" t="str">
        <f t="shared" ca="1" si="27"/>
        <v>TO_DATE(TO_CHAR(SYSDATE - 556, 'YYYY-MM-DD'), 'YYYY-MM-DD HH24:MI:SS')</v>
      </c>
      <c r="I382" s="1">
        <f t="shared" ca="1" si="28"/>
        <v>3</v>
      </c>
      <c r="J382" s="5" t="str">
        <f t="shared" ca="1" si="29"/>
        <v xml:space="preserve">INSERT INTO TB_BUY_MST VALUES (380, 3, 1, '[반값 핫 세일] Android Studio를 활용한 안드로이드 프로그래밍 1개',  1, 15000, 'N', 'Y', 'C', TO_DATE(TO_CHAR(SYSDATE - 556, 'YYYY-MM-DD'), 'YYYY-MM-DD HH24:MI:SS'), 3, NULL, NULL); </v>
      </c>
    </row>
    <row r="383" spans="2:10" x14ac:dyDescent="0.3">
      <c r="B383" s="2">
        <v>381</v>
      </c>
      <c r="C383" s="1">
        <f t="shared" ca="1" si="25"/>
        <v>13</v>
      </c>
      <c r="D383" s="1">
        <f t="shared" ca="1" si="26"/>
        <v>3</v>
      </c>
      <c r="E383" s="1" t="str">
        <f ca="1">IF(TB_BUY_DTL!E383 = 1, TB_SLE!$D$3 &amp; " 1개", IF(TB_BUY_DTL!E383 = 4, TB_SLE!$D$6 &amp; " 1개", IF(TB_BUY_DTL!E383 = 7, TB_SLE!$D$9 &amp; " 1개")))</f>
        <v>[반값 핫 세일] ASUS TUF Gaming B550M-PLUS STCOM 1개</v>
      </c>
      <c r="F383" s="3">
        <v>1</v>
      </c>
      <c r="G383" s="1">
        <f ca="1">TB_BUY_DTL!G383</f>
        <v>120000</v>
      </c>
      <c r="H383" s="1" t="str">
        <f t="shared" ca="1" si="27"/>
        <v>TO_DATE(TO_CHAR(SYSDATE - 92, 'YYYY-MM-DD'), 'YYYY-MM-DD HH24:MI:SS')</v>
      </c>
      <c r="I383" s="1">
        <f t="shared" ca="1" si="28"/>
        <v>13</v>
      </c>
      <c r="J383" s="5" t="str">
        <f t="shared" ca="1" si="29"/>
        <v xml:space="preserve">INSERT INTO TB_BUY_MST VALUES (381, 13, 3, '[반값 핫 세일] ASUS TUF Gaming B550M-PLUS STCOM 1개',  1, 120000, 'N', 'Y', 'C', TO_DATE(TO_CHAR(SYSDATE - 92, 'YYYY-MM-DD'), 'YYYY-MM-DD HH24:MI:SS'), 13, NULL, NULL); </v>
      </c>
    </row>
    <row r="384" spans="2:10" x14ac:dyDescent="0.3">
      <c r="B384" s="2">
        <v>382</v>
      </c>
      <c r="C384" s="1">
        <f t="shared" ca="1" si="25"/>
        <v>1</v>
      </c>
      <c r="D384" s="1">
        <f t="shared" ca="1" si="26"/>
        <v>2</v>
      </c>
      <c r="E384" s="1" t="str">
        <f ca="1">IF(TB_BUY_DTL!E384 = 1, TB_SLE!$D$3 &amp; " 1개", IF(TB_BUY_DTL!E384 = 4, TB_SLE!$D$6 &amp; " 1개", IF(TB_BUY_DTL!E384 = 7, TB_SLE!$D$9 &amp; " 1개")))</f>
        <v>[반값 핫 세일] 삼성전자 FHD LED TV 1개</v>
      </c>
      <c r="F384" s="3">
        <v>1</v>
      </c>
      <c r="G384" s="1">
        <f ca="1">TB_BUY_DTL!G384</f>
        <v>250000</v>
      </c>
      <c r="H384" s="1" t="str">
        <f t="shared" ca="1" si="27"/>
        <v>TO_DATE(TO_CHAR(SYSDATE - 329, 'YYYY-MM-DD'), 'YYYY-MM-DD HH24:MI:SS')</v>
      </c>
      <c r="I384" s="1">
        <f t="shared" ca="1" si="28"/>
        <v>1</v>
      </c>
      <c r="J384" s="5" t="str">
        <f t="shared" ca="1" si="29"/>
        <v xml:space="preserve">INSERT INTO TB_BUY_MST VALUES (382, 1, 2, '[반값 핫 세일] 삼성전자 FHD LED TV 1개',  1, 250000, 'N', 'Y', 'C', TO_DATE(TO_CHAR(SYSDATE - 329, 'YYYY-MM-DD'), 'YYYY-MM-DD HH24:MI:SS'), 1, NULL, NULL); </v>
      </c>
    </row>
    <row r="385" spans="2:10" x14ac:dyDescent="0.3">
      <c r="B385" s="2">
        <v>383</v>
      </c>
      <c r="C385" s="1">
        <f t="shared" ca="1" si="25"/>
        <v>2</v>
      </c>
      <c r="D385" s="1">
        <f t="shared" ca="1" si="26"/>
        <v>1</v>
      </c>
      <c r="E385" s="1" t="str">
        <f ca="1">IF(TB_BUY_DTL!E385 = 1, TB_SLE!$D$3 &amp; " 1개", IF(TB_BUY_DTL!E385 = 4, TB_SLE!$D$6 &amp; " 1개", IF(TB_BUY_DTL!E385 = 7, TB_SLE!$D$9 &amp; " 1개")))</f>
        <v>[반값 핫 세일] Android Studio를 활용한 안드로이드 프로그래밍 1개</v>
      </c>
      <c r="F385" s="3">
        <v>1</v>
      </c>
      <c r="G385" s="1">
        <f ca="1">TB_BUY_DTL!G385</f>
        <v>15000</v>
      </c>
      <c r="H385" s="1" t="str">
        <f t="shared" ca="1" si="27"/>
        <v>TO_DATE(TO_CHAR(SYSDATE - 367, 'YYYY-MM-DD'), 'YYYY-MM-DD HH24:MI:SS')</v>
      </c>
      <c r="I385" s="1">
        <f t="shared" ca="1" si="28"/>
        <v>2</v>
      </c>
      <c r="J385" s="5" t="str">
        <f t="shared" ca="1" si="29"/>
        <v xml:space="preserve">INSERT INTO TB_BUY_MST VALUES (383, 2, 1, '[반값 핫 세일] Android Studio를 활용한 안드로이드 프로그래밍 1개',  1, 15000, 'N', 'Y', 'C', TO_DATE(TO_CHAR(SYSDATE - 367, 'YYYY-MM-DD'), 'YYYY-MM-DD HH24:MI:SS'), 2, NULL, NULL); </v>
      </c>
    </row>
    <row r="386" spans="2:10" x14ac:dyDescent="0.3">
      <c r="B386" s="2">
        <v>384</v>
      </c>
      <c r="C386" s="1">
        <f t="shared" ca="1" si="25"/>
        <v>9</v>
      </c>
      <c r="D386" s="1">
        <f t="shared" ca="1" si="26"/>
        <v>3</v>
      </c>
      <c r="E386" s="1" t="str">
        <f ca="1">IF(TB_BUY_DTL!E386 = 1, TB_SLE!$D$3 &amp; " 1개", IF(TB_BUY_DTL!E386 = 4, TB_SLE!$D$6 &amp; " 1개", IF(TB_BUY_DTL!E386 = 7, TB_SLE!$D$9 &amp; " 1개")))</f>
        <v>[반값 핫 세일] ASUS TUF Gaming B550M-PLUS STCOM 1개</v>
      </c>
      <c r="F386" s="3">
        <v>1</v>
      </c>
      <c r="G386" s="1">
        <f ca="1">TB_BUY_DTL!G386</f>
        <v>120000</v>
      </c>
      <c r="H386" s="1" t="str">
        <f t="shared" ca="1" si="27"/>
        <v>TO_DATE(TO_CHAR(SYSDATE - 170, 'YYYY-MM-DD'), 'YYYY-MM-DD HH24:MI:SS')</v>
      </c>
      <c r="I386" s="1">
        <f t="shared" ca="1" si="28"/>
        <v>9</v>
      </c>
      <c r="J386" s="5" t="str">
        <f t="shared" ca="1" si="29"/>
        <v xml:space="preserve">INSERT INTO TB_BUY_MST VALUES (384, 9, 3, '[반값 핫 세일] ASUS TUF Gaming B550M-PLUS STCOM 1개',  1, 120000, 'N', 'Y', 'C', TO_DATE(TO_CHAR(SYSDATE - 170, 'YYYY-MM-DD'), 'YYYY-MM-DD HH24:MI:SS'), 9, NULL, NULL); </v>
      </c>
    </row>
    <row r="387" spans="2:10" x14ac:dyDescent="0.3">
      <c r="B387" s="2">
        <v>385</v>
      </c>
      <c r="C387" s="1">
        <f t="shared" ca="1" si="25"/>
        <v>12</v>
      </c>
      <c r="D387" s="1">
        <f t="shared" ca="1" si="26"/>
        <v>3</v>
      </c>
      <c r="E387" s="1" t="str">
        <f ca="1">IF(TB_BUY_DTL!E387 = 1, TB_SLE!$D$3 &amp; " 1개", IF(TB_BUY_DTL!E387 = 4, TB_SLE!$D$6 &amp; " 1개", IF(TB_BUY_DTL!E387 = 7, TB_SLE!$D$9 &amp; " 1개")))</f>
        <v>[반값 핫 세일] ASUS TUF Gaming B550M-PLUS STCOM 1개</v>
      </c>
      <c r="F387" s="3">
        <v>1</v>
      </c>
      <c r="G387" s="1">
        <f ca="1">TB_BUY_DTL!G387</f>
        <v>120000</v>
      </c>
      <c r="H387" s="1" t="str">
        <f t="shared" ca="1" si="27"/>
        <v>TO_DATE(TO_CHAR(SYSDATE - 452, 'YYYY-MM-DD'), 'YYYY-MM-DD HH24:MI:SS')</v>
      </c>
      <c r="I387" s="1">
        <f t="shared" ca="1" si="28"/>
        <v>12</v>
      </c>
      <c r="J387" s="5" t="str">
        <f t="shared" ca="1" si="29"/>
        <v xml:space="preserve">INSERT INTO TB_BUY_MST VALUES (385, 12, 3, '[반값 핫 세일] ASUS TUF Gaming B550M-PLUS STCOM 1개',  1, 120000, 'N', 'Y', 'C', TO_DATE(TO_CHAR(SYSDATE - 452, 'YYYY-MM-DD'), 'YYYY-MM-DD HH24:MI:SS'), 12, NULL, NULL); </v>
      </c>
    </row>
    <row r="388" spans="2:10" x14ac:dyDescent="0.3">
      <c r="B388" s="2">
        <v>386</v>
      </c>
      <c r="C388" s="1">
        <f t="shared" ref="C388:C451" ca="1" si="30">RANDBETWEEN(1, 13)</f>
        <v>4</v>
      </c>
      <c r="D388" s="1">
        <f t="shared" ref="D388:D451" ca="1" si="31">RANDBETWEEN(1, 3)</f>
        <v>1</v>
      </c>
      <c r="E388" s="1" t="str">
        <f ca="1">IF(TB_BUY_DTL!E388 = 1, TB_SLE!$D$3 &amp; " 1개", IF(TB_BUY_DTL!E388 = 4, TB_SLE!$D$6 &amp; " 1개", IF(TB_BUY_DTL!E388 = 7, TB_SLE!$D$9 &amp; " 1개")))</f>
        <v>[반값 핫 세일] Android Studio를 활용한 안드로이드 프로그래밍 1개</v>
      </c>
      <c r="F388" s="3">
        <v>1</v>
      </c>
      <c r="G388" s="1">
        <f ca="1">TB_BUY_DTL!G388</f>
        <v>15000</v>
      </c>
      <c r="H388" s="1" t="str">
        <f t="shared" ref="H388:H451" ca="1" si="32">"TO_DATE(TO_CHAR(SYSDATE - " &amp; RANDBETWEEN(0, 365*2) &amp; ", 'YYYY-MM-DD'), 'YYYY-MM-DD HH24:MI:SS')"</f>
        <v>TO_DATE(TO_CHAR(SYSDATE - 134, 'YYYY-MM-DD'), 'YYYY-MM-DD HH24:MI:SS')</v>
      </c>
      <c r="I388" s="1">
        <f t="shared" ref="I388:I451" ca="1" si="33">C388</f>
        <v>4</v>
      </c>
      <c r="J388" s="5" t="str">
        <f t="shared" ref="J388:J451" ca="1" si="34">"INSERT INTO TB_BUY_MST VALUES (" &amp; B388 &amp; ", " &amp; C388 &amp; ", " &amp; D388 &amp; ", '" &amp; E388 &amp; "',  " &amp; F388 &amp; ", " &amp; G388 &amp; ", 'N', 'Y', 'C', " &amp; H388 &amp; ", " &amp; I388 &amp; ", NULL, NULL); "</f>
        <v xml:space="preserve">INSERT INTO TB_BUY_MST VALUES (386, 4, 1, '[반값 핫 세일] Android Studio를 활용한 안드로이드 프로그래밍 1개',  1, 15000, 'N', 'Y', 'C', TO_DATE(TO_CHAR(SYSDATE - 134, 'YYYY-MM-DD'), 'YYYY-MM-DD HH24:MI:SS'), 4, NULL, NULL); </v>
      </c>
    </row>
    <row r="389" spans="2:10" x14ac:dyDescent="0.3">
      <c r="B389" s="2">
        <v>387</v>
      </c>
      <c r="C389" s="1">
        <f t="shared" ca="1" si="30"/>
        <v>4</v>
      </c>
      <c r="D389" s="1">
        <f t="shared" ca="1" si="31"/>
        <v>3</v>
      </c>
      <c r="E389" s="1" t="str">
        <f ca="1">IF(TB_BUY_DTL!E389 = 1, TB_SLE!$D$3 &amp; " 1개", IF(TB_BUY_DTL!E389 = 4, TB_SLE!$D$6 &amp; " 1개", IF(TB_BUY_DTL!E389 = 7, TB_SLE!$D$9 &amp; " 1개")))</f>
        <v>[반값 핫 세일] ASUS TUF Gaming B550M-PLUS STCOM 1개</v>
      </c>
      <c r="F389" s="3">
        <v>1</v>
      </c>
      <c r="G389" s="1">
        <f ca="1">TB_BUY_DTL!G389</f>
        <v>120000</v>
      </c>
      <c r="H389" s="1" t="str">
        <f t="shared" ca="1" si="32"/>
        <v>TO_DATE(TO_CHAR(SYSDATE - 374, 'YYYY-MM-DD'), 'YYYY-MM-DD HH24:MI:SS')</v>
      </c>
      <c r="I389" s="1">
        <f t="shared" ca="1" si="33"/>
        <v>4</v>
      </c>
      <c r="J389" s="5" t="str">
        <f t="shared" ca="1" si="34"/>
        <v xml:space="preserve">INSERT INTO TB_BUY_MST VALUES (387, 4, 3, '[반값 핫 세일] ASUS TUF Gaming B550M-PLUS STCOM 1개',  1, 120000, 'N', 'Y', 'C', TO_DATE(TO_CHAR(SYSDATE - 374, 'YYYY-MM-DD'), 'YYYY-MM-DD HH24:MI:SS'), 4, NULL, NULL); </v>
      </c>
    </row>
    <row r="390" spans="2:10" x14ac:dyDescent="0.3">
      <c r="B390" s="2">
        <v>388</v>
      </c>
      <c r="C390" s="1">
        <f t="shared" ca="1" si="30"/>
        <v>6</v>
      </c>
      <c r="D390" s="1">
        <f t="shared" ca="1" si="31"/>
        <v>2</v>
      </c>
      <c r="E390" s="1" t="str">
        <f ca="1">IF(TB_BUY_DTL!E390 = 1, TB_SLE!$D$3 &amp; " 1개", IF(TB_BUY_DTL!E390 = 4, TB_SLE!$D$6 &amp; " 1개", IF(TB_BUY_DTL!E390 = 7, TB_SLE!$D$9 &amp; " 1개")))</f>
        <v>[반값 핫 세일] 삼성전자 FHD LED TV 1개</v>
      </c>
      <c r="F390" s="3">
        <v>1</v>
      </c>
      <c r="G390" s="1">
        <f ca="1">TB_BUY_DTL!G390</f>
        <v>250000</v>
      </c>
      <c r="H390" s="1" t="str">
        <f t="shared" ca="1" si="32"/>
        <v>TO_DATE(TO_CHAR(SYSDATE - 346, 'YYYY-MM-DD'), 'YYYY-MM-DD HH24:MI:SS')</v>
      </c>
      <c r="I390" s="1">
        <f t="shared" ca="1" si="33"/>
        <v>6</v>
      </c>
      <c r="J390" s="5" t="str">
        <f t="shared" ca="1" si="34"/>
        <v xml:space="preserve">INSERT INTO TB_BUY_MST VALUES (388, 6, 2, '[반값 핫 세일] 삼성전자 FHD LED TV 1개',  1, 250000, 'N', 'Y', 'C', TO_DATE(TO_CHAR(SYSDATE - 346, 'YYYY-MM-DD'), 'YYYY-MM-DD HH24:MI:SS'), 6, NULL, NULL); </v>
      </c>
    </row>
    <row r="391" spans="2:10" x14ac:dyDescent="0.3">
      <c r="B391" s="2">
        <v>389</v>
      </c>
      <c r="C391" s="1">
        <f t="shared" ca="1" si="30"/>
        <v>5</v>
      </c>
      <c r="D391" s="1">
        <f t="shared" ca="1" si="31"/>
        <v>1</v>
      </c>
      <c r="E391" s="1" t="str">
        <f ca="1">IF(TB_BUY_DTL!E391 = 1, TB_SLE!$D$3 &amp; " 1개", IF(TB_BUY_DTL!E391 = 4, TB_SLE!$D$6 &amp; " 1개", IF(TB_BUY_DTL!E391 = 7, TB_SLE!$D$9 &amp; " 1개")))</f>
        <v>[반값 핫 세일] Android Studio를 활용한 안드로이드 프로그래밍 1개</v>
      </c>
      <c r="F391" s="3">
        <v>1</v>
      </c>
      <c r="G391" s="1">
        <f ca="1">TB_BUY_DTL!G391</f>
        <v>15000</v>
      </c>
      <c r="H391" s="1" t="str">
        <f t="shared" ca="1" si="32"/>
        <v>TO_DATE(TO_CHAR(SYSDATE - 487, 'YYYY-MM-DD'), 'YYYY-MM-DD HH24:MI:SS')</v>
      </c>
      <c r="I391" s="1">
        <f t="shared" ca="1" si="33"/>
        <v>5</v>
      </c>
      <c r="J391" s="5" t="str">
        <f t="shared" ca="1" si="34"/>
        <v xml:space="preserve">INSERT INTO TB_BUY_MST VALUES (389, 5, 1, '[반값 핫 세일] Android Studio를 활용한 안드로이드 프로그래밍 1개',  1, 15000, 'N', 'Y', 'C', TO_DATE(TO_CHAR(SYSDATE - 487, 'YYYY-MM-DD'), 'YYYY-MM-DD HH24:MI:SS'), 5, NULL, NULL); </v>
      </c>
    </row>
    <row r="392" spans="2:10" x14ac:dyDescent="0.3">
      <c r="B392" s="2">
        <v>390</v>
      </c>
      <c r="C392" s="1">
        <f t="shared" ca="1" si="30"/>
        <v>10</v>
      </c>
      <c r="D392" s="1">
        <f t="shared" ca="1" si="31"/>
        <v>1</v>
      </c>
      <c r="E392" s="1" t="str">
        <f ca="1">IF(TB_BUY_DTL!E392 = 1, TB_SLE!$D$3 &amp; " 1개", IF(TB_BUY_DTL!E392 = 4, TB_SLE!$D$6 &amp; " 1개", IF(TB_BUY_DTL!E392 = 7, TB_SLE!$D$9 &amp; " 1개")))</f>
        <v>[반값 핫 세일] Android Studio를 활용한 안드로이드 프로그래밍 1개</v>
      </c>
      <c r="F392" s="3">
        <v>1</v>
      </c>
      <c r="G392" s="1">
        <f ca="1">TB_BUY_DTL!G392</f>
        <v>15000</v>
      </c>
      <c r="H392" s="1" t="str">
        <f t="shared" ca="1" si="32"/>
        <v>TO_DATE(TO_CHAR(SYSDATE - 576, 'YYYY-MM-DD'), 'YYYY-MM-DD HH24:MI:SS')</v>
      </c>
      <c r="I392" s="1">
        <f t="shared" ca="1" si="33"/>
        <v>10</v>
      </c>
      <c r="J392" s="5" t="str">
        <f t="shared" ca="1" si="34"/>
        <v xml:space="preserve">INSERT INTO TB_BUY_MST VALUES (390, 10, 1, '[반값 핫 세일] Android Studio를 활용한 안드로이드 프로그래밍 1개',  1, 15000, 'N', 'Y', 'C', TO_DATE(TO_CHAR(SYSDATE - 576, 'YYYY-MM-DD'), 'YYYY-MM-DD HH24:MI:SS'), 10, NULL, NULL); </v>
      </c>
    </row>
    <row r="393" spans="2:10" x14ac:dyDescent="0.3">
      <c r="B393" s="2">
        <v>391</v>
      </c>
      <c r="C393" s="1">
        <f t="shared" ca="1" si="30"/>
        <v>2</v>
      </c>
      <c r="D393" s="1">
        <f t="shared" ca="1" si="31"/>
        <v>3</v>
      </c>
      <c r="E393" s="1" t="str">
        <f ca="1">IF(TB_BUY_DTL!E393 = 1, TB_SLE!$D$3 &amp; " 1개", IF(TB_BUY_DTL!E393 = 4, TB_SLE!$D$6 &amp; " 1개", IF(TB_BUY_DTL!E393 = 7, TB_SLE!$D$9 &amp; " 1개")))</f>
        <v>[반값 핫 세일] ASUS TUF Gaming B550M-PLUS STCOM 1개</v>
      </c>
      <c r="F393" s="3">
        <v>1</v>
      </c>
      <c r="G393" s="1">
        <f ca="1">TB_BUY_DTL!G393</f>
        <v>120000</v>
      </c>
      <c r="H393" s="1" t="str">
        <f t="shared" ca="1" si="32"/>
        <v>TO_DATE(TO_CHAR(SYSDATE - 714, 'YYYY-MM-DD'), 'YYYY-MM-DD HH24:MI:SS')</v>
      </c>
      <c r="I393" s="1">
        <f t="shared" ca="1" si="33"/>
        <v>2</v>
      </c>
      <c r="J393" s="5" t="str">
        <f t="shared" ca="1" si="34"/>
        <v xml:space="preserve">INSERT INTO TB_BUY_MST VALUES (391, 2, 3, '[반값 핫 세일] ASUS TUF Gaming B550M-PLUS STCOM 1개',  1, 120000, 'N', 'Y', 'C', TO_DATE(TO_CHAR(SYSDATE - 714, 'YYYY-MM-DD'), 'YYYY-MM-DD HH24:MI:SS'), 2, NULL, NULL); </v>
      </c>
    </row>
    <row r="394" spans="2:10" x14ac:dyDescent="0.3">
      <c r="B394" s="2">
        <v>392</v>
      </c>
      <c r="C394" s="1">
        <f t="shared" ca="1" si="30"/>
        <v>5</v>
      </c>
      <c r="D394" s="1">
        <f t="shared" ca="1" si="31"/>
        <v>1</v>
      </c>
      <c r="E394" s="1" t="str">
        <f ca="1">IF(TB_BUY_DTL!E394 = 1, TB_SLE!$D$3 &amp; " 1개", IF(TB_BUY_DTL!E394 = 4, TB_SLE!$D$6 &amp; " 1개", IF(TB_BUY_DTL!E394 = 7, TB_SLE!$D$9 &amp; " 1개")))</f>
        <v>[반값 핫 세일] Android Studio를 활용한 안드로이드 프로그래밍 1개</v>
      </c>
      <c r="F394" s="3">
        <v>1</v>
      </c>
      <c r="G394" s="1">
        <f ca="1">TB_BUY_DTL!G394</f>
        <v>15000</v>
      </c>
      <c r="H394" s="1" t="str">
        <f t="shared" ca="1" si="32"/>
        <v>TO_DATE(TO_CHAR(SYSDATE - 437, 'YYYY-MM-DD'), 'YYYY-MM-DD HH24:MI:SS')</v>
      </c>
      <c r="I394" s="1">
        <f t="shared" ca="1" si="33"/>
        <v>5</v>
      </c>
      <c r="J394" s="5" t="str">
        <f t="shared" ca="1" si="34"/>
        <v xml:space="preserve">INSERT INTO TB_BUY_MST VALUES (392, 5, 1, '[반값 핫 세일] Android Studio를 활용한 안드로이드 프로그래밍 1개',  1, 15000, 'N', 'Y', 'C', TO_DATE(TO_CHAR(SYSDATE - 437, 'YYYY-MM-DD'), 'YYYY-MM-DD HH24:MI:SS'), 5, NULL, NULL); </v>
      </c>
    </row>
    <row r="395" spans="2:10" x14ac:dyDescent="0.3">
      <c r="B395" s="2">
        <v>393</v>
      </c>
      <c r="C395" s="1">
        <f t="shared" ca="1" si="30"/>
        <v>13</v>
      </c>
      <c r="D395" s="1">
        <f t="shared" ca="1" si="31"/>
        <v>3</v>
      </c>
      <c r="E395" s="1" t="str">
        <f ca="1">IF(TB_BUY_DTL!E395 = 1, TB_SLE!$D$3 &amp; " 1개", IF(TB_BUY_DTL!E395 = 4, TB_SLE!$D$6 &amp; " 1개", IF(TB_BUY_DTL!E395 = 7, TB_SLE!$D$9 &amp; " 1개")))</f>
        <v>[반값 핫 세일] ASUS TUF Gaming B550M-PLUS STCOM 1개</v>
      </c>
      <c r="F395" s="3">
        <v>1</v>
      </c>
      <c r="G395" s="1">
        <f ca="1">TB_BUY_DTL!G395</f>
        <v>120000</v>
      </c>
      <c r="H395" s="1" t="str">
        <f t="shared" ca="1" si="32"/>
        <v>TO_DATE(TO_CHAR(SYSDATE - 140, 'YYYY-MM-DD'), 'YYYY-MM-DD HH24:MI:SS')</v>
      </c>
      <c r="I395" s="1">
        <f t="shared" ca="1" si="33"/>
        <v>13</v>
      </c>
      <c r="J395" s="5" t="str">
        <f t="shared" ca="1" si="34"/>
        <v xml:space="preserve">INSERT INTO TB_BUY_MST VALUES (393, 13, 3, '[반값 핫 세일] ASUS TUF Gaming B550M-PLUS STCOM 1개',  1, 120000, 'N', 'Y', 'C', TO_DATE(TO_CHAR(SYSDATE - 140, 'YYYY-MM-DD'), 'YYYY-MM-DD HH24:MI:SS'), 13, NULL, NULL); </v>
      </c>
    </row>
    <row r="396" spans="2:10" x14ac:dyDescent="0.3">
      <c r="B396" s="2">
        <v>394</v>
      </c>
      <c r="C396" s="1">
        <f t="shared" ca="1" si="30"/>
        <v>3</v>
      </c>
      <c r="D396" s="1">
        <f t="shared" ca="1" si="31"/>
        <v>2</v>
      </c>
      <c r="E396" s="1" t="str">
        <f ca="1">IF(TB_BUY_DTL!E396 = 1, TB_SLE!$D$3 &amp; " 1개", IF(TB_BUY_DTL!E396 = 4, TB_SLE!$D$6 &amp; " 1개", IF(TB_BUY_DTL!E396 = 7, TB_SLE!$D$9 &amp; " 1개")))</f>
        <v>[반값 핫 세일] 삼성전자 FHD LED TV 1개</v>
      </c>
      <c r="F396" s="3">
        <v>1</v>
      </c>
      <c r="G396" s="1">
        <f ca="1">TB_BUY_DTL!G396</f>
        <v>250000</v>
      </c>
      <c r="H396" s="1" t="str">
        <f t="shared" ca="1" si="32"/>
        <v>TO_DATE(TO_CHAR(SYSDATE - 610, 'YYYY-MM-DD'), 'YYYY-MM-DD HH24:MI:SS')</v>
      </c>
      <c r="I396" s="1">
        <f t="shared" ca="1" si="33"/>
        <v>3</v>
      </c>
      <c r="J396" s="5" t="str">
        <f t="shared" ca="1" si="34"/>
        <v xml:space="preserve">INSERT INTO TB_BUY_MST VALUES (394, 3, 2, '[반값 핫 세일] 삼성전자 FHD LED TV 1개',  1, 250000, 'N', 'Y', 'C', TO_DATE(TO_CHAR(SYSDATE - 610, 'YYYY-MM-DD'), 'YYYY-MM-DD HH24:MI:SS'), 3, NULL, NULL); </v>
      </c>
    </row>
    <row r="397" spans="2:10" x14ac:dyDescent="0.3">
      <c r="B397" s="2">
        <v>395</v>
      </c>
      <c r="C397" s="1">
        <f t="shared" ca="1" si="30"/>
        <v>7</v>
      </c>
      <c r="D397" s="1">
        <f t="shared" ca="1" si="31"/>
        <v>1</v>
      </c>
      <c r="E397" s="1" t="str">
        <f ca="1">IF(TB_BUY_DTL!E397 = 1, TB_SLE!$D$3 &amp; " 1개", IF(TB_BUY_DTL!E397 = 4, TB_SLE!$D$6 &amp; " 1개", IF(TB_BUY_DTL!E397 = 7, TB_SLE!$D$9 &amp; " 1개")))</f>
        <v>[반값 핫 세일] Android Studio를 활용한 안드로이드 프로그래밍 1개</v>
      </c>
      <c r="F397" s="3">
        <v>1</v>
      </c>
      <c r="G397" s="1">
        <f ca="1">TB_BUY_DTL!G397</f>
        <v>15000</v>
      </c>
      <c r="H397" s="1" t="str">
        <f t="shared" ca="1" si="32"/>
        <v>TO_DATE(TO_CHAR(SYSDATE - 93, 'YYYY-MM-DD'), 'YYYY-MM-DD HH24:MI:SS')</v>
      </c>
      <c r="I397" s="1">
        <f t="shared" ca="1" si="33"/>
        <v>7</v>
      </c>
      <c r="J397" s="5" t="str">
        <f t="shared" ca="1" si="34"/>
        <v xml:space="preserve">INSERT INTO TB_BUY_MST VALUES (395, 7, 1, '[반값 핫 세일] Android Studio를 활용한 안드로이드 프로그래밍 1개',  1, 15000, 'N', 'Y', 'C', TO_DATE(TO_CHAR(SYSDATE - 93, 'YYYY-MM-DD'), 'YYYY-MM-DD HH24:MI:SS'), 7, NULL, NULL); </v>
      </c>
    </row>
    <row r="398" spans="2:10" x14ac:dyDescent="0.3">
      <c r="B398" s="2">
        <v>396</v>
      </c>
      <c r="C398" s="1">
        <f t="shared" ca="1" si="30"/>
        <v>9</v>
      </c>
      <c r="D398" s="1">
        <f t="shared" ca="1" si="31"/>
        <v>3</v>
      </c>
      <c r="E398" s="1" t="str">
        <f ca="1">IF(TB_BUY_DTL!E398 = 1, TB_SLE!$D$3 &amp; " 1개", IF(TB_BUY_DTL!E398 = 4, TB_SLE!$D$6 &amp; " 1개", IF(TB_BUY_DTL!E398 = 7, TB_SLE!$D$9 &amp; " 1개")))</f>
        <v>[반값 핫 세일] ASUS TUF Gaming B550M-PLUS STCOM 1개</v>
      </c>
      <c r="F398" s="3">
        <v>1</v>
      </c>
      <c r="G398" s="1">
        <f ca="1">TB_BUY_DTL!G398</f>
        <v>120000</v>
      </c>
      <c r="H398" s="1" t="str">
        <f t="shared" ca="1" si="32"/>
        <v>TO_DATE(TO_CHAR(SYSDATE - 482, 'YYYY-MM-DD'), 'YYYY-MM-DD HH24:MI:SS')</v>
      </c>
      <c r="I398" s="1">
        <f t="shared" ca="1" si="33"/>
        <v>9</v>
      </c>
      <c r="J398" s="5" t="str">
        <f t="shared" ca="1" si="34"/>
        <v xml:space="preserve">INSERT INTO TB_BUY_MST VALUES (396, 9, 3, '[반값 핫 세일] ASUS TUF Gaming B550M-PLUS STCOM 1개',  1, 120000, 'N', 'Y', 'C', TO_DATE(TO_CHAR(SYSDATE - 482, 'YYYY-MM-DD'), 'YYYY-MM-DD HH24:MI:SS'), 9, NULL, NULL); </v>
      </c>
    </row>
    <row r="399" spans="2:10" x14ac:dyDescent="0.3">
      <c r="B399" s="2">
        <v>397</v>
      </c>
      <c r="C399" s="1">
        <f t="shared" ca="1" si="30"/>
        <v>5</v>
      </c>
      <c r="D399" s="1">
        <f t="shared" ca="1" si="31"/>
        <v>1</v>
      </c>
      <c r="E399" s="1" t="str">
        <f ca="1">IF(TB_BUY_DTL!E399 = 1, TB_SLE!$D$3 &amp; " 1개", IF(TB_BUY_DTL!E399 = 4, TB_SLE!$D$6 &amp; " 1개", IF(TB_BUY_DTL!E399 = 7, TB_SLE!$D$9 &amp; " 1개")))</f>
        <v>[반값 핫 세일] Android Studio를 활용한 안드로이드 프로그래밍 1개</v>
      </c>
      <c r="F399" s="3">
        <v>1</v>
      </c>
      <c r="G399" s="1">
        <f ca="1">TB_BUY_DTL!G399</f>
        <v>15000</v>
      </c>
      <c r="H399" s="1" t="str">
        <f t="shared" ca="1" si="32"/>
        <v>TO_DATE(TO_CHAR(SYSDATE - 30, 'YYYY-MM-DD'), 'YYYY-MM-DD HH24:MI:SS')</v>
      </c>
      <c r="I399" s="1">
        <f t="shared" ca="1" si="33"/>
        <v>5</v>
      </c>
      <c r="J399" s="5" t="str">
        <f t="shared" ca="1" si="34"/>
        <v xml:space="preserve">INSERT INTO TB_BUY_MST VALUES (397, 5, 1, '[반값 핫 세일] Android Studio를 활용한 안드로이드 프로그래밍 1개',  1, 15000, 'N', 'Y', 'C', TO_DATE(TO_CHAR(SYSDATE - 30, 'YYYY-MM-DD'), 'YYYY-MM-DD HH24:MI:SS'), 5, NULL, NULL); </v>
      </c>
    </row>
    <row r="400" spans="2:10" x14ac:dyDescent="0.3">
      <c r="B400" s="2">
        <v>398</v>
      </c>
      <c r="C400" s="1">
        <f t="shared" ca="1" si="30"/>
        <v>13</v>
      </c>
      <c r="D400" s="1">
        <f t="shared" ca="1" si="31"/>
        <v>3</v>
      </c>
      <c r="E400" s="1" t="str">
        <f ca="1">IF(TB_BUY_DTL!E400 = 1, TB_SLE!$D$3 &amp; " 1개", IF(TB_BUY_DTL!E400 = 4, TB_SLE!$D$6 &amp; " 1개", IF(TB_BUY_DTL!E400 = 7, TB_SLE!$D$9 &amp; " 1개")))</f>
        <v>[반값 핫 세일] ASUS TUF Gaming B550M-PLUS STCOM 1개</v>
      </c>
      <c r="F400" s="3">
        <v>1</v>
      </c>
      <c r="G400" s="1">
        <f ca="1">TB_BUY_DTL!G400</f>
        <v>120000</v>
      </c>
      <c r="H400" s="1" t="str">
        <f t="shared" ca="1" si="32"/>
        <v>TO_DATE(TO_CHAR(SYSDATE - 341, 'YYYY-MM-DD'), 'YYYY-MM-DD HH24:MI:SS')</v>
      </c>
      <c r="I400" s="1">
        <f t="shared" ca="1" si="33"/>
        <v>13</v>
      </c>
      <c r="J400" s="5" t="str">
        <f t="shared" ca="1" si="34"/>
        <v xml:space="preserve">INSERT INTO TB_BUY_MST VALUES (398, 13, 3, '[반값 핫 세일] ASUS TUF Gaming B550M-PLUS STCOM 1개',  1, 120000, 'N', 'Y', 'C', TO_DATE(TO_CHAR(SYSDATE - 341, 'YYYY-MM-DD'), 'YYYY-MM-DD HH24:MI:SS'), 13, NULL, NULL); </v>
      </c>
    </row>
    <row r="401" spans="2:10" x14ac:dyDescent="0.3">
      <c r="B401" s="2">
        <v>399</v>
      </c>
      <c r="C401" s="1">
        <f t="shared" ca="1" si="30"/>
        <v>1</v>
      </c>
      <c r="D401" s="1">
        <f t="shared" ca="1" si="31"/>
        <v>2</v>
      </c>
      <c r="E401" s="1" t="str">
        <f ca="1">IF(TB_BUY_DTL!E401 = 1, TB_SLE!$D$3 &amp; " 1개", IF(TB_BUY_DTL!E401 = 4, TB_SLE!$D$6 &amp; " 1개", IF(TB_BUY_DTL!E401 = 7, TB_SLE!$D$9 &amp; " 1개")))</f>
        <v>[반값 핫 세일] 삼성전자 FHD LED TV 1개</v>
      </c>
      <c r="F401" s="3">
        <v>1</v>
      </c>
      <c r="G401" s="1">
        <f ca="1">TB_BUY_DTL!G401</f>
        <v>250000</v>
      </c>
      <c r="H401" s="1" t="str">
        <f t="shared" ca="1" si="32"/>
        <v>TO_DATE(TO_CHAR(SYSDATE - 572, 'YYYY-MM-DD'), 'YYYY-MM-DD HH24:MI:SS')</v>
      </c>
      <c r="I401" s="1">
        <f t="shared" ca="1" si="33"/>
        <v>1</v>
      </c>
      <c r="J401" s="5" t="str">
        <f t="shared" ca="1" si="34"/>
        <v xml:space="preserve">INSERT INTO TB_BUY_MST VALUES (399, 1, 2, '[반값 핫 세일] 삼성전자 FHD LED TV 1개',  1, 250000, 'N', 'Y', 'C', TO_DATE(TO_CHAR(SYSDATE - 572, 'YYYY-MM-DD'), 'YYYY-MM-DD HH24:MI:SS'), 1, NULL, NULL); </v>
      </c>
    </row>
    <row r="402" spans="2:10" x14ac:dyDescent="0.3">
      <c r="B402" s="2">
        <v>400</v>
      </c>
      <c r="C402" s="1">
        <f t="shared" ca="1" si="30"/>
        <v>9</v>
      </c>
      <c r="D402" s="1">
        <f t="shared" ca="1" si="31"/>
        <v>2</v>
      </c>
      <c r="E402" s="1" t="str">
        <f ca="1">IF(TB_BUY_DTL!E402 = 1, TB_SLE!$D$3 &amp; " 1개", IF(TB_BUY_DTL!E402 = 4, TB_SLE!$D$6 &amp; " 1개", IF(TB_BUY_DTL!E402 = 7, TB_SLE!$D$9 &amp; " 1개")))</f>
        <v>[반값 핫 세일] 삼성전자 FHD LED TV 1개</v>
      </c>
      <c r="F402" s="3">
        <v>1</v>
      </c>
      <c r="G402" s="1">
        <f ca="1">TB_BUY_DTL!G402</f>
        <v>250000</v>
      </c>
      <c r="H402" s="1" t="str">
        <f t="shared" ca="1" si="32"/>
        <v>TO_DATE(TO_CHAR(SYSDATE - 449, 'YYYY-MM-DD'), 'YYYY-MM-DD HH24:MI:SS')</v>
      </c>
      <c r="I402" s="1">
        <f t="shared" ca="1" si="33"/>
        <v>9</v>
      </c>
      <c r="J402" s="5" t="str">
        <f t="shared" ca="1" si="34"/>
        <v xml:space="preserve">INSERT INTO TB_BUY_MST VALUES (400, 9, 2, '[반값 핫 세일] 삼성전자 FHD LED TV 1개',  1, 250000, 'N', 'Y', 'C', TO_DATE(TO_CHAR(SYSDATE - 449, 'YYYY-MM-DD'), 'YYYY-MM-DD HH24:MI:SS'), 9, NULL, NULL); </v>
      </c>
    </row>
    <row r="403" spans="2:10" x14ac:dyDescent="0.3">
      <c r="B403" s="2">
        <v>401</v>
      </c>
      <c r="C403" s="1">
        <f t="shared" ca="1" si="30"/>
        <v>5</v>
      </c>
      <c r="D403" s="1">
        <f t="shared" ca="1" si="31"/>
        <v>3</v>
      </c>
      <c r="E403" s="1" t="str">
        <f ca="1">IF(TB_BUY_DTL!E403 = 1, TB_SLE!$D$3 &amp; " 1개", IF(TB_BUY_DTL!E403 = 4, TB_SLE!$D$6 &amp; " 1개", IF(TB_BUY_DTL!E403 = 7, TB_SLE!$D$9 &amp; " 1개")))</f>
        <v>[반값 핫 세일] ASUS TUF Gaming B550M-PLUS STCOM 1개</v>
      </c>
      <c r="F403" s="3">
        <v>1</v>
      </c>
      <c r="G403" s="1">
        <f ca="1">TB_BUY_DTL!G403</f>
        <v>120000</v>
      </c>
      <c r="H403" s="1" t="str">
        <f t="shared" ca="1" si="32"/>
        <v>TO_DATE(TO_CHAR(SYSDATE - 280, 'YYYY-MM-DD'), 'YYYY-MM-DD HH24:MI:SS')</v>
      </c>
      <c r="I403" s="1">
        <f t="shared" ca="1" si="33"/>
        <v>5</v>
      </c>
      <c r="J403" s="5" t="str">
        <f t="shared" ca="1" si="34"/>
        <v xml:space="preserve">INSERT INTO TB_BUY_MST VALUES (401, 5, 3, '[반값 핫 세일] ASUS TUF Gaming B550M-PLUS STCOM 1개',  1, 120000, 'N', 'Y', 'C', TO_DATE(TO_CHAR(SYSDATE - 280, 'YYYY-MM-DD'), 'YYYY-MM-DD HH24:MI:SS'), 5, NULL, NULL); </v>
      </c>
    </row>
    <row r="404" spans="2:10" x14ac:dyDescent="0.3">
      <c r="B404" s="2">
        <v>402</v>
      </c>
      <c r="C404" s="1">
        <f t="shared" ca="1" si="30"/>
        <v>6</v>
      </c>
      <c r="D404" s="1">
        <f t="shared" ca="1" si="31"/>
        <v>2</v>
      </c>
      <c r="E404" s="1" t="str">
        <f ca="1">IF(TB_BUY_DTL!E404 = 1, TB_SLE!$D$3 &amp; " 1개", IF(TB_BUY_DTL!E404 = 4, TB_SLE!$D$6 &amp; " 1개", IF(TB_BUY_DTL!E404 = 7, TB_SLE!$D$9 &amp; " 1개")))</f>
        <v>[반값 핫 세일] 삼성전자 FHD LED TV 1개</v>
      </c>
      <c r="F404" s="3">
        <v>1</v>
      </c>
      <c r="G404" s="1">
        <f ca="1">TB_BUY_DTL!G404</f>
        <v>250000</v>
      </c>
      <c r="H404" s="1" t="str">
        <f t="shared" ca="1" si="32"/>
        <v>TO_DATE(TO_CHAR(SYSDATE - 2, 'YYYY-MM-DD'), 'YYYY-MM-DD HH24:MI:SS')</v>
      </c>
      <c r="I404" s="1">
        <f t="shared" ca="1" si="33"/>
        <v>6</v>
      </c>
      <c r="J404" s="5" t="str">
        <f t="shared" ca="1" si="34"/>
        <v xml:space="preserve">INSERT INTO TB_BUY_MST VALUES (402, 6, 2, '[반값 핫 세일] 삼성전자 FHD LED TV 1개',  1, 250000, 'N', 'Y', 'C', TO_DATE(TO_CHAR(SYSDATE - 2, 'YYYY-MM-DD'), 'YYYY-MM-DD HH24:MI:SS'), 6, NULL, NULL); </v>
      </c>
    </row>
    <row r="405" spans="2:10" x14ac:dyDescent="0.3">
      <c r="B405" s="2">
        <v>403</v>
      </c>
      <c r="C405" s="1">
        <f t="shared" ca="1" si="30"/>
        <v>8</v>
      </c>
      <c r="D405" s="1">
        <f t="shared" ca="1" si="31"/>
        <v>3</v>
      </c>
      <c r="E405" s="1" t="str">
        <f ca="1">IF(TB_BUY_DTL!E405 = 1, TB_SLE!$D$3 &amp; " 1개", IF(TB_BUY_DTL!E405 = 4, TB_SLE!$D$6 &amp; " 1개", IF(TB_BUY_DTL!E405 = 7, TB_SLE!$D$9 &amp; " 1개")))</f>
        <v>[반값 핫 세일] ASUS TUF Gaming B550M-PLUS STCOM 1개</v>
      </c>
      <c r="F405" s="3">
        <v>1</v>
      </c>
      <c r="G405" s="1">
        <f ca="1">TB_BUY_DTL!G405</f>
        <v>120000</v>
      </c>
      <c r="H405" s="1" t="str">
        <f t="shared" ca="1" si="32"/>
        <v>TO_DATE(TO_CHAR(SYSDATE - 250, 'YYYY-MM-DD'), 'YYYY-MM-DD HH24:MI:SS')</v>
      </c>
      <c r="I405" s="1">
        <f t="shared" ca="1" si="33"/>
        <v>8</v>
      </c>
      <c r="J405" s="5" t="str">
        <f t="shared" ca="1" si="34"/>
        <v xml:space="preserve">INSERT INTO TB_BUY_MST VALUES (403, 8, 3, '[반값 핫 세일] ASUS TUF Gaming B550M-PLUS STCOM 1개',  1, 120000, 'N', 'Y', 'C', TO_DATE(TO_CHAR(SYSDATE - 250, 'YYYY-MM-DD'), 'YYYY-MM-DD HH24:MI:SS'), 8, NULL, NULL); </v>
      </c>
    </row>
    <row r="406" spans="2:10" x14ac:dyDescent="0.3">
      <c r="B406" s="2">
        <v>404</v>
      </c>
      <c r="C406" s="1">
        <f t="shared" ca="1" si="30"/>
        <v>7</v>
      </c>
      <c r="D406" s="1">
        <f t="shared" ca="1" si="31"/>
        <v>2</v>
      </c>
      <c r="E406" s="1" t="str">
        <f ca="1">IF(TB_BUY_DTL!E406 = 1, TB_SLE!$D$3 &amp; " 1개", IF(TB_BUY_DTL!E406 = 4, TB_SLE!$D$6 &amp; " 1개", IF(TB_BUY_DTL!E406 = 7, TB_SLE!$D$9 &amp; " 1개")))</f>
        <v>[반값 핫 세일] 삼성전자 FHD LED TV 1개</v>
      </c>
      <c r="F406" s="3">
        <v>1</v>
      </c>
      <c r="G406" s="1">
        <f ca="1">TB_BUY_DTL!G406</f>
        <v>250000</v>
      </c>
      <c r="H406" s="1" t="str">
        <f t="shared" ca="1" si="32"/>
        <v>TO_DATE(TO_CHAR(SYSDATE - 241, 'YYYY-MM-DD'), 'YYYY-MM-DD HH24:MI:SS')</v>
      </c>
      <c r="I406" s="1">
        <f t="shared" ca="1" si="33"/>
        <v>7</v>
      </c>
      <c r="J406" s="5" t="str">
        <f t="shared" ca="1" si="34"/>
        <v xml:space="preserve">INSERT INTO TB_BUY_MST VALUES (404, 7, 2, '[반값 핫 세일] 삼성전자 FHD LED TV 1개',  1, 250000, 'N', 'Y', 'C', TO_DATE(TO_CHAR(SYSDATE - 241, 'YYYY-MM-DD'), 'YYYY-MM-DD HH24:MI:SS'), 7, NULL, NULL); </v>
      </c>
    </row>
    <row r="407" spans="2:10" x14ac:dyDescent="0.3">
      <c r="B407" s="2">
        <v>405</v>
      </c>
      <c r="C407" s="1">
        <f t="shared" ca="1" si="30"/>
        <v>11</v>
      </c>
      <c r="D407" s="1">
        <f t="shared" ca="1" si="31"/>
        <v>3</v>
      </c>
      <c r="E407" s="1" t="str">
        <f ca="1">IF(TB_BUY_DTL!E407 = 1, TB_SLE!$D$3 &amp; " 1개", IF(TB_BUY_DTL!E407 = 4, TB_SLE!$D$6 &amp; " 1개", IF(TB_BUY_DTL!E407 = 7, TB_SLE!$D$9 &amp; " 1개")))</f>
        <v>[반값 핫 세일] ASUS TUF Gaming B550M-PLUS STCOM 1개</v>
      </c>
      <c r="F407" s="3">
        <v>1</v>
      </c>
      <c r="G407" s="1">
        <f ca="1">TB_BUY_DTL!G407</f>
        <v>120000</v>
      </c>
      <c r="H407" s="1" t="str">
        <f t="shared" ca="1" si="32"/>
        <v>TO_DATE(TO_CHAR(SYSDATE - 123, 'YYYY-MM-DD'), 'YYYY-MM-DD HH24:MI:SS')</v>
      </c>
      <c r="I407" s="1">
        <f t="shared" ca="1" si="33"/>
        <v>11</v>
      </c>
      <c r="J407" s="5" t="str">
        <f t="shared" ca="1" si="34"/>
        <v xml:space="preserve">INSERT INTO TB_BUY_MST VALUES (405, 11, 3, '[반값 핫 세일] ASUS TUF Gaming B550M-PLUS STCOM 1개',  1, 120000, 'N', 'Y', 'C', TO_DATE(TO_CHAR(SYSDATE - 123, 'YYYY-MM-DD'), 'YYYY-MM-DD HH24:MI:SS'), 11, NULL, NULL); </v>
      </c>
    </row>
    <row r="408" spans="2:10" x14ac:dyDescent="0.3">
      <c r="B408" s="2">
        <v>406</v>
      </c>
      <c r="C408" s="1">
        <f t="shared" ca="1" si="30"/>
        <v>6</v>
      </c>
      <c r="D408" s="1">
        <f t="shared" ca="1" si="31"/>
        <v>1</v>
      </c>
      <c r="E408" s="1" t="str">
        <f ca="1">IF(TB_BUY_DTL!E408 = 1, TB_SLE!$D$3 &amp; " 1개", IF(TB_BUY_DTL!E408 = 4, TB_SLE!$D$6 &amp; " 1개", IF(TB_BUY_DTL!E408 = 7, TB_SLE!$D$9 &amp; " 1개")))</f>
        <v>[반값 핫 세일] Android Studio를 활용한 안드로이드 프로그래밍 1개</v>
      </c>
      <c r="F408" s="3">
        <v>1</v>
      </c>
      <c r="G408" s="1">
        <f ca="1">TB_BUY_DTL!G408</f>
        <v>15000</v>
      </c>
      <c r="H408" s="1" t="str">
        <f t="shared" ca="1" si="32"/>
        <v>TO_DATE(TO_CHAR(SYSDATE - 203, 'YYYY-MM-DD'), 'YYYY-MM-DD HH24:MI:SS')</v>
      </c>
      <c r="I408" s="1">
        <f t="shared" ca="1" si="33"/>
        <v>6</v>
      </c>
      <c r="J408" s="5" t="str">
        <f t="shared" ca="1" si="34"/>
        <v xml:space="preserve">INSERT INTO TB_BUY_MST VALUES (406, 6, 1, '[반값 핫 세일] Android Studio를 활용한 안드로이드 프로그래밍 1개',  1, 15000, 'N', 'Y', 'C', TO_DATE(TO_CHAR(SYSDATE - 203, 'YYYY-MM-DD'), 'YYYY-MM-DD HH24:MI:SS'), 6, NULL, NULL); </v>
      </c>
    </row>
    <row r="409" spans="2:10" x14ac:dyDescent="0.3">
      <c r="B409" s="2">
        <v>407</v>
      </c>
      <c r="C409" s="1">
        <f t="shared" ca="1" si="30"/>
        <v>1</v>
      </c>
      <c r="D409" s="1">
        <f t="shared" ca="1" si="31"/>
        <v>1</v>
      </c>
      <c r="E409" s="1" t="str">
        <f ca="1">IF(TB_BUY_DTL!E409 = 1, TB_SLE!$D$3 &amp; " 1개", IF(TB_BUY_DTL!E409 = 4, TB_SLE!$D$6 &amp; " 1개", IF(TB_BUY_DTL!E409 = 7, TB_SLE!$D$9 &amp; " 1개")))</f>
        <v>[반값 핫 세일] Android Studio를 활용한 안드로이드 프로그래밍 1개</v>
      </c>
      <c r="F409" s="3">
        <v>1</v>
      </c>
      <c r="G409" s="1">
        <f ca="1">TB_BUY_DTL!G409</f>
        <v>15000</v>
      </c>
      <c r="H409" s="1" t="str">
        <f t="shared" ca="1" si="32"/>
        <v>TO_DATE(TO_CHAR(SYSDATE - 71, 'YYYY-MM-DD'), 'YYYY-MM-DD HH24:MI:SS')</v>
      </c>
      <c r="I409" s="1">
        <f t="shared" ca="1" si="33"/>
        <v>1</v>
      </c>
      <c r="J409" s="5" t="str">
        <f t="shared" ca="1" si="34"/>
        <v xml:space="preserve">INSERT INTO TB_BUY_MST VALUES (407, 1, 1, '[반값 핫 세일] Android Studio를 활용한 안드로이드 프로그래밍 1개',  1, 15000, 'N', 'Y', 'C', TO_DATE(TO_CHAR(SYSDATE - 71, 'YYYY-MM-DD'), 'YYYY-MM-DD HH24:MI:SS'), 1, NULL, NULL); </v>
      </c>
    </row>
    <row r="410" spans="2:10" x14ac:dyDescent="0.3">
      <c r="B410" s="2">
        <v>408</v>
      </c>
      <c r="C410" s="1">
        <f t="shared" ca="1" si="30"/>
        <v>3</v>
      </c>
      <c r="D410" s="1">
        <f t="shared" ca="1" si="31"/>
        <v>2</v>
      </c>
      <c r="E410" s="1" t="str">
        <f ca="1">IF(TB_BUY_DTL!E410 = 1, TB_SLE!$D$3 &amp; " 1개", IF(TB_BUY_DTL!E410 = 4, TB_SLE!$D$6 &amp; " 1개", IF(TB_BUY_DTL!E410 = 7, TB_SLE!$D$9 &amp; " 1개")))</f>
        <v>[반값 핫 세일] 삼성전자 FHD LED TV 1개</v>
      </c>
      <c r="F410" s="3">
        <v>1</v>
      </c>
      <c r="G410" s="1">
        <f ca="1">TB_BUY_DTL!G410</f>
        <v>250000</v>
      </c>
      <c r="H410" s="1" t="str">
        <f t="shared" ca="1" si="32"/>
        <v>TO_DATE(TO_CHAR(SYSDATE - 607, 'YYYY-MM-DD'), 'YYYY-MM-DD HH24:MI:SS')</v>
      </c>
      <c r="I410" s="1">
        <f t="shared" ca="1" si="33"/>
        <v>3</v>
      </c>
      <c r="J410" s="5" t="str">
        <f t="shared" ca="1" si="34"/>
        <v xml:space="preserve">INSERT INTO TB_BUY_MST VALUES (408, 3, 2, '[반값 핫 세일] 삼성전자 FHD LED TV 1개',  1, 250000, 'N', 'Y', 'C', TO_DATE(TO_CHAR(SYSDATE - 607, 'YYYY-MM-DD'), 'YYYY-MM-DD HH24:MI:SS'), 3, NULL, NULL); </v>
      </c>
    </row>
    <row r="411" spans="2:10" x14ac:dyDescent="0.3">
      <c r="B411" s="2">
        <v>409</v>
      </c>
      <c r="C411" s="1">
        <f t="shared" ca="1" si="30"/>
        <v>6</v>
      </c>
      <c r="D411" s="1">
        <f t="shared" ca="1" si="31"/>
        <v>2</v>
      </c>
      <c r="E411" s="1" t="str">
        <f ca="1">IF(TB_BUY_DTL!E411 = 1, TB_SLE!$D$3 &amp; " 1개", IF(TB_BUY_DTL!E411 = 4, TB_SLE!$D$6 &amp; " 1개", IF(TB_BUY_DTL!E411 = 7, TB_SLE!$D$9 &amp; " 1개")))</f>
        <v>[반값 핫 세일] 삼성전자 FHD LED TV 1개</v>
      </c>
      <c r="F411" s="3">
        <v>1</v>
      </c>
      <c r="G411" s="1">
        <f ca="1">TB_BUY_DTL!G411</f>
        <v>250000</v>
      </c>
      <c r="H411" s="1" t="str">
        <f t="shared" ca="1" si="32"/>
        <v>TO_DATE(TO_CHAR(SYSDATE - 434, 'YYYY-MM-DD'), 'YYYY-MM-DD HH24:MI:SS')</v>
      </c>
      <c r="I411" s="1">
        <f t="shared" ca="1" si="33"/>
        <v>6</v>
      </c>
      <c r="J411" s="5" t="str">
        <f t="shared" ca="1" si="34"/>
        <v xml:space="preserve">INSERT INTO TB_BUY_MST VALUES (409, 6, 2, '[반값 핫 세일] 삼성전자 FHD LED TV 1개',  1, 250000, 'N', 'Y', 'C', TO_DATE(TO_CHAR(SYSDATE - 434, 'YYYY-MM-DD'), 'YYYY-MM-DD HH24:MI:SS'), 6, NULL, NULL); </v>
      </c>
    </row>
    <row r="412" spans="2:10" x14ac:dyDescent="0.3">
      <c r="B412" s="2">
        <v>410</v>
      </c>
      <c r="C412" s="1">
        <f t="shared" ca="1" si="30"/>
        <v>13</v>
      </c>
      <c r="D412" s="1">
        <f t="shared" ca="1" si="31"/>
        <v>2</v>
      </c>
      <c r="E412" s="1" t="str">
        <f ca="1">IF(TB_BUY_DTL!E412 = 1, TB_SLE!$D$3 &amp; " 1개", IF(TB_BUY_DTL!E412 = 4, TB_SLE!$D$6 &amp; " 1개", IF(TB_BUY_DTL!E412 = 7, TB_SLE!$D$9 &amp; " 1개")))</f>
        <v>[반값 핫 세일] 삼성전자 FHD LED TV 1개</v>
      </c>
      <c r="F412" s="3">
        <v>1</v>
      </c>
      <c r="G412" s="1">
        <f ca="1">TB_BUY_DTL!G412</f>
        <v>250000</v>
      </c>
      <c r="H412" s="1" t="str">
        <f t="shared" ca="1" si="32"/>
        <v>TO_DATE(TO_CHAR(SYSDATE - 660, 'YYYY-MM-DD'), 'YYYY-MM-DD HH24:MI:SS')</v>
      </c>
      <c r="I412" s="1">
        <f t="shared" ca="1" si="33"/>
        <v>13</v>
      </c>
      <c r="J412" s="5" t="str">
        <f t="shared" ca="1" si="34"/>
        <v xml:space="preserve">INSERT INTO TB_BUY_MST VALUES (410, 13, 2, '[반값 핫 세일] 삼성전자 FHD LED TV 1개',  1, 250000, 'N', 'Y', 'C', TO_DATE(TO_CHAR(SYSDATE - 660, 'YYYY-MM-DD'), 'YYYY-MM-DD HH24:MI:SS'), 13, NULL, NULL); </v>
      </c>
    </row>
    <row r="413" spans="2:10" x14ac:dyDescent="0.3">
      <c r="B413" s="2">
        <v>411</v>
      </c>
      <c r="C413" s="1">
        <f t="shared" ca="1" si="30"/>
        <v>7</v>
      </c>
      <c r="D413" s="1">
        <f t="shared" ca="1" si="31"/>
        <v>3</v>
      </c>
      <c r="E413" s="1" t="str">
        <f ca="1">IF(TB_BUY_DTL!E413 = 1, TB_SLE!$D$3 &amp; " 1개", IF(TB_BUY_DTL!E413 = 4, TB_SLE!$D$6 &amp; " 1개", IF(TB_BUY_DTL!E413 = 7, TB_SLE!$D$9 &amp; " 1개")))</f>
        <v>[반값 핫 세일] ASUS TUF Gaming B550M-PLUS STCOM 1개</v>
      </c>
      <c r="F413" s="3">
        <v>1</v>
      </c>
      <c r="G413" s="1">
        <f ca="1">TB_BUY_DTL!G413</f>
        <v>120000</v>
      </c>
      <c r="H413" s="1" t="str">
        <f t="shared" ca="1" si="32"/>
        <v>TO_DATE(TO_CHAR(SYSDATE - 44, 'YYYY-MM-DD'), 'YYYY-MM-DD HH24:MI:SS')</v>
      </c>
      <c r="I413" s="1">
        <f t="shared" ca="1" si="33"/>
        <v>7</v>
      </c>
      <c r="J413" s="5" t="str">
        <f t="shared" ca="1" si="34"/>
        <v xml:space="preserve">INSERT INTO TB_BUY_MST VALUES (411, 7, 3, '[반값 핫 세일] ASUS TUF Gaming B550M-PLUS STCOM 1개',  1, 120000, 'N', 'Y', 'C', TO_DATE(TO_CHAR(SYSDATE - 44, 'YYYY-MM-DD'), 'YYYY-MM-DD HH24:MI:SS'), 7, NULL, NULL); </v>
      </c>
    </row>
    <row r="414" spans="2:10" x14ac:dyDescent="0.3">
      <c r="B414" s="2">
        <v>412</v>
      </c>
      <c r="C414" s="1">
        <f t="shared" ca="1" si="30"/>
        <v>8</v>
      </c>
      <c r="D414" s="1">
        <f t="shared" ca="1" si="31"/>
        <v>3</v>
      </c>
      <c r="E414" s="1" t="str">
        <f ca="1">IF(TB_BUY_DTL!E414 = 1, TB_SLE!$D$3 &amp; " 1개", IF(TB_BUY_DTL!E414 = 4, TB_SLE!$D$6 &amp; " 1개", IF(TB_BUY_DTL!E414 = 7, TB_SLE!$D$9 &amp; " 1개")))</f>
        <v>[반값 핫 세일] ASUS TUF Gaming B550M-PLUS STCOM 1개</v>
      </c>
      <c r="F414" s="3">
        <v>1</v>
      </c>
      <c r="G414" s="1">
        <f ca="1">TB_BUY_DTL!G414</f>
        <v>120000</v>
      </c>
      <c r="H414" s="1" t="str">
        <f t="shared" ca="1" si="32"/>
        <v>TO_DATE(TO_CHAR(SYSDATE - 582, 'YYYY-MM-DD'), 'YYYY-MM-DD HH24:MI:SS')</v>
      </c>
      <c r="I414" s="1">
        <f t="shared" ca="1" si="33"/>
        <v>8</v>
      </c>
      <c r="J414" s="5" t="str">
        <f t="shared" ca="1" si="34"/>
        <v xml:space="preserve">INSERT INTO TB_BUY_MST VALUES (412, 8, 3, '[반값 핫 세일] ASUS TUF Gaming B550M-PLUS STCOM 1개',  1, 120000, 'N', 'Y', 'C', TO_DATE(TO_CHAR(SYSDATE - 582, 'YYYY-MM-DD'), 'YYYY-MM-DD HH24:MI:SS'), 8, NULL, NULL); </v>
      </c>
    </row>
    <row r="415" spans="2:10" x14ac:dyDescent="0.3">
      <c r="B415" s="2">
        <v>413</v>
      </c>
      <c r="C415" s="1">
        <f t="shared" ca="1" si="30"/>
        <v>4</v>
      </c>
      <c r="D415" s="1">
        <f t="shared" ca="1" si="31"/>
        <v>3</v>
      </c>
      <c r="E415" s="1" t="str">
        <f ca="1">IF(TB_BUY_DTL!E415 = 1, TB_SLE!$D$3 &amp; " 1개", IF(TB_BUY_DTL!E415 = 4, TB_SLE!$D$6 &amp; " 1개", IF(TB_BUY_DTL!E415 = 7, TB_SLE!$D$9 &amp; " 1개")))</f>
        <v>[반값 핫 세일] ASUS TUF Gaming B550M-PLUS STCOM 1개</v>
      </c>
      <c r="F415" s="3">
        <v>1</v>
      </c>
      <c r="G415" s="1">
        <f ca="1">TB_BUY_DTL!G415</f>
        <v>120000</v>
      </c>
      <c r="H415" s="1" t="str">
        <f t="shared" ca="1" si="32"/>
        <v>TO_DATE(TO_CHAR(SYSDATE - 705, 'YYYY-MM-DD'), 'YYYY-MM-DD HH24:MI:SS')</v>
      </c>
      <c r="I415" s="1">
        <f t="shared" ca="1" si="33"/>
        <v>4</v>
      </c>
      <c r="J415" s="5" t="str">
        <f t="shared" ca="1" si="34"/>
        <v xml:space="preserve">INSERT INTO TB_BUY_MST VALUES (413, 4, 3, '[반값 핫 세일] ASUS TUF Gaming B550M-PLUS STCOM 1개',  1, 120000, 'N', 'Y', 'C', TO_DATE(TO_CHAR(SYSDATE - 705, 'YYYY-MM-DD'), 'YYYY-MM-DD HH24:MI:SS'), 4, NULL, NULL); </v>
      </c>
    </row>
    <row r="416" spans="2:10" x14ac:dyDescent="0.3">
      <c r="B416" s="2">
        <v>414</v>
      </c>
      <c r="C416" s="1">
        <f t="shared" ca="1" si="30"/>
        <v>11</v>
      </c>
      <c r="D416" s="1">
        <f t="shared" ca="1" si="31"/>
        <v>1</v>
      </c>
      <c r="E416" s="1" t="str">
        <f ca="1">IF(TB_BUY_DTL!E416 = 1, TB_SLE!$D$3 &amp; " 1개", IF(TB_BUY_DTL!E416 = 4, TB_SLE!$D$6 &amp; " 1개", IF(TB_BUY_DTL!E416 = 7, TB_SLE!$D$9 &amp; " 1개")))</f>
        <v>[반값 핫 세일] Android Studio를 활용한 안드로이드 프로그래밍 1개</v>
      </c>
      <c r="F416" s="3">
        <v>1</v>
      </c>
      <c r="G416" s="1">
        <f ca="1">TB_BUY_DTL!G416</f>
        <v>15000</v>
      </c>
      <c r="H416" s="1" t="str">
        <f t="shared" ca="1" si="32"/>
        <v>TO_DATE(TO_CHAR(SYSDATE - 705, 'YYYY-MM-DD'), 'YYYY-MM-DD HH24:MI:SS')</v>
      </c>
      <c r="I416" s="1">
        <f t="shared" ca="1" si="33"/>
        <v>11</v>
      </c>
      <c r="J416" s="5" t="str">
        <f t="shared" ca="1" si="34"/>
        <v xml:space="preserve">INSERT INTO TB_BUY_MST VALUES (414, 11, 1, '[반값 핫 세일] Android Studio를 활용한 안드로이드 프로그래밍 1개',  1, 15000, 'N', 'Y', 'C', TO_DATE(TO_CHAR(SYSDATE - 705, 'YYYY-MM-DD'), 'YYYY-MM-DD HH24:MI:SS'), 11, NULL, NULL); </v>
      </c>
    </row>
    <row r="417" spans="2:10" x14ac:dyDescent="0.3">
      <c r="B417" s="2">
        <v>415</v>
      </c>
      <c r="C417" s="1">
        <f t="shared" ca="1" si="30"/>
        <v>8</v>
      </c>
      <c r="D417" s="1">
        <f t="shared" ca="1" si="31"/>
        <v>2</v>
      </c>
      <c r="E417" s="1" t="str">
        <f ca="1">IF(TB_BUY_DTL!E417 = 1, TB_SLE!$D$3 &amp; " 1개", IF(TB_BUY_DTL!E417 = 4, TB_SLE!$D$6 &amp; " 1개", IF(TB_BUY_DTL!E417 = 7, TB_SLE!$D$9 &amp; " 1개")))</f>
        <v>[반값 핫 세일] 삼성전자 FHD LED TV 1개</v>
      </c>
      <c r="F417" s="3">
        <v>1</v>
      </c>
      <c r="G417" s="1">
        <f ca="1">TB_BUY_DTL!G417</f>
        <v>250000</v>
      </c>
      <c r="H417" s="1" t="str">
        <f t="shared" ca="1" si="32"/>
        <v>TO_DATE(TO_CHAR(SYSDATE - 539, 'YYYY-MM-DD'), 'YYYY-MM-DD HH24:MI:SS')</v>
      </c>
      <c r="I417" s="1">
        <f t="shared" ca="1" si="33"/>
        <v>8</v>
      </c>
      <c r="J417" s="5" t="str">
        <f t="shared" ca="1" si="34"/>
        <v xml:space="preserve">INSERT INTO TB_BUY_MST VALUES (415, 8, 2, '[반값 핫 세일] 삼성전자 FHD LED TV 1개',  1, 250000, 'N', 'Y', 'C', TO_DATE(TO_CHAR(SYSDATE - 539, 'YYYY-MM-DD'), 'YYYY-MM-DD HH24:MI:SS'), 8, NULL, NULL); </v>
      </c>
    </row>
    <row r="418" spans="2:10" x14ac:dyDescent="0.3">
      <c r="B418" s="2">
        <v>416</v>
      </c>
      <c r="C418" s="1">
        <f t="shared" ca="1" si="30"/>
        <v>3</v>
      </c>
      <c r="D418" s="1">
        <f t="shared" ca="1" si="31"/>
        <v>2</v>
      </c>
      <c r="E418" s="1" t="str">
        <f ca="1">IF(TB_BUY_DTL!E418 = 1, TB_SLE!$D$3 &amp; " 1개", IF(TB_BUY_DTL!E418 = 4, TB_SLE!$D$6 &amp; " 1개", IF(TB_BUY_DTL!E418 = 7, TB_SLE!$D$9 &amp; " 1개")))</f>
        <v>[반값 핫 세일] 삼성전자 FHD LED TV 1개</v>
      </c>
      <c r="F418" s="3">
        <v>1</v>
      </c>
      <c r="G418" s="1">
        <f ca="1">TB_BUY_DTL!G418</f>
        <v>250000</v>
      </c>
      <c r="H418" s="1" t="str">
        <f t="shared" ca="1" si="32"/>
        <v>TO_DATE(TO_CHAR(SYSDATE - 193, 'YYYY-MM-DD'), 'YYYY-MM-DD HH24:MI:SS')</v>
      </c>
      <c r="I418" s="1">
        <f t="shared" ca="1" si="33"/>
        <v>3</v>
      </c>
      <c r="J418" s="5" t="str">
        <f t="shared" ca="1" si="34"/>
        <v xml:space="preserve">INSERT INTO TB_BUY_MST VALUES (416, 3, 2, '[반값 핫 세일] 삼성전자 FHD LED TV 1개',  1, 250000, 'N', 'Y', 'C', TO_DATE(TO_CHAR(SYSDATE - 193, 'YYYY-MM-DD'), 'YYYY-MM-DD HH24:MI:SS'), 3, NULL, NULL); </v>
      </c>
    </row>
    <row r="419" spans="2:10" x14ac:dyDescent="0.3">
      <c r="B419" s="2">
        <v>417</v>
      </c>
      <c r="C419" s="1">
        <f t="shared" ca="1" si="30"/>
        <v>10</v>
      </c>
      <c r="D419" s="1">
        <f t="shared" ca="1" si="31"/>
        <v>1</v>
      </c>
      <c r="E419" s="1" t="str">
        <f ca="1">IF(TB_BUY_DTL!E419 = 1, TB_SLE!$D$3 &amp; " 1개", IF(TB_BUY_DTL!E419 = 4, TB_SLE!$D$6 &amp; " 1개", IF(TB_BUY_DTL!E419 = 7, TB_SLE!$D$9 &amp; " 1개")))</f>
        <v>[반값 핫 세일] Android Studio를 활용한 안드로이드 프로그래밍 1개</v>
      </c>
      <c r="F419" s="3">
        <v>1</v>
      </c>
      <c r="G419" s="1">
        <f ca="1">TB_BUY_DTL!G419</f>
        <v>15000</v>
      </c>
      <c r="H419" s="1" t="str">
        <f t="shared" ca="1" si="32"/>
        <v>TO_DATE(TO_CHAR(SYSDATE - 171, 'YYYY-MM-DD'), 'YYYY-MM-DD HH24:MI:SS')</v>
      </c>
      <c r="I419" s="1">
        <f t="shared" ca="1" si="33"/>
        <v>10</v>
      </c>
      <c r="J419" s="5" t="str">
        <f t="shared" ca="1" si="34"/>
        <v xml:space="preserve">INSERT INTO TB_BUY_MST VALUES (417, 10, 1, '[반값 핫 세일] Android Studio를 활용한 안드로이드 프로그래밍 1개',  1, 15000, 'N', 'Y', 'C', TO_DATE(TO_CHAR(SYSDATE - 171, 'YYYY-MM-DD'), 'YYYY-MM-DD HH24:MI:SS'), 10, NULL, NULL); </v>
      </c>
    </row>
    <row r="420" spans="2:10" x14ac:dyDescent="0.3">
      <c r="B420" s="2">
        <v>418</v>
      </c>
      <c r="C420" s="1">
        <f t="shared" ca="1" si="30"/>
        <v>5</v>
      </c>
      <c r="D420" s="1">
        <f t="shared" ca="1" si="31"/>
        <v>3</v>
      </c>
      <c r="E420" s="1" t="str">
        <f ca="1">IF(TB_BUY_DTL!E420 = 1, TB_SLE!$D$3 &amp; " 1개", IF(TB_BUY_DTL!E420 = 4, TB_SLE!$D$6 &amp; " 1개", IF(TB_BUY_DTL!E420 = 7, TB_SLE!$D$9 &amp; " 1개")))</f>
        <v>[반값 핫 세일] ASUS TUF Gaming B550M-PLUS STCOM 1개</v>
      </c>
      <c r="F420" s="3">
        <v>1</v>
      </c>
      <c r="G420" s="1">
        <f ca="1">TB_BUY_DTL!G420</f>
        <v>120000</v>
      </c>
      <c r="H420" s="1" t="str">
        <f t="shared" ca="1" si="32"/>
        <v>TO_DATE(TO_CHAR(SYSDATE - 225, 'YYYY-MM-DD'), 'YYYY-MM-DD HH24:MI:SS')</v>
      </c>
      <c r="I420" s="1">
        <f t="shared" ca="1" si="33"/>
        <v>5</v>
      </c>
      <c r="J420" s="5" t="str">
        <f t="shared" ca="1" si="34"/>
        <v xml:space="preserve">INSERT INTO TB_BUY_MST VALUES (418, 5, 3, '[반값 핫 세일] ASUS TUF Gaming B550M-PLUS STCOM 1개',  1, 120000, 'N', 'Y', 'C', TO_DATE(TO_CHAR(SYSDATE - 225, 'YYYY-MM-DD'), 'YYYY-MM-DD HH24:MI:SS'), 5, NULL, NULL); </v>
      </c>
    </row>
    <row r="421" spans="2:10" x14ac:dyDescent="0.3">
      <c r="B421" s="2">
        <v>419</v>
      </c>
      <c r="C421" s="1">
        <f t="shared" ca="1" si="30"/>
        <v>7</v>
      </c>
      <c r="D421" s="1">
        <f t="shared" ca="1" si="31"/>
        <v>1</v>
      </c>
      <c r="E421" s="1" t="str">
        <f ca="1">IF(TB_BUY_DTL!E421 = 1, TB_SLE!$D$3 &amp; " 1개", IF(TB_BUY_DTL!E421 = 4, TB_SLE!$D$6 &amp; " 1개", IF(TB_BUY_DTL!E421 = 7, TB_SLE!$D$9 &amp; " 1개")))</f>
        <v>[반값 핫 세일] Android Studio를 활용한 안드로이드 프로그래밍 1개</v>
      </c>
      <c r="F421" s="3">
        <v>1</v>
      </c>
      <c r="G421" s="1">
        <f ca="1">TB_BUY_DTL!G421</f>
        <v>15000</v>
      </c>
      <c r="H421" s="1" t="str">
        <f t="shared" ca="1" si="32"/>
        <v>TO_DATE(TO_CHAR(SYSDATE - 296, 'YYYY-MM-DD'), 'YYYY-MM-DD HH24:MI:SS')</v>
      </c>
      <c r="I421" s="1">
        <f t="shared" ca="1" si="33"/>
        <v>7</v>
      </c>
      <c r="J421" s="5" t="str">
        <f t="shared" ca="1" si="34"/>
        <v xml:space="preserve">INSERT INTO TB_BUY_MST VALUES (419, 7, 1, '[반값 핫 세일] Android Studio를 활용한 안드로이드 프로그래밍 1개',  1, 15000, 'N', 'Y', 'C', TO_DATE(TO_CHAR(SYSDATE - 296, 'YYYY-MM-DD'), 'YYYY-MM-DD HH24:MI:SS'), 7, NULL, NULL); </v>
      </c>
    </row>
    <row r="422" spans="2:10" x14ac:dyDescent="0.3">
      <c r="B422" s="2">
        <v>420</v>
      </c>
      <c r="C422" s="1">
        <f t="shared" ca="1" si="30"/>
        <v>6</v>
      </c>
      <c r="D422" s="1">
        <f t="shared" ca="1" si="31"/>
        <v>3</v>
      </c>
      <c r="E422" s="1" t="str">
        <f ca="1">IF(TB_BUY_DTL!E422 = 1, TB_SLE!$D$3 &amp; " 1개", IF(TB_BUY_DTL!E422 = 4, TB_SLE!$D$6 &amp; " 1개", IF(TB_BUY_DTL!E422 = 7, TB_SLE!$D$9 &amp; " 1개")))</f>
        <v>[반값 핫 세일] ASUS TUF Gaming B550M-PLUS STCOM 1개</v>
      </c>
      <c r="F422" s="3">
        <v>1</v>
      </c>
      <c r="G422" s="1">
        <f ca="1">TB_BUY_DTL!G422</f>
        <v>120000</v>
      </c>
      <c r="H422" s="1" t="str">
        <f t="shared" ca="1" si="32"/>
        <v>TO_DATE(TO_CHAR(SYSDATE - 416, 'YYYY-MM-DD'), 'YYYY-MM-DD HH24:MI:SS')</v>
      </c>
      <c r="I422" s="1">
        <f t="shared" ca="1" si="33"/>
        <v>6</v>
      </c>
      <c r="J422" s="5" t="str">
        <f t="shared" ca="1" si="34"/>
        <v xml:space="preserve">INSERT INTO TB_BUY_MST VALUES (420, 6, 3, '[반값 핫 세일] ASUS TUF Gaming B550M-PLUS STCOM 1개',  1, 120000, 'N', 'Y', 'C', TO_DATE(TO_CHAR(SYSDATE - 416, 'YYYY-MM-DD'), 'YYYY-MM-DD HH24:MI:SS'), 6, NULL, NULL); </v>
      </c>
    </row>
    <row r="423" spans="2:10" x14ac:dyDescent="0.3">
      <c r="B423" s="2">
        <v>421</v>
      </c>
      <c r="C423" s="1">
        <f t="shared" ca="1" si="30"/>
        <v>6</v>
      </c>
      <c r="D423" s="1">
        <f t="shared" ca="1" si="31"/>
        <v>3</v>
      </c>
      <c r="E423" s="1" t="str">
        <f ca="1">IF(TB_BUY_DTL!E423 = 1, TB_SLE!$D$3 &amp; " 1개", IF(TB_BUY_DTL!E423 = 4, TB_SLE!$D$6 &amp; " 1개", IF(TB_BUY_DTL!E423 = 7, TB_SLE!$D$9 &amp; " 1개")))</f>
        <v>[반값 핫 세일] ASUS TUF Gaming B550M-PLUS STCOM 1개</v>
      </c>
      <c r="F423" s="3">
        <v>1</v>
      </c>
      <c r="G423" s="1">
        <f ca="1">TB_BUY_DTL!G423</f>
        <v>120000</v>
      </c>
      <c r="H423" s="1" t="str">
        <f t="shared" ca="1" si="32"/>
        <v>TO_DATE(TO_CHAR(SYSDATE - 589, 'YYYY-MM-DD'), 'YYYY-MM-DD HH24:MI:SS')</v>
      </c>
      <c r="I423" s="1">
        <f t="shared" ca="1" si="33"/>
        <v>6</v>
      </c>
      <c r="J423" s="5" t="str">
        <f t="shared" ca="1" si="34"/>
        <v xml:space="preserve">INSERT INTO TB_BUY_MST VALUES (421, 6, 3, '[반값 핫 세일] ASUS TUF Gaming B550M-PLUS STCOM 1개',  1, 120000, 'N', 'Y', 'C', TO_DATE(TO_CHAR(SYSDATE - 589, 'YYYY-MM-DD'), 'YYYY-MM-DD HH24:MI:SS'), 6, NULL, NULL); </v>
      </c>
    </row>
    <row r="424" spans="2:10" x14ac:dyDescent="0.3">
      <c r="B424" s="2">
        <v>422</v>
      </c>
      <c r="C424" s="1">
        <f t="shared" ca="1" si="30"/>
        <v>10</v>
      </c>
      <c r="D424" s="1">
        <f t="shared" ca="1" si="31"/>
        <v>1</v>
      </c>
      <c r="E424" s="1" t="str">
        <f ca="1">IF(TB_BUY_DTL!E424 = 1, TB_SLE!$D$3 &amp; " 1개", IF(TB_BUY_DTL!E424 = 4, TB_SLE!$D$6 &amp; " 1개", IF(TB_BUY_DTL!E424 = 7, TB_SLE!$D$9 &amp; " 1개")))</f>
        <v>[반값 핫 세일] Android Studio를 활용한 안드로이드 프로그래밍 1개</v>
      </c>
      <c r="F424" s="3">
        <v>1</v>
      </c>
      <c r="G424" s="1">
        <f ca="1">TB_BUY_DTL!G424</f>
        <v>15000</v>
      </c>
      <c r="H424" s="1" t="str">
        <f t="shared" ca="1" si="32"/>
        <v>TO_DATE(TO_CHAR(SYSDATE - 407, 'YYYY-MM-DD'), 'YYYY-MM-DD HH24:MI:SS')</v>
      </c>
      <c r="I424" s="1">
        <f t="shared" ca="1" si="33"/>
        <v>10</v>
      </c>
      <c r="J424" s="5" t="str">
        <f t="shared" ca="1" si="34"/>
        <v xml:space="preserve">INSERT INTO TB_BUY_MST VALUES (422, 10, 1, '[반값 핫 세일] Android Studio를 활용한 안드로이드 프로그래밍 1개',  1, 15000, 'N', 'Y', 'C', TO_DATE(TO_CHAR(SYSDATE - 407, 'YYYY-MM-DD'), 'YYYY-MM-DD HH24:MI:SS'), 10, NULL, NULL); </v>
      </c>
    </row>
    <row r="425" spans="2:10" x14ac:dyDescent="0.3">
      <c r="B425" s="2">
        <v>423</v>
      </c>
      <c r="C425" s="1">
        <f t="shared" ca="1" si="30"/>
        <v>9</v>
      </c>
      <c r="D425" s="1">
        <f t="shared" ca="1" si="31"/>
        <v>3</v>
      </c>
      <c r="E425" s="1" t="str">
        <f ca="1">IF(TB_BUY_DTL!E425 = 1, TB_SLE!$D$3 &amp; " 1개", IF(TB_BUY_DTL!E425 = 4, TB_SLE!$D$6 &amp; " 1개", IF(TB_BUY_DTL!E425 = 7, TB_SLE!$D$9 &amp; " 1개")))</f>
        <v>[반값 핫 세일] ASUS TUF Gaming B550M-PLUS STCOM 1개</v>
      </c>
      <c r="F425" s="3">
        <v>1</v>
      </c>
      <c r="G425" s="1">
        <f ca="1">TB_BUY_DTL!G425</f>
        <v>120000</v>
      </c>
      <c r="H425" s="1" t="str">
        <f t="shared" ca="1" si="32"/>
        <v>TO_DATE(TO_CHAR(SYSDATE - 595, 'YYYY-MM-DD'), 'YYYY-MM-DD HH24:MI:SS')</v>
      </c>
      <c r="I425" s="1">
        <f t="shared" ca="1" si="33"/>
        <v>9</v>
      </c>
      <c r="J425" s="5" t="str">
        <f t="shared" ca="1" si="34"/>
        <v xml:space="preserve">INSERT INTO TB_BUY_MST VALUES (423, 9, 3, '[반값 핫 세일] ASUS TUF Gaming B550M-PLUS STCOM 1개',  1, 120000, 'N', 'Y', 'C', TO_DATE(TO_CHAR(SYSDATE - 595, 'YYYY-MM-DD'), 'YYYY-MM-DD HH24:MI:SS'), 9, NULL, NULL); </v>
      </c>
    </row>
    <row r="426" spans="2:10" x14ac:dyDescent="0.3">
      <c r="B426" s="2">
        <v>424</v>
      </c>
      <c r="C426" s="1">
        <f t="shared" ca="1" si="30"/>
        <v>10</v>
      </c>
      <c r="D426" s="1">
        <f t="shared" ca="1" si="31"/>
        <v>3</v>
      </c>
      <c r="E426" s="1" t="str">
        <f ca="1">IF(TB_BUY_DTL!E426 = 1, TB_SLE!$D$3 &amp; " 1개", IF(TB_BUY_DTL!E426 = 4, TB_SLE!$D$6 &amp; " 1개", IF(TB_BUY_DTL!E426 = 7, TB_SLE!$D$9 &amp; " 1개")))</f>
        <v>[반값 핫 세일] ASUS TUF Gaming B550M-PLUS STCOM 1개</v>
      </c>
      <c r="F426" s="3">
        <v>1</v>
      </c>
      <c r="G426" s="1">
        <f ca="1">TB_BUY_DTL!G426</f>
        <v>120000</v>
      </c>
      <c r="H426" s="1" t="str">
        <f t="shared" ca="1" si="32"/>
        <v>TO_DATE(TO_CHAR(SYSDATE - 318, 'YYYY-MM-DD'), 'YYYY-MM-DD HH24:MI:SS')</v>
      </c>
      <c r="I426" s="1">
        <f t="shared" ca="1" si="33"/>
        <v>10</v>
      </c>
      <c r="J426" s="5" t="str">
        <f t="shared" ca="1" si="34"/>
        <v xml:space="preserve">INSERT INTO TB_BUY_MST VALUES (424, 10, 3, '[반값 핫 세일] ASUS TUF Gaming B550M-PLUS STCOM 1개',  1, 120000, 'N', 'Y', 'C', TO_DATE(TO_CHAR(SYSDATE - 318, 'YYYY-MM-DD'), 'YYYY-MM-DD HH24:MI:SS'), 10, NULL, NULL); </v>
      </c>
    </row>
    <row r="427" spans="2:10" x14ac:dyDescent="0.3">
      <c r="B427" s="2">
        <v>425</v>
      </c>
      <c r="C427" s="1">
        <f t="shared" ca="1" si="30"/>
        <v>2</v>
      </c>
      <c r="D427" s="1">
        <f t="shared" ca="1" si="31"/>
        <v>2</v>
      </c>
      <c r="E427" s="1" t="str">
        <f ca="1">IF(TB_BUY_DTL!E427 = 1, TB_SLE!$D$3 &amp; " 1개", IF(TB_BUY_DTL!E427 = 4, TB_SLE!$D$6 &amp; " 1개", IF(TB_BUY_DTL!E427 = 7, TB_SLE!$D$9 &amp; " 1개")))</f>
        <v>[반값 핫 세일] 삼성전자 FHD LED TV 1개</v>
      </c>
      <c r="F427" s="3">
        <v>1</v>
      </c>
      <c r="G427" s="1">
        <f ca="1">TB_BUY_DTL!G427</f>
        <v>250000</v>
      </c>
      <c r="H427" s="1" t="str">
        <f t="shared" ca="1" si="32"/>
        <v>TO_DATE(TO_CHAR(SYSDATE - 334, 'YYYY-MM-DD'), 'YYYY-MM-DD HH24:MI:SS')</v>
      </c>
      <c r="I427" s="1">
        <f t="shared" ca="1" si="33"/>
        <v>2</v>
      </c>
      <c r="J427" s="5" t="str">
        <f t="shared" ca="1" si="34"/>
        <v xml:space="preserve">INSERT INTO TB_BUY_MST VALUES (425, 2, 2, '[반값 핫 세일] 삼성전자 FHD LED TV 1개',  1, 250000, 'N', 'Y', 'C', TO_DATE(TO_CHAR(SYSDATE - 334, 'YYYY-MM-DD'), 'YYYY-MM-DD HH24:MI:SS'), 2, NULL, NULL); </v>
      </c>
    </row>
    <row r="428" spans="2:10" x14ac:dyDescent="0.3">
      <c r="B428" s="2">
        <v>426</v>
      </c>
      <c r="C428" s="1">
        <f t="shared" ca="1" si="30"/>
        <v>10</v>
      </c>
      <c r="D428" s="1">
        <f t="shared" ca="1" si="31"/>
        <v>1</v>
      </c>
      <c r="E428" s="1" t="str">
        <f ca="1">IF(TB_BUY_DTL!E428 = 1, TB_SLE!$D$3 &amp; " 1개", IF(TB_BUY_DTL!E428 = 4, TB_SLE!$D$6 &amp; " 1개", IF(TB_BUY_DTL!E428 = 7, TB_SLE!$D$9 &amp; " 1개")))</f>
        <v>[반값 핫 세일] Android Studio를 활용한 안드로이드 프로그래밍 1개</v>
      </c>
      <c r="F428" s="3">
        <v>1</v>
      </c>
      <c r="G428" s="1">
        <f ca="1">TB_BUY_DTL!G428</f>
        <v>15000</v>
      </c>
      <c r="H428" s="1" t="str">
        <f t="shared" ca="1" si="32"/>
        <v>TO_DATE(TO_CHAR(SYSDATE - 478, 'YYYY-MM-DD'), 'YYYY-MM-DD HH24:MI:SS')</v>
      </c>
      <c r="I428" s="1">
        <f t="shared" ca="1" si="33"/>
        <v>10</v>
      </c>
      <c r="J428" s="5" t="str">
        <f t="shared" ca="1" si="34"/>
        <v xml:space="preserve">INSERT INTO TB_BUY_MST VALUES (426, 10, 1, '[반값 핫 세일] Android Studio를 활용한 안드로이드 프로그래밍 1개',  1, 15000, 'N', 'Y', 'C', TO_DATE(TO_CHAR(SYSDATE - 478, 'YYYY-MM-DD'), 'YYYY-MM-DD HH24:MI:SS'), 10, NULL, NULL); </v>
      </c>
    </row>
    <row r="429" spans="2:10" x14ac:dyDescent="0.3">
      <c r="B429" s="2">
        <v>427</v>
      </c>
      <c r="C429" s="1">
        <f t="shared" ca="1" si="30"/>
        <v>5</v>
      </c>
      <c r="D429" s="1">
        <f t="shared" ca="1" si="31"/>
        <v>1</v>
      </c>
      <c r="E429" s="1" t="str">
        <f ca="1">IF(TB_BUY_DTL!E429 = 1, TB_SLE!$D$3 &amp; " 1개", IF(TB_BUY_DTL!E429 = 4, TB_SLE!$D$6 &amp; " 1개", IF(TB_BUY_DTL!E429 = 7, TB_SLE!$D$9 &amp; " 1개")))</f>
        <v>[반값 핫 세일] Android Studio를 활용한 안드로이드 프로그래밍 1개</v>
      </c>
      <c r="F429" s="3">
        <v>1</v>
      </c>
      <c r="G429" s="1">
        <f ca="1">TB_BUY_DTL!G429</f>
        <v>15000</v>
      </c>
      <c r="H429" s="1" t="str">
        <f t="shared" ca="1" si="32"/>
        <v>TO_DATE(TO_CHAR(SYSDATE - 274, 'YYYY-MM-DD'), 'YYYY-MM-DD HH24:MI:SS')</v>
      </c>
      <c r="I429" s="1">
        <f t="shared" ca="1" si="33"/>
        <v>5</v>
      </c>
      <c r="J429" s="5" t="str">
        <f t="shared" ca="1" si="34"/>
        <v xml:space="preserve">INSERT INTO TB_BUY_MST VALUES (427, 5, 1, '[반값 핫 세일] Android Studio를 활용한 안드로이드 프로그래밍 1개',  1, 15000, 'N', 'Y', 'C', TO_DATE(TO_CHAR(SYSDATE - 274, 'YYYY-MM-DD'), 'YYYY-MM-DD HH24:MI:SS'), 5, NULL, NULL); </v>
      </c>
    </row>
    <row r="430" spans="2:10" x14ac:dyDescent="0.3">
      <c r="B430" s="2">
        <v>428</v>
      </c>
      <c r="C430" s="1">
        <f t="shared" ca="1" si="30"/>
        <v>6</v>
      </c>
      <c r="D430" s="1">
        <f t="shared" ca="1" si="31"/>
        <v>2</v>
      </c>
      <c r="E430" s="1" t="str">
        <f ca="1">IF(TB_BUY_DTL!E430 = 1, TB_SLE!$D$3 &amp; " 1개", IF(TB_BUY_DTL!E430 = 4, TB_SLE!$D$6 &amp; " 1개", IF(TB_BUY_DTL!E430 = 7, TB_SLE!$D$9 &amp; " 1개")))</f>
        <v>[반값 핫 세일] 삼성전자 FHD LED TV 1개</v>
      </c>
      <c r="F430" s="3">
        <v>1</v>
      </c>
      <c r="G430" s="1">
        <f ca="1">TB_BUY_DTL!G430</f>
        <v>250000</v>
      </c>
      <c r="H430" s="1" t="str">
        <f t="shared" ca="1" si="32"/>
        <v>TO_DATE(TO_CHAR(SYSDATE - 92, 'YYYY-MM-DD'), 'YYYY-MM-DD HH24:MI:SS')</v>
      </c>
      <c r="I430" s="1">
        <f t="shared" ca="1" si="33"/>
        <v>6</v>
      </c>
      <c r="J430" s="5" t="str">
        <f t="shared" ca="1" si="34"/>
        <v xml:space="preserve">INSERT INTO TB_BUY_MST VALUES (428, 6, 2, '[반값 핫 세일] 삼성전자 FHD LED TV 1개',  1, 250000, 'N', 'Y', 'C', TO_DATE(TO_CHAR(SYSDATE - 92, 'YYYY-MM-DD'), 'YYYY-MM-DD HH24:MI:SS'), 6, NULL, NULL); </v>
      </c>
    </row>
    <row r="431" spans="2:10" x14ac:dyDescent="0.3">
      <c r="B431" s="2">
        <v>429</v>
      </c>
      <c r="C431" s="1">
        <f t="shared" ca="1" si="30"/>
        <v>3</v>
      </c>
      <c r="D431" s="1">
        <f t="shared" ca="1" si="31"/>
        <v>3</v>
      </c>
      <c r="E431" s="1" t="str">
        <f ca="1">IF(TB_BUY_DTL!E431 = 1, TB_SLE!$D$3 &amp; " 1개", IF(TB_BUY_DTL!E431 = 4, TB_SLE!$D$6 &amp; " 1개", IF(TB_BUY_DTL!E431 = 7, TB_SLE!$D$9 &amp; " 1개")))</f>
        <v>[반값 핫 세일] ASUS TUF Gaming B550M-PLUS STCOM 1개</v>
      </c>
      <c r="F431" s="3">
        <v>1</v>
      </c>
      <c r="G431" s="1">
        <f ca="1">TB_BUY_DTL!G431</f>
        <v>120000</v>
      </c>
      <c r="H431" s="1" t="str">
        <f t="shared" ca="1" si="32"/>
        <v>TO_DATE(TO_CHAR(SYSDATE - 643, 'YYYY-MM-DD'), 'YYYY-MM-DD HH24:MI:SS')</v>
      </c>
      <c r="I431" s="1">
        <f t="shared" ca="1" si="33"/>
        <v>3</v>
      </c>
      <c r="J431" s="5" t="str">
        <f t="shared" ca="1" si="34"/>
        <v xml:space="preserve">INSERT INTO TB_BUY_MST VALUES (429, 3, 3, '[반값 핫 세일] ASUS TUF Gaming B550M-PLUS STCOM 1개',  1, 120000, 'N', 'Y', 'C', TO_DATE(TO_CHAR(SYSDATE - 643, 'YYYY-MM-DD'), 'YYYY-MM-DD HH24:MI:SS'), 3, NULL, NULL); </v>
      </c>
    </row>
    <row r="432" spans="2:10" x14ac:dyDescent="0.3">
      <c r="B432" s="2">
        <v>430</v>
      </c>
      <c r="C432" s="1">
        <f t="shared" ca="1" si="30"/>
        <v>7</v>
      </c>
      <c r="D432" s="1">
        <f t="shared" ca="1" si="31"/>
        <v>3</v>
      </c>
      <c r="E432" s="1" t="str">
        <f ca="1">IF(TB_BUY_DTL!E432 = 1, TB_SLE!$D$3 &amp; " 1개", IF(TB_BUY_DTL!E432 = 4, TB_SLE!$D$6 &amp; " 1개", IF(TB_BUY_DTL!E432 = 7, TB_SLE!$D$9 &amp; " 1개")))</f>
        <v>[반값 핫 세일] ASUS TUF Gaming B550M-PLUS STCOM 1개</v>
      </c>
      <c r="F432" s="3">
        <v>1</v>
      </c>
      <c r="G432" s="1">
        <f ca="1">TB_BUY_DTL!G432</f>
        <v>120000</v>
      </c>
      <c r="H432" s="1" t="str">
        <f t="shared" ca="1" si="32"/>
        <v>TO_DATE(TO_CHAR(SYSDATE - 242, 'YYYY-MM-DD'), 'YYYY-MM-DD HH24:MI:SS')</v>
      </c>
      <c r="I432" s="1">
        <f t="shared" ca="1" si="33"/>
        <v>7</v>
      </c>
      <c r="J432" s="5" t="str">
        <f t="shared" ca="1" si="34"/>
        <v xml:space="preserve">INSERT INTO TB_BUY_MST VALUES (430, 7, 3, '[반값 핫 세일] ASUS TUF Gaming B550M-PLUS STCOM 1개',  1, 120000, 'N', 'Y', 'C', TO_DATE(TO_CHAR(SYSDATE - 242, 'YYYY-MM-DD'), 'YYYY-MM-DD HH24:MI:SS'), 7, NULL, NULL); </v>
      </c>
    </row>
    <row r="433" spans="2:10" x14ac:dyDescent="0.3">
      <c r="B433" s="2">
        <v>431</v>
      </c>
      <c r="C433" s="1">
        <f t="shared" ca="1" si="30"/>
        <v>2</v>
      </c>
      <c r="D433" s="1">
        <f t="shared" ca="1" si="31"/>
        <v>2</v>
      </c>
      <c r="E433" s="1" t="str">
        <f ca="1">IF(TB_BUY_DTL!E433 = 1, TB_SLE!$D$3 &amp; " 1개", IF(TB_BUY_DTL!E433 = 4, TB_SLE!$D$6 &amp; " 1개", IF(TB_BUY_DTL!E433 = 7, TB_SLE!$D$9 &amp; " 1개")))</f>
        <v>[반값 핫 세일] 삼성전자 FHD LED TV 1개</v>
      </c>
      <c r="F433" s="3">
        <v>1</v>
      </c>
      <c r="G433" s="1">
        <f ca="1">TB_BUY_DTL!G433</f>
        <v>250000</v>
      </c>
      <c r="H433" s="1" t="str">
        <f t="shared" ca="1" si="32"/>
        <v>TO_DATE(TO_CHAR(SYSDATE - 284, 'YYYY-MM-DD'), 'YYYY-MM-DD HH24:MI:SS')</v>
      </c>
      <c r="I433" s="1">
        <f t="shared" ca="1" si="33"/>
        <v>2</v>
      </c>
      <c r="J433" s="5" t="str">
        <f t="shared" ca="1" si="34"/>
        <v xml:space="preserve">INSERT INTO TB_BUY_MST VALUES (431, 2, 2, '[반값 핫 세일] 삼성전자 FHD LED TV 1개',  1, 250000, 'N', 'Y', 'C', TO_DATE(TO_CHAR(SYSDATE - 284, 'YYYY-MM-DD'), 'YYYY-MM-DD HH24:MI:SS'), 2, NULL, NULL); </v>
      </c>
    </row>
    <row r="434" spans="2:10" x14ac:dyDescent="0.3">
      <c r="B434" s="2">
        <v>432</v>
      </c>
      <c r="C434" s="1">
        <f t="shared" ca="1" si="30"/>
        <v>11</v>
      </c>
      <c r="D434" s="1">
        <f t="shared" ca="1" si="31"/>
        <v>1</v>
      </c>
      <c r="E434" s="1" t="str">
        <f ca="1">IF(TB_BUY_DTL!E434 = 1, TB_SLE!$D$3 &amp; " 1개", IF(TB_BUY_DTL!E434 = 4, TB_SLE!$D$6 &amp; " 1개", IF(TB_BUY_DTL!E434 = 7, TB_SLE!$D$9 &amp; " 1개")))</f>
        <v>[반값 핫 세일] Android Studio를 활용한 안드로이드 프로그래밍 1개</v>
      </c>
      <c r="F434" s="3">
        <v>1</v>
      </c>
      <c r="G434" s="1">
        <f ca="1">TB_BUY_DTL!G434</f>
        <v>15000</v>
      </c>
      <c r="H434" s="1" t="str">
        <f t="shared" ca="1" si="32"/>
        <v>TO_DATE(TO_CHAR(SYSDATE - 95, 'YYYY-MM-DD'), 'YYYY-MM-DD HH24:MI:SS')</v>
      </c>
      <c r="I434" s="1">
        <f t="shared" ca="1" si="33"/>
        <v>11</v>
      </c>
      <c r="J434" s="5" t="str">
        <f t="shared" ca="1" si="34"/>
        <v xml:space="preserve">INSERT INTO TB_BUY_MST VALUES (432, 11, 1, '[반값 핫 세일] Android Studio를 활용한 안드로이드 프로그래밍 1개',  1, 15000, 'N', 'Y', 'C', TO_DATE(TO_CHAR(SYSDATE - 95, 'YYYY-MM-DD'), 'YYYY-MM-DD HH24:MI:SS'), 11, NULL, NULL); </v>
      </c>
    </row>
    <row r="435" spans="2:10" x14ac:dyDescent="0.3">
      <c r="B435" s="2">
        <v>433</v>
      </c>
      <c r="C435" s="1">
        <f t="shared" ca="1" si="30"/>
        <v>7</v>
      </c>
      <c r="D435" s="1">
        <f t="shared" ca="1" si="31"/>
        <v>1</v>
      </c>
      <c r="E435" s="1" t="str">
        <f ca="1">IF(TB_BUY_DTL!E435 = 1, TB_SLE!$D$3 &amp; " 1개", IF(TB_BUY_DTL!E435 = 4, TB_SLE!$D$6 &amp; " 1개", IF(TB_BUY_DTL!E435 = 7, TB_SLE!$D$9 &amp; " 1개")))</f>
        <v>[반값 핫 세일] Android Studio를 활용한 안드로이드 프로그래밍 1개</v>
      </c>
      <c r="F435" s="3">
        <v>1</v>
      </c>
      <c r="G435" s="1">
        <f ca="1">TB_BUY_DTL!G435</f>
        <v>15000</v>
      </c>
      <c r="H435" s="1" t="str">
        <f t="shared" ca="1" si="32"/>
        <v>TO_DATE(TO_CHAR(SYSDATE - 42, 'YYYY-MM-DD'), 'YYYY-MM-DD HH24:MI:SS')</v>
      </c>
      <c r="I435" s="1">
        <f t="shared" ca="1" si="33"/>
        <v>7</v>
      </c>
      <c r="J435" s="5" t="str">
        <f t="shared" ca="1" si="34"/>
        <v xml:space="preserve">INSERT INTO TB_BUY_MST VALUES (433, 7, 1, '[반값 핫 세일] Android Studio를 활용한 안드로이드 프로그래밍 1개',  1, 15000, 'N', 'Y', 'C', TO_DATE(TO_CHAR(SYSDATE - 42, 'YYYY-MM-DD'), 'YYYY-MM-DD HH24:MI:SS'), 7, NULL, NULL); </v>
      </c>
    </row>
    <row r="436" spans="2:10" x14ac:dyDescent="0.3">
      <c r="B436" s="2">
        <v>434</v>
      </c>
      <c r="C436" s="1">
        <f t="shared" ca="1" si="30"/>
        <v>9</v>
      </c>
      <c r="D436" s="1">
        <f t="shared" ca="1" si="31"/>
        <v>2</v>
      </c>
      <c r="E436" s="1" t="str">
        <f ca="1">IF(TB_BUY_DTL!E436 = 1, TB_SLE!$D$3 &amp; " 1개", IF(TB_BUY_DTL!E436 = 4, TB_SLE!$D$6 &amp; " 1개", IF(TB_BUY_DTL!E436 = 7, TB_SLE!$D$9 &amp; " 1개")))</f>
        <v>[반값 핫 세일] 삼성전자 FHD LED TV 1개</v>
      </c>
      <c r="F436" s="3">
        <v>1</v>
      </c>
      <c r="G436" s="1">
        <f ca="1">TB_BUY_DTL!G436</f>
        <v>250000</v>
      </c>
      <c r="H436" s="1" t="str">
        <f t="shared" ca="1" si="32"/>
        <v>TO_DATE(TO_CHAR(SYSDATE - 519, 'YYYY-MM-DD'), 'YYYY-MM-DD HH24:MI:SS')</v>
      </c>
      <c r="I436" s="1">
        <f t="shared" ca="1" si="33"/>
        <v>9</v>
      </c>
      <c r="J436" s="5" t="str">
        <f t="shared" ca="1" si="34"/>
        <v xml:space="preserve">INSERT INTO TB_BUY_MST VALUES (434, 9, 2, '[반값 핫 세일] 삼성전자 FHD LED TV 1개',  1, 250000, 'N', 'Y', 'C', TO_DATE(TO_CHAR(SYSDATE - 519, 'YYYY-MM-DD'), 'YYYY-MM-DD HH24:MI:SS'), 9, NULL, NULL); </v>
      </c>
    </row>
    <row r="437" spans="2:10" x14ac:dyDescent="0.3">
      <c r="B437" s="2">
        <v>435</v>
      </c>
      <c r="C437" s="1">
        <f t="shared" ca="1" si="30"/>
        <v>4</v>
      </c>
      <c r="D437" s="1">
        <f t="shared" ca="1" si="31"/>
        <v>3</v>
      </c>
      <c r="E437" s="1" t="str">
        <f ca="1">IF(TB_BUY_DTL!E437 = 1, TB_SLE!$D$3 &amp; " 1개", IF(TB_BUY_DTL!E437 = 4, TB_SLE!$D$6 &amp; " 1개", IF(TB_BUY_DTL!E437 = 7, TB_SLE!$D$9 &amp; " 1개")))</f>
        <v>[반값 핫 세일] ASUS TUF Gaming B550M-PLUS STCOM 1개</v>
      </c>
      <c r="F437" s="3">
        <v>1</v>
      </c>
      <c r="G437" s="1">
        <f ca="1">TB_BUY_DTL!G437</f>
        <v>120000</v>
      </c>
      <c r="H437" s="1" t="str">
        <f t="shared" ca="1" si="32"/>
        <v>TO_DATE(TO_CHAR(SYSDATE - 72, 'YYYY-MM-DD'), 'YYYY-MM-DD HH24:MI:SS')</v>
      </c>
      <c r="I437" s="1">
        <f t="shared" ca="1" si="33"/>
        <v>4</v>
      </c>
      <c r="J437" s="5" t="str">
        <f t="shared" ca="1" si="34"/>
        <v xml:space="preserve">INSERT INTO TB_BUY_MST VALUES (435, 4, 3, '[반값 핫 세일] ASUS TUF Gaming B550M-PLUS STCOM 1개',  1, 120000, 'N', 'Y', 'C', TO_DATE(TO_CHAR(SYSDATE - 72, 'YYYY-MM-DD'), 'YYYY-MM-DD HH24:MI:SS'), 4, NULL, NULL); </v>
      </c>
    </row>
    <row r="438" spans="2:10" x14ac:dyDescent="0.3">
      <c r="B438" s="2">
        <v>436</v>
      </c>
      <c r="C438" s="1">
        <f t="shared" ca="1" si="30"/>
        <v>7</v>
      </c>
      <c r="D438" s="1">
        <f t="shared" ca="1" si="31"/>
        <v>1</v>
      </c>
      <c r="E438" s="1" t="str">
        <f ca="1">IF(TB_BUY_DTL!E438 = 1, TB_SLE!$D$3 &amp; " 1개", IF(TB_BUY_DTL!E438 = 4, TB_SLE!$D$6 &amp; " 1개", IF(TB_BUY_DTL!E438 = 7, TB_SLE!$D$9 &amp; " 1개")))</f>
        <v>[반값 핫 세일] Android Studio를 활용한 안드로이드 프로그래밍 1개</v>
      </c>
      <c r="F438" s="3">
        <v>1</v>
      </c>
      <c r="G438" s="1">
        <f ca="1">TB_BUY_DTL!G438</f>
        <v>15000</v>
      </c>
      <c r="H438" s="1" t="str">
        <f t="shared" ca="1" si="32"/>
        <v>TO_DATE(TO_CHAR(SYSDATE - 564, 'YYYY-MM-DD'), 'YYYY-MM-DD HH24:MI:SS')</v>
      </c>
      <c r="I438" s="1">
        <f t="shared" ca="1" si="33"/>
        <v>7</v>
      </c>
      <c r="J438" s="5" t="str">
        <f t="shared" ca="1" si="34"/>
        <v xml:space="preserve">INSERT INTO TB_BUY_MST VALUES (436, 7, 1, '[반값 핫 세일] Android Studio를 활용한 안드로이드 프로그래밍 1개',  1, 15000, 'N', 'Y', 'C', TO_DATE(TO_CHAR(SYSDATE - 564, 'YYYY-MM-DD'), 'YYYY-MM-DD HH24:MI:SS'), 7, NULL, NULL); </v>
      </c>
    </row>
    <row r="439" spans="2:10" x14ac:dyDescent="0.3">
      <c r="B439" s="2">
        <v>437</v>
      </c>
      <c r="C439" s="1">
        <f t="shared" ca="1" si="30"/>
        <v>9</v>
      </c>
      <c r="D439" s="1">
        <f t="shared" ca="1" si="31"/>
        <v>2</v>
      </c>
      <c r="E439" s="1" t="str">
        <f ca="1">IF(TB_BUY_DTL!E439 = 1, TB_SLE!$D$3 &amp; " 1개", IF(TB_BUY_DTL!E439 = 4, TB_SLE!$D$6 &amp; " 1개", IF(TB_BUY_DTL!E439 = 7, TB_SLE!$D$9 &amp; " 1개")))</f>
        <v>[반값 핫 세일] 삼성전자 FHD LED TV 1개</v>
      </c>
      <c r="F439" s="3">
        <v>1</v>
      </c>
      <c r="G439" s="1">
        <f ca="1">TB_BUY_DTL!G439</f>
        <v>250000</v>
      </c>
      <c r="H439" s="1" t="str">
        <f t="shared" ca="1" si="32"/>
        <v>TO_DATE(TO_CHAR(SYSDATE - 54, 'YYYY-MM-DD'), 'YYYY-MM-DD HH24:MI:SS')</v>
      </c>
      <c r="I439" s="1">
        <f t="shared" ca="1" si="33"/>
        <v>9</v>
      </c>
      <c r="J439" s="5" t="str">
        <f t="shared" ca="1" si="34"/>
        <v xml:space="preserve">INSERT INTO TB_BUY_MST VALUES (437, 9, 2, '[반값 핫 세일] 삼성전자 FHD LED TV 1개',  1, 250000, 'N', 'Y', 'C', TO_DATE(TO_CHAR(SYSDATE - 54, 'YYYY-MM-DD'), 'YYYY-MM-DD HH24:MI:SS'), 9, NULL, NULL); </v>
      </c>
    </row>
    <row r="440" spans="2:10" x14ac:dyDescent="0.3">
      <c r="B440" s="2">
        <v>438</v>
      </c>
      <c r="C440" s="1">
        <f t="shared" ca="1" si="30"/>
        <v>10</v>
      </c>
      <c r="D440" s="1">
        <f t="shared" ca="1" si="31"/>
        <v>2</v>
      </c>
      <c r="E440" s="1" t="str">
        <f ca="1">IF(TB_BUY_DTL!E440 = 1, TB_SLE!$D$3 &amp; " 1개", IF(TB_BUY_DTL!E440 = 4, TB_SLE!$D$6 &amp; " 1개", IF(TB_BUY_DTL!E440 = 7, TB_SLE!$D$9 &amp; " 1개")))</f>
        <v>[반값 핫 세일] 삼성전자 FHD LED TV 1개</v>
      </c>
      <c r="F440" s="3">
        <v>1</v>
      </c>
      <c r="G440" s="1">
        <f ca="1">TB_BUY_DTL!G440</f>
        <v>250000</v>
      </c>
      <c r="H440" s="1" t="str">
        <f t="shared" ca="1" si="32"/>
        <v>TO_DATE(TO_CHAR(SYSDATE - 682, 'YYYY-MM-DD'), 'YYYY-MM-DD HH24:MI:SS')</v>
      </c>
      <c r="I440" s="1">
        <f t="shared" ca="1" si="33"/>
        <v>10</v>
      </c>
      <c r="J440" s="5" t="str">
        <f t="shared" ca="1" si="34"/>
        <v xml:space="preserve">INSERT INTO TB_BUY_MST VALUES (438, 10, 2, '[반값 핫 세일] 삼성전자 FHD LED TV 1개',  1, 250000, 'N', 'Y', 'C', TO_DATE(TO_CHAR(SYSDATE - 682, 'YYYY-MM-DD'), 'YYYY-MM-DD HH24:MI:SS'), 10, NULL, NULL); </v>
      </c>
    </row>
    <row r="441" spans="2:10" x14ac:dyDescent="0.3">
      <c r="B441" s="2">
        <v>439</v>
      </c>
      <c r="C441" s="1">
        <f t="shared" ca="1" si="30"/>
        <v>6</v>
      </c>
      <c r="D441" s="1">
        <f t="shared" ca="1" si="31"/>
        <v>1</v>
      </c>
      <c r="E441" s="1" t="str">
        <f ca="1">IF(TB_BUY_DTL!E441 = 1, TB_SLE!$D$3 &amp; " 1개", IF(TB_BUY_DTL!E441 = 4, TB_SLE!$D$6 &amp; " 1개", IF(TB_BUY_DTL!E441 = 7, TB_SLE!$D$9 &amp; " 1개")))</f>
        <v>[반값 핫 세일] Android Studio를 활용한 안드로이드 프로그래밍 1개</v>
      </c>
      <c r="F441" s="3">
        <v>1</v>
      </c>
      <c r="G441" s="1">
        <f ca="1">TB_BUY_DTL!G441</f>
        <v>15000</v>
      </c>
      <c r="H441" s="1" t="str">
        <f t="shared" ca="1" si="32"/>
        <v>TO_DATE(TO_CHAR(SYSDATE - 302, 'YYYY-MM-DD'), 'YYYY-MM-DD HH24:MI:SS')</v>
      </c>
      <c r="I441" s="1">
        <f t="shared" ca="1" si="33"/>
        <v>6</v>
      </c>
      <c r="J441" s="5" t="str">
        <f t="shared" ca="1" si="34"/>
        <v xml:space="preserve">INSERT INTO TB_BUY_MST VALUES (439, 6, 1, '[반값 핫 세일] Android Studio를 활용한 안드로이드 프로그래밍 1개',  1, 15000, 'N', 'Y', 'C', TO_DATE(TO_CHAR(SYSDATE - 302, 'YYYY-MM-DD'), 'YYYY-MM-DD HH24:MI:SS'), 6, NULL, NULL); </v>
      </c>
    </row>
    <row r="442" spans="2:10" x14ac:dyDescent="0.3">
      <c r="B442" s="2">
        <v>440</v>
      </c>
      <c r="C442" s="1">
        <f t="shared" ca="1" si="30"/>
        <v>10</v>
      </c>
      <c r="D442" s="1">
        <f t="shared" ca="1" si="31"/>
        <v>1</v>
      </c>
      <c r="E442" s="1" t="str">
        <f ca="1">IF(TB_BUY_DTL!E442 = 1, TB_SLE!$D$3 &amp; " 1개", IF(TB_BUY_DTL!E442 = 4, TB_SLE!$D$6 &amp; " 1개", IF(TB_BUY_DTL!E442 = 7, TB_SLE!$D$9 &amp; " 1개")))</f>
        <v>[반값 핫 세일] Android Studio를 활용한 안드로이드 프로그래밍 1개</v>
      </c>
      <c r="F442" s="3">
        <v>1</v>
      </c>
      <c r="G442" s="1">
        <f ca="1">TB_BUY_DTL!G442</f>
        <v>15000</v>
      </c>
      <c r="H442" s="1" t="str">
        <f t="shared" ca="1" si="32"/>
        <v>TO_DATE(TO_CHAR(SYSDATE - 11, 'YYYY-MM-DD'), 'YYYY-MM-DD HH24:MI:SS')</v>
      </c>
      <c r="I442" s="1">
        <f t="shared" ca="1" si="33"/>
        <v>10</v>
      </c>
      <c r="J442" s="5" t="str">
        <f t="shared" ca="1" si="34"/>
        <v xml:space="preserve">INSERT INTO TB_BUY_MST VALUES (440, 10, 1, '[반값 핫 세일] Android Studio를 활용한 안드로이드 프로그래밍 1개',  1, 15000, 'N', 'Y', 'C', TO_DATE(TO_CHAR(SYSDATE - 11, 'YYYY-MM-DD'), 'YYYY-MM-DD HH24:MI:SS'), 10, NULL, NULL); </v>
      </c>
    </row>
    <row r="443" spans="2:10" x14ac:dyDescent="0.3">
      <c r="B443" s="2">
        <v>441</v>
      </c>
      <c r="C443" s="1">
        <f t="shared" ca="1" si="30"/>
        <v>3</v>
      </c>
      <c r="D443" s="1">
        <f t="shared" ca="1" si="31"/>
        <v>1</v>
      </c>
      <c r="E443" s="1" t="str">
        <f ca="1">IF(TB_BUY_DTL!E443 = 1, TB_SLE!$D$3 &amp; " 1개", IF(TB_BUY_DTL!E443 = 4, TB_SLE!$D$6 &amp; " 1개", IF(TB_BUY_DTL!E443 = 7, TB_SLE!$D$9 &amp; " 1개")))</f>
        <v>[반값 핫 세일] Android Studio를 활용한 안드로이드 프로그래밍 1개</v>
      </c>
      <c r="F443" s="3">
        <v>1</v>
      </c>
      <c r="G443" s="1">
        <f ca="1">TB_BUY_DTL!G443</f>
        <v>15000</v>
      </c>
      <c r="H443" s="1" t="str">
        <f t="shared" ca="1" si="32"/>
        <v>TO_DATE(TO_CHAR(SYSDATE - 626, 'YYYY-MM-DD'), 'YYYY-MM-DD HH24:MI:SS')</v>
      </c>
      <c r="I443" s="1">
        <f t="shared" ca="1" si="33"/>
        <v>3</v>
      </c>
      <c r="J443" s="5" t="str">
        <f t="shared" ca="1" si="34"/>
        <v xml:space="preserve">INSERT INTO TB_BUY_MST VALUES (441, 3, 1, '[반값 핫 세일] Android Studio를 활용한 안드로이드 프로그래밍 1개',  1, 15000, 'N', 'Y', 'C', TO_DATE(TO_CHAR(SYSDATE - 626, 'YYYY-MM-DD'), 'YYYY-MM-DD HH24:MI:SS'), 3, NULL, NULL); </v>
      </c>
    </row>
    <row r="444" spans="2:10" x14ac:dyDescent="0.3">
      <c r="B444" s="2">
        <v>442</v>
      </c>
      <c r="C444" s="1">
        <f t="shared" ca="1" si="30"/>
        <v>11</v>
      </c>
      <c r="D444" s="1">
        <f t="shared" ca="1" si="31"/>
        <v>2</v>
      </c>
      <c r="E444" s="1" t="str">
        <f ca="1">IF(TB_BUY_DTL!E444 = 1, TB_SLE!$D$3 &amp; " 1개", IF(TB_BUY_DTL!E444 = 4, TB_SLE!$D$6 &amp; " 1개", IF(TB_BUY_DTL!E444 = 7, TB_SLE!$D$9 &amp; " 1개")))</f>
        <v>[반값 핫 세일] 삼성전자 FHD LED TV 1개</v>
      </c>
      <c r="F444" s="3">
        <v>1</v>
      </c>
      <c r="G444" s="1">
        <f ca="1">TB_BUY_DTL!G444</f>
        <v>250000</v>
      </c>
      <c r="H444" s="1" t="str">
        <f t="shared" ca="1" si="32"/>
        <v>TO_DATE(TO_CHAR(SYSDATE - 458, 'YYYY-MM-DD'), 'YYYY-MM-DD HH24:MI:SS')</v>
      </c>
      <c r="I444" s="1">
        <f t="shared" ca="1" si="33"/>
        <v>11</v>
      </c>
      <c r="J444" s="5" t="str">
        <f t="shared" ca="1" si="34"/>
        <v xml:space="preserve">INSERT INTO TB_BUY_MST VALUES (442, 11, 2, '[반값 핫 세일] 삼성전자 FHD LED TV 1개',  1, 250000, 'N', 'Y', 'C', TO_DATE(TO_CHAR(SYSDATE - 458, 'YYYY-MM-DD'), 'YYYY-MM-DD HH24:MI:SS'), 11, NULL, NULL); </v>
      </c>
    </row>
    <row r="445" spans="2:10" x14ac:dyDescent="0.3">
      <c r="B445" s="2">
        <v>443</v>
      </c>
      <c r="C445" s="1">
        <f t="shared" ca="1" si="30"/>
        <v>3</v>
      </c>
      <c r="D445" s="1">
        <f t="shared" ca="1" si="31"/>
        <v>2</v>
      </c>
      <c r="E445" s="1" t="str">
        <f ca="1">IF(TB_BUY_DTL!E445 = 1, TB_SLE!$D$3 &amp; " 1개", IF(TB_BUY_DTL!E445 = 4, TB_SLE!$D$6 &amp; " 1개", IF(TB_BUY_DTL!E445 = 7, TB_SLE!$D$9 &amp; " 1개")))</f>
        <v>[반값 핫 세일] 삼성전자 FHD LED TV 1개</v>
      </c>
      <c r="F445" s="3">
        <v>1</v>
      </c>
      <c r="G445" s="1">
        <f ca="1">TB_BUY_DTL!G445</f>
        <v>250000</v>
      </c>
      <c r="H445" s="1" t="str">
        <f t="shared" ca="1" si="32"/>
        <v>TO_DATE(TO_CHAR(SYSDATE - 308, 'YYYY-MM-DD'), 'YYYY-MM-DD HH24:MI:SS')</v>
      </c>
      <c r="I445" s="1">
        <f t="shared" ca="1" si="33"/>
        <v>3</v>
      </c>
      <c r="J445" s="5" t="str">
        <f t="shared" ca="1" si="34"/>
        <v xml:space="preserve">INSERT INTO TB_BUY_MST VALUES (443, 3, 2, '[반값 핫 세일] 삼성전자 FHD LED TV 1개',  1, 250000, 'N', 'Y', 'C', TO_DATE(TO_CHAR(SYSDATE - 308, 'YYYY-MM-DD'), 'YYYY-MM-DD HH24:MI:SS'), 3, NULL, NULL); </v>
      </c>
    </row>
    <row r="446" spans="2:10" x14ac:dyDescent="0.3">
      <c r="B446" s="2">
        <v>444</v>
      </c>
      <c r="C446" s="1">
        <f t="shared" ca="1" si="30"/>
        <v>5</v>
      </c>
      <c r="D446" s="1">
        <f t="shared" ca="1" si="31"/>
        <v>1</v>
      </c>
      <c r="E446" s="1" t="str">
        <f ca="1">IF(TB_BUY_DTL!E446 = 1, TB_SLE!$D$3 &amp; " 1개", IF(TB_BUY_DTL!E446 = 4, TB_SLE!$D$6 &amp; " 1개", IF(TB_BUY_DTL!E446 = 7, TB_SLE!$D$9 &amp; " 1개")))</f>
        <v>[반값 핫 세일] Android Studio를 활용한 안드로이드 프로그래밍 1개</v>
      </c>
      <c r="F446" s="3">
        <v>1</v>
      </c>
      <c r="G446" s="1">
        <f ca="1">TB_BUY_DTL!G446</f>
        <v>15000</v>
      </c>
      <c r="H446" s="1" t="str">
        <f t="shared" ca="1" si="32"/>
        <v>TO_DATE(TO_CHAR(SYSDATE - 26, 'YYYY-MM-DD'), 'YYYY-MM-DD HH24:MI:SS')</v>
      </c>
      <c r="I446" s="1">
        <f t="shared" ca="1" si="33"/>
        <v>5</v>
      </c>
      <c r="J446" s="5" t="str">
        <f t="shared" ca="1" si="34"/>
        <v xml:space="preserve">INSERT INTO TB_BUY_MST VALUES (444, 5, 1, '[반값 핫 세일] Android Studio를 활용한 안드로이드 프로그래밍 1개',  1, 15000, 'N', 'Y', 'C', TO_DATE(TO_CHAR(SYSDATE - 26, 'YYYY-MM-DD'), 'YYYY-MM-DD HH24:MI:SS'), 5, NULL, NULL); </v>
      </c>
    </row>
    <row r="447" spans="2:10" x14ac:dyDescent="0.3">
      <c r="B447" s="2">
        <v>445</v>
      </c>
      <c r="C447" s="1">
        <f t="shared" ca="1" si="30"/>
        <v>13</v>
      </c>
      <c r="D447" s="1">
        <f t="shared" ca="1" si="31"/>
        <v>2</v>
      </c>
      <c r="E447" s="1" t="str">
        <f ca="1">IF(TB_BUY_DTL!E447 = 1, TB_SLE!$D$3 &amp; " 1개", IF(TB_BUY_DTL!E447 = 4, TB_SLE!$D$6 &amp; " 1개", IF(TB_BUY_DTL!E447 = 7, TB_SLE!$D$9 &amp; " 1개")))</f>
        <v>[반값 핫 세일] 삼성전자 FHD LED TV 1개</v>
      </c>
      <c r="F447" s="3">
        <v>1</v>
      </c>
      <c r="G447" s="1">
        <f ca="1">TB_BUY_DTL!G447</f>
        <v>250000</v>
      </c>
      <c r="H447" s="1" t="str">
        <f t="shared" ca="1" si="32"/>
        <v>TO_DATE(TO_CHAR(SYSDATE - 289, 'YYYY-MM-DD'), 'YYYY-MM-DD HH24:MI:SS')</v>
      </c>
      <c r="I447" s="1">
        <f t="shared" ca="1" si="33"/>
        <v>13</v>
      </c>
      <c r="J447" s="5" t="str">
        <f t="shared" ca="1" si="34"/>
        <v xml:space="preserve">INSERT INTO TB_BUY_MST VALUES (445, 13, 2, '[반값 핫 세일] 삼성전자 FHD LED TV 1개',  1, 250000, 'N', 'Y', 'C', TO_DATE(TO_CHAR(SYSDATE - 289, 'YYYY-MM-DD'), 'YYYY-MM-DD HH24:MI:SS'), 13, NULL, NULL); </v>
      </c>
    </row>
    <row r="448" spans="2:10" x14ac:dyDescent="0.3">
      <c r="B448" s="2">
        <v>446</v>
      </c>
      <c r="C448" s="1">
        <f t="shared" ca="1" si="30"/>
        <v>13</v>
      </c>
      <c r="D448" s="1">
        <f t="shared" ca="1" si="31"/>
        <v>2</v>
      </c>
      <c r="E448" s="1" t="str">
        <f ca="1">IF(TB_BUY_DTL!E448 = 1, TB_SLE!$D$3 &amp; " 1개", IF(TB_BUY_DTL!E448 = 4, TB_SLE!$D$6 &amp; " 1개", IF(TB_BUY_DTL!E448 = 7, TB_SLE!$D$9 &amp; " 1개")))</f>
        <v>[반값 핫 세일] 삼성전자 FHD LED TV 1개</v>
      </c>
      <c r="F448" s="3">
        <v>1</v>
      </c>
      <c r="G448" s="1">
        <f ca="1">TB_BUY_DTL!G448</f>
        <v>250000</v>
      </c>
      <c r="H448" s="1" t="str">
        <f t="shared" ca="1" si="32"/>
        <v>TO_DATE(TO_CHAR(SYSDATE - 709, 'YYYY-MM-DD'), 'YYYY-MM-DD HH24:MI:SS')</v>
      </c>
      <c r="I448" s="1">
        <f t="shared" ca="1" si="33"/>
        <v>13</v>
      </c>
      <c r="J448" s="5" t="str">
        <f t="shared" ca="1" si="34"/>
        <v xml:space="preserve">INSERT INTO TB_BUY_MST VALUES (446, 13, 2, '[반값 핫 세일] 삼성전자 FHD LED TV 1개',  1, 250000, 'N', 'Y', 'C', TO_DATE(TO_CHAR(SYSDATE - 709, 'YYYY-MM-DD'), 'YYYY-MM-DD HH24:MI:SS'), 13, NULL, NULL); </v>
      </c>
    </row>
    <row r="449" spans="2:10" x14ac:dyDescent="0.3">
      <c r="B449" s="2">
        <v>447</v>
      </c>
      <c r="C449" s="1">
        <f t="shared" ca="1" si="30"/>
        <v>7</v>
      </c>
      <c r="D449" s="1">
        <f t="shared" ca="1" si="31"/>
        <v>1</v>
      </c>
      <c r="E449" s="1" t="str">
        <f ca="1">IF(TB_BUY_DTL!E449 = 1, TB_SLE!$D$3 &amp; " 1개", IF(TB_BUY_DTL!E449 = 4, TB_SLE!$D$6 &amp; " 1개", IF(TB_BUY_DTL!E449 = 7, TB_SLE!$D$9 &amp; " 1개")))</f>
        <v>[반값 핫 세일] Android Studio를 활용한 안드로이드 프로그래밍 1개</v>
      </c>
      <c r="F449" s="3">
        <v>1</v>
      </c>
      <c r="G449" s="1">
        <f ca="1">TB_BUY_DTL!G449</f>
        <v>15000</v>
      </c>
      <c r="H449" s="1" t="str">
        <f t="shared" ca="1" si="32"/>
        <v>TO_DATE(TO_CHAR(SYSDATE - 440, 'YYYY-MM-DD'), 'YYYY-MM-DD HH24:MI:SS')</v>
      </c>
      <c r="I449" s="1">
        <f t="shared" ca="1" si="33"/>
        <v>7</v>
      </c>
      <c r="J449" s="5" t="str">
        <f t="shared" ca="1" si="34"/>
        <v xml:space="preserve">INSERT INTO TB_BUY_MST VALUES (447, 7, 1, '[반값 핫 세일] Android Studio를 활용한 안드로이드 프로그래밍 1개',  1, 15000, 'N', 'Y', 'C', TO_DATE(TO_CHAR(SYSDATE - 440, 'YYYY-MM-DD'), 'YYYY-MM-DD HH24:MI:SS'), 7, NULL, NULL); </v>
      </c>
    </row>
    <row r="450" spans="2:10" x14ac:dyDescent="0.3">
      <c r="B450" s="2">
        <v>448</v>
      </c>
      <c r="C450" s="1">
        <f t="shared" ca="1" si="30"/>
        <v>13</v>
      </c>
      <c r="D450" s="1">
        <f t="shared" ca="1" si="31"/>
        <v>3</v>
      </c>
      <c r="E450" s="1" t="str">
        <f ca="1">IF(TB_BUY_DTL!E450 = 1, TB_SLE!$D$3 &amp; " 1개", IF(TB_BUY_DTL!E450 = 4, TB_SLE!$D$6 &amp; " 1개", IF(TB_BUY_DTL!E450 = 7, TB_SLE!$D$9 &amp; " 1개")))</f>
        <v>[반값 핫 세일] ASUS TUF Gaming B550M-PLUS STCOM 1개</v>
      </c>
      <c r="F450" s="3">
        <v>1</v>
      </c>
      <c r="G450" s="1">
        <f ca="1">TB_BUY_DTL!G450</f>
        <v>120000</v>
      </c>
      <c r="H450" s="1" t="str">
        <f t="shared" ca="1" si="32"/>
        <v>TO_DATE(TO_CHAR(SYSDATE - 473, 'YYYY-MM-DD'), 'YYYY-MM-DD HH24:MI:SS')</v>
      </c>
      <c r="I450" s="1">
        <f t="shared" ca="1" si="33"/>
        <v>13</v>
      </c>
      <c r="J450" s="5" t="str">
        <f t="shared" ca="1" si="34"/>
        <v xml:space="preserve">INSERT INTO TB_BUY_MST VALUES (448, 13, 3, '[반값 핫 세일] ASUS TUF Gaming B550M-PLUS STCOM 1개',  1, 120000, 'N', 'Y', 'C', TO_DATE(TO_CHAR(SYSDATE - 473, 'YYYY-MM-DD'), 'YYYY-MM-DD HH24:MI:SS'), 13, NULL, NULL); </v>
      </c>
    </row>
    <row r="451" spans="2:10" x14ac:dyDescent="0.3">
      <c r="B451" s="2">
        <v>449</v>
      </c>
      <c r="C451" s="1">
        <f t="shared" ca="1" si="30"/>
        <v>3</v>
      </c>
      <c r="D451" s="1">
        <f t="shared" ca="1" si="31"/>
        <v>2</v>
      </c>
      <c r="E451" s="1" t="str">
        <f ca="1">IF(TB_BUY_DTL!E451 = 1, TB_SLE!$D$3 &amp; " 1개", IF(TB_BUY_DTL!E451 = 4, TB_SLE!$D$6 &amp; " 1개", IF(TB_BUY_DTL!E451 = 7, TB_SLE!$D$9 &amp; " 1개")))</f>
        <v>[반값 핫 세일] 삼성전자 FHD LED TV 1개</v>
      </c>
      <c r="F451" s="3">
        <v>1</v>
      </c>
      <c r="G451" s="1">
        <f ca="1">TB_BUY_DTL!G451</f>
        <v>250000</v>
      </c>
      <c r="H451" s="1" t="str">
        <f t="shared" ca="1" si="32"/>
        <v>TO_DATE(TO_CHAR(SYSDATE - 419, 'YYYY-MM-DD'), 'YYYY-MM-DD HH24:MI:SS')</v>
      </c>
      <c r="I451" s="1">
        <f t="shared" ca="1" si="33"/>
        <v>3</v>
      </c>
      <c r="J451" s="5" t="str">
        <f t="shared" ca="1" si="34"/>
        <v xml:space="preserve">INSERT INTO TB_BUY_MST VALUES (449, 3, 2, '[반값 핫 세일] 삼성전자 FHD LED TV 1개',  1, 250000, 'N', 'Y', 'C', TO_DATE(TO_CHAR(SYSDATE - 419, 'YYYY-MM-DD'), 'YYYY-MM-DD HH24:MI:SS'), 3, NULL, NULL); </v>
      </c>
    </row>
    <row r="452" spans="2:10" x14ac:dyDescent="0.3">
      <c r="B452" s="2">
        <v>450</v>
      </c>
      <c r="C452" s="1">
        <f t="shared" ref="C452:C515" ca="1" si="35">RANDBETWEEN(1, 13)</f>
        <v>11</v>
      </c>
      <c r="D452" s="1">
        <f t="shared" ref="D452:D515" ca="1" si="36">RANDBETWEEN(1, 3)</f>
        <v>1</v>
      </c>
      <c r="E452" s="1" t="str">
        <f ca="1">IF(TB_BUY_DTL!E452 = 1, TB_SLE!$D$3 &amp; " 1개", IF(TB_BUY_DTL!E452 = 4, TB_SLE!$D$6 &amp; " 1개", IF(TB_BUY_DTL!E452 = 7, TB_SLE!$D$9 &amp; " 1개")))</f>
        <v>[반값 핫 세일] Android Studio를 활용한 안드로이드 프로그래밍 1개</v>
      </c>
      <c r="F452" s="3">
        <v>1</v>
      </c>
      <c r="G452" s="1">
        <f ca="1">TB_BUY_DTL!G452</f>
        <v>15000</v>
      </c>
      <c r="H452" s="1" t="str">
        <f t="shared" ref="H452:H515" ca="1" si="37">"TO_DATE(TO_CHAR(SYSDATE - " &amp; RANDBETWEEN(0, 365*2) &amp; ", 'YYYY-MM-DD'), 'YYYY-MM-DD HH24:MI:SS')"</f>
        <v>TO_DATE(TO_CHAR(SYSDATE - 19, 'YYYY-MM-DD'), 'YYYY-MM-DD HH24:MI:SS')</v>
      </c>
      <c r="I452" s="1">
        <f t="shared" ref="I452:I515" ca="1" si="38">C452</f>
        <v>11</v>
      </c>
      <c r="J452" s="5" t="str">
        <f t="shared" ref="J452:J515" ca="1" si="39">"INSERT INTO TB_BUY_MST VALUES (" &amp; B452 &amp; ", " &amp; C452 &amp; ", " &amp; D452 &amp; ", '" &amp; E452 &amp; "',  " &amp; F452 &amp; ", " &amp; G452 &amp; ", 'N', 'Y', 'C', " &amp; H452 &amp; ", " &amp; I452 &amp; ", NULL, NULL); "</f>
        <v xml:space="preserve">INSERT INTO TB_BUY_MST VALUES (450, 11, 1, '[반값 핫 세일] Android Studio를 활용한 안드로이드 프로그래밍 1개',  1, 15000, 'N', 'Y', 'C', TO_DATE(TO_CHAR(SYSDATE - 19, 'YYYY-MM-DD'), 'YYYY-MM-DD HH24:MI:SS'), 11, NULL, NULL); </v>
      </c>
    </row>
    <row r="453" spans="2:10" x14ac:dyDescent="0.3">
      <c r="B453" s="2">
        <v>451</v>
      </c>
      <c r="C453" s="1">
        <f t="shared" ca="1" si="35"/>
        <v>12</v>
      </c>
      <c r="D453" s="1">
        <f t="shared" ca="1" si="36"/>
        <v>3</v>
      </c>
      <c r="E453" s="1" t="str">
        <f ca="1">IF(TB_BUY_DTL!E453 = 1, TB_SLE!$D$3 &amp; " 1개", IF(TB_BUY_DTL!E453 = 4, TB_SLE!$D$6 &amp; " 1개", IF(TB_BUY_DTL!E453 = 7, TB_SLE!$D$9 &amp; " 1개")))</f>
        <v>[반값 핫 세일] ASUS TUF Gaming B550M-PLUS STCOM 1개</v>
      </c>
      <c r="F453" s="3">
        <v>1</v>
      </c>
      <c r="G453" s="1">
        <f ca="1">TB_BUY_DTL!G453</f>
        <v>120000</v>
      </c>
      <c r="H453" s="1" t="str">
        <f t="shared" ca="1" si="37"/>
        <v>TO_DATE(TO_CHAR(SYSDATE - 473, 'YYYY-MM-DD'), 'YYYY-MM-DD HH24:MI:SS')</v>
      </c>
      <c r="I453" s="1">
        <f t="shared" ca="1" si="38"/>
        <v>12</v>
      </c>
      <c r="J453" s="5" t="str">
        <f t="shared" ca="1" si="39"/>
        <v xml:space="preserve">INSERT INTO TB_BUY_MST VALUES (451, 12, 3, '[반값 핫 세일] ASUS TUF Gaming B550M-PLUS STCOM 1개',  1, 120000, 'N', 'Y', 'C', TO_DATE(TO_CHAR(SYSDATE - 473, 'YYYY-MM-DD'), 'YYYY-MM-DD HH24:MI:SS'), 12, NULL, NULL); </v>
      </c>
    </row>
    <row r="454" spans="2:10" x14ac:dyDescent="0.3">
      <c r="B454" s="2">
        <v>452</v>
      </c>
      <c r="C454" s="1">
        <f t="shared" ca="1" si="35"/>
        <v>12</v>
      </c>
      <c r="D454" s="1">
        <f t="shared" ca="1" si="36"/>
        <v>1</v>
      </c>
      <c r="E454" s="1" t="str">
        <f ca="1">IF(TB_BUY_DTL!E454 = 1, TB_SLE!$D$3 &amp; " 1개", IF(TB_BUY_DTL!E454 = 4, TB_SLE!$D$6 &amp; " 1개", IF(TB_BUY_DTL!E454 = 7, TB_SLE!$D$9 &amp; " 1개")))</f>
        <v>[반값 핫 세일] Android Studio를 활용한 안드로이드 프로그래밍 1개</v>
      </c>
      <c r="F454" s="3">
        <v>1</v>
      </c>
      <c r="G454" s="1">
        <f ca="1">TB_BUY_DTL!G454</f>
        <v>15000</v>
      </c>
      <c r="H454" s="1" t="str">
        <f t="shared" ca="1" si="37"/>
        <v>TO_DATE(TO_CHAR(SYSDATE - 129, 'YYYY-MM-DD'), 'YYYY-MM-DD HH24:MI:SS')</v>
      </c>
      <c r="I454" s="1">
        <f t="shared" ca="1" si="38"/>
        <v>12</v>
      </c>
      <c r="J454" s="5" t="str">
        <f t="shared" ca="1" si="39"/>
        <v xml:space="preserve">INSERT INTO TB_BUY_MST VALUES (452, 12, 1, '[반값 핫 세일] Android Studio를 활용한 안드로이드 프로그래밍 1개',  1, 15000, 'N', 'Y', 'C', TO_DATE(TO_CHAR(SYSDATE - 129, 'YYYY-MM-DD'), 'YYYY-MM-DD HH24:MI:SS'), 12, NULL, NULL); </v>
      </c>
    </row>
    <row r="455" spans="2:10" x14ac:dyDescent="0.3">
      <c r="B455" s="2">
        <v>453</v>
      </c>
      <c r="C455" s="1">
        <f t="shared" ca="1" si="35"/>
        <v>9</v>
      </c>
      <c r="D455" s="1">
        <f t="shared" ca="1" si="36"/>
        <v>2</v>
      </c>
      <c r="E455" s="1" t="str">
        <f ca="1">IF(TB_BUY_DTL!E455 = 1, TB_SLE!$D$3 &amp; " 1개", IF(TB_BUY_DTL!E455 = 4, TB_SLE!$D$6 &amp; " 1개", IF(TB_BUY_DTL!E455 = 7, TB_SLE!$D$9 &amp; " 1개")))</f>
        <v>[반값 핫 세일] 삼성전자 FHD LED TV 1개</v>
      </c>
      <c r="F455" s="3">
        <v>1</v>
      </c>
      <c r="G455" s="1">
        <f ca="1">TB_BUY_DTL!G455</f>
        <v>250000</v>
      </c>
      <c r="H455" s="1" t="str">
        <f t="shared" ca="1" si="37"/>
        <v>TO_DATE(TO_CHAR(SYSDATE - 647, 'YYYY-MM-DD'), 'YYYY-MM-DD HH24:MI:SS')</v>
      </c>
      <c r="I455" s="1">
        <f t="shared" ca="1" si="38"/>
        <v>9</v>
      </c>
      <c r="J455" s="5" t="str">
        <f t="shared" ca="1" si="39"/>
        <v xml:space="preserve">INSERT INTO TB_BUY_MST VALUES (453, 9, 2, '[반값 핫 세일] 삼성전자 FHD LED TV 1개',  1, 250000, 'N', 'Y', 'C', TO_DATE(TO_CHAR(SYSDATE - 647, 'YYYY-MM-DD'), 'YYYY-MM-DD HH24:MI:SS'), 9, NULL, NULL); </v>
      </c>
    </row>
    <row r="456" spans="2:10" x14ac:dyDescent="0.3">
      <c r="B456" s="2">
        <v>454</v>
      </c>
      <c r="C456" s="1">
        <f t="shared" ca="1" si="35"/>
        <v>12</v>
      </c>
      <c r="D456" s="1">
        <f t="shared" ca="1" si="36"/>
        <v>1</v>
      </c>
      <c r="E456" s="1" t="str">
        <f ca="1">IF(TB_BUY_DTL!E456 = 1, TB_SLE!$D$3 &amp; " 1개", IF(TB_BUY_DTL!E456 = 4, TB_SLE!$D$6 &amp; " 1개", IF(TB_BUY_DTL!E456 = 7, TB_SLE!$D$9 &amp; " 1개")))</f>
        <v>[반값 핫 세일] Android Studio를 활용한 안드로이드 프로그래밍 1개</v>
      </c>
      <c r="F456" s="3">
        <v>1</v>
      </c>
      <c r="G456" s="1">
        <f ca="1">TB_BUY_DTL!G456</f>
        <v>15000</v>
      </c>
      <c r="H456" s="1" t="str">
        <f t="shared" ca="1" si="37"/>
        <v>TO_DATE(TO_CHAR(SYSDATE - 113, 'YYYY-MM-DD'), 'YYYY-MM-DD HH24:MI:SS')</v>
      </c>
      <c r="I456" s="1">
        <f t="shared" ca="1" si="38"/>
        <v>12</v>
      </c>
      <c r="J456" s="5" t="str">
        <f t="shared" ca="1" si="39"/>
        <v xml:space="preserve">INSERT INTO TB_BUY_MST VALUES (454, 12, 1, '[반값 핫 세일] Android Studio를 활용한 안드로이드 프로그래밍 1개',  1, 15000, 'N', 'Y', 'C', TO_DATE(TO_CHAR(SYSDATE - 113, 'YYYY-MM-DD'), 'YYYY-MM-DD HH24:MI:SS'), 12, NULL, NULL); </v>
      </c>
    </row>
    <row r="457" spans="2:10" x14ac:dyDescent="0.3">
      <c r="B457" s="2">
        <v>455</v>
      </c>
      <c r="C457" s="1">
        <f t="shared" ca="1" si="35"/>
        <v>13</v>
      </c>
      <c r="D457" s="1">
        <f t="shared" ca="1" si="36"/>
        <v>2</v>
      </c>
      <c r="E457" s="1" t="str">
        <f ca="1">IF(TB_BUY_DTL!E457 = 1, TB_SLE!$D$3 &amp; " 1개", IF(TB_BUY_DTL!E457 = 4, TB_SLE!$D$6 &amp; " 1개", IF(TB_BUY_DTL!E457 = 7, TB_SLE!$D$9 &amp; " 1개")))</f>
        <v>[반값 핫 세일] 삼성전자 FHD LED TV 1개</v>
      </c>
      <c r="F457" s="3">
        <v>1</v>
      </c>
      <c r="G457" s="1">
        <f ca="1">TB_BUY_DTL!G457</f>
        <v>250000</v>
      </c>
      <c r="H457" s="1" t="str">
        <f t="shared" ca="1" si="37"/>
        <v>TO_DATE(TO_CHAR(SYSDATE - 74, 'YYYY-MM-DD'), 'YYYY-MM-DD HH24:MI:SS')</v>
      </c>
      <c r="I457" s="1">
        <f t="shared" ca="1" si="38"/>
        <v>13</v>
      </c>
      <c r="J457" s="5" t="str">
        <f t="shared" ca="1" si="39"/>
        <v xml:space="preserve">INSERT INTO TB_BUY_MST VALUES (455, 13, 2, '[반값 핫 세일] 삼성전자 FHD LED TV 1개',  1, 250000, 'N', 'Y', 'C', TO_DATE(TO_CHAR(SYSDATE - 74, 'YYYY-MM-DD'), 'YYYY-MM-DD HH24:MI:SS'), 13, NULL, NULL); </v>
      </c>
    </row>
    <row r="458" spans="2:10" x14ac:dyDescent="0.3">
      <c r="B458" s="2">
        <v>456</v>
      </c>
      <c r="C458" s="1">
        <f t="shared" ca="1" si="35"/>
        <v>9</v>
      </c>
      <c r="D458" s="1">
        <f t="shared" ca="1" si="36"/>
        <v>3</v>
      </c>
      <c r="E458" s="1" t="str">
        <f ca="1">IF(TB_BUY_DTL!E458 = 1, TB_SLE!$D$3 &amp; " 1개", IF(TB_BUY_DTL!E458 = 4, TB_SLE!$D$6 &amp; " 1개", IF(TB_BUY_DTL!E458 = 7, TB_SLE!$D$9 &amp; " 1개")))</f>
        <v>[반값 핫 세일] ASUS TUF Gaming B550M-PLUS STCOM 1개</v>
      </c>
      <c r="F458" s="3">
        <v>1</v>
      </c>
      <c r="G458" s="1">
        <f ca="1">TB_BUY_DTL!G458</f>
        <v>120000</v>
      </c>
      <c r="H458" s="1" t="str">
        <f t="shared" ca="1" si="37"/>
        <v>TO_DATE(TO_CHAR(SYSDATE - 296, 'YYYY-MM-DD'), 'YYYY-MM-DD HH24:MI:SS')</v>
      </c>
      <c r="I458" s="1">
        <f t="shared" ca="1" si="38"/>
        <v>9</v>
      </c>
      <c r="J458" s="5" t="str">
        <f t="shared" ca="1" si="39"/>
        <v xml:space="preserve">INSERT INTO TB_BUY_MST VALUES (456, 9, 3, '[반값 핫 세일] ASUS TUF Gaming B550M-PLUS STCOM 1개',  1, 120000, 'N', 'Y', 'C', TO_DATE(TO_CHAR(SYSDATE - 296, 'YYYY-MM-DD'), 'YYYY-MM-DD HH24:MI:SS'), 9, NULL, NULL); </v>
      </c>
    </row>
    <row r="459" spans="2:10" x14ac:dyDescent="0.3">
      <c r="B459" s="2">
        <v>457</v>
      </c>
      <c r="C459" s="1">
        <f t="shared" ca="1" si="35"/>
        <v>8</v>
      </c>
      <c r="D459" s="1">
        <f t="shared" ca="1" si="36"/>
        <v>2</v>
      </c>
      <c r="E459" s="1" t="str">
        <f ca="1">IF(TB_BUY_DTL!E459 = 1, TB_SLE!$D$3 &amp; " 1개", IF(TB_BUY_DTL!E459 = 4, TB_SLE!$D$6 &amp; " 1개", IF(TB_BUY_DTL!E459 = 7, TB_SLE!$D$9 &amp; " 1개")))</f>
        <v>[반값 핫 세일] 삼성전자 FHD LED TV 1개</v>
      </c>
      <c r="F459" s="3">
        <v>1</v>
      </c>
      <c r="G459" s="1">
        <f ca="1">TB_BUY_DTL!G459</f>
        <v>250000</v>
      </c>
      <c r="H459" s="1" t="str">
        <f t="shared" ca="1" si="37"/>
        <v>TO_DATE(TO_CHAR(SYSDATE - 85, 'YYYY-MM-DD'), 'YYYY-MM-DD HH24:MI:SS')</v>
      </c>
      <c r="I459" s="1">
        <f t="shared" ca="1" si="38"/>
        <v>8</v>
      </c>
      <c r="J459" s="5" t="str">
        <f t="shared" ca="1" si="39"/>
        <v xml:space="preserve">INSERT INTO TB_BUY_MST VALUES (457, 8, 2, '[반값 핫 세일] 삼성전자 FHD LED TV 1개',  1, 250000, 'N', 'Y', 'C', TO_DATE(TO_CHAR(SYSDATE - 85, 'YYYY-MM-DD'), 'YYYY-MM-DD HH24:MI:SS'), 8, NULL, NULL); </v>
      </c>
    </row>
    <row r="460" spans="2:10" x14ac:dyDescent="0.3">
      <c r="B460" s="2">
        <v>458</v>
      </c>
      <c r="C460" s="1">
        <f t="shared" ca="1" si="35"/>
        <v>12</v>
      </c>
      <c r="D460" s="1">
        <f t="shared" ca="1" si="36"/>
        <v>3</v>
      </c>
      <c r="E460" s="1" t="str">
        <f ca="1">IF(TB_BUY_DTL!E460 = 1, TB_SLE!$D$3 &amp; " 1개", IF(TB_BUY_DTL!E460 = 4, TB_SLE!$D$6 &amp; " 1개", IF(TB_BUY_DTL!E460 = 7, TB_SLE!$D$9 &amp; " 1개")))</f>
        <v>[반값 핫 세일] ASUS TUF Gaming B550M-PLUS STCOM 1개</v>
      </c>
      <c r="F460" s="3">
        <v>1</v>
      </c>
      <c r="G460" s="1">
        <f ca="1">TB_BUY_DTL!G460</f>
        <v>120000</v>
      </c>
      <c r="H460" s="1" t="str">
        <f t="shared" ca="1" si="37"/>
        <v>TO_DATE(TO_CHAR(SYSDATE - 53, 'YYYY-MM-DD'), 'YYYY-MM-DD HH24:MI:SS')</v>
      </c>
      <c r="I460" s="1">
        <f t="shared" ca="1" si="38"/>
        <v>12</v>
      </c>
      <c r="J460" s="5" t="str">
        <f t="shared" ca="1" si="39"/>
        <v xml:space="preserve">INSERT INTO TB_BUY_MST VALUES (458, 12, 3, '[반값 핫 세일] ASUS TUF Gaming B550M-PLUS STCOM 1개',  1, 120000, 'N', 'Y', 'C', TO_DATE(TO_CHAR(SYSDATE - 53, 'YYYY-MM-DD'), 'YYYY-MM-DD HH24:MI:SS'), 12, NULL, NULL); </v>
      </c>
    </row>
    <row r="461" spans="2:10" x14ac:dyDescent="0.3">
      <c r="B461" s="2">
        <v>459</v>
      </c>
      <c r="C461" s="1">
        <f t="shared" ca="1" si="35"/>
        <v>1</v>
      </c>
      <c r="D461" s="1">
        <f t="shared" ca="1" si="36"/>
        <v>1</v>
      </c>
      <c r="E461" s="1" t="str">
        <f ca="1">IF(TB_BUY_DTL!E461 = 1, TB_SLE!$D$3 &amp; " 1개", IF(TB_BUY_DTL!E461 = 4, TB_SLE!$D$6 &amp; " 1개", IF(TB_BUY_DTL!E461 = 7, TB_SLE!$D$9 &amp; " 1개")))</f>
        <v>[반값 핫 세일] Android Studio를 활용한 안드로이드 프로그래밍 1개</v>
      </c>
      <c r="F461" s="3">
        <v>1</v>
      </c>
      <c r="G461" s="1">
        <f ca="1">TB_BUY_DTL!G461</f>
        <v>15000</v>
      </c>
      <c r="H461" s="1" t="str">
        <f t="shared" ca="1" si="37"/>
        <v>TO_DATE(TO_CHAR(SYSDATE - 179, 'YYYY-MM-DD'), 'YYYY-MM-DD HH24:MI:SS')</v>
      </c>
      <c r="I461" s="1">
        <f t="shared" ca="1" si="38"/>
        <v>1</v>
      </c>
      <c r="J461" s="5" t="str">
        <f t="shared" ca="1" si="39"/>
        <v xml:space="preserve">INSERT INTO TB_BUY_MST VALUES (459, 1, 1, '[반값 핫 세일] Android Studio를 활용한 안드로이드 프로그래밍 1개',  1, 15000, 'N', 'Y', 'C', TO_DATE(TO_CHAR(SYSDATE - 179, 'YYYY-MM-DD'), 'YYYY-MM-DD HH24:MI:SS'), 1, NULL, NULL); </v>
      </c>
    </row>
    <row r="462" spans="2:10" x14ac:dyDescent="0.3">
      <c r="B462" s="2">
        <v>460</v>
      </c>
      <c r="C462" s="1">
        <f t="shared" ca="1" si="35"/>
        <v>3</v>
      </c>
      <c r="D462" s="1">
        <f t="shared" ca="1" si="36"/>
        <v>1</v>
      </c>
      <c r="E462" s="1" t="str">
        <f ca="1">IF(TB_BUY_DTL!E462 = 1, TB_SLE!$D$3 &amp; " 1개", IF(TB_BUY_DTL!E462 = 4, TB_SLE!$D$6 &amp; " 1개", IF(TB_BUY_DTL!E462 = 7, TB_SLE!$D$9 &amp; " 1개")))</f>
        <v>[반값 핫 세일] Android Studio를 활용한 안드로이드 프로그래밍 1개</v>
      </c>
      <c r="F462" s="3">
        <v>1</v>
      </c>
      <c r="G462" s="1">
        <f ca="1">TB_BUY_DTL!G462</f>
        <v>15000</v>
      </c>
      <c r="H462" s="1" t="str">
        <f t="shared" ca="1" si="37"/>
        <v>TO_DATE(TO_CHAR(SYSDATE - 142, 'YYYY-MM-DD'), 'YYYY-MM-DD HH24:MI:SS')</v>
      </c>
      <c r="I462" s="1">
        <f t="shared" ca="1" si="38"/>
        <v>3</v>
      </c>
      <c r="J462" s="5" t="str">
        <f t="shared" ca="1" si="39"/>
        <v xml:space="preserve">INSERT INTO TB_BUY_MST VALUES (460, 3, 1, '[반값 핫 세일] Android Studio를 활용한 안드로이드 프로그래밍 1개',  1, 15000, 'N', 'Y', 'C', TO_DATE(TO_CHAR(SYSDATE - 142, 'YYYY-MM-DD'), 'YYYY-MM-DD HH24:MI:SS'), 3, NULL, NULL); </v>
      </c>
    </row>
    <row r="463" spans="2:10" x14ac:dyDescent="0.3">
      <c r="B463" s="2">
        <v>461</v>
      </c>
      <c r="C463" s="1">
        <f t="shared" ca="1" si="35"/>
        <v>12</v>
      </c>
      <c r="D463" s="1">
        <f t="shared" ca="1" si="36"/>
        <v>3</v>
      </c>
      <c r="E463" s="1" t="str">
        <f ca="1">IF(TB_BUY_DTL!E463 = 1, TB_SLE!$D$3 &amp; " 1개", IF(TB_BUY_DTL!E463 = 4, TB_SLE!$D$6 &amp; " 1개", IF(TB_BUY_DTL!E463 = 7, TB_SLE!$D$9 &amp; " 1개")))</f>
        <v>[반값 핫 세일] ASUS TUF Gaming B550M-PLUS STCOM 1개</v>
      </c>
      <c r="F463" s="3">
        <v>1</v>
      </c>
      <c r="G463" s="1">
        <f ca="1">TB_BUY_DTL!G463</f>
        <v>120000</v>
      </c>
      <c r="H463" s="1" t="str">
        <f t="shared" ca="1" si="37"/>
        <v>TO_DATE(TO_CHAR(SYSDATE - 495, 'YYYY-MM-DD'), 'YYYY-MM-DD HH24:MI:SS')</v>
      </c>
      <c r="I463" s="1">
        <f t="shared" ca="1" si="38"/>
        <v>12</v>
      </c>
      <c r="J463" s="5" t="str">
        <f t="shared" ca="1" si="39"/>
        <v xml:space="preserve">INSERT INTO TB_BUY_MST VALUES (461, 12, 3, '[반값 핫 세일] ASUS TUF Gaming B550M-PLUS STCOM 1개',  1, 120000, 'N', 'Y', 'C', TO_DATE(TO_CHAR(SYSDATE - 495, 'YYYY-MM-DD'), 'YYYY-MM-DD HH24:MI:SS'), 12, NULL, NULL); </v>
      </c>
    </row>
    <row r="464" spans="2:10" x14ac:dyDescent="0.3">
      <c r="B464" s="2">
        <v>462</v>
      </c>
      <c r="C464" s="1">
        <f t="shared" ca="1" si="35"/>
        <v>6</v>
      </c>
      <c r="D464" s="1">
        <f t="shared" ca="1" si="36"/>
        <v>1</v>
      </c>
      <c r="E464" s="1" t="str">
        <f ca="1">IF(TB_BUY_DTL!E464 = 1, TB_SLE!$D$3 &amp; " 1개", IF(TB_BUY_DTL!E464 = 4, TB_SLE!$D$6 &amp; " 1개", IF(TB_BUY_DTL!E464 = 7, TB_SLE!$D$9 &amp; " 1개")))</f>
        <v>[반값 핫 세일] Android Studio를 활용한 안드로이드 프로그래밍 1개</v>
      </c>
      <c r="F464" s="3">
        <v>1</v>
      </c>
      <c r="G464" s="1">
        <f ca="1">TB_BUY_DTL!G464</f>
        <v>15000</v>
      </c>
      <c r="H464" s="1" t="str">
        <f t="shared" ca="1" si="37"/>
        <v>TO_DATE(TO_CHAR(SYSDATE - 481, 'YYYY-MM-DD'), 'YYYY-MM-DD HH24:MI:SS')</v>
      </c>
      <c r="I464" s="1">
        <f t="shared" ca="1" si="38"/>
        <v>6</v>
      </c>
      <c r="J464" s="5" t="str">
        <f t="shared" ca="1" si="39"/>
        <v xml:space="preserve">INSERT INTO TB_BUY_MST VALUES (462, 6, 1, '[반값 핫 세일] Android Studio를 활용한 안드로이드 프로그래밍 1개',  1, 15000, 'N', 'Y', 'C', TO_DATE(TO_CHAR(SYSDATE - 481, 'YYYY-MM-DD'), 'YYYY-MM-DD HH24:MI:SS'), 6, NULL, NULL); </v>
      </c>
    </row>
    <row r="465" spans="2:10" x14ac:dyDescent="0.3">
      <c r="B465" s="2">
        <v>463</v>
      </c>
      <c r="C465" s="1">
        <f t="shared" ca="1" si="35"/>
        <v>11</v>
      </c>
      <c r="D465" s="1">
        <f t="shared" ca="1" si="36"/>
        <v>2</v>
      </c>
      <c r="E465" s="1" t="str">
        <f ca="1">IF(TB_BUY_DTL!E465 = 1, TB_SLE!$D$3 &amp; " 1개", IF(TB_BUY_DTL!E465 = 4, TB_SLE!$D$6 &amp; " 1개", IF(TB_BUY_DTL!E465 = 7, TB_SLE!$D$9 &amp; " 1개")))</f>
        <v>[반값 핫 세일] 삼성전자 FHD LED TV 1개</v>
      </c>
      <c r="F465" s="3">
        <v>1</v>
      </c>
      <c r="G465" s="1">
        <f ca="1">TB_BUY_DTL!G465</f>
        <v>250000</v>
      </c>
      <c r="H465" s="1" t="str">
        <f t="shared" ca="1" si="37"/>
        <v>TO_DATE(TO_CHAR(SYSDATE - 436, 'YYYY-MM-DD'), 'YYYY-MM-DD HH24:MI:SS')</v>
      </c>
      <c r="I465" s="1">
        <f t="shared" ca="1" si="38"/>
        <v>11</v>
      </c>
      <c r="J465" s="5" t="str">
        <f t="shared" ca="1" si="39"/>
        <v xml:space="preserve">INSERT INTO TB_BUY_MST VALUES (463, 11, 2, '[반값 핫 세일] 삼성전자 FHD LED TV 1개',  1, 250000, 'N', 'Y', 'C', TO_DATE(TO_CHAR(SYSDATE - 436, 'YYYY-MM-DD'), 'YYYY-MM-DD HH24:MI:SS'), 11, NULL, NULL); </v>
      </c>
    </row>
    <row r="466" spans="2:10" x14ac:dyDescent="0.3">
      <c r="B466" s="2">
        <v>464</v>
      </c>
      <c r="C466" s="1">
        <f t="shared" ca="1" si="35"/>
        <v>8</v>
      </c>
      <c r="D466" s="1">
        <f t="shared" ca="1" si="36"/>
        <v>3</v>
      </c>
      <c r="E466" s="1" t="str">
        <f ca="1">IF(TB_BUY_DTL!E466 = 1, TB_SLE!$D$3 &amp; " 1개", IF(TB_BUY_DTL!E466 = 4, TB_SLE!$D$6 &amp; " 1개", IF(TB_BUY_DTL!E466 = 7, TB_SLE!$D$9 &amp; " 1개")))</f>
        <v>[반값 핫 세일] ASUS TUF Gaming B550M-PLUS STCOM 1개</v>
      </c>
      <c r="F466" s="3">
        <v>1</v>
      </c>
      <c r="G466" s="1">
        <f ca="1">TB_BUY_DTL!G466</f>
        <v>120000</v>
      </c>
      <c r="H466" s="1" t="str">
        <f t="shared" ca="1" si="37"/>
        <v>TO_DATE(TO_CHAR(SYSDATE - 646, 'YYYY-MM-DD'), 'YYYY-MM-DD HH24:MI:SS')</v>
      </c>
      <c r="I466" s="1">
        <f t="shared" ca="1" si="38"/>
        <v>8</v>
      </c>
      <c r="J466" s="5" t="str">
        <f t="shared" ca="1" si="39"/>
        <v xml:space="preserve">INSERT INTO TB_BUY_MST VALUES (464, 8, 3, '[반값 핫 세일] ASUS TUF Gaming B550M-PLUS STCOM 1개',  1, 120000, 'N', 'Y', 'C', TO_DATE(TO_CHAR(SYSDATE - 646, 'YYYY-MM-DD'), 'YYYY-MM-DD HH24:MI:SS'), 8, NULL, NULL); </v>
      </c>
    </row>
    <row r="467" spans="2:10" x14ac:dyDescent="0.3">
      <c r="B467" s="2">
        <v>465</v>
      </c>
      <c r="C467" s="1">
        <f t="shared" ca="1" si="35"/>
        <v>5</v>
      </c>
      <c r="D467" s="1">
        <f t="shared" ca="1" si="36"/>
        <v>3</v>
      </c>
      <c r="E467" s="1" t="str">
        <f ca="1">IF(TB_BUY_DTL!E467 = 1, TB_SLE!$D$3 &amp; " 1개", IF(TB_BUY_DTL!E467 = 4, TB_SLE!$D$6 &amp; " 1개", IF(TB_BUY_DTL!E467 = 7, TB_SLE!$D$9 &amp; " 1개")))</f>
        <v>[반값 핫 세일] ASUS TUF Gaming B550M-PLUS STCOM 1개</v>
      </c>
      <c r="F467" s="3">
        <v>1</v>
      </c>
      <c r="G467" s="1">
        <f ca="1">TB_BUY_DTL!G467</f>
        <v>120000</v>
      </c>
      <c r="H467" s="1" t="str">
        <f t="shared" ca="1" si="37"/>
        <v>TO_DATE(TO_CHAR(SYSDATE - 196, 'YYYY-MM-DD'), 'YYYY-MM-DD HH24:MI:SS')</v>
      </c>
      <c r="I467" s="1">
        <f t="shared" ca="1" si="38"/>
        <v>5</v>
      </c>
      <c r="J467" s="5" t="str">
        <f t="shared" ca="1" si="39"/>
        <v xml:space="preserve">INSERT INTO TB_BUY_MST VALUES (465, 5, 3, '[반값 핫 세일] ASUS TUF Gaming B550M-PLUS STCOM 1개',  1, 120000, 'N', 'Y', 'C', TO_DATE(TO_CHAR(SYSDATE - 196, 'YYYY-MM-DD'), 'YYYY-MM-DD HH24:MI:SS'), 5, NULL, NULL); </v>
      </c>
    </row>
    <row r="468" spans="2:10" x14ac:dyDescent="0.3">
      <c r="B468" s="2">
        <v>466</v>
      </c>
      <c r="C468" s="1">
        <f t="shared" ca="1" si="35"/>
        <v>1</v>
      </c>
      <c r="D468" s="1">
        <f t="shared" ca="1" si="36"/>
        <v>1</v>
      </c>
      <c r="E468" s="1" t="str">
        <f ca="1">IF(TB_BUY_DTL!E468 = 1, TB_SLE!$D$3 &amp; " 1개", IF(TB_BUY_DTL!E468 = 4, TB_SLE!$D$6 &amp; " 1개", IF(TB_BUY_DTL!E468 = 7, TB_SLE!$D$9 &amp; " 1개")))</f>
        <v>[반값 핫 세일] Android Studio를 활용한 안드로이드 프로그래밍 1개</v>
      </c>
      <c r="F468" s="3">
        <v>1</v>
      </c>
      <c r="G468" s="1">
        <f ca="1">TB_BUY_DTL!G468</f>
        <v>15000</v>
      </c>
      <c r="H468" s="1" t="str">
        <f t="shared" ca="1" si="37"/>
        <v>TO_DATE(TO_CHAR(SYSDATE - 257, 'YYYY-MM-DD'), 'YYYY-MM-DD HH24:MI:SS')</v>
      </c>
      <c r="I468" s="1">
        <f t="shared" ca="1" si="38"/>
        <v>1</v>
      </c>
      <c r="J468" s="5" t="str">
        <f t="shared" ca="1" si="39"/>
        <v xml:space="preserve">INSERT INTO TB_BUY_MST VALUES (466, 1, 1, '[반값 핫 세일] Android Studio를 활용한 안드로이드 프로그래밍 1개',  1, 15000, 'N', 'Y', 'C', TO_DATE(TO_CHAR(SYSDATE - 257, 'YYYY-MM-DD'), 'YYYY-MM-DD HH24:MI:SS'), 1, NULL, NULL); </v>
      </c>
    </row>
    <row r="469" spans="2:10" x14ac:dyDescent="0.3">
      <c r="B469" s="2">
        <v>467</v>
      </c>
      <c r="C469" s="1">
        <f t="shared" ca="1" si="35"/>
        <v>5</v>
      </c>
      <c r="D469" s="1">
        <f t="shared" ca="1" si="36"/>
        <v>2</v>
      </c>
      <c r="E469" s="1" t="str">
        <f ca="1">IF(TB_BUY_DTL!E469 = 1, TB_SLE!$D$3 &amp; " 1개", IF(TB_BUY_DTL!E469 = 4, TB_SLE!$D$6 &amp; " 1개", IF(TB_BUY_DTL!E469 = 7, TB_SLE!$D$9 &amp; " 1개")))</f>
        <v>[반값 핫 세일] 삼성전자 FHD LED TV 1개</v>
      </c>
      <c r="F469" s="3">
        <v>1</v>
      </c>
      <c r="G469" s="1">
        <f ca="1">TB_BUY_DTL!G469</f>
        <v>250000</v>
      </c>
      <c r="H469" s="1" t="str">
        <f t="shared" ca="1" si="37"/>
        <v>TO_DATE(TO_CHAR(SYSDATE - 419, 'YYYY-MM-DD'), 'YYYY-MM-DD HH24:MI:SS')</v>
      </c>
      <c r="I469" s="1">
        <f t="shared" ca="1" si="38"/>
        <v>5</v>
      </c>
      <c r="J469" s="5" t="str">
        <f t="shared" ca="1" si="39"/>
        <v xml:space="preserve">INSERT INTO TB_BUY_MST VALUES (467, 5, 2, '[반값 핫 세일] 삼성전자 FHD LED TV 1개',  1, 250000, 'N', 'Y', 'C', TO_DATE(TO_CHAR(SYSDATE - 419, 'YYYY-MM-DD'), 'YYYY-MM-DD HH24:MI:SS'), 5, NULL, NULL); </v>
      </c>
    </row>
    <row r="470" spans="2:10" x14ac:dyDescent="0.3">
      <c r="B470" s="2">
        <v>468</v>
      </c>
      <c r="C470" s="1">
        <f t="shared" ca="1" si="35"/>
        <v>3</v>
      </c>
      <c r="D470" s="1">
        <f t="shared" ca="1" si="36"/>
        <v>1</v>
      </c>
      <c r="E470" s="1" t="str">
        <f ca="1">IF(TB_BUY_DTL!E470 = 1, TB_SLE!$D$3 &amp; " 1개", IF(TB_BUY_DTL!E470 = 4, TB_SLE!$D$6 &amp; " 1개", IF(TB_BUY_DTL!E470 = 7, TB_SLE!$D$9 &amp; " 1개")))</f>
        <v>[반값 핫 세일] Android Studio를 활용한 안드로이드 프로그래밍 1개</v>
      </c>
      <c r="F470" s="3">
        <v>1</v>
      </c>
      <c r="G470" s="1">
        <f ca="1">TB_BUY_DTL!G470</f>
        <v>15000</v>
      </c>
      <c r="H470" s="1" t="str">
        <f t="shared" ca="1" si="37"/>
        <v>TO_DATE(TO_CHAR(SYSDATE - 380, 'YYYY-MM-DD'), 'YYYY-MM-DD HH24:MI:SS')</v>
      </c>
      <c r="I470" s="1">
        <f t="shared" ca="1" si="38"/>
        <v>3</v>
      </c>
      <c r="J470" s="5" t="str">
        <f t="shared" ca="1" si="39"/>
        <v xml:space="preserve">INSERT INTO TB_BUY_MST VALUES (468, 3, 1, '[반값 핫 세일] Android Studio를 활용한 안드로이드 프로그래밍 1개',  1, 15000, 'N', 'Y', 'C', TO_DATE(TO_CHAR(SYSDATE - 380, 'YYYY-MM-DD'), 'YYYY-MM-DD HH24:MI:SS'), 3, NULL, NULL); </v>
      </c>
    </row>
    <row r="471" spans="2:10" x14ac:dyDescent="0.3">
      <c r="B471" s="2">
        <v>469</v>
      </c>
      <c r="C471" s="1">
        <f t="shared" ca="1" si="35"/>
        <v>2</v>
      </c>
      <c r="D471" s="1">
        <f t="shared" ca="1" si="36"/>
        <v>2</v>
      </c>
      <c r="E471" s="1" t="str">
        <f ca="1">IF(TB_BUY_DTL!E471 = 1, TB_SLE!$D$3 &amp; " 1개", IF(TB_BUY_DTL!E471 = 4, TB_SLE!$D$6 &amp; " 1개", IF(TB_BUY_DTL!E471 = 7, TB_SLE!$D$9 &amp; " 1개")))</f>
        <v>[반값 핫 세일] 삼성전자 FHD LED TV 1개</v>
      </c>
      <c r="F471" s="3">
        <v>1</v>
      </c>
      <c r="G471" s="1">
        <f ca="1">TB_BUY_DTL!G471</f>
        <v>250000</v>
      </c>
      <c r="H471" s="1" t="str">
        <f t="shared" ca="1" si="37"/>
        <v>TO_DATE(TO_CHAR(SYSDATE - 665, 'YYYY-MM-DD'), 'YYYY-MM-DD HH24:MI:SS')</v>
      </c>
      <c r="I471" s="1">
        <f t="shared" ca="1" si="38"/>
        <v>2</v>
      </c>
      <c r="J471" s="5" t="str">
        <f t="shared" ca="1" si="39"/>
        <v xml:space="preserve">INSERT INTO TB_BUY_MST VALUES (469, 2, 2, '[반값 핫 세일] 삼성전자 FHD LED TV 1개',  1, 250000, 'N', 'Y', 'C', TO_DATE(TO_CHAR(SYSDATE - 665, 'YYYY-MM-DD'), 'YYYY-MM-DD HH24:MI:SS'), 2, NULL, NULL); </v>
      </c>
    </row>
    <row r="472" spans="2:10" x14ac:dyDescent="0.3">
      <c r="B472" s="2">
        <v>470</v>
      </c>
      <c r="C472" s="1">
        <f t="shared" ca="1" si="35"/>
        <v>9</v>
      </c>
      <c r="D472" s="1">
        <f t="shared" ca="1" si="36"/>
        <v>2</v>
      </c>
      <c r="E472" s="1" t="str">
        <f ca="1">IF(TB_BUY_DTL!E472 = 1, TB_SLE!$D$3 &amp; " 1개", IF(TB_BUY_DTL!E472 = 4, TB_SLE!$D$6 &amp; " 1개", IF(TB_BUY_DTL!E472 = 7, TB_SLE!$D$9 &amp; " 1개")))</f>
        <v>[반값 핫 세일] 삼성전자 FHD LED TV 1개</v>
      </c>
      <c r="F472" s="3">
        <v>1</v>
      </c>
      <c r="G472" s="1">
        <f ca="1">TB_BUY_DTL!G472</f>
        <v>250000</v>
      </c>
      <c r="H472" s="1" t="str">
        <f t="shared" ca="1" si="37"/>
        <v>TO_DATE(TO_CHAR(SYSDATE - 662, 'YYYY-MM-DD'), 'YYYY-MM-DD HH24:MI:SS')</v>
      </c>
      <c r="I472" s="1">
        <f t="shared" ca="1" si="38"/>
        <v>9</v>
      </c>
      <c r="J472" s="5" t="str">
        <f t="shared" ca="1" si="39"/>
        <v xml:space="preserve">INSERT INTO TB_BUY_MST VALUES (470, 9, 2, '[반값 핫 세일] 삼성전자 FHD LED TV 1개',  1, 250000, 'N', 'Y', 'C', TO_DATE(TO_CHAR(SYSDATE - 662, 'YYYY-MM-DD'), 'YYYY-MM-DD HH24:MI:SS'), 9, NULL, NULL); </v>
      </c>
    </row>
    <row r="473" spans="2:10" x14ac:dyDescent="0.3">
      <c r="B473" s="2">
        <v>471</v>
      </c>
      <c r="C473" s="1">
        <f t="shared" ca="1" si="35"/>
        <v>2</v>
      </c>
      <c r="D473" s="1">
        <f t="shared" ca="1" si="36"/>
        <v>3</v>
      </c>
      <c r="E473" s="1" t="str">
        <f ca="1">IF(TB_BUY_DTL!E473 = 1, TB_SLE!$D$3 &amp; " 1개", IF(TB_BUY_DTL!E473 = 4, TB_SLE!$D$6 &amp; " 1개", IF(TB_BUY_DTL!E473 = 7, TB_SLE!$D$9 &amp; " 1개")))</f>
        <v>[반값 핫 세일] ASUS TUF Gaming B550M-PLUS STCOM 1개</v>
      </c>
      <c r="F473" s="3">
        <v>1</v>
      </c>
      <c r="G473" s="1">
        <f ca="1">TB_BUY_DTL!G473</f>
        <v>120000</v>
      </c>
      <c r="H473" s="1" t="str">
        <f t="shared" ca="1" si="37"/>
        <v>TO_DATE(TO_CHAR(SYSDATE - 710, 'YYYY-MM-DD'), 'YYYY-MM-DD HH24:MI:SS')</v>
      </c>
      <c r="I473" s="1">
        <f t="shared" ca="1" si="38"/>
        <v>2</v>
      </c>
      <c r="J473" s="5" t="str">
        <f t="shared" ca="1" si="39"/>
        <v xml:space="preserve">INSERT INTO TB_BUY_MST VALUES (471, 2, 3, '[반값 핫 세일] ASUS TUF Gaming B550M-PLUS STCOM 1개',  1, 120000, 'N', 'Y', 'C', TO_DATE(TO_CHAR(SYSDATE - 710, 'YYYY-MM-DD'), 'YYYY-MM-DD HH24:MI:SS'), 2, NULL, NULL); </v>
      </c>
    </row>
    <row r="474" spans="2:10" x14ac:dyDescent="0.3">
      <c r="B474" s="2">
        <v>472</v>
      </c>
      <c r="C474" s="1">
        <f t="shared" ca="1" si="35"/>
        <v>9</v>
      </c>
      <c r="D474" s="1">
        <f t="shared" ca="1" si="36"/>
        <v>2</v>
      </c>
      <c r="E474" s="1" t="str">
        <f ca="1">IF(TB_BUY_DTL!E474 = 1, TB_SLE!$D$3 &amp; " 1개", IF(TB_BUY_DTL!E474 = 4, TB_SLE!$D$6 &amp; " 1개", IF(TB_BUY_DTL!E474 = 7, TB_SLE!$D$9 &amp; " 1개")))</f>
        <v>[반값 핫 세일] 삼성전자 FHD LED TV 1개</v>
      </c>
      <c r="F474" s="3">
        <v>1</v>
      </c>
      <c r="G474" s="1">
        <f ca="1">TB_BUY_DTL!G474</f>
        <v>250000</v>
      </c>
      <c r="H474" s="1" t="str">
        <f t="shared" ca="1" si="37"/>
        <v>TO_DATE(TO_CHAR(SYSDATE - 679, 'YYYY-MM-DD'), 'YYYY-MM-DD HH24:MI:SS')</v>
      </c>
      <c r="I474" s="1">
        <f t="shared" ca="1" si="38"/>
        <v>9</v>
      </c>
      <c r="J474" s="5" t="str">
        <f t="shared" ca="1" si="39"/>
        <v xml:space="preserve">INSERT INTO TB_BUY_MST VALUES (472, 9, 2, '[반값 핫 세일] 삼성전자 FHD LED TV 1개',  1, 250000, 'N', 'Y', 'C', TO_DATE(TO_CHAR(SYSDATE - 679, 'YYYY-MM-DD'), 'YYYY-MM-DD HH24:MI:SS'), 9, NULL, NULL); </v>
      </c>
    </row>
    <row r="475" spans="2:10" x14ac:dyDescent="0.3">
      <c r="B475" s="2">
        <v>473</v>
      </c>
      <c r="C475" s="1">
        <f t="shared" ca="1" si="35"/>
        <v>1</v>
      </c>
      <c r="D475" s="1">
        <f t="shared" ca="1" si="36"/>
        <v>1</v>
      </c>
      <c r="E475" s="1" t="str">
        <f ca="1">IF(TB_BUY_DTL!E475 = 1, TB_SLE!$D$3 &amp; " 1개", IF(TB_BUY_DTL!E475 = 4, TB_SLE!$D$6 &amp; " 1개", IF(TB_BUY_DTL!E475 = 7, TB_SLE!$D$9 &amp; " 1개")))</f>
        <v>[반값 핫 세일] Android Studio를 활용한 안드로이드 프로그래밍 1개</v>
      </c>
      <c r="F475" s="3">
        <v>1</v>
      </c>
      <c r="G475" s="1">
        <f ca="1">TB_BUY_DTL!G475</f>
        <v>15000</v>
      </c>
      <c r="H475" s="1" t="str">
        <f t="shared" ca="1" si="37"/>
        <v>TO_DATE(TO_CHAR(SYSDATE - 536, 'YYYY-MM-DD'), 'YYYY-MM-DD HH24:MI:SS')</v>
      </c>
      <c r="I475" s="1">
        <f t="shared" ca="1" si="38"/>
        <v>1</v>
      </c>
      <c r="J475" s="5" t="str">
        <f t="shared" ca="1" si="39"/>
        <v xml:space="preserve">INSERT INTO TB_BUY_MST VALUES (473, 1, 1, '[반값 핫 세일] Android Studio를 활용한 안드로이드 프로그래밍 1개',  1, 15000, 'N', 'Y', 'C', TO_DATE(TO_CHAR(SYSDATE - 536, 'YYYY-MM-DD'), 'YYYY-MM-DD HH24:MI:SS'), 1, NULL, NULL); </v>
      </c>
    </row>
    <row r="476" spans="2:10" x14ac:dyDescent="0.3">
      <c r="B476" s="2">
        <v>474</v>
      </c>
      <c r="C476" s="1">
        <f t="shared" ca="1" si="35"/>
        <v>6</v>
      </c>
      <c r="D476" s="1">
        <f t="shared" ca="1" si="36"/>
        <v>3</v>
      </c>
      <c r="E476" s="1" t="str">
        <f ca="1">IF(TB_BUY_DTL!E476 = 1, TB_SLE!$D$3 &amp; " 1개", IF(TB_BUY_DTL!E476 = 4, TB_SLE!$D$6 &amp; " 1개", IF(TB_BUY_DTL!E476 = 7, TB_SLE!$D$9 &amp; " 1개")))</f>
        <v>[반값 핫 세일] ASUS TUF Gaming B550M-PLUS STCOM 1개</v>
      </c>
      <c r="F476" s="3">
        <v>1</v>
      </c>
      <c r="G476" s="1">
        <f ca="1">TB_BUY_DTL!G476</f>
        <v>120000</v>
      </c>
      <c r="H476" s="1" t="str">
        <f t="shared" ca="1" si="37"/>
        <v>TO_DATE(TO_CHAR(SYSDATE - 166, 'YYYY-MM-DD'), 'YYYY-MM-DD HH24:MI:SS')</v>
      </c>
      <c r="I476" s="1">
        <f t="shared" ca="1" si="38"/>
        <v>6</v>
      </c>
      <c r="J476" s="5" t="str">
        <f t="shared" ca="1" si="39"/>
        <v xml:space="preserve">INSERT INTO TB_BUY_MST VALUES (474, 6, 3, '[반값 핫 세일] ASUS TUF Gaming B550M-PLUS STCOM 1개',  1, 120000, 'N', 'Y', 'C', TO_DATE(TO_CHAR(SYSDATE - 166, 'YYYY-MM-DD'), 'YYYY-MM-DD HH24:MI:SS'), 6, NULL, NULL); </v>
      </c>
    </row>
    <row r="477" spans="2:10" x14ac:dyDescent="0.3">
      <c r="B477" s="2">
        <v>475</v>
      </c>
      <c r="C477" s="1">
        <f t="shared" ca="1" si="35"/>
        <v>4</v>
      </c>
      <c r="D477" s="1">
        <f t="shared" ca="1" si="36"/>
        <v>1</v>
      </c>
      <c r="E477" s="1" t="str">
        <f ca="1">IF(TB_BUY_DTL!E477 = 1, TB_SLE!$D$3 &amp; " 1개", IF(TB_BUY_DTL!E477 = 4, TB_SLE!$D$6 &amp; " 1개", IF(TB_BUY_DTL!E477 = 7, TB_SLE!$D$9 &amp; " 1개")))</f>
        <v>[반값 핫 세일] Android Studio를 활용한 안드로이드 프로그래밍 1개</v>
      </c>
      <c r="F477" s="3">
        <v>1</v>
      </c>
      <c r="G477" s="1">
        <f ca="1">TB_BUY_DTL!G477</f>
        <v>15000</v>
      </c>
      <c r="H477" s="1" t="str">
        <f t="shared" ca="1" si="37"/>
        <v>TO_DATE(TO_CHAR(SYSDATE - 36, 'YYYY-MM-DD'), 'YYYY-MM-DD HH24:MI:SS')</v>
      </c>
      <c r="I477" s="1">
        <f t="shared" ca="1" si="38"/>
        <v>4</v>
      </c>
      <c r="J477" s="5" t="str">
        <f t="shared" ca="1" si="39"/>
        <v xml:space="preserve">INSERT INTO TB_BUY_MST VALUES (475, 4, 1, '[반값 핫 세일] Android Studio를 활용한 안드로이드 프로그래밍 1개',  1, 15000, 'N', 'Y', 'C', TO_DATE(TO_CHAR(SYSDATE - 36, 'YYYY-MM-DD'), 'YYYY-MM-DD HH24:MI:SS'), 4, NULL, NULL); </v>
      </c>
    </row>
    <row r="478" spans="2:10" x14ac:dyDescent="0.3">
      <c r="B478" s="2">
        <v>476</v>
      </c>
      <c r="C478" s="1">
        <f t="shared" ca="1" si="35"/>
        <v>7</v>
      </c>
      <c r="D478" s="1">
        <f t="shared" ca="1" si="36"/>
        <v>3</v>
      </c>
      <c r="E478" s="1" t="str">
        <f ca="1">IF(TB_BUY_DTL!E478 = 1, TB_SLE!$D$3 &amp; " 1개", IF(TB_BUY_DTL!E478 = 4, TB_SLE!$D$6 &amp; " 1개", IF(TB_BUY_DTL!E478 = 7, TB_SLE!$D$9 &amp; " 1개")))</f>
        <v>[반값 핫 세일] ASUS TUF Gaming B550M-PLUS STCOM 1개</v>
      </c>
      <c r="F478" s="3">
        <v>1</v>
      </c>
      <c r="G478" s="1">
        <f ca="1">TB_BUY_DTL!G478</f>
        <v>120000</v>
      </c>
      <c r="H478" s="1" t="str">
        <f t="shared" ca="1" si="37"/>
        <v>TO_DATE(TO_CHAR(SYSDATE - 677, 'YYYY-MM-DD'), 'YYYY-MM-DD HH24:MI:SS')</v>
      </c>
      <c r="I478" s="1">
        <f t="shared" ca="1" si="38"/>
        <v>7</v>
      </c>
      <c r="J478" s="5" t="str">
        <f t="shared" ca="1" si="39"/>
        <v xml:space="preserve">INSERT INTO TB_BUY_MST VALUES (476, 7, 3, '[반값 핫 세일] ASUS TUF Gaming B550M-PLUS STCOM 1개',  1, 120000, 'N', 'Y', 'C', TO_DATE(TO_CHAR(SYSDATE - 677, 'YYYY-MM-DD'), 'YYYY-MM-DD HH24:MI:SS'), 7, NULL, NULL); </v>
      </c>
    </row>
    <row r="479" spans="2:10" x14ac:dyDescent="0.3">
      <c r="B479" s="2">
        <v>477</v>
      </c>
      <c r="C479" s="1">
        <f t="shared" ca="1" si="35"/>
        <v>11</v>
      </c>
      <c r="D479" s="1">
        <f t="shared" ca="1" si="36"/>
        <v>2</v>
      </c>
      <c r="E479" s="1" t="str">
        <f ca="1">IF(TB_BUY_DTL!E479 = 1, TB_SLE!$D$3 &amp; " 1개", IF(TB_BUY_DTL!E479 = 4, TB_SLE!$D$6 &amp; " 1개", IF(TB_BUY_DTL!E479 = 7, TB_SLE!$D$9 &amp; " 1개")))</f>
        <v>[반값 핫 세일] 삼성전자 FHD LED TV 1개</v>
      </c>
      <c r="F479" s="3">
        <v>1</v>
      </c>
      <c r="G479" s="1">
        <f ca="1">TB_BUY_DTL!G479</f>
        <v>250000</v>
      </c>
      <c r="H479" s="1" t="str">
        <f t="shared" ca="1" si="37"/>
        <v>TO_DATE(TO_CHAR(SYSDATE - 708, 'YYYY-MM-DD'), 'YYYY-MM-DD HH24:MI:SS')</v>
      </c>
      <c r="I479" s="1">
        <f t="shared" ca="1" si="38"/>
        <v>11</v>
      </c>
      <c r="J479" s="5" t="str">
        <f t="shared" ca="1" si="39"/>
        <v xml:space="preserve">INSERT INTO TB_BUY_MST VALUES (477, 11, 2, '[반값 핫 세일] 삼성전자 FHD LED TV 1개',  1, 250000, 'N', 'Y', 'C', TO_DATE(TO_CHAR(SYSDATE - 708, 'YYYY-MM-DD'), 'YYYY-MM-DD HH24:MI:SS'), 11, NULL, NULL); </v>
      </c>
    </row>
    <row r="480" spans="2:10" x14ac:dyDescent="0.3">
      <c r="B480" s="2">
        <v>478</v>
      </c>
      <c r="C480" s="1">
        <f t="shared" ca="1" si="35"/>
        <v>13</v>
      </c>
      <c r="D480" s="1">
        <f t="shared" ca="1" si="36"/>
        <v>1</v>
      </c>
      <c r="E480" s="1" t="str">
        <f ca="1">IF(TB_BUY_DTL!E480 = 1, TB_SLE!$D$3 &amp; " 1개", IF(TB_BUY_DTL!E480 = 4, TB_SLE!$D$6 &amp; " 1개", IF(TB_BUY_DTL!E480 = 7, TB_SLE!$D$9 &amp; " 1개")))</f>
        <v>[반값 핫 세일] Android Studio를 활용한 안드로이드 프로그래밍 1개</v>
      </c>
      <c r="F480" s="3">
        <v>1</v>
      </c>
      <c r="G480" s="1">
        <f ca="1">TB_BUY_DTL!G480</f>
        <v>15000</v>
      </c>
      <c r="H480" s="1" t="str">
        <f t="shared" ca="1" si="37"/>
        <v>TO_DATE(TO_CHAR(SYSDATE - 563, 'YYYY-MM-DD'), 'YYYY-MM-DD HH24:MI:SS')</v>
      </c>
      <c r="I480" s="1">
        <f t="shared" ca="1" si="38"/>
        <v>13</v>
      </c>
      <c r="J480" s="5" t="str">
        <f t="shared" ca="1" si="39"/>
        <v xml:space="preserve">INSERT INTO TB_BUY_MST VALUES (478, 13, 1, '[반값 핫 세일] Android Studio를 활용한 안드로이드 프로그래밍 1개',  1, 15000, 'N', 'Y', 'C', TO_DATE(TO_CHAR(SYSDATE - 563, 'YYYY-MM-DD'), 'YYYY-MM-DD HH24:MI:SS'), 13, NULL, NULL); </v>
      </c>
    </row>
    <row r="481" spans="2:10" x14ac:dyDescent="0.3">
      <c r="B481" s="2">
        <v>479</v>
      </c>
      <c r="C481" s="1">
        <f t="shared" ca="1" si="35"/>
        <v>10</v>
      </c>
      <c r="D481" s="1">
        <f t="shared" ca="1" si="36"/>
        <v>1</v>
      </c>
      <c r="E481" s="1" t="str">
        <f ca="1">IF(TB_BUY_DTL!E481 = 1, TB_SLE!$D$3 &amp; " 1개", IF(TB_BUY_DTL!E481 = 4, TB_SLE!$D$6 &amp; " 1개", IF(TB_BUY_DTL!E481 = 7, TB_SLE!$D$9 &amp; " 1개")))</f>
        <v>[반값 핫 세일] Android Studio를 활용한 안드로이드 프로그래밍 1개</v>
      </c>
      <c r="F481" s="3">
        <v>1</v>
      </c>
      <c r="G481" s="1">
        <f ca="1">TB_BUY_DTL!G481</f>
        <v>15000</v>
      </c>
      <c r="H481" s="1" t="str">
        <f t="shared" ca="1" si="37"/>
        <v>TO_DATE(TO_CHAR(SYSDATE - 284, 'YYYY-MM-DD'), 'YYYY-MM-DD HH24:MI:SS')</v>
      </c>
      <c r="I481" s="1">
        <f t="shared" ca="1" si="38"/>
        <v>10</v>
      </c>
      <c r="J481" s="5" t="str">
        <f t="shared" ca="1" si="39"/>
        <v xml:space="preserve">INSERT INTO TB_BUY_MST VALUES (479, 10, 1, '[반값 핫 세일] Android Studio를 활용한 안드로이드 프로그래밍 1개',  1, 15000, 'N', 'Y', 'C', TO_DATE(TO_CHAR(SYSDATE - 284, 'YYYY-MM-DD'), 'YYYY-MM-DD HH24:MI:SS'), 10, NULL, NULL); </v>
      </c>
    </row>
    <row r="482" spans="2:10" x14ac:dyDescent="0.3">
      <c r="B482" s="2">
        <v>480</v>
      </c>
      <c r="C482" s="1">
        <f t="shared" ca="1" si="35"/>
        <v>8</v>
      </c>
      <c r="D482" s="1">
        <f t="shared" ca="1" si="36"/>
        <v>2</v>
      </c>
      <c r="E482" s="1" t="str">
        <f ca="1">IF(TB_BUY_DTL!E482 = 1, TB_SLE!$D$3 &amp; " 1개", IF(TB_BUY_DTL!E482 = 4, TB_SLE!$D$6 &amp; " 1개", IF(TB_BUY_DTL!E482 = 7, TB_SLE!$D$9 &amp; " 1개")))</f>
        <v>[반값 핫 세일] 삼성전자 FHD LED TV 1개</v>
      </c>
      <c r="F482" s="3">
        <v>1</v>
      </c>
      <c r="G482" s="1">
        <f ca="1">TB_BUY_DTL!G482</f>
        <v>250000</v>
      </c>
      <c r="H482" s="1" t="str">
        <f t="shared" ca="1" si="37"/>
        <v>TO_DATE(TO_CHAR(SYSDATE - 294, 'YYYY-MM-DD'), 'YYYY-MM-DD HH24:MI:SS')</v>
      </c>
      <c r="I482" s="1">
        <f t="shared" ca="1" si="38"/>
        <v>8</v>
      </c>
      <c r="J482" s="5" t="str">
        <f t="shared" ca="1" si="39"/>
        <v xml:space="preserve">INSERT INTO TB_BUY_MST VALUES (480, 8, 2, '[반값 핫 세일] 삼성전자 FHD LED TV 1개',  1, 250000, 'N', 'Y', 'C', TO_DATE(TO_CHAR(SYSDATE - 294, 'YYYY-MM-DD'), 'YYYY-MM-DD HH24:MI:SS'), 8, NULL, NULL); </v>
      </c>
    </row>
    <row r="483" spans="2:10" x14ac:dyDescent="0.3">
      <c r="B483" s="2">
        <v>481</v>
      </c>
      <c r="C483" s="1">
        <f t="shared" ca="1" si="35"/>
        <v>9</v>
      </c>
      <c r="D483" s="1">
        <f t="shared" ca="1" si="36"/>
        <v>1</v>
      </c>
      <c r="E483" s="1" t="str">
        <f ca="1">IF(TB_BUY_DTL!E483 = 1, TB_SLE!$D$3 &amp; " 1개", IF(TB_BUY_DTL!E483 = 4, TB_SLE!$D$6 &amp; " 1개", IF(TB_BUY_DTL!E483 = 7, TB_SLE!$D$9 &amp; " 1개")))</f>
        <v>[반값 핫 세일] Android Studio를 활용한 안드로이드 프로그래밍 1개</v>
      </c>
      <c r="F483" s="3">
        <v>1</v>
      </c>
      <c r="G483" s="1">
        <f ca="1">TB_BUY_DTL!G483</f>
        <v>15000</v>
      </c>
      <c r="H483" s="1" t="str">
        <f t="shared" ca="1" si="37"/>
        <v>TO_DATE(TO_CHAR(SYSDATE - 692, 'YYYY-MM-DD'), 'YYYY-MM-DD HH24:MI:SS')</v>
      </c>
      <c r="I483" s="1">
        <f t="shared" ca="1" si="38"/>
        <v>9</v>
      </c>
      <c r="J483" s="5" t="str">
        <f t="shared" ca="1" si="39"/>
        <v xml:space="preserve">INSERT INTO TB_BUY_MST VALUES (481, 9, 1, '[반값 핫 세일] Android Studio를 활용한 안드로이드 프로그래밍 1개',  1, 15000, 'N', 'Y', 'C', TO_DATE(TO_CHAR(SYSDATE - 692, 'YYYY-MM-DD'), 'YYYY-MM-DD HH24:MI:SS'), 9, NULL, NULL); </v>
      </c>
    </row>
    <row r="484" spans="2:10" x14ac:dyDescent="0.3">
      <c r="B484" s="2">
        <v>482</v>
      </c>
      <c r="C484" s="1">
        <f t="shared" ca="1" si="35"/>
        <v>8</v>
      </c>
      <c r="D484" s="1">
        <f t="shared" ca="1" si="36"/>
        <v>2</v>
      </c>
      <c r="E484" s="1" t="str">
        <f ca="1">IF(TB_BUY_DTL!E484 = 1, TB_SLE!$D$3 &amp; " 1개", IF(TB_BUY_DTL!E484 = 4, TB_SLE!$D$6 &amp; " 1개", IF(TB_BUY_DTL!E484 = 7, TB_SLE!$D$9 &amp; " 1개")))</f>
        <v>[반값 핫 세일] 삼성전자 FHD LED TV 1개</v>
      </c>
      <c r="F484" s="3">
        <v>1</v>
      </c>
      <c r="G484" s="1">
        <f ca="1">TB_BUY_DTL!G484</f>
        <v>250000</v>
      </c>
      <c r="H484" s="1" t="str">
        <f t="shared" ca="1" si="37"/>
        <v>TO_DATE(TO_CHAR(SYSDATE - 401, 'YYYY-MM-DD'), 'YYYY-MM-DD HH24:MI:SS')</v>
      </c>
      <c r="I484" s="1">
        <f t="shared" ca="1" si="38"/>
        <v>8</v>
      </c>
      <c r="J484" s="5" t="str">
        <f t="shared" ca="1" si="39"/>
        <v xml:space="preserve">INSERT INTO TB_BUY_MST VALUES (482, 8, 2, '[반값 핫 세일] 삼성전자 FHD LED TV 1개',  1, 250000, 'N', 'Y', 'C', TO_DATE(TO_CHAR(SYSDATE - 401, 'YYYY-MM-DD'), 'YYYY-MM-DD HH24:MI:SS'), 8, NULL, NULL); </v>
      </c>
    </row>
    <row r="485" spans="2:10" x14ac:dyDescent="0.3">
      <c r="B485" s="2">
        <v>483</v>
      </c>
      <c r="C485" s="1">
        <f t="shared" ca="1" si="35"/>
        <v>2</v>
      </c>
      <c r="D485" s="1">
        <f t="shared" ca="1" si="36"/>
        <v>3</v>
      </c>
      <c r="E485" s="1" t="str">
        <f ca="1">IF(TB_BUY_DTL!E485 = 1, TB_SLE!$D$3 &amp; " 1개", IF(TB_BUY_DTL!E485 = 4, TB_SLE!$D$6 &amp; " 1개", IF(TB_BUY_DTL!E485 = 7, TB_SLE!$D$9 &amp; " 1개")))</f>
        <v>[반값 핫 세일] ASUS TUF Gaming B550M-PLUS STCOM 1개</v>
      </c>
      <c r="F485" s="3">
        <v>1</v>
      </c>
      <c r="G485" s="1">
        <f ca="1">TB_BUY_DTL!G485</f>
        <v>120000</v>
      </c>
      <c r="H485" s="1" t="str">
        <f t="shared" ca="1" si="37"/>
        <v>TO_DATE(TO_CHAR(SYSDATE - 21, 'YYYY-MM-DD'), 'YYYY-MM-DD HH24:MI:SS')</v>
      </c>
      <c r="I485" s="1">
        <f t="shared" ca="1" si="38"/>
        <v>2</v>
      </c>
      <c r="J485" s="5" t="str">
        <f t="shared" ca="1" si="39"/>
        <v xml:space="preserve">INSERT INTO TB_BUY_MST VALUES (483, 2, 3, '[반값 핫 세일] ASUS TUF Gaming B550M-PLUS STCOM 1개',  1, 120000, 'N', 'Y', 'C', TO_DATE(TO_CHAR(SYSDATE - 21, 'YYYY-MM-DD'), 'YYYY-MM-DD HH24:MI:SS'), 2, NULL, NULL); </v>
      </c>
    </row>
    <row r="486" spans="2:10" x14ac:dyDescent="0.3">
      <c r="B486" s="2">
        <v>484</v>
      </c>
      <c r="C486" s="1">
        <f t="shared" ca="1" si="35"/>
        <v>3</v>
      </c>
      <c r="D486" s="1">
        <f t="shared" ca="1" si="36"/>
        <v>1</v>
      </c>
      <c r="E486" s="1" t="str">
        <f ca="1">IF(TB_BUY_DTL!E486 = 1, TB_SLE!$D$3 &amp; " 1개", IF(TB_BUY_DTL!E486 = 4, TB_SLE!$D$6 &amp; " 1개", IF(TB_BUY_DTL!E486 = 7, TB_SLE!$D$9 &amp; " 1개")))</f>
        <v>[반값 핫 세일] Android Studio를 활용한 안드로이드 프로그래밍 1개</v>
      </c>
      <c r="F486" s="3">
        <v>1</v>
      </c>
      <c r="G486" s="1">
        <f ca="1">TB_BUY_DTL!G486</f>
        <v>15000</v>
      </c>
      <c r="H486" s="1" t="str">
        <f t="shared" ca="1" si="37"/>
        <v>TO_DATE(TO_CHAR(SYSDATE - 293, 'YYYY-MM-DD'), 'YYYY-MM-DD HH24:MI:SS')</v>
      </c>
      <c r="I486" s="1">
        <f t="shared" ca="1" si="38"/>
        <v>3</v>
      </c>
      <c r="J486" s="5" t="str">
        <f t="shared" ca="1" si="39"/>
        <v xml:space="preserve">INSERT INTO TB_BUY_MST VALUES (484, 3, 1, '[반값 핫 세일] Android Studio를 활용한 안드로이드 프로그래밍 1개',  1, 15000, 'N', 'Y', 'C', TO_DATE(TO_CHAR(SYSDATE - 293, 'YYYY-MM-DD'), 'YYYY-MM-DD HH24:MI:SS'), 3, NULL, NULL); </v>
      </c>
    </row>
    <row r="487" spans="2:10" x14ac:dyDescent="0.3">
      <c r="B487" s="2">
        <v>485</v>
      </c>
      <c r="C487" s="1">
        <f t="shared" ca="1" si="35"/>
        <v>12</v>
      </c>
      <c r="D487" s="1">
        <f t="shared" ca="1" si="36"/>
        <v>3</v>
      </c>
      <c r="E487" s="1" t="str">
        <f ca="1">IF(TB_BUY_DTL!E487 = 1, TB_SLE!$D$3 &amp; " 1개", IF(TB_BUY_DTL!E487 = 4, TB_SLE!$D$6 &amp; " 1개", IF(TB_BUY_DTL!E487 = 7, TB_SLE!$D$9 &amp; " 1개")))</f>
        <v>[반값 핫 세일] ASUS TUF Gaming B550M-PLUS STCOM 1개</v>
      </c>
      <c r="F487" s="3">
        <v>1</v>
      </c>
      <c r="G487" s="1">
        <f ca="1">TB_BUY_DTL!G487</f>
        <v>120000</v>
      </c>
      <c r="H487" s="1" t="str">
        <f t="shared" ca="1" si="37"/>
        <v>TO_DATE(TO_CHAR(SYSDATE - 373, 'YYYY-MM-DD'), 'YYYY-MM-DD HH24:MI:SS')</v>
      </c>
      <c r="I487" s="1">
        <f t="shared" ca="1" si="38"/>
        <v>12</v>
      </c>
      <c r="J487" s="5" t="str">
        <f t="shared" ca="1" si="39"/>
        <v xml:space="preserve">INSERT INTO TB_BUY_MST VALUES (485, 12, 3, '[반값 핫 세일] ASUS TUF Gaming B550M-PLUS STCOM 1개',  1, 120000, 'N', 'Y', 'C', TO_DATE(TO_CHAR(SYSDATE - 373, 'YYYY-MM-DD'), 'YYYY-MM-DD HH24:MI:SS'), 12, NULL, NULL); </v>
      </c>
    </row>
    <row r="488" spans="2:10" x14ac:dyDescent="0.3">
      <c r="B488" s="2">
        <v>486</v>
      </c>
      <c r="C488" s="1">
        <f t="shared" ca="1" si="35"/>
        <v>9</v>
      </c>
      <c r="D488" s="1">
        <f t="shared" ca="1" si="36"/>
        <v>1</v>
      </c>
      <c r="E488" s="1" t="str">
        <f ca="1">IF(TB_BUY_DTL!E488 = 1, TB_SLE!$D$3 &amp; " 1개", IF(TB_BUY_DTL!E488 = 4, TB_SLE!$D$6 &amp; " 1개", IF(TB_BUY_DTL!E488 = 7, TB_SLE!$D$9 &amp; " 1개")))</f>
        <v>[반값 핫 세일] Android Studio를 활용한 안드로이드 프로그래밍 1개</v>
      </c>
      <c r="F488" s="3">
        <v>1</v>
      </c>
      <c r="G488" s="1">
        <f ca="1">TB_BUY_DTL!G488</f>
        <v>15000</v>
      </c>
      <c r="H488" s="1" t="str">
        <f t="shared" ca="1" si="37"/>
        <v>TO_DATE(TO_CHAR(SYSDATE - 194, 'YYYY-MM-DD'), 'YYYY-MM-DD HH24:MI:SS')</v>
      </c>
      <c r="I488" s="1">
        <f t="shared" ca="1" si="38"/>
        <v>9</v>
      </c>
      <c r="J488" s="5" t="str">
        <f t="shared" ca="1" si="39"/>
        <v xml:space="preserve">INSERT INTO TB_BUY_MST VALUES (486, 9, 1, '[반값 핫 세일] Android Studio를 활용한 안드로이드 프로그래밍 1개',  1, 15000, 'N', 'Y', 'C', TO_DATE(TO_CHAR(SYSDATE - 194, 'YYYY-MM-DD'), 'YYYY-MM-DD HH24:MI:SS'), 9, NULL, NULL); </v>
      </c>
    </row>
    <row r="489" spans="2:10" x14ac:dyDescent="0.3">
      <c r="B489" s="2">
        <v>487</v>
      </c>
      <c r="C489" s="1">
        <f t="shared" ca="1" si="35"/>
        <v>7</v>
      </c>
      <c r="D489" s="1">
        <f t="shared" ca="1" si="36"/>
        <v>3</v>
      </c>
      <c r="E489" s="1" t="str">
        <f ca="1">IF(TB_BUY_DTL!E489 = 1, TB_SLE!$D$3 &amp; " 1개", IF(TB_BUY_DTL!E489 = 4, TB_SLE!$D$6 &amp; " 1개", IF(TB_BUY_DTL!E489 = 7, TB_SLE!$D$9 &amp; " 1개")))</f>
        <v>[반값 핫 세일] ASUS TUF Gaming B550M-PLUS STCOM 1개</v>
      </c>
      <c r="F489" s="3">
        <v>1</v>
      </c>
      <c r="G489" s="1">
        <f ca="1">TB_BUY_DTL!G489</f>
        <v>120000</v>
      </c>
      <c r="H489" s="1" t="str">
        <f t="shared" ca="1" si="37"/>
        <v>TO_DATE(TO_CHAR(SYSDATE - 133, 'YYYY-MM-DD'), 'YYYY-MM-DD HH24:MI:SS')</v>
      </c>
      <c r="I489" s="1">
        <f t="shared" ca="1" si="38"/>
        <v>7</v>
      </c>
      <c r="J489" s="5" t="str">
        <f t="shared" ca="1" si="39"/>
        <v xml:space="preserve">INSERT INTO TB_BUY_MST VALUES (487, 7, 3, '[반값 핫 세일] ASUS TUF Gaming B550M-PLUS STCOM 1개',  1, 120000, 'N', 'Y', 'C', TO_DATE(TO_CHAR(SYSDATE - 133, 'YYYY-MM-DD'), 'YYYY-MM-DD HH24:MI:SS'), 7, NULL, NULL); </v>
      </c>
    </row>
    <row r="490" spans="2:10" x14ac:dyDescent="0.3">
      <c r="B490" s="2">
        <v>488</v>
      </c>
      <c r="C490" s="1">
        <f t="shared" ca="1" si="35"/>
        <v>4</v>
      </c>
      <c r="D490" s="1">
        <f t="shared" ca="1" si="36"/>
        <v>1</v>
      </c>
      <c r="E490" s="1" t="str">
        <f ca="1">IF(TB_BUY_DTL!E490 = 1, TB_SLE!$D$3 &amp; " 1개", IF(TB_BUY_DTL!E490 = 4, TB_SLE!$D$6 &amp; " 1개", IF(TB_BUY_DTL!E490 = 7, TB_SLE!$D$9 &amp; " 1개")))</f>
        <v>[반값 핫 세일] Android Studio를 활용한 안드로이드 프로그래밍 1개</v>
      </c>
      <c r="F490" s="3">
        <v>1</v>
      </c>
      <c r="G490" s="1">
        <f ca="1">TB_BUY_DTL!G490</f>
        <v>15000</v>
      </c>
      <c r="H490" s="1" t="str">
        <f t="shared" ca="1" si="37"/>
        <v>TO_DATE(TO_CHAR(SYSDATE - 328, 'YYYY-MM-DD'), 'YYYY-MM-DD HH24:MI:SS')</v>
      </c>
      <c r="I490" s="1">
        <f t="shared" ca="1" si="38"/>
        <v>4</v>
      </c>
      <c r="J490" s="5" t="str">
        <f t="shared" ca="1" si="39"/>
        <v xml:space="preserve">INSERT INTO TB_BUY_MST VALUES (488, 4, 1, '[반값 핫 세일] Android Studio를 활용한 안드로이드 프로그래밍 1개',  1, 15000, 'N', 'Y', 'C', TO_DATE(TO_CHAR(SYSDATE - 328, 'YYYY-MM-DD'), 'YYYY-MM-DD HH24:MI:SS'), 4, NULL, NULL); </v>
      </c>
    </row>
    <row r="491" spans="2:10" x14ac:dyDescent="0.3">
      <c r="B491" s="2">
        <v>489</v>
      </c>
      <c r="C491" s="1">
        <f t="shared" ca="1" si="35"/>
        <v>8</v>
      </c>
      <c r="D491" s="1">
        <f t="shared" ca="1" si="36"/>
        <v>3</v>
      </c>
      <c r="E491" s="1" t="str">
        <f ca="1">IF(TB_BUY_DTL!E491 = 1, TB_SLE!$D$3 &amp; " 1개", IF(TB_BUY_DTL!E491 = 4, TB_SLE!$D$6 &amp; " 1개", IF(TB_BUY_DTL!E491 = 7, TB_SLE!$D$9 &amp; " 1개")))</f>
        <v>[반값 핫 세일] ASUS TUF Gaming B550M-PLUS STCOM 1개</v>
      </c>
      <c r="F491" s="3">
        <v>1</v>
      </c>
      <c r="G491" s="1">
        <f ca="1">TB_BUY_DTL!G491</f>
        <v>120000</v>
      </c>
      <c r="H491" s="1" t="str">
        <f t="shared" ca="1" si="37"/>
        <v>TO_DATE(TO_CHAR(SYSDATE - 461, 'YYYY-MM-DD'), 'YYYY-MM-DD HH24:MI:SS')</v>
      </c>
      <c r="I491" s="1">
        <f t="shared" ca="1" si="38"/>
        <v>8</v>
      </c>
      <c r="J491" s="5" t="str">
        <f t="shared" ca="1" si="39"/>
        <v xml:space="preserve">INSERT INTO TB_BUY_MST VALUES (489, 8, 3, '[반값 핫 세일] ASUS TUF Gaming B550M-PLUS STCOM 1개',  1, 120000, 'N', 'Y', 'C', TO_DATE(TO_CHAR(SYSDATE - 461, 'YYYY-MM-DD'), 'YYYY-MM-DD HH24:MI:SS'), 8, NULL, NULL); </v>
      </c>
    </row>
    <row r="492" spans="2:10" x14ac:dyDescent="0.3">
      <c r="B492" s="2">
        <v>490</v>
      </c>
      <c r="C492" s="1">
        <f t="shared" ca="1" si="35"/>
        <v>3</v>
      </c>
      <c r="D492" s="1">
        <f t="shared" ca="1" si="36"/>
        <v>3</v>
      </c>
      <c r="E492" s="1" t="str">
        <f ca="1">IF(TB_BUY_DTL!E492 = 1, TB_SLE!$D$3 &amp; " 1개", IF(TB_BUY_DTL!E492 = 4, TB_SLE!$D$6 &amp; " 1개", IF(TB_BUY_DTL!E492 = 7, TB_SLE!$D$9 &amp; " 1개")))</f>
        <v>[반값 핫 세일] ASUS TUF Gaming B550M-PLUS STCOM 1개</v>
      </c>
      <c r="F492" s="3">
        <v>1</v>
      </c>
      <c r="G492" s="1">
        <f ca="1">TB_BUY_DTL!G492</f>
        <v>120000</v>
      </c>
      <c r="H492" s="1" t="str">
        <f t="shared" ca="1" si="37"/>
        <v>TO_DATE(TO_CHAR(SYSDATE - 127, 'YYYY-MM-DD'), 'YYYY-MM-DD HH24:MI:SS')</v>
      </c>
      <c r="I492" s="1">
        <f t="shared" ca="1" si="38"/>
        <v>3</v>
      </c>
      <c r="J492" s="5" t="str">
        <f t="shared" ca="1" si="39"/>
        <v xml:space="preserve">INSERT INTO TB_BUY_MST VALUES (490, 3, 3, '[반값 핫 세일] ASUS TUF Gaming B550M-PLUS STCOM 1개',  1, 120000, 'N', 'Y', 'C', TO_DATE(TO_CHAR(SYSDATE - 127, 'YYYY-MM-DD'), 'YYYY-MM-DD HH24:MI:SS'), 3, NULL, NULL); </v>
      </c>
    </row>
    <row r="493" spans="2:10" x14ac:dyDescent="0.3">
      <c r="B493" s="2">
        <v>491</v>
      </c>
      <c r="C493" s="1">
        <f t="shared" ca="1" si="35"/>
        <v>6</v>
      </c>
      <c r="D493" s="1">
        <f t="shared" ca="1" si="36"/>
        <v>1</v>
      </c>
      <c r="E493" s="1" t="str">
        <f ca="1">IF(TB_BUY_DTL!E493 = 1, TB_SLE!$D$3 &amp; " 1개", IF(TB_BUY_DTL!E493 = 4, TB_SLE!$D$6 &amp; " 1개", IF(TB_BUY_DTL!E493 = 7, TB_SLE!$D$9 &amp; " 1개")))</f>
        <v>[반값 핫 세일] Android Studio를 활용한 안드로이드 프로그래밍 1개</v>
      </c>
      <c r="F493" s="3">
        <v>1</v>
      </c>
      <c r="G493" s="1">
        <f ca="1">TB_BUY_DTL!G493</f>
        <v>15000</v>
      </c>
      <c r="H493" s="1" t="str">
        <f t="shared" ca="1" si="37"/>
        <v>TO_DATE(TO_CHAR(SYSDATE - 458, 'YYYY-MM-DD'), 'YYYY-MM-DD HH24:MI:SS')</v>
      </c>
      <c r="I493" s="1">
        <f t="shared" ca="1" si="38"/>
        <v>6</v>
      </c>
      <c r="J493" s="5" t="str">
        <f t="shared" ca="1" si="39"/>
        <v xml:space="preserve">INSERT INTO TB_BUY_MST VALUES (491, 6, 1, '[반값 핫 세일] Android Studio를 활용한 안드로이드 프로그래밍 1개',  1, 15000, 'N', 'Y', 'C', TO_DATE(TO_CHAR(SYSDATE - 458, 'YYYY-MM-DD'), 'YYYY-MM-DD HH24:MI:SS'), 6, NULL, NULL); </v>
      </c>
    </row>
    <row r="494" spans="2:10" x14ac:dyDescent="0.3">
      <c r="B494" s="2">
        <v>492</v>
      </c>
      <c r="C494" s="1">
        <f t="shared" ca="1" si="35"/>
        <v>7</v>
      </c>
      <c r="D494" s="1">
        <f t="shared" ca="1" si="36"/>
        <v>3</v>
      </c>
      <c r="E494" s="1" t="str">
        <f ca="1">IF(TB_BUY_DTL!E494 = 1, TB_SLE!$D$3 &amp; " 1개", IF(TB_BUY_DTL!E494 = 4, TB_SLE!$D$6 &amp; " 1개", IF(TB_BUY_DTL!E494 = 7, TB_SLE!$D$9 &amp; " 1개")))</f>
        <v>[반값 핫 세일] ASUS TUF Gaming B550M-PLUS STCOM 1개</v>
      </c>
      <c r="F494" s="3">
        <v>1</v>
      </c>
      <c r="G494" s="1">
        <f ca="1">TB_BUY_DTL!G494</f>
        <v>120000</v>
      </c>
      <c r="H494" s="1" t="str">
        <f t="shared" ca="1" si="37"/>
        <v>TO_DATE(TO_CHAR(SYSDATE - 260, 'YYYY-MM-DD'), 'YYYY-MM-DD HH24:MI:SS')</v>
      </c>
      <c r="I494" s="1">
        <f t="shared" ca="1" si="38"/>
        <v>7</v>
      </c>
      <c r="J494" s="5" t="str">
        <f t="shared" ca="1" si="39"/>
        <v xml:space="preserve">INSERT INTO TB_BUY_MST VALUES (492, 7, 3, '[반값 핫 세일] ASUS TUF Gaming B550M-PLUS STCOM 1개',  1, 120000, 'N', 'Y', 'C', TO_DATE(TO_CHAR(SYSDATE - 260, 'YYYY-MM-DD'), 'YYYY-MM-DD HH24:MI:SS'), 7, NULL, NULL); </v>
      </c>
    </row>
    <row r="495" spans="2:10" x14ac:dyDescent="0.3">
      <c r="B495" s="2">
        <v>493</v>
      </c>
      <c r="C495" s="1">
        <f t="shared" ca="1" si="35"/>
        <v>9</v>
      </c>
      <c r="D495" s="1">
        <f t="shared" ca="1" si="36"/>
        <v>1</v>
      </c>
      <c r="E495" s="1" t="str">
        <f ca="1">IF(TB_BUY_DTL!E495 = 1, TB_SLE!$D$3 &amp; " 1개", IF(TB_BUY_DTL!E495 = 4, TB_SLE!$D$6 &amp; " 1개", IF(TB_BUY_DTL!E495 = 7, TB_SLE!$D$9 &amp; " 1개")))</f>
        <v>[반값 핫 세일] Android Studio를 활용한 안드로이드 프로그래밍 1개</v>
      </c>
      <c r="F495" s="3">
        <v>1</v>
      </c>
      <c r="G495" s="1">
        <f ca="1">TB_BUY_DTL!G495</f>
        <v>15000</v>
      </c>
      <c r="H495" s="1" t="str">
        <f t="shared" ca="1" si="37"/>
        <v>TO_DATE(TO_CHAR(SYSDATE - 558, 'YYYY-MM-DD'), 'YYYY-MM-DD HH24:MI:SS')</v>
      </c>
      <c r="I495" s="1">
        <f t="shared" ca="1" si="38"/>
        <v>9</v>
      </c>
      <c r="J495" s="5" t="str">
        <f t="shared" ca="1" si="39"/>
        <v xml:space="preserve">INSERT INTO TB_BUY_MST VALUES (493, 9, 1, '[반값 핫 세일] Android Studio를 활용한 안드로이드 프로그래밍 1개',  1, 15000, 'N', 'Y', 'C', TO_DATE(TO_CHAR(SYSDATE - 558, 'YYYY-MM-DD'), 'YYYY-MM-DD HH24:MI:SS'), 9, NULL, NULL); </v>
      </c>
    </row>
    <row r="496" spans="2:10" x14ac:dyDescent="0.3">
      <c r="B496" s="2">
        <v>494</v>
      </c>
      <c r="C496" s="1">
        <f t="shared" ca="1" si="35"/>
        <v>12</v>
      </c>
      <c r="D496" s="1">
        <f t="shared" ca="1" si="36"/>
        <v>1</v>
      </c>
      <c r="E496" s="1" t="str">
        <f ca="1">IF(TB_BUY_DTL!E496 = 1, TB_SLE!$D$3 &amp; " 1개", IF(TB_BUY_DTL!E496 = 4, TB_SLE!$D$6 &amp; " 1개", IF(TB_BUY_DTL!E496 = 7, TB_SLE!$D$9 &amp; " 1개")))</f>
        <v>[반값 핫 세일] Android Studio를 활용한 안드로이드 프로그래밍 1개</v>
      </c>
      <c r="F496" s="3">
        <v>1</v>
      </c>
      <c r="G496" s="1">
        <f ca="1">TB_BUY_DTL!G496</f>
        <v>15000</v>
      </c>
      <c r="H496" s="1" t="str">
        <f t="shared" ca="1" si="37"/>
        <v>TO_DATE(TO_CHAR(SYSDATE - 577, 'YYYY-MM-DD'), 'YYYY-MM-DD HH24:MI:SS')</v>
      </c>
      <c r="I496" s="1">
        <f t="shared" ca="1" si="38"/>
        <v>12</v>
      </c>
      <c r="J496" s="5" t="str">
        <f t="shared" ca="1" si="39"/>
        <v xml:space="preserve">INSERT INTO TB_BUY_MST VALUES (494, 12, 1, '[반값 핫 세일] Android Studio를 활용한 안드로이드 프로그래밍 1개',  1, 15000, 'N', 'Y', 'C', TO_DATE(TO_CHAR(SYSDATE - 577, 'YYYY-MM-DD'), 'YYYY-MM-DD HH24:MI:SS'), 12, NULL, NULL); </v>
      </c>
    </row>
    <row r="497" spans="2:10" x14ac:dyDescent="0.3">
      <c r="B497" s="2">
        <v>495</v>
      </c>
      <c r="C497" s="1">
        <f t="shared" ca="1" si="35"/>
        <v>5</v>
      </c>
      <c r="D497" s="1">
        <f t="shared" ca="1" si="36"/>
        <v>2</v>
      </c>
      <c r="E497" s="1" t="str">
        <f ca="1">IF(TB_BUY_DTL!E497 = 1, TB_SLE!$D$3 &amp; " 1개", IF(TB_BUY_DTL!E497 = 4, TB_SLE!$D$6 &amp; " 1개", IF(TB_BUY_DTL!E497 = 7, TB_SLE!$D$9 &amp; " 1개")))</f>
        <v>[반값 핫 세일] 삼성전자 FHD LED TV 1개</v>
      </c>
      <c r="F497" s="3">
        <v>1</v>
      </c>
      <c r="G497" s="1">
        <f ca="1">TB_BUY_DTL!G497</f>
        <v>250000</v>
      </c>
      <c r="H497" s="1" t="str">
        <f t="shared" ca="1" si="37"/>
        <v>TO_DATE(TO_CHAR(SYSDATE - 490, 'YYYY-MM-DD'), 'YYYY-MM-DD HH24:MI:SS')</v>
      </c>
      <c r="I497" s="1">
        <f t="shared" ca="1" si="38"/>
        <v>5</v>
      </c>
      <c r="J497" s="5" t="str">
        <f t="shared" ca="1" si="39"/>
        <v xml:space="preserve">INSERT INTO TB_BUY_MST VALUES (495, 5, 2, '[반값 핫 세일] 삼성전자 FHD LED TV 1개',  1, 250000, 'N', 'Y', 'C', TO_DATE(TO_CHAR(SYSDATE - 490, 'YYYY-MM-DD'), 'YYYY-MM-DD HH24:MI:SS'), 5, NULL, NULL); </v>
      </c>
    </row>
    <row r="498" spans="2:10" x14ac:dyDescent="0.3">
      <c r="B498" s="2">
        <v>496</v>
      </c>
      <c r="C498" s="1">
        <f t="shared" ca="1" si="35"/>
        <v>3</v>
      </c>
      <c r="D498" s="1">
        <f t="shared" ca="1" si="36"/>
        <v>3</v>
      </c>
      <c r="E498" s="1" t="str">
        <f ca="1">IF(TB_BUY_DTL!E498 = 1, TB_SLE!$D$3 &amp; " 1개", IF(TB_BUY_DTL!E498 = 4, TB_SLE!$D$6 &amp; " 1개", IF(TB_BUY_DTL!E498 = 7, TB_SLE!$D$9 &amp; " 1개")))</f>
        <v>[반값 핫 세일] ASUS TUF Gaming B550M-PLUS STCOM 1개</v>
      </c>
      <c r="F498" s="3">
        <v>1</v>
      </c>
      <c r="G498" s="1">
        <f ca="1">TB_BUY_DTL!G498</f>
        <v>120000</v>
      </c>
      <c r="H498" s="1" t="str">
        <f t="shared" ca="1" si="37"/>
        <v>TO_DATE(TO_CHAR(SYSDATE - 447, 'YYYY-MM-DD'), 'YYYY-MM-DD HH24:MI:SS')</v>
      </c>
      <c r="I498" s="1">
        <f t="shared" ca="1" si="38"/>
        <v>3</v>
      </c>
      <c r="J498" s="5" t="str">
        <f t="shared" ca="1" si="39"/>
        <v xml:space="preserve">INSERT INTO TB_BUY_MST VALUES (496, 3, 3, '[반값 핫 세일] ASUS TUF Gaming B550M-PLUS STCOM 1개',  1, 120000, 'N', 'Y', 'C', TO_DATE(TO_CHAR(SYSDATE - 447, 'YYYY-MM-DD'), 'YYYY-MM-DD HH24:MI:SS'), 3, NULL, NULL); </v>
      </c>
    </row>
    <row r="499" spans="2:10" x14ac:dyDescent="0.3">
      <c r="B499" s="2">
        <v>497</v>
      </c>
      <c r="C499" s="1">
        <f t="shared" ca="1" si="35"/>
        <v>6</v>
      </c>
      <c r="D499" s="1">
        <f t="shared" ca="1" si="36"/>
        <v>1</v>
      </c>
      <c r="E499" s="1" t="str">
        <f ca="1">IF(TB_BUY_DTL!E499 = 1, TB_SLE!$D$3 &amp; " 1개", IF(TB_BUY_DTL!E499 = 4, TB_SLE!$D$6 &amp; " 1개", IF(TB_BUY_DTL!E499 = 7, TB_SLE!$D$9 &amp; " 1개")))</f>
        <v>[반값 핫 세일] Android Studio를 활용한 안드로이드 프로그래밍 1개</v>
      </c>
      <c r="F499" s="3">
        <v>1</v>
      </c>
      <c r="G499" s="1">
        <f ca="1">TB_BUY_DTL!G499</f>
        <v>15000</v>
      </c>
      <c r="H499" s="1" t="str">
        <f t="shared" ca="1" si="37"/>
        <v>TO_DATE(TO_CHAR(SYSDATE - 256, 'YYYY-MM-DD'), 'YYYY-MM-DD HH24:MI:SS')</v>
      </c>
      <c r="I499" s="1">
        <f t="shared" ca="1" si="38"/>
        <v>6</v>
      </c>
      <c r="J499" s="5" t="str">
        <f t="shared" ca="1" si="39"/>
        <v xml:space="preserve">INSERT INTO TB_BUY_MST VALUES (497, 6, 1, '[반값 핫 세일] Android Studio를 활용한 안드로이드 프로그래밍 1개',  1, 15000, 'N', 'Y', 'C', TO_DATE(TO_CHAR(SYSDATE - 256, 'YYYY-MM-DD'), 'YYYY-MM-DD HH24:MI:SS'), 6, NULL, NULL); </v>
      </c>
    </row>
    <row r="500" spans="2:10" x14ac:dyDescent="0.3">
      <c r="B500" s="2">
        <v>498</v>
      </c>
      <c r="C500" s="1">
        <f t="shared" ca="1" si="35"/>
        <v>5</v>
      </c>
      <c r="D500" s="1">
        <f t="shared" ca="1" si="36"/>
        <v>1</v>
      </c>
      <c r="E500" s="1" t="str">
        <f ca="1">IF(TB_BUY_DTL!E500 = 1, TB_SLE!$D$3 &amp; " 1개", IF(TB_BUY_DTL!E500 = 4, TB_SLE!$D$6 &amp; " 1개", IF(TB_BUY_DTL!E500 = 7, TB_SLE!$D$9 &amp; " 1개")))</f>
        <v>[반값 핫 세일] Android Studio를 활용한 안드로이드 프로그래밍 1개</v>
      </c>
      <c r="F500" s="3">
        <v>1</v>
      </c>
      <c r="G500" s="1">
        <f ca="1">TB_BUY_DTL!G500</f>
        <v>15000</v>
      </c>
      <c r="H500" s="1" t="str">
        <f t="shared" ca="1" si="37"/>
        <v>TO_DATE(TO_CHAR(SYSDATE - 412, 'YYYY-MM-DD'), 'YYYY-MM-DD HH24:MI:SS')</v>
      </c>
      <c r="I500" s="1">
        <f t="shared" ca="1" si="38"/>
        <v>5</v>
      </c>
      <c r="J500" s="5" t="str">
        <f t="shared" ca="1" si="39"/>
        <v xml:space="preserve">INSERT INTO TB_BUY_MST VALUES (498, 5, 1, '[반값 핫 세일] Android Studio를 활용한 안드로이드 프로그래밍 1개',  1, 15000, 'N', 'Y', 'C', TO_DATE(TO_CHAR(SYSDATE - 412, 'YYYY-MM-DD'), 'YYYY-MM-DD HH24:MI:SS'), 5, NULL, NULL); </v>
      </c>
    </row>
    <row r="501" spans="2:10" x14ac:dyDescent="0.3">
      <c r="B501" s="2">
        <v>499</v>
      </c>
      <c r="C501" s="1">
        <f t="shared" ca="1" si="35"/>
        <v>9</v>
      </c>
      <c r="D501" s="1">
        <f t="shared" ca="1" si="36"/>
        <v>3</v>
      </c>
      <c r="E501" s="1" t="str">
        <f ca="1">IF(TB_BUY_DTL!E501 = 1, TB_SLE!$D$3 &amp; " 1개", IF(TB_BUY_DTL!E501 = 4, TB_SLE!$D$6 &amp; " 1개", IF(TB_BUY_DTL!E501 = 7, TB_SLE!$D$9 &amp; " 1개")))</f>
        <v>[반값 핫 세일] ASUS TUF Gaming B550M-PLUS STCOM 1개</v>
      </c>
      <c r="F501" s="3">
        <v>1</v>
      </c>
      <c r="G501" s="1">
        <f ca="1">TB_BUY_DTL!G501</f>
        <v>120000</v>
      </c>
      <c r="H501" s="1" t="str">
        <f t="shared" ca="1" si="37"/>
        <v>TO_DATE(TO_CHAR(SYSDATE - 85, 'YYYY-MM-DD'), 'YYYY-MM-DD HH24:MI:SS')</v>
      </c>
      <c r="I501" s="1">
        <f t="shared" ca="1" si="38"/>
        <v>9</v>
      </c>
      <c r="J501" s="5" t="str">
        <f t="shared" ca="1" si="39"/>
        <v xml:space="preserve">INSERT INTO TB_BUY_MST VALUES (499, 9, 3, '[반값 핫 세일] ASUS TUF Gaming B550M-PLUS STCOM 1개',  1, 120000, 'N', 'Y', 'C', TO_DATE(TO_CHAR(SYSDATE - 85, 'YYYY-MM-DD'), 'YYYY-MM-DD HH24:MI:SS'), 9, NULL, NULL); </v>
      </c>
    </row>
    <row r="502" spans="2:10" x14ac:dyDescent="0.3">
      <c r="B502" s="2">
        <v>500</v>
      </c>
      <c r="C502" s="1">
        <f t="shared" ca="1" si="35"/>
        <v>11</v>
      </c>
      <c r="D502" s="1">
        <f t="shared" ca="1" si="36"/>
        <v>2</v>
      </c>
      <c r="E502" s="1" t="str">
        <f ca="1">IF(TB_BUY_DTL!E502 = 1, TB_SLE!$D$3 &amp; " 1개", IF(TB_BUY_DTL!E502 = 4, TB_SLE!$D$6 &amp; " 1개", IF(TB_BUY_DTL!E502 = 7, TB_SLE!$D$9 &amp; " 1개")))</f>
        <v>[반값 핫 세일] 삼성전자 FHD LED TV 1개</v>
      </c>
      <c r="F502" s="3">
        <v>1</v>
      </c>
      <c r="G502" s="1">
        <f ca="1">TB_BUY_DTL!G502</f>
        <v>250000</v>
      </c>
      <c r="H502" s="1" t="str">
        <f t="shared" ca="1" si="37"/>
        <v>TO_DATE(TO_CHAR(SYSDATE - 578, 'YYYY-MM-DD'), 'YYYY-MM-DD HH24:MI:SS')</v>
      </c>
      <c r="I502" s="1">
        <f t="shared" ca="1" si="38"/>
        <v>11</v>
      </c>
      <c r="J502" s="5" t="str">
        <f t="shared" ca="1" si="39"/>
        <v xml:space="preserve">INSERT INTO TB_BUY_MST VALUES (500, 11, 2, '[반값 핫 세일] 삼성전자 FHD LED TV 1개',  1, 250000, 'N', 'Y', 'C', TO_DATE(TO_CHAR(SYSDATE - 578, 'YYYY-MM-DD'), 'YYYY-MM-DD HH24:MI:SS'), 11, NULL, NULL); </v>
      </c>
    </row>
    <row r="503" spans="2:10" x14ac:dyDescent="0.3">
      <c r="B503" s="2">
        <v>501</v>
      </c>
      <c r="C503" s="1">
        <f t="shared" ca="1" si="35"/>
        <v>11</v>
      </c>
      <c r="D503" s="1">
        <f t="shared" ca="1" si="36"/>
        <v>3</v>
      </c>
      <c r="E503" s="1" t="str">
        <f ca="1">IF(TB_BUY_DTL!E503 = 1, TB_SLE!$D$3 &amp; " 1개", IF(TB_BUY_DTL!E503 = 4, TB_SLE!$D$6 &amp; " 1개", IF(TB_BUY_DTL!E503 = 7, TB_SLE!$D$9 &amp; " 1개")))</f>
        <v>[반값 핫 세일] ASUS TUF Gaming B550M-PLUS STCOM 1개</v>
      </c>
      <c r="F503" s="3">
        <v>1</v>
      </c>
      <c r="G503" s="1">
        <f ca="1">TB_BUY_DTL!G503</f>
        <v>120000</v>
      </c>
      <c r="H503" s="1" t="str">
        <f t="shared" ca="1" si="37"/>
        <v>TO_DATE(TO_CHAR(SYSDATE - 597, 'YYYY-MM-DD'), 'YYYY-MM-DD HH24:MI:SS')</v>
      </c>
      <c r="I503" s="1">
        <f t="shared" ca="1" si="38"/>
        <v>11</v>
      </c>
      <c r="J503" s="5" t="str">
        <f t="shared" ca="1" si="39"/>
        <v xml:space="preserve">INSERT INTO TB_BUY_MST VALUES (501, 11, 3, '[반값 핫 세일] ASUS TUF Gaming B550M-PLUS STCOM 1개',  1, 120000, 'N', 'Y', 'C', TO_DATE(TO_CHAR(SYSDATE - 597, 'YYYY-MM-DD'), 'YYYY-MM-DD HH24:MI:SS'), 11, NULL, NULL); </v>
      </c>
    </row>
    <row r="504" spans="2:10" x14ac:dyDescent="0.3">
      <c r="B504" s="2">
        <v>502</v>
      </c>
      <c r="C504" s="1">
        <f t="shared" ca="1" si="35"/>
        <v>4</v>
      </c>
      <c r="D504" s="1">
        <f t="shared" ca="1" si="36"/>
        <v>1</v>
      </c>
      <c r="E504" s="1" t="str">
        <f ca="1">IF(TB_BUY_DTL!E504 = 1, TB_SLE!$D$3 &amp; " 1개", IF(TB_BUY_DTL!E504 = 4, TB_SLE!$D$6 &amp; " 1개", IF(TB_BUY_DTL!E504 = 7, TB_SLE!$D$9 &amp; " 1개")))</f>
        <v>[반값 핫 세일] Android Studio를 활용한 안드로이드 프로그래밍 1개</v>
      </c>
      <c r="F504" s="3">
        <v>1</v>
      </c>
      <c r="G504" s="1">
        <f ca="1">TB_BUY_DTL!G504</f>
        <v>15000</v>
      </c>
      <c r="H504" s="1" t="str">
        <f t="shared" ca="1" si="37"/>
        <v>TO_DATE(TO_CHAR(SYSDATE - 227, 'YYYY-MM-DD'), 'YYYY-MM-DD HH24:MI:SS')</v>
      </c>
      <c r="I504" s="1">
        <f t="shared" ca="1" si="38"/>
        <v>4</v>
      </c>
      <c r="J504" s="5" t="str">
        <f t="shared" ca="1" si="39"/>
        <v xml:space="preserve">INSERT INTO TB_BUY_MST VALUES (502, 4, 1, '[반값 핫 세일] Android Studio를 활용한 안드로이드 프로그래밍 1개',  1, 15000, 'N', 'Y', 'C', TO_DATE(TO_CHAR(SYSDATE - 227, 'YYYY-MM-DD'), 'YYYY-MM-DD HH24:MI:SS'), 4, NULL, NULL); </v>
      </c>
    </row>
    <row r="505" spans="2:10" x14ac:dyDescent="0.3">
      <c r="B505" s="2">
        <v>503</v>
      </c>
      <c r="C505" s="1">
        <f t="shared" ca="1" si="35"/>
        <v>12</v>
      </c>
      <c r="D505" s="1">
        <f t="shared" ca="1" si="36"/>
        <v>2</v>
      </c>
      <c r="E505" s="1" t="str">
        <f ca="1">IF(TB_BUY_DTL!E505 = 1, TB_SLE!$D$3 &amp; " 1개", IF(TB_BUY_DTL!E505 = 4, TB_SLE!$D$6 &amp; " 1개", IF(TB_BUY_DTL!E505 = 7, TB_SLE!$D$9 &amp; " 1개")))</f>
        <v>[반값 핫 세일] 삼성전자 FHD LED TV 1개</v>
      </c>
      <c r="F505" s="3">
        <v>1</v>
      </c>
      <c r="G505" s="1">
        <f ca="1">TB_BUY_DTL!G505</f>
        <v>250000</v>
      </c>
      <c r="H505" s="1" t="str">
        <f t="shared" ca="1" si="37"/>
        <v>TO_DATE(TO_CHAR(SYSDATE - 111, 'YYYY-MM-DD'), 'YYYY-MM-DD HH24:MI:SS')</v>
      </c>
      <c r="I505" s="1">
        <f t="shared" ca="1" si="38"/>
        <v>12</v>
      </c>
      <c r="J505" s="5" t="str">
        <f t="shared" ca="1" si="39"/>
        <v xml:space="preserve">INSERT INTO TB_BUY_MST VALUES (503, 12, 2, '[반값 핫 세일] 삼성전자 FHD LED TV 1개',  1, 250000, 'N', 'Y', 'C', TO_DATE(TO_CHAR(SYSDATE - 111, 'YYYY-MM-DD'), 'YYYY-MM-DD HH24:MI:SS'), 12, NULL, NULL); </v>
      </c>
    </row>
    <row r="506" spans="2:10" x14ac:dyDescent="0.3">
      <c r="B506" s="2">
        <v>504</v>
      </c>
      <c r="C506" s="1">
        <f t="shared" ca="1" si="35"/>
        <v>11</v>
      </c>
      <c r="D506" s="1">
        <f t="shared" ca="1" si="36"/>
        <v>3</v>
      </c>
      <c r="E506" s="1" t="str">
        <f ca="1">IF(TB_BUY_DTL!E506 = 1, TB_SLE!$D$3 &amp; " 1개", IF(TB_BUY_DTL!E506 = 4, TB_SLE!$D$6 &amp; " 1개", IF(TB_BUY_DTL!E506 = 7, TB_SLE!$D$9 &amp; " 1개")))</f>
        <v>[반값 핫 세일] ASUS TUF Gaming B550M-PLUS STCOM 1개</v>
      </c>
      <c r="F506" s="3">
        <v>1</v>
      </c>
      <c r="G506" s="1">
        <f ca="1">TB_BUY_DTL!G506</f>
        <v>120000</v>
      </c>
      <c r="H506" s="1" t="str">
        <f t="shared" ca="1" si="37"/>
        <v>TO_DATE(TO_CHAR(SYSDATE - 653, 'YYYY-MM-DD'), 'YYYY-MM-DD HH24:MI:SS')</v>
      </c>
      <c r="I506" s="1">
        <f t="shared" ca="1" si="38"/>
        <v>11</v>
      </c>
      <c r="J506" s="5" t="str">
        <f t="shared" ca="1" si="39"/>
        <v xml:space="preserve">INSERT INTO TB_BUY_MST VALUES (504, 11, 3, '[반값 핫 세일] ASUS TUF Gaming B550M-PLUS STCOM 1개',  1, 120000, 'N', 'Y', 'C', TO_DATE(TO_CHAR(SYSDATE - 653, 'YYYY-MM-DD'), 'YYYY-MM-DD HH24:MI:SS'), 11, NULL, NULL); </v>
      </c>
    </row>
    <row r="507" spans="2:10" x14ac:dyDescent="0.3">
      <c r="B507" s="2">
        <v>505</v>
      </c>
      <c r="C507" s="1">
        <f t="shared" ca="1" si="35"/>
        <v>7</v>
      </c>
      <c r="D507" s="1">
        <f t="shared" ca="1" si="36"/>
        <v>3</v>
      </c>
      <c r="E507" s="1" t="str">
        <f ca="1">IF(TB_BUY_DTL!E507 = 1, TB_SLE!$D$3 &amp; " 1개", IF(TB_BUY_DTL!E507 = 4, TB_SLE!$D$6 &amp; " 1개", IF(TB_BUY_DTL!E507 = 7, TB_SLE!$D$9 &amp; " 1개")))</f>
        <v>[반값 핫 세일] ASUS TUF Gaming B550M-PLUS STCOM 1개</v>
      </c>
      <c r="F507" s="3">
        <v>1</v>
      </c>
      <c r="G507" s="1">
        <f ca="1">TB_BUY_DTL!G507</f>
        <v>120000</v>
      </c>
      <c r="H507" s="1" t="str">
        <f t="shared" ca="1" si="37"/>
        <v>TO_DATE(TO_CHAR(SYSDATE - 408, 'YYYY-MM-DD'), 'YYYY-MM-DD HH24:MI:SS')</v>
      </c>
      <c r="I507" s="1">
        <f t="shared" ca="1" si="38"/>
        <v>7</v>
      </c>
      <c r="J507" s="5" t="str">
        <f t="shared" ca="1" si="39"/>
        <v xml:space="preserve">INSERT INTO TB_BUY_MST VALUES (505, 7, 3, '[반값 핫 세일] ASUS TUF Gaming B550M-PLUS STCOM 1개',  1, 120000, 'N', 'Y', 'C', TO_DATE(TO_CHAR(SYSDATE - 408, 'YYYY-MM-DD'), 'YYYY-MM-DD HH24:MI:SS'), 7, NULL, NULL); </v>
      </c>
    </row>
    <row r="508" spans="2:10" x14ac:dyDescent="0.3">
      <c r="B508" s="2">
        <v>506</v>
      </c>
      <c r="C508" s="1">
        <f t="shared" ca="1" si="35"/>
        <v>13</v>
      </c>
      <c r="D508" s="1">
        <f t="shared" ca="1" si="36"/>
        <v>3</v>
      </c>
      <c r="E508" s="1" t="str">
        <f ca="1">IF(TB_BUY_DTL!E508 = 1, TB_SLE!$D$3 &amp; " 1개", IF(TB_BUY_DTL!E508 = 4, TB_SLE!$D$6 &amp; " 1개", IF(TB_BUY_DTL!E508 = 7, TB_SLE!$D$9 &amp; " 1개")))</f>
        <v>[반값 핫 세일] ASUS TUF Gaming B550M-PLUS STCOM 1개</v>
      </c>
      <c r="F508" s="3">
        <v>1</v>
      </c>
      <c r="G508" s="1">
        <f ca="1">TB_BUY_DTL!G508</f>
        <v>120000</v>
      </c>
      <c r="H508" s="1" t="str">
        <f t="shared" ca="1" si="37"/>
        <v>TO_DATE(TO_CHAR(SYSDATE - 188, 'YYYY-MM-DD'), 'YYYY-MM-DD HH24:MI:SS')</v>
      </c>
      <c r="I508" s="1">
        <f t="shared" ca="1" si="38"/>
        <v>13</v>
      </c>
      <c r="J508" s="5" t="str">
        <f t="shared" ca="1" si="39"/>
        <v xml:space="preserve">INSERT INTO TB_BUY_MST VALUES (506, 13, 3, '[반값 핫 세일] ASUS TUF Gaming B550M-PLUS STCOM 1개',  1, 120000, 'N', 'Y', 'C', TO_DATE(TO_CHAR(SYSDATE - 188, 'YYYY-MM-DD'), 'YYYY-MM-DD HH24:MI:SS'), 13, NULL, NULL); </v>
      </c>
    </row>
    <row r="509" spans="2:10" x14ac:dyDescent="0.3">
      <c r="B509" s="2">
        <v>507</v>
      </c>
      <c r="C509" s="1">
        <f t="shared" ca="1" si="35"/>
        <v>2</v>
      </c>
      <c r="D509" s="1">
        <f t="shared" ca="1" si="36"/>
        <v>2</v>
      </c>
      <c r="E509" s="1" t="str">
        <f ca="1">IF(TB_BUY_DTL!E509 = 1, TB_SLE!$D$3 &amp; " 1개", IF(TB_BUY_DTL!E509 = 4, TB_SLE!$D$6 &amp; " 1개", IF(TB_BUY_DTL!E509 = 7, TB_SLE!$D$9 &amp; " 1개")))</f>
        <v>[반값 핫 세일] 삼성전자 FHD LED TV 1개</v>
      </c>
      <c r="F509" s="3">
        <v>1</v>
      </c>
      <c r="G509" s="1">
        <f ca="1">TB_BUY_DTL!G509</f>
        <v>250000</v>
      </c>
      <c r="H509" s="1" t="str">
        <f t="shared" ca="1" si="37"/>
        <v>TO_DATE(TO_CHAR(SYSDATE - 597, 'YYYY-MM-DD'), 'YYYY-MM-DD HH24:MI:SS')</v>
      </c>
      <c r="I509" s="1">
        <f t="shared" ca="1" si="38"/>
        <v>2</v>
      </c>
      <c r="J509" s="5" t="str">
        <f t="shared" ca="1" si="39"/>
        <v xml:space="preserve">INSERT INTO TB_BUY_MST VALUES (507, 2, 2, '[반값 핫 세일] 삼성전자 FHD LED TV 1개',  1, 250000, 'N', 'Y', 'C', TO_DATE(TO_CHAR(SYSDATE - 597, 'YYYY-MM-DD'), 'YYYY-MM-DD HH24:MI:SS'), 2, NULL, NULL); </v>
      </c>
    </row>
    <row r="510" spans="2:10" x14ac:dyDescent="0.3">
      <c r="B510" s="2">
        <v>508</v>
      </c>
      <c r="C510" s="1">
        <f t="shared" ca="1" si="35"/>
        <v>4</v>
      </c>
      <c r="D510" s="1">
        <f t="shared" ca="1" si="36"/>
        <v>3</v>
      </c>
      <c r="E510" s="1" t="str">
        <f ca="1">IF(TB_BUY_DTL!E510 = 1, TB_SLE!$D$3 &amp; " 1개", IF(TB_BUY_DTL!E510 = 4, TB_SLE!$D$6 &amp; " 1개", IF(TB_BUY_DTL!E510 = 7, TB_SLE!$D$9 &amp; " 1개")))</f>
        <v>[반값 핫 세일] ASUS TUF Gaming B550M-PLUS STCOM 1개</v>
      </c>
      <c r="F510" s="3">
        <v>1</v>
      </c>
      <c r="G510" s="1">
        <f ca="1">TB_BUY_DTL!G510</f>
        <v>120000</v>
      </c>
      <c r="H510" s="1" t="str">
        <f t="shared" ca="1" si="37"/>
        <v>TO_DATE(TO_CHAR(SYSDATE - 566, 'YYYY-MM-DD'), 'YYYY-MM-DD HH24:MI:SS')</v>
      </c>
      <c r="I510" s="1">
        <f t="shared" ca="1" si="38"/>
        <v>4</v>
      </c>
      <c r="J510" s="5" t="str">
        <f t="shared" ca="1" si="39"/>
        <v xml:space="preserve">INSERT INTO TB_BUY_MST VALUES (508, 4, 3, '[반값 핫 세일] ASUS TUF Gaming B550M-PLUS STCOM 1개',  1, 120000, 'N', 'Y', 'C', TO_DATE(TO_CHAR(SYSDATE - 566, 'YYYY-MM-DD'), 'YYYY-MM-DD HH24:MI:SS'), 4, NULL, NULL); </v>
      </c>
    </row>
    <row r="511" spans="2:10" x14ac:dyDescent="0.3">
      <c r="B511" s="2">
        <v>509</v>
      </c>
      <c r="C511" s="1">
        <f t="shared" ca="1" si="35"/>
        <v>1</v>
      </c>
      <c r="D511" s="1">
        <f t="shared" ca="1" si="36"/>
        <v>2</v>
      </c>
      <c r="E511" s="1" t="str">
        <f ca="1">IF(TB_BUY_DTL!E511 = 1, TB_SLE!$D$3 &amp; " 1개", IF(TB_BUY_DTL!E511 = 4, TB_SLE!$D$6 &amp; " 1개", IF(TB_BUY_DTL!E511 = 7, TB_SLE!$D$9 &amp; " 1개")))</f>
        <v>[반값 핫 세일] 삼성전자 FHD LED TV 1개</v>
      </c>
      <c r="F511" s="3">
        <v>1</v>
      </c>
      <c r="G511" s="1">
        <f ca="1">TB_BUY_DTL!G511</f>
        <v>250000</v>
      </c>
      <c r="H511" s="1" t="str">
        <f t="shared" ca="1" si="37"/>
        <v>TO_DATE(TO_CHAR(SYSDATE - 699, 'YYYY-MM-DD'), 'YYYY-MM-DD HH24:MI:SS')</v>
      </c>
      <c r="I511" s="1">
        <f t="shared" ca="1" si="38"/>
        <v>1</v>
      </c>
      <c r="J511" s="5" t="str">
        <f t="shared" ca="1" si="39"/>
        <v xml:space="preserve">INSERT INTO TB_BUY_MST VALUES (509, 1, 2, '[반값 핫 세일] 삼성전자 FHD LED TV 1개',  1, 250000, 'N', 'Y', 'C', TO_DATE(TO_CHAR(SYSDATE - 699, 'YYYY-MM-DD'), 'YYYY-MM-DD HH24:MI:SS'), 1, NULL, NULL); </v>
      </c>
    </row>
    <row r="512" spans="2:10" x14ac:dyDescent="0.3">
      <c r="B512" s="2">
        <v>510</v>
      </c>
      <c r="C512" s="1">
        <f t="shared" ca="1" si="35"/>
        <v>11</v>
      </c>
      <c r="D512" s="1">
        <f t="shared" ca="1" si="36"/>
        <v>1</v>
      </c>
      <c r="E512" s="1" t="str">
        <f ca="1">IF(TB_BUY_DTL!E512 = 1, TB_SLE!$D$3 &amp; " 1개", IF(TB_BUY_DTL!E512 = 4, TB_SLE!$D$6 &amp; " 1개", IF(TB_BUY_DTL!E512 = 7, TB_SLE!$D$9 &amp; " 1개")))</f>
        <v>[반값 핫 세일] Android Studio를 활용한 안드로이드 프로그래밍 1개</v>
      </c>
      <c r="F512" s="3">
        <v>1</v>
      </c>
      <c r="G512" s="1">
        <f ca="1">TB_BUY_DTL!G512</f>
        <v>15000</v>
      </c>
      <c r="H512" s="1" t="str">
        <f t="shared" ca="1" si="37"/>
        <v>TO_DATE(TO_CHAR(SYSDATE - 650, 'YYYY-MM-DD'), 'YYYY-MM-DD HH24:MI:SS')</v>
      </c>
      <c r="I512" s="1">
        <f t="shared" ca="1" si="38"/>
        <v>11</v>
      </c>
      <c r="J512" s="5" t="str">
        <f t="shared" ca="1" si="39"/>
        <v xml:space="preserve">INSERT INTO TB_BUY_MST VALUES (510, 11, 1, '[반값 핫 세일] Android Studio를 활용한 안드로이드 프로그래밍 1개',  1, 15000, 'N', 'Y', 'C', TO_DATE(TO_CHAR(SYSDATE - 650, 'YYYY-MM-DD'), 'YYYY-MM-DD HH24:MI:SS'), 11, NULL, NULL); </v>
      </c>
    </row>
    <row r="513" spans="2:10" x14ac:dyDescent="0.3">
      <c r="B513" s="2">
        <v>511</v>
      </c>
      <c r="C513" s="1">
        <f t="shared" ca="1" si="35"/>
        <v>1</v>
      </c>
      <c r="D513" s="1">
        <f t="shared" ca="1" si="36"/>
        <v>3</v>
      </c>
      <c r="E513" s="1" t="str">
        <f ca="1">IF(TB_BUY_DTL!E513 = 1, TB_SLE!$D$3 &amp; " 1개", IF(TB_BUY_DTL!E513 = 4, TB_SLE!$D$6 &amp; " 1개", IF(TB_BUY_DTL!E513 = 7, TB_SLE!$D$9 &amp; " 1개")))</f>
        <v>[반값 핫 세일] ASUS TUF Gaming B550M-PLUS STCOM 1개</v>
      </c>
      <c r="F513" s="3">
        <v>1</v>
      </c>
      <c r="G513" s="1">
        <f ca="1">TB_BUY_DTL!G513</f>
        <v>120000</v>
      </c>
      <c r="H513" s="1" t="str">
        <f t="shared" ca="1" si="37"/>
        <v>TO_DATE(TO_CHAR(SYSDATE - 123, 'YYYY-MM-DD'), 'YYYY-MM-DD HH24:MI:SS')</v>
      </c>
      <c r="I513" s="1">
        <f t="shared" ca="1" si="38"/>
        <v>1</v>
      </c>
      <c r="J513" s="5" t="str">
        <f t="shared" ca="1" si="39"/>
        <v xml:space="preserve">INSERT INTO TB_BUY_MST VALUES (511, 1, 3, '[반값 핫 세일] ASUS TUF Gaming B550M-PLUS STCOM 1개',  1, 120000, 'N', 'Y', 'C', TO_DATE(TO_CHAR(SYSDATE - 123, 'YYYY-MM-DD'), 'YYYY-MM-DD HH24:MI:SS'), 1, NULL, NULL); </v>
      </c>
    </row>
    <row r="514" spans="2:10" x14ac:dyDescent="0.3">
      <c r="B514" s="2">
        <v>512</v>
      </c>
      <c r="C514" s="1">
        <f t="shared" ca="1" si="35"/>
        <v>7</v>
      </c>
      <c r="D514" s="1">
        <f t="shared" ca="1" si="36"/>
        <v>3</v>
      </c>
      <c r="E514" s="1" t="str">
        <f ca="1">IF(TB_BUY_DTL!E514 = 1, TB_SLE!$D$3 &amp; " 1개", IF(TB_BUY_DTL!E514 = 4, TB_SLE!$D$6 &amp; " 1개", IF(TB_BUY_DTL!E514 = 7, TB_SLE!$D$9 &amp; " 1개")))</f>
        <v>[반값 핫 세일] ASUS TUF Gaming B550M-PLUS STCOM 1개</v>
      </c>
      <c r="F514" s="3">
        <v>1</v>
      </c>
      <c r="G514" s="1">
        <f ca="1">TB_BUY_DTL!G514</f>
        <v>120000</v>
      </c>
      <c r="H514" s="1" t="str">
        <f t="shared" ca="1" si="37"/>
        <v>TO_DATE(TO_CHAR(SYSDATE - 605, 'YYYY-MM-DD'), 'YYYY-MM-DD HH24:MI:SS')</v>
      </c>
      <c r="I514" s="1">
        <f t="shared" ca="1" si="38"/>
        <v>7</v>
      </c>
      <c r="J514" s="5" t="str">
        <f t="shared" ca="1" si="39"/>
        <v xml:space="preserve">INSERT INTO TB_BUY_MST VALUES (512, 7, 3, '[반값 핫 세일] ASUS TUF Gaming B550M-PLUS STCOM 1개',  1, 120000, 'N', 'Y', 'C', TO_DATE(TO_CHAR(SYSDATE - 605, 'YYYY-MM-DD'), 'YYYY-MM-DD HH24:MI:SS'), 7, NULL, NULL); </v>
      </c>
    </row>
    <row r="515" spans="2:10" x14ac:dyDescent="0.3">
      <c r="B515" s="2">
        <v>513</v>
      </c>
      <c r="C515" s="1">
        <f t="shared" ca="1" si="35"/>
        <v>3</v>
      </c>
      <c r="D515" s="1">
        <f t="shared" ca="1" si="36"/>
        <v>3</v>
      </c>
      <c r="E515" s="1" t="str">
        <f ca="1">IF(TB_BUY_DTL!E515 = 1, TB_SLE!$D$3 &amp; " 1개", IF(TB_BUY_DTL!E515 = 4, TB_SLE!$D$6 &amp; " 1개", IF(TB_BUY_DTL!E515 = 7, TB_SLE!$D$9 &amp; " 1개")))</f>
        <v>[반값 핫 세일] ASUS TUF Gaming B550M-PLUS STCOM 1개</v>
      </c>
      <c r="F515" s="3">
        <v>1</v>
      </c>
      <c r="G515" s="1">
        <f ca="1">TB_BUY_DTL!G515</f>
        <v>120000</v>
      </c>
      <c r="H515" s="1" t="str">
        <f t="shared" ca="1" si="37"/>
        <v>TO_DATE(TO_CHAR(SYSDATE - 615, 'YYYY-MM-DD'), 'YYYY-MM-DD HH24:MI:SS')</v>
      </c>
      <c r="I515" s="1">
        <f t="shared" ca="1" si="38"/>
        <v>3</v>
      </c>
      <c r="J515" s="5" t="str">
        <f t="shared" ca="1" si="39"/>
        <v xml:space="preserve">INSERT INTO TB_BUY_MST VALUES (513, 3, 3, '[반값 핫 세일] ASUS TUF Gaming B550M-PLUS STCOM 1개',  1, 120000, 'N', 'Y', 'C', TO_DATE(TO_CHAR(SYSDATE - 615, 'YYYY-MM-DD'), 'YYYY-MM-DD HH24:MI:SS'), 3, NULL, NULL); </v>
      </c>
    </row>
    <row r="516" spans="2:10" x14ac:dyDescent="0.3">
      <c r="B516" s="2">
        <v>514</v>
      </c>
      <c r="C516" s="1">
        <f t="shared" ref="C516:C579" ca="1" si="40">RANDBETWEEN(1, 13)</f>
        <v>2</v>
      </c>
      <c r="D516" s="1">
        <f t="shared" ref="D516:D579" ca="1" si="41">RANDBETWEEN(1, 3)</f>
        <v>2</v>
      </c>
      <c r="E516" s="1" t="str">
        <f ca="1">IF(TB_BUY_DTL!E516 = 1, TB_SLE!$D$3 &amp; " 1개", IF(TB_BUY_DTL!E516 = 4, TB_SLE!$D$6 &amp; " 1개", IF(TB_BUY_DTL!E516 = 7, TB_SLE!$D$9 &amp; " 1개")))</f>
        <v>[반값 핫 세일] 삼성전자 FHD LED TV 1개</v>
      </c>
      <c r="F516" s="3">
        <v>1</v>
      </c>
      <c r="G516" s="1">
        <f ca="1">TB_BUY_DTL!G516</f>
        <v>250000</v>
      </c>
      <c r="H516" s="1" t="str">
        <f t="shared" ref="H516:H579" ca="1" si="42">"TO_DATE(TO_CHAR(SYSDATE - " &amp; RANDBETWEEN(0, 365*2) &amp; ", 'YYYY-MM-DD'), 'YYYY-MM-DD HH24:MI:SS')"</f>
        <v>TO_DATE(TO_CHAR(SYSDATE - 579, 'YYYY-MM-DD'), 'YYYY-MM-DD HH24:MI:SS')</v>
      </c>
      <c r="I516" s="1">
        <f t="shared" ref="I516:I579" ca="1" si="43">C516</f>
        <v>2</v>
      </c>
      <c r="J516" s="5" t="str">
        <f t="shared" ref="J516:J579" ca="1" si="44">"INSERT INTO TB_BUY_MST VALUES (" &amp; B516 &amp; ", " &amp; C516 &amp; ", " &amp; D516 &amp; ", '" &amp; E516 &amp; "',  " &amp; F516 &amp; ", " &amp; G516 &amp; ", 'N', 'Y', 'C', " &amp; H516 &amp; ", " &amp; I516 &amp; ", NULL, NULL); "</f>
        <v xml:space="preserve">INSERT INTO TB_BUY_MST VALUES (514, 2, 2, '[반값 핫 세일] 삼성전자 FHD LED TV 1개',  1, 250000, 'N', 'Y', 'C', TO_DATE(TO_CHAR(SYSDATE - 579, 'YYYY-MM-DD'), 'YYYY-MM-DD HH24:MI:SS'), 2, NULL, NULL); </v>
      </c>
    </row>
    <row r="517" spans="2:10" x14ac:dyDescent="0.3">
      <c r="B517" s="2">
        <v>515</v>
      </c>
      <c r="C517" s="1">
        <f t="shared" ca="1" si="40"/>
        <v>8</v>
      </c>
      <c r="D517" s="1">
        <f t="shared" ca="1" si="41"/>
        <v>1</v>
      </c>
      <c r="E517" s="1" t="str">
        <f ca="1">IF(TB_BUY_DTL!E517 = 1, TB_SLE!$D$3 &amp; " 1개", IF(TB_BUY_DTL!E517 = 4, TB_SLE!$D$6 &amp; " 1개", IF(TB_BUY_DTL!E517 = 7, TB_SLE!$D$9 &amp; " 1개")))</f>
        <v>[반값 핫 세일] Android Studio를 활용한 안드로이드 프로그래밍 1개</v>
      </c>
      <c r="F517" s="3">
        <v>1</v>
      </c>
      <c r="G517" s="1">
        <f ca="1">TB_BUY_DTL!G517</f>
        <v>15000</v>
      </c>
      <c r="H517" s="1" t="str">
        <f t="shared" ca="1" si="42"/>
        <v>TO_DATE(TO_CHAR(SYSDATE - 406, 'YYYY-MM-DD'), 'YYYY-MM-DD HH24:MI:SS')</v>
      </c>
      <c r="I517" s="1">
        <f t="shared" ca="1" si="43"/>
        <v>8</v>
      </c>
      <c r="J517" s="5" t="str">
        <f t="shared" ca="1" si="44"/>
        <v xml:space="preserve">INSERT INTO TB_BUY_MST VALUES (515, 8, 1, '[반값 핫 세일] Android Studio를 활용한 안드로이드 프로그래밍 1개',  1, 15000, 'N', 'Y', 'C', TO_DATE(TO_CHAR(SYSDATE - 406, 'YYYY-MM-DD'), 'YYYY-MM-DD HH24:MI:SS'), 8, NULL, NULL); </v>
      </c>
    </row>
    <row r="518" spans="2:10" x14ac:dyDescent="0.3">
      <c r="B518" s="2">
        <v>516</v>
      </c>
      <c r="C518" s="1">
        <f t="shared" ca="1" si="40"/>
        <v>11</v>
      </c>
      <c r="D518" s="1">
        <f t="shared" ca="1" si="41"/>
        <v>3</v>
      </c>
      <c r="E518" s="1" t="str">
        <f ca="1">IF(TB_BUY_DTL!E518 = 1, TB_SLE!$D$3 &amp; " 1개", IF(TB_BUY_DTL!E518 = 4, TB_SLE!$D$6 &amp; " 1개", IF(TB_BUY_DTL!E518 = 7, TB_SLE!$D$9 &amp; " 1개")))</f>
        <v>[반값 핫 세일] ASUS TUF Gaming B550M-PLUS STCOM 1개</v>
      </c>
      <c r="F518" s="3">
        <v>1</v>
      </c>
      <c r="G518" s="1">
        <f ca="1">TB_BUY_DTL!G518</f>
        <v>120000</v>
      </c>
      <c r="H518" s="1" t="str">
        <f t="shared" ca="1" si="42"/>
        <v>TO_DATE(TO_CHAR(SYSDATE - 1, 'YYYY-MM-DD'), 'YYYY-MM-DD HH24:MI:SS')</v>
      </c>
      <c r="I518" s="1">
        <f t="shared" ca="1" si="43"/>
        <v>11</v>
      </c>
      <c r="J518" s="5" t="str">
        <f t="shared" ca="1" si="44"/>
        <v xml:space="preserve">INSERT INTO TB_BUY_MST VALUES (516, 11, 3, '[반값 핫 세일] ASUS TUF Gaming B550M-PLUS STCOM 1개',  1, 120000, 'N', 'Y', 'C', TO_DATE(TO_CHAR(SYSDATE - 1, 'YYYY-MM-DD'), 'YYYY-MM-DD HH24:MI:SS'), 11, NULL, NULL); </v>
      </c>
    </row>
    <row r="519" spans="2:10" x14ac:dyDescent="0.3">
      <c r="B519" s="2">
        <v>517</v>
      </c>
      <c r="C519" s="1">
        <f t="shared" ca="1" si="40"/>
        <v>4</v>
      </c>
      <c r="D519" s="1">
        <f t="shared" ca="1" si="41"/>
        <v>2</v>
      </c>
      <c r="E519" s="1" t="str">
        <f ca="1">IF(TB_BUY_DTL!E519 = 1, TB_SLE!$D$3 &amp; " 1개", IF(TB_BUY_DTL!E519 = 4, TB_SLE!$D$6 &amp; " 1개", IF(TB_BUY_DTL!E519 = 7, TB_SLE!$D$9 &amp; " 1개")))</f>
        <v>[반값 핫 세일] 삼성전자 FHD LED TV 1개</v>
      </c>
      <c r="F519" s="3">
        <v>1</v>
      </c>
      <c r="G519" s="1">
        <f ca="1">TB_BUY_DTL!G519</f>
        <v>250000</v>
      </c>
      <c r="H519" s="1" t="str">
        <f t="shared" ca="1" si="42"/>
        <v>TO_DATE(TO_CHAR(SYSDATE - 361, 'YYYY-MM-DD'), 'YYYY-MM-DD HH24:MI:SS')</v>
      </c>
      <c r="I519" s="1">
        <f t="shared" ca="1" si="43"/>
        <v>4</v>
      </c>
      <c r="J519" s="5" t="str">
        <f t="shared" ca="1" si="44"/>
        <v xml:space="preserve">INSERT INTO TB_BUY_MST VALUES (517, 4, 2, '[반값 핫 세일] 삼성전자 FHD LED TV 1개',  1, 250000, 'N', 'Y', 'C', TO_DATE(TO_CHAR(SYSDATE - 361, 'YYYY-MM-DD'), 'YYYY-MM-DD HH24:MI:SS'), 4, NULL, NULL); </v>
      </c>
    </row>
    <row r="520" spans="2:10" x14ac:dyDescent="0.3">
      <c r="B520" s="2">
        <v>518</v>
      </c>
      <c r="C520" s="1">
        <f t="shared" ca="1" si="40"/>
        <v>10</v>
      </c>
      <c r="D520" s="1">
        <f t="shared" ca="1" si="41"/>
        <v>1</v>
      </c>
      <c r="E520" s="1" t="str">
        <f ca="1">IF(TB_BUY_DTL!E520 = 1, TB_SLE!$D$3 &amp; " 1개", IF(TB_BUY_DTL!E520 = 4, TB_SLE!$D$6 &amp; " 1개", IF(TB_BUY_DTL!E520 = 7, TB_SLE!$D$9 &amp; " 1개")))</f>
        <v>[반값 핫 세일] Android Studio를 활용한 안드로이드 프로그래밍 1개</v>
      </c>
      <c r="F520" s="3">
        <v>1</v>
      </c>
      <c r="G520" s="1">
        <f ca="1">TB_BUY_DTL!G520</f>
        <v>15000</v>
      </c>
      <c r="H520" s="1" t="str">
        <f t="shared" ca="1" si="42"/>
        <v>TO_DATE(TO_CHAR(SYSDATE - 706, 'YYYY-MM-DD'), 'YYYY-MM-DD HH24:MI:SS')</v>
      </c>
      <c r="I520" s="1">
        <f t="shared" ca="1" si="43"/>
        <v>10</v>
      </c>
      <c r="J520" s="5" t="str">
        <f t="shared" ca="1" si="44"/>
        <v xml:space="preserve">INSERT INTO TB_BUY_MST VALUES (518, 10, 1, '[반값 핫 세일] Android Studio를 활용한 안드로이드 프로그래밍 1개',  1, 15000, 'N', 'Y', 'C', TO_DATE(TO_CHAR(SYSDATE - 706, 'YYYY-MM-DD'), 'YYYY-MM-DD HH24:MI:SS'), 10, NULL, NULL); </v>
      </c>
    </row>
    <row r="521" spans="2:10" x14ac:dyDescent="0.3">
      <c r="B521" s="2">
        <v>519</v>
      </c>
      <c r="C521" s="1">
        <f t="shared" ca="1" si="40"/>
        <v>8</v>
      </c>
      <c r="D521" s="1">
        <f t="shared" ca="1" si="41"/>
        <v>2</v>
      </c>
      <c r="E521" s="1" t="str">
        <f ca="1">IF(TB_BUY_DTL!E521 = 1, TB_SLE!$D$3 &amp; " 1개", IF(TB_BUY_DTL!E521 = 4, TB_SLE!$D$6 &amp; " 1개", IF(TB_BUY_DTL!E521 = 7, TB_SLE!$D$9 &amp; " 1개")))</f>
        <v>[반값 핫 세일] 삼성전자 FHD LED TV 1개</v>
      </c>
      <c r="F521" s="3">
        <v>1</v>
      </c>
      <c r="G521" s="1">
        <f ca="1">TB_BUY_DTL!G521</f>
        <v>250000</v>
      </c>
      <c r="H521" s="1" t="str">
        <f t="shared" ca="1" si="42"/>
        <v>TO_DATE(TO_CHAR(SYSDATE - 240, 'YYYY-MM-DD'), 'YYYY-MM-DD HH24:MI:SS')</v>
      </c>
      <c r="I521" s="1">
        <f t="shared" ca="1" si="43"/>
        <v>8</v>
      </c>
      <c r="J521" s="5" t="str">
        <f t="shared" ca="1" si="44"/>
        <v xml:space="preserve">INSERT INTO TB_BUY_MST VALUES (519, 8, 2, '[반값 핫 세일] 삼성전자 FHD LED TV 1개',  1, 250000, 'N', 'Y', 'C', TO_DATE(TO_CHAR(SYSDATE - 240, 'YYYY-MM-DD'), 'YYYY-MM-DD HH24:MI:SS'), 8, NULL, NULL); </v>
      </c>
    </row>
    <row r="522" spans="2:10" x14ac:dyDescent="0.3">
      <c r="B522" s="2">
        <v>520</v>
      </c>
      <c r="C522" s="1">
        <f t="shared" ca="1" si="40"/>
        <v>7</v>
      </c>
      <c r="D522" s="1">
        <f t="shared" ca="1" si="41"/>
        <v>3</v>
      </c>
      <c r="E522" s="1" t="str">
        <f ca="1">IF(TB_BUY_DTL!E522 = 1, TB_SLE!$D$3 &amp; " 1개", IF(TB_BUY_DTL!E522 = 4, TB_SLE!$D$6 &amp; " 1개", IF(TB_BUY_DTL!E522 = 7, TB_SLE!$D$9 &amp; " 1개")))</f>
        <v>[반값 핫 세일] ASUS TUF Gaming B550M-PLUS STCOM 1개</v>
      </c>
      <c r="F522" s="3">
        <v>1</v>
      </c>
      <c r="G522" s="1">
        <f ca="1">TB_BUY_DTL!G522</f>
        <v>120000</v>
      </c>
      <c r="H522" s="1" t="str">
        <f t="shared" ca="1" si="42"/>
        <v>TO_DATE(TO_CHAR(SYSDATE - 54, 'YYYY-MM-DD'), 'YYYY-MM-DD HH24:MI:SS')</v>
      </c>
      <c r="I522" s="1">
        <f t="shared" ca="1" si="43"/>
        <v>7</v>
      </c>
      <c r="J522" s="5" t="str">
        <f t="shared" ca="1" si="44"/>
        <v xml:space="preserve">INSERT INTO TB_BUY_MST VALUES (520, 7, 3, '[반값 핫 세일] ASUS TUF Gaming B550M-PLUS STCOM 1개',  1, 120000, 'N', 'Y', 'C', TO_DATE(TO_CHAR(SYSDATE - 54, 'YYYY-MM-DD'), 'YYYY-MM-DD HH24:MI:SS'), 7, NULL, NULL); </v>
      </c>
    </row>
    <row r="523" spans="2:10" x14ac:dyDescent="0.3">
      <c r="B523" s="2">
        <v>521</v>
      </c>
      <c r="C523" s="1">
        <f t="shared" ca="1" si="40"/>
        <v>8</v>
      </c>
      <c r="D523" s="1">
        <f t="shared" ca="1" si="41"/>
        <v>1</v>
      </c>
      <c r="E523" s="1" t="str">
        <f ca="1">IF(TB_BUY_DTL!E523 = 1, TB_SLE!$D$3 &amp; " 1개", IF(TB_BUY_DTL!E523 = 4, TB_SLE!$D$6 &amp; " 1개", IF(TB_BUY_DTL!E523 = 7, TB_SLE!$D$9 &amp; " 1개")))</f>
        <v>[반값 핫 세일] Android Studio를 활용한 안드로이드 프로그래밍 1개</v>
      </c>
      <c r="F523" s="3">
        <v>1</v>
      </c>
      <c r="G523" s="1">
        <f ca="1">TB_BUY_DTL!G523</f>
        <v>15000</v>
      </c>
      <c r="H523" s="1" t="str">
        <f t="shared" ca="1" si="42"/>
        <v>TO_DATE(TO_CHAR(SYSDATE - 252, 'YYYY-MM-DD'), 'YYYY-MM-DD HH24:MI:SS')</v>
      </c>
      <c r="I523" s="1">
        <f t="shared" ca="1" si="43"/>
        <v>8</v>
      </c>
      <c r="J523" s="5" t="str">
        <f t="shared" ca="1" si="44"/>
        <v xml:space="preserve">INSERT INTO TB_BUY_MST VALUES (521, 8, 1, '[반값 핫 세일] Android Studio를 활용한 안드로이드 프로그래밍 1개',  1, 15000, 'N', 'Y', 'C', TO_DATE(TO_CHAR(SYSDATE - 252, 'YYYY-MM-DD'), 'YYYY-MM-DD HH24:MI:SS'), 8, NULL, NULL); </v>
      </c>
    </row>
    <row r="524" spans="2:10" x14ac:dyDescent="0.3">
      <c r="B524" s="2">
        <v>522</v>
      </c>
      <c r="C524" s="1">
        <f t="shared" ca="1" si="40"/>
        <v>10</v>
      </c>
      <c r="D524" s="1">
        <f t="shared" ca="1" si="41"/>
        <v>2</v>
      </c>
      <c r="E524" s="1" t="str">
        <f ca="1">IF(TB_BUY_DTL!E524 = 1, TB_SLE!$D$3 &amp; " 1개", IF(TB_BUY_DTL!E524 = 4, TB_SLE!$D$6 &amp; " 1개", IF(TB_BUY_DTL!E524 = 7, TB_SLE!$D$9 &amp; " 1개")))</f>
        <v>[반값 핫 세일] 삼성전자 FHD LED TV 1개</v>
      </c>
      <c r="F524" s="3">
        <v>1</v>
      </c>
      <c r="G524" s="1">
        <f ca="1">TB_BUY_DTL!G524</f>
        <v>250000</v>
      </c>
      <c r="H524" s="1" t="str">
        <f t="shared" ca="1" si="42"/>
        <v>TO_DATE(TO_CHAR(SYSDATE - 222, 'YYYY-MM-DD'), 'YYYY-MM-DD HH24:MI:SS')</v>
      </c>
      <c r="I524" s="1">
        <f t="shared" ca="1" si="43"/>
        <v>10</v>
      </c>
      <c r="J524" s="5" t="str">
        <f t="shared" ca="1" si="44"/>
        <v xml:space="preserve">INSERT INTO TB_BUY_MST VALUES (522, 10, 2, '[반값 핫 세일] 삼성전자 FHD LED TV 1개',  1, 250000, 'N', 'Y', 'C', TO_DATE(TO_CHAR(SYSDATE - 222, 'YYYY-MM-DD'), 'YYYY-MM-DD HH24:MI:SS'), 10, NULL, NULL); </v>
      </c>
    </row>
    <row r="525" spans="2:10" x14ac:dyDescent="0.3">
      <c r="B525" s="2">
        <v>523</v>
      </c>
      <c r="C525" s="1">
        <f t="shared" ca="1" si="40"/>
        <v>1</v>
      </c>
      <c r="D525" s="1">
        <f t="shared" ca="1" si="41"/>
        <v>1</v>
      </c>
      <c r="E525" s="1" t="str">
        <f ca="1">IF(TB_BUY_DTL!E525 = 1, TB_SLE!$D$3 &amp; " 1개", IF(TB_BUY_DTL!E525 = 4, TB_SLE!$D$6 &amp; " 1개", IF(TB_BUY_DTL!E525 = 7, TB_SLE!$D$9 &amp; " 1개")))</f>
        <v>[반값 핫 세일] Android Studio를 활용한 안드로이드 프로그래밍 1개</v>
      </c>
      <c r="F525" s="3">
        <v>1</v>
      </c>
      <c r="G525" s="1">
        <f ca="1">TB_BUY_DTL!G525</f>
        <v>15000</v>
      </c>
      <c r="H525" s="1" t="str">
        <f t="shared" ca="1" si="42"/>
        <v>TO_DATE(TO_CHAR(SYSDATE - 665, 'YYYY-MM-DD'), 'YYYY-MM-DD HH24:MI:SS')</v>
      </c>
      <c r="I525" s="1">
        <f t="shared" ca="1" si="43"/>
        <v>1</v>
      </c>
      <c r="J525" s="5" t="str">
        <f t="shared" ca="1" si="44"/>
        <v xml:space="preserve">INSERT INTO TB_BUY_MST VALUES (523, 1, 1, '[반값 핫 세일] Android Studio를 활용한 안드로이드 프로그래밍 1개',  1, 15000, 'N', 'Y', 'C', TO_DATE(TO_CHAR(SYSDATE - 665, 'YYYY-MM-DD'), 'YYYY-MM-DD HH24:MI:SS'), 1, NULL, NULL); </v>
      </c>
    </row>
    <row r="526" spans="2:10" x14ac:dyDescent="0.3">
      <c r="B526" s="2">
        <v>524</v>
      </c>
      <c r="C526" s="1">
        <f t="shared" ca="1" si="40"/>
        <v>7</v>
      </c>
      <c r="D526" s="1">
        <f t="shared" ca="1" si="41"/>
        <v>1</v>
      </c>
      <c r="E526" s="1" t="str">
        <f ca="1">IF(TB_BUY_DTL!E526 = 1, TB_SLE!$D$3 &amp; " 1개", IF(TB_BUY_DTL!E526 = 4, TB_SLE!$D$6 &amp; " 1개", IF(TB_BUY_DTL!E526 = 7, TB_SLE!$D$9 &amp; " 1개")))</f>
        <v>[반값 핫 세일] Android Studio를 활용한 안드로이드 프로그래밍 1개</v>
      </c>
      <c r="F526" s="3">
        <v>1</v>
      </c>
      <c r="G526" s="1">
        <f ca="1">TB_BUY_DTL!G526</f>
        <v>15000</v>
      </c>
      <c r="H526" s="1" t="str">
        <f t="shared" ca="1" si="42"/>
        <v>TO_DATE(TO_CHAR(SYSDATE - 638, 'YYYY-MM-DD'), 'YYYY-MM-DD HH24:MI:SS')</v>
      </c>
      <c r="I526" s="1">
        <f t="shared" ca="1" si="43"/>
        <v>7</v>
      </c>
      <c r="J526" s="5" t="str">
        <f t="shared" ca="1" si="44"/>
        <v xml:space="preserve">INSERT INTO TB_BUY_MST VALUES (524, 7, 1, '[반값 핫 세일] Android Studio를 활용한 안드로이드 프로그래밍 1개',  1, 15000, 'N', 'Y', 'C', TO_DATE(TO_CHAR(SYSDATE - 638, 'YYYY-MM-DD'), 'YYYY-MM-DD HH24:MI:SS'), 7, NULL, NULL); </v>
      </c>
    </row>
    <row r="527" spans="2:10" x14ac:dyDescent="0.3">
      <c r="B527" s="2">
        <v>525</v>
      </c>
      <c r="C527" s="1">
        <f t="shared" ca="1" si="40"/>
        <v>10</v>
      </c>
      <c r="D527" s="1">
        <f t="shared" ca="1" si="41"/>
        <v>1</v>
      </c>
      <c r="E527" s="1" t="str">
        <f ca="1">IF(TB_BUY_DTL!E527 = 1, TB_SLE!$D$3 &amp; " 1개", IF(TB_BUY_DTL!E527 = 4, TB_SLE!$D$6 &amp; " 1개", IF(TB_BUY_DTL!E527 = 7, TB_SLE!$D$9 &amp; " 1개")))</f>
        <v>[반값 핫 세일] Android Studio를 활용한 안드로이드 프로그래밍 1개</v>
      </c>
      <c r="F527" s="3">
        <v>1</v>
      </c>
      <c r="G527" s="1">
        <f ca="1">TB_BUY_DTL!G527</f>
        <v>15000</v>
      </c>
      <c r="H527" s="1" t="str">
        <f t="shared" ca="1" si="42"/>
        <v>TO_DATE(TO_CHAR(SYSDATE - 71, 'YYYY-MM-DD'), 'YYYY-MM-DD HH24:MI:SS')</v>
      </c>
      <c r="I527" s="1">
        <f t="shared" ca="1" si="43"/>
        <v>10</v>
      </c>
      <c r="J527" s="5" t="str">
        <f t="shared" ca="1" si="44"/>
        <v xml:space="preserve">INSERT INTO TB_BUY_MST VALUES (525, 10, 1, '[반값 핫 세일] Android Studio를 활용한 안드로이드 프로그래밍 1개',  1, 15000, 'N', 'Y', 'C', TO_DATE(TO_CHAR(SYSDATE - 71, 'YYYY-MM-DD'), 'YYYY-MM-DD HH24:MI:SS'), 10, NULL, NULL); </v>
      </c>
    </row>
    <row r="528" spans="2:10" x14ac:dyDescent="0.3">
      <c r="B528" s="2">
        <v>526</v>
      </c>
      <c r="C528" s="1">
        <f t="shared" ca="1" si="40"/>
        <v>5</v>
      </c>
      <c r="D528" s="1">
        <f t="shared" ca="1" si="41"/>
        <v>1</v>
      </c>
      <c r="E528" s="1" t="str">
        <f ca="1">IF(TB_BUY_DTL!E528 = 1, TB_SLE!$D$3 &amp; " 1개", IF(TB_BUY_DTL!E528 = 4, TB_SLE!$D$6 &amp; " 1개", IF(TB_BUY_DTL!E528 = 7, TB_SLE!$D$9 &amp; " 1개")))</f>
        <v>[반값 핫 세일] Android Studio를 활용한 안드로이드 프로그래밍 1개</v>
      </c>
      <c r="F528" s="3">
        <v>1</v>
      </c>
      <c r="G528" s="1">
        <f ca="1">TB_BUY_DTL!G528</f>
        <v>15000</v>
      </c>
      <c r="H528" s="1" t="str">
        <f t="shared" ca="1" si="42"/>
        <v>TO_DATE(TO_CHAR(SYSDATE - 561, 'YYYY-MM-DD'), 'YYYY-MM-DD HH24:MI:SS')</v>
      </c>
      <c r="I528" s="1">
        <f t="shared" ca="1" si="43"/>
        <v>5</v>
      </c>
      <c r="J528" s="5" t="str">
        <f t="shared" ca="1" si="44"/>
        <v xml:space="preserve">INSERT INTO TB_BUY_MST VALUES (526, 5, 1, '[반값 핫 세일] Android Studio를 활용한 안드로이드 프로그래밍 1개',  1, 15000, 'N', 'Y', 'C', TO_DATE(TO_CHAR(SYSDATE - 561, 'YYYY-MM-DD'), 'YYYY-MM-DD HH24:MI:SS'), 5, NULL, NULL); </v>
      </c>
    </row>
    <row r="529" spans="2:10" x14ac:dyDescent="0.3">
      <c r="B529" s="2">
        <v>527</v>
      </c>
      <c r="C529" s="1">
        <f t="shared" ca="1" si="40"/>
        <v>11</v>
      </c>
      <c r="D529" s="1">
        <f t="shared" ca="1" si="41"/>
        <v>1</v>
      </c>
      <c r="E529" s="1" t="str">
        <f ca="1">IF(TB_BUY_DTL!E529 = 1, TB_SLE!$D$3 &amp; " 1개", IF(TB_BUY_DTL!E529 = 4, TB_SLE!$D$6 &amp; " 1개", IF(TB_BUY_DTL!E529 = 7, TB_SLE!$D$9 &amp; " 1개")))</f>
        <v>[반값 핫 세일] Android Studio를 활용한 안드로이드 프로그래밍 1개</v>
      </c>
      <c r="F529" s="3">
        <v>1</v>
      </c>
      <c r="G529" s="1">
        <f ca="1">TB_BUY_DTL!G529</f>
        <v>15000</v>
      </c>
      <c r="H529" s="1" t="str">
        <f t="shared" ca="1" si="42"/>
        <v>TO_DATE(TO_CHAR(SYSDATE - 156, 'YYYY-MM-DD'), 'YYYY-MM-DD HH24:MI:SS')</v>
      </c>
      <c r="I529" s="1">
        <f t="shared" ca="1" si="43"/>
        <v>11</v>
      </c>
      <c r="J529" s="5" t="str">
        <f t="shared" ca="1" si="44"/>
        <v xml:space="preserve">INSERT INTO TB_BUY_MST VALUES (527, 11, 1, '[반값 핫 세일] Android Studio를 활용한 안드로이드 프로그래밍 1개',  1, 15000, 'N', 'Y', 'C', TO_DATE(TO_CHAR(SYSDATE - 156, 'YYYY-MM-DD'), 'YYYY-MM-DD HH24:MI:SS'), 11, NULL, NULL); </v>
      </c>
    </row>
    <row r="530" spans="2:10" x14ac:dyDescent="0.3">
      <c r="B530" s="2">
        <v>528</v>
      </c>
      <c r="C530" s="1">
        <f t="shared" ca="1" si="40"/>
        <v>5</v>
      </c>
      <c r="D530" s="1">
        <f t="shared" ca="1" si="41"/>
        <v>2</v>
      </c>
      <c r="E530" s="1" t="str">
        <f ca="1">IF(TB_BUY_DTL!E530 = 1, TB_SLE!$D$3 &amp; " 1개", IF(TB_BUY_DTL!E530 = 4, TB_SLE!$D$6 &amp; " 1개", IF(TB_BUY_DTL!E530 = 7, TB_SLE!$D$9 &amp; " 1개")))</f>
        <v>[반값 핫 세일] 삼성전자 FHD LED TV 1개</v>
      </c>
      <c r="F530" s="3">
        <v>1</v>
      </c>
      <c r="G530" s="1">
        <f ca="1">TB_BUY_DTL!G530</f>
        <v>250000</v>
      </c>
      <c r="H530" s="1" t="str">
        <f t="shared" ca="1" si="42"/>
        <v>TO_DATE(TO_CHAR(SYSDATE - 204, 'YYYY-MM-DD'), 'YYYY-MM-DD HH24:MI:SS')</v>
      </c>
      <c r="I530" s="1">
        <f t="shared" ca="1" si="43"/>
        <v>5</v>
      </c>
      <c r="J530" s="5" t="str">
        <f t="shared" ca="1" si="44"/>
        <v xml:space="preserve">INSERT INTO TB_BUY_MST VALUES (528, 5, 2, '[반값 핫 세일] 삼성전자 FHD LED TV 1개',  1, 250000, 'N', 'Y', 'C', TO_DATE(TO_CHAR(SYSDATE - 204, 'YYYY-MM-DD'), 'YYYY-MM-DD HH24:MI:SS'), 5, NULL, NULL); </v>
      </c>
    </row>
    <row r="531" spans="2:10" x14ac:dyDescent="0.3">
      <c r="B531" s="2">
        <v>529</v>
      </c>
      <c r="C531" s="1">
        <f t="shared" ca="1" si="40"/>
        <v>3</v>
      </c>
      <c r="D531" s="1">
        <f t="shared" ca="1" si="41"/>
        <v>3</v>
      </c>
      <c r="E531" s="1" t="str">
        <f ca="1">IF(TB_BUY_DTL!E531 = 1, TB_SLE!$D$3 &amp; " 1개", IF(TB_BUY_DTL!E531 = 4, TB_SLE!$D$6 &amp; " 1개", IF(TB_BUY_DTL!E531 = 7, TB_SLE!$D$9 &amp; " 1개")))</f>
        <v>[반값 핫 세일] ASUS TUF Gaming B550M-PLUS STCOM 1개</v>
      </c>
      <c r="F531" s="3">
        <v>1</v>
      </c>
      <c r="G531" s="1">
        <f ca="1">TB_BUY_DTL!G531</f>
        <v>120000</v>
      </c>
      <c r="H531" s="1" t="str">
        <f t="shared" ca="1" si="42"/>
        <v>TO_DATE(TO_CHAR(SYSDATE - 405, 'YYYY-MM-DD'), 'YYYY-MM-DD HH24:MI:SS')</v>
      </c>
      <c r="I531" s="1">
        <f t="shared" ca="1" si="43"/>
        <v>3</v>
      </c>
      <c r="J531" s="5" t="str">
        <f t="shared" ca="1" si="44"/>
        <v xml:space="preserve">INSERT INTO TB_BUY_MST VALUES (529, 3, 3, '[반값 핫 세일] ASUS TUF Gaming B550M-PLUS STCOM 1개',  1, 120000, 'N', 'Y', 'C', TO_DATE(TO_CHAR(SYSDATE - 405, 'YYYY-MM-DD'), 'YYYY-MM-DD HH24:MI:SS'), 3, NULL, NULL); </v>
      </c>
    </row>
    <row r="532" spans="2:10" x14ac:dyDescent="0.3">
      <c r="B532" s="2">
        <v>530</v>
      </c>
      <c r="C532" s="1">
        <f t="shared" ca="1" si="40"/>
        <v>5</v>
      </c>
      <c r="D532" s="1">
        <f t="shared" ca="1" si="41"/>
        <v>2</v>
      </c>
      <c r="E532" s="1" t="str">
        <f ca="1">IF(TB_BUY_DTL!E532 = 1, TB_SLE!$D$3 &amp; " 1개", IF(TB_BUY_DTL!E532 = 4, TB_SLE!$D$6 &amp; " 1개", IF(TB_BUY_DTL!E532 = 7, TB_SLE!$D$9 &amp; " 1개")))</f>
        <v>[반값 핫 세일] 삼성전자 FHD LED TV 1개</v>
      </c>
      <c r="F532" s="3">
        <v>1</v>
      </c>
      <c r="G532" s="1">
        <f ca="1">TB_BUY_DTL!G532</f>
        <v>250000</v>
      </c>
      <c r="H532" s="1" t="str">
        <f t="shared" ca="1" si="42"/>
        <v>TO_DATE(TO_CHAR(SYSDATE - 323, 'YYYY-MM-DD'), 'YYYY-MM-DD HH24:MI:SS')</v>
      </c>
      <c r="I532" s="1">
        <f t="shared" ca="1" si="43"/>
        <v>5</v>
      </c>
      <c r="J532" s="5" t="str">
        <f t="shared" ca="1" si="44"/>
        <v xml:space="preserve">INSERT INTO TB_BUY_MST VALUES (530, 5, 2, '[반값 핫 세일] 삼성전자 FHD LED TV 1개',  1, 250000, 'N', 'Y', 'C', TO_DATE(TO_CHAR(SYSDATE - 323, 'YYYY-MM-DD'), 'YYYY-MM-DD HH24:MI:SS'), 5, NULL, NULL); </v>
      </c>
    </row>
    <row r="533" spans="2:10" x14ac:dyDescent="0.3">
      <c r="B533" s="2">
        <v>531</v>
      </c>
      <c r="C533" s="1">
        <f t="shared" ca="1" si="40"/>
        <v>1</v>
      </c>
      <c r="D533" s="1">
        <f t="shared" ca="1" si="41"/>
        <v>3</v>
      </c>
      <c r="E533" s="1" t="str">
        <f ca="1">IF(TB_BUY_DTL!E533 = 1, TB_SLE!$D$3 &amp; " 1개", IF(TB_BUY_DTL!E533 = 4, TB_SLE!$D$6 &amp; " 1개", IF(TB_BUY_DTL!E533 = 7, TB_SLE!$D$9 &amp; " 1개")))</f>
        <v>[반값 핫 세일] ASUS TUF Gaming B550M-PLUS STCOM 1개</v>
      </c>
      <c r="F533" s="3">
        <v>1</v>
      </c>
      <c r="G533" s="1">
        <f ca="1">TB_BUY_DTL!G533</f>
        <v>120000</v>
      </c>
      <c r="H533" s="1" t="str">
        <f t="shared" ca="1" si="42"/>
        <v>TO_DATE(TO_CHAR(SYSDATE - 656, 'YYYY-MM-DD'), 'YYYY-MM-DD HH24:MI:SS')</v>
      </c>
      <c r="I533" s="1">
        <f t="shared" ca="1" si="43"/>
        <v>1</v>
      </c>
      <c r="J533" s="5" t="str">
        <f t="shared" ca="1" si="44"/>
        <v xml:space="preserve">INSERT INTO TB_BUY_MST VALUES (531, 1, 3, '[반값 핫 세일] ASUS TUF Gaming B550M-PLUS STCOM 1개',  1, 120000, 'N', 'Y', 'C', TO_DATE(TO_CHAR(SYSDATE - 656, 'YYYY-MM-DD'), 'YYYY-MM-DD HH24:MI:SS'), 1, NULL, NULL); </v>
      </c>
    </row>
    <row r="534" spans="2:10" x14ac:dyDescent="0.3">
      <c r="B534" s="2">
        <v>532</v>
      </c>
      <c r="C534" s="1">
        <f t="shared" ca="1" si="40"/>
        <v>5</v>
      </c>
      <c r="D534" s="1">
        <f t="shared" ca="1" si="41"/>
        <v>1</v>
      </c>
      <c r="E534" s="1" t="str">
        <f ca="1">IF(TB_BUY_DTL!E534 = 1, TB_SLE!$D$3 &amp; " 1개", IF(TB_BUY_DTL!E534 = 4, TB_SLE!$D$6 &amp; " 1개", IF(TB_BUY_DTL!E534 = 7, TB_SLE!$D$9 &amp; " 1개")))</f>
        <v>[반값 핫 세일] Android Studio를 활용한 안드로이드 프로그래밍 1개</v>
      </c>
      <c r="F534" s="3">
        <v>1</v>
      </c>
      <c r="G534" s="1">
        <f ca="1">TB_BUY_DTL!G534</f>
        <v>15000</v>
      </c>
      <c r="H534" s="1" t="str">
        <f t="shared" ca="1" si="42"/>
        <v>TO_DATE(TO_CHAR(SYSDATE - 239, 'YYYY-MM-DD'), 'YYYY-MM-DD HH24:MI:SS')</v>
      </c>
      <c r="I534" s="1">
        <f t="shared" ca="1" si="43"/>
        <v>5</v>
      </c>
      <c r="J534" s="5" t="str">
        <f t="shared" ca="1" si="44"/>
        <v xml:space="preserve">INSERT INTO TB_BUY_MST VALUES (532, 5, 1, '[반값 핫 세일] Android Studio를 활용한 안드로이드 프로그래밍 1개',  1, 15000, 'N', 'Y', 'C', TO_DATE(TO_CHAR(SYSDATE - 239, 'YYYY-MM-DD'), 'YYYY-MM-DD HH24:MI:SS'), 5, NULL, NULL); </v>
      </c>
    </row>
    <row r="535" spans="2:10" x14ac:dyDescent="0.3">
      <c r="B535" s="2">
        <v>533</v>
      </c>
      <c r="C535" s="1">
        <f t="shared" ca="1" si="40"/>
        <v>2</v>
      </c>
      <c r="D535" s="1">
        <f t="shared" ca="1" si="41"/>
        <v>2</v>
      </c>
      <c r="E535" s="1" t="str">
        <f ca="1">IF(TB_BUY_DTL!E535 = 1, TB_SLE!$D$3 &amp; " 1개", IF(TB_BUY_DTL!E535 = 4, TB_SLE!$D$6 &amp; " 1개", IF(TB_BUY_DTL!E535 = 7, TB_SLE!$D$9 &amp; " 1개")))</f>
        <v>[반값 핫 세일] 삼성전자 FHD LED TV 1개</v>
      </c>
      <c r="F535" s="3">
        <v>1</v>
      </c>
      <c r="G535" s="1">
        <f ca="1">TB_BUY_DTL!G535</f>
        <v>250000</v>
      </c>
      <c r="H535" s="1" t="str">
        <f t="shared" ca="1" si="42"/>
        <v>TO_DATE(TO_CHAR(SYSDATE - 626, 'YYYY-MM-DD'), 'YYYY-MM-DD HH24:MI:SS')</v>
      </c>
      <c r="I535" s="1">
        <f t="shared" ca="1" si="43"/>
        <v>2</v>
      </c>
      <c r="J535" s="5" t="str">
        <f t="shared" ca="1" si="44"/>
        <v xml:space="preserve">INSERT INTO TB_BUY_MST VALUES (533, 2, 2, '[반값 핫 세일] 삼성전자 FHD LED TV 1개',  1, 250000, 'N', 'Y', 'C', TO_DATE(TO_CHAR(SYSDATE - 626, 'YYYY-MM-DD'), 'YYYY-MM-DD HH24:MI:SS'), 2, NULL, NULL); </v>
      </c>
    </row>
    <row r="536" spans="2:10" x14ac:dyDescent="0.3">
      <c r="B536" s="2">
        <v>534</v>
      </c>
      <c r="C536" s="1">
        <f t="shared" ca="1" si="40"/>
        <v>7</v>
      </c>
      <c r="D536" s="1">
        <f t="shared" ca="1" si="41"/>
        <v>2</v>
      </c>
      <c r="E536" s="1" t="str">
        <f ca="1">IF(TB_BUY_DTL!E536 = 1, TB_SLE!$D$3 &amp; " 1개", IF(TB_BUY_DTL!E536 = 4, TB_SLE!$D$6 &amp; " 1개", IF(TB_BUY_DTL!E536 = 7, TB_SLE!$D$9 &amp; " 1개")))</f>
        <v>[반값 핫 세일] 삼성전자 FHD LED TV 1개</v>
      </c>
      <c r="F536" s="3">
        <v>1</v>
      </c>
      <c r="G536" s="1">
        <f ca="1">TB_BUY_DTL!G536</f>
        <v>250000</v>
      </c>
      <c r="H536" s="1" t="str">
        <f t="shared" ca="1" si="42"/>
        <v>TO_DATE(TO_CHAR(SYSDATE - 461, 'YYYY-MM-DD'), 'YYYY-MM-DD HH24:MI:SS')</v>
      </c>
      <c r="I536" s="1">
        <f t="shared" ca="1" si="43"/>
        <v>7</v>
      </c>
      <c r="J536" s="5" t="str">
        <f t="shared" ca="1" si="44"/>
        <v xml:space="preserve">INSERT INTO TB_BUY_MST VALUES (534, 7, 2, '[반값 핫 세일] 삼성전자 FHD LED TV 1개',  1, 250000, 'N', 'Y', 'C', TO_DATE(TO_CHAR(SYSDATE - 461, 'YYYY-MM-DD'), 'YYYY-MM-DD HH24:MI:SS'), 7, NULL, NULL); </v>
      </c>
    </row>
    <row r="537" spans="2:10" x14ac:dyDescent="0.3">
      <c r="B537" s="2">
        <v>535</v>
      </c>
      <c r="C537" s="1">
        <f t="shared" ca="1" si="40"/>
        <v>6</v>
      </c>
      <c r="D537" s="1">
        <f t="shared" ca="1" si="41"/>
        <v>3</v>
      </c>
      <c r="E537" s="1" t="str">
        <f ca="1">IF(TB_BUY_DTL!E537 = 1, TB_SLE!$D$3 &amp; " 1개", IF(TB_BUY_DTL!E537 = 4, TB_SLE!$D$6 &amp; " 1개", IF(TB_BUY_DTL!E537 = 7, TB_SLE!$D$9 &amp; " 1개")))</f>
        <v>[반값 핫 세일] ASUS TUF Gaming B550M-PLUS STCOM 1개</v>
      </c>
      <c r="F537" s="3">
        <v>1</v>
      </c>
      <c r="G537" s="1">
        <f ca="1">TB_BUY_DTL!G537</f>
        <v>120000</v>
      </c>
      <c r="H537" s="1" t="str">
        <f t="shared" ca="1" si="42"/>
        <v>TO_DATE(TO_CHAR(SYSDATE - 69, 'YYYY-MM-DD'), 'YYYY-MM-DD HH24:MI:SS')</v>
      </c>
      <c r="I537" s="1">
        <f t="shared" ca="1" si="43"/>
        <v>6</v>
      </c>
      <c r="J537" s="5" t="str">
        <f t="shared" ca="1" si="44"/>
        <v xml:space="preserve">INSERT INTO TB_BUY_MST VALUES (535, 6, 3, '[반값 핫 세일] ASUS TUF Gaming B550M-PLUS STCOM 1개',  1, 120000, 'N', 'Y', 'C', TO_DATE(TO_CHAR(SYSDATE - 69, 'YYYY-MM-DD'), 'YYYY-MM-DD HH24:MI:SS'), 6, NULL, NULL); </v>
      </c>
    </row>
    <row r="538" spans="2:10" x14ac:dyDescent="0.3">
      <c r="B538" s="2">
        <v>536</v>
      </c>
      <c r="C538" s="1">
        <f t="shared" ca="1" si="40"/>
        <v>8</v>
      </c>
      <c r="D538" s="1">
        <f t="shared" ca="1" si="41"/>
        <v>2</v>
      </c>
      <c r="E538" s="1" t="str">
        <f ca="1">IF(TB_BUY_DTL!E538 = 1, TB_SLE!$D$3 &amp; " 1개", IF(TB_BUY_DTL!E538 = 4, TB_SLE!$D$6 &amp; " 1개", IF(TB_BUY_DTL!E538 = 7, TB_SLE!$D$9 &amp; " 1개")))</f>
        <v>[반값 핫 세일] 삼성전자 FHD LED TV 1개</v>
      </c>
      <c r="F538" s="3">
        <v>1</v>
      </c>
      <c r="G538" s="1">
        <f ca="1">TB_BUY_DTL!G538</f>
        <v>250000</v>
      </c>
      <c r="H538" s="1" t="str">
        <f t="shared" ca="1" si="42"/>
        <v>TO_DATE(TO_CHAR(SYSDATE - 135, 'YYYY-MM-DD'), 'YYYY-MM-DD HH24:MI:SS')</v>
      </c>
      <c r="I538" s="1">
        <f t="shared" ca="1" si="43"/>
        <v>8</v>
      </c>
      <c r="J538" s="5" t="str">
        <f t="shared" ca="1" si="44"/>
        <v xml:space="preserve">INSERT INTO TB_BUY_MST VALUES (536, 8, 2, '[반값 핫 세일] 삼성전자 FHD LED TV 1개',  1, 250000, 'N', 'Y', 'C', TO_DATE(TO_CHAR(SYSDATE - 135, 'YYYY-MM-DD'), 'YYYY-MM-DD HH24:MI:SS'), 8, NULL, NULL); </v>
      </c>
    </row>
    <row r="539" spans="2:10" x14ac:dyDescent="0.3">
      <c r="B539" s="2">
        <v>537</v>
      </c>
      <c r="C539" s="1">
        <f t="shared" ca="1" si="40"/>
        <v>11</v>
      </c>
      <c r="D539" s="1">
        <f t="shared" ca="1" si="41"/>
        <v>2</v>
      </c>
      <c r="E539" s="1" t="str">
        <f ca="1">IF(TB_BUY_DTL!E539 = 1, TB_SLE!$D$3 &amp; " 1개", IF(TB_BUY_DTL!E539 = 4, TB_SLE!$D$6 &amp; " 1개", IF(TB_BUY_DTL!E539 = 7, TB_SLE!$D$9 &amp; " 1개")))</f>
        <v>[반값 핫 세일] 삼성전자 FHD LED TV 1개</v>
      </c>
      <c r="F539" s="3">
        <v>1</v>
      </c>
      <c r="G539" s="1">
        <f ca="1">TB_BUY_DTL!G539</f>
        <v>250000</v>
      </c>
      <c r="H539" s="1" t="str">
        <f t="shared" ca="1" si="42"/>
        <v>TO_DATE(TO_CHAR(SYSDATE - 278, 'YYYY-MM-DD'), 'YYYY-MM-DD HH24:MI:SS')</v>
      </c>
      <c r="I539" s="1">
        <f t="shared" ca="1" si="43"/>
        <v>11</v>
      </c>
      <c r="J539" s="5" t="str">
        <f t="shared" ca="1" si="44"/>
        <v xml:space="preserve">INSERT INTO TB_BUY_MST VALUES (537, 11, 2, '[반값 핫 세일] 삼성전자 FHD LED TV 1개',  1, 250000, 'N', 'Y', 'C', TO_DATE(TO_CHAR(SYSDATE - 278, 'YYYY-MM-DD'), 'YYYY-MM-DD HH24:MI:SS'), 11, NULL, NULL); </v>
      </c>
    </row>
    <row r="540" spans="2:10" x14ac:dyDescent="0.3">
      <c r="B540" s="2">
        <v>538</v>
      </c>
      <c r="C540" s="1">
        <f t="shared" ca="1" si="40"/>
        <v>10</v>
      </c>
      <c r="D540" s="1">
        <f t="shared" ca="1" si="41"/>
        <v>2</v>
      </c>
      <c r="E540" s="1" t="str">
        <f ca="1">IF(TB_BUY_DTL!E540 = 1, TB_SLE!$D$3 &amp; " 1개", IF(TB_BUY_DTL!E540 = 4, TB_SLE!$D$6 &amp; " 1개", IF(TB_BUY_DTL!E540 = 7, TB_SLE!$D$9 &amp; " 1개")))</f>
        <v>[반값 핫 세일] 삼성전자 FHD LED TV 1개</v>
      </c>
      <c r="F540" s="3">
        <v>1</v>
      </c>
      <c r="G540" s="1">
        <f ca="1">TB_BUY_DTL!G540</f>
        <v>250000</v>
      </c>
      <c r="H540" s="1" t="str">
        <f t="shared" ca="1" si="42"/>
        <v>TO_DATE(TO_CHAR(SYSDATE - 92, 'YYYY-MM-DD'), 'YYYY-MM-DD HH24:MI:SS')</v>
      </c>
      <c r="I540" s="1">
        <f t="shared" ca="1" si="43"/>
        <v>10</v>
      </c>
      <c r="J540" s="5" t="str">
        <f t="shared" ca="1" si="44"/>
        <v xml:space="preserve">INSERT INTO TB_BUY_MST VALUES (538, 10, 2, '[반값 핫 세일] 삼성전자 FHD LED TV 1개',  1, 250000, 'N', 'Y', 'C', TO_DATE(TO_CHAR(SYSDATE - 92, 'YYYY-MM-DD'), 'YYYY-MM-DD HH24:MI:SS'), 10, NULL, NULL); </v>
      </c>
    </row>
    <row r="541" spans="2:10" x14ac:dyDescent="0.3">
      <c r="B541" s="2">
        <v>539</v>
      </c>
      <c r="C541" s="1">
        <f t="shared" ca="1" si="40"/>
        <v>9</v>
      </c>
      <c r="D541" s="1">
        <f t="shared" ca="1" si="41"/>
        <v>2</v>
      </c>
      <c r="E541" s="1" t="str">
        <f ca="1">IF(TB_BUY_DTL!E541 = 1, TB_SLE!$D$3 &amp; " 1개", IF(TB_BUY_DTL!E541 = 4, TB_SLE!$D$6 &amp; " 1개", IF(TB_BUY_DTL!E541 = 7, TB_SLE!$D$9 &amp; " 1개")))</f>
        <v>[반값 핫 세일] 삼성전자 FHD LED TV 1개</v>
      </c>
      <c r="F541" s="3">
        <v>1</v>
      </c>
      <c r="G541" s="1">
        <f ca="1">TB_BUY_DTL!G541</f>
        <v>250000</v>
      </c>
      <c r="H541" s="1" t="str">
        <f t="shared" ca="1" si="42"/>
        <v>TO_DATE(TO_CHAR(SYSDATE - 268, 'YYYY-MM-DD'), 'YYYY-MM-DD HH24:MI:SS')</v>
      </c>
      <c r="I541" s="1">
        <f t="shared" ca="1" si="43"/>
        <v>9</v>
      </c>
      <c r="J541" s="5" t="str">
        <f t="shared" ca="1" si="44"/>
        <v xml:space="preserve">INSERT INTO TB_BUY_MST VALUES (539, 9, 2, '[반값 핫 세일] 삼성전자 FHD LED TV 1개',  1, 250000, 'N', 'Y', 'C', TO_DATE(TO_CHAR(SYSDATE - 268, 'YYYY-MM-DD'), 'YYYY-MM-DD HH24:MI:SS'), 9, NULL, NULL); </v>
      </c>
    </row>
    <row r="542" spans="2:10" x14ac:dyDescent="0.3">
      <c r="B542" s="2">
        <v>540</v>
      </c>
      <c r="C542" s="1">
        <f t="shared" ca="1" si="40"/>
        <v>9</v>
      </c>
      <c r="D542" s="1">
        <f t="shared" ca="1" si="41"/>
        <v>3</v>
      </c>
      <c r="E542" s="1" t="str">
        <f ca="1">IF(TB_BUY_DTL!E542 = 1, TB_SLE!$D$3 &amp; " 1개", IF(TB_BUY_DTL!E542 = 4, TB_SLE!$D$6 &amp; " 1개", IF(TB_BUY_DTL!E542 = 7, TB_SLE!$D$9 &amp; " 1개")))</f>
        <v>[반값 핫 세일] ASUS TUF Gaming B550M-PLUS STCOM 1개</v>
      </c>
      <c r="F542" s="3">
        <v>1</v>
      </c>
      <c r="G542" s="1">
        <f ca="1">TB_BUY_DTL!G542</f>
        <v>120000</v>
      </c>
      <c r="H542" s="1" t="str">
        <f t="shared" ca="1" si="42"/>
        <v>TO_DATE(TO_CHAR(SYSDATE - 82, 'YYYY-MM-DD'), 'YYYY-MM-DD HH24:MI:SS')</v>
      </c>
      <c r="I542" s="1">
        <f t="shared" ca="1" si="43"/>
        <v>9</v>
      </c>
      <c r="J542" s="5" t="str">
        <f t="shared" ca="1" si="44"/>
        <v xml:space="preserve">INSERT INTO TB_BUY_MST VALUES (540, 9, 3, '[반값 핫 세일] ASUS TUF Gaming B550M-PLUS STCOM 1개',  1, 120000, 'N', 'Y', 'C', TO_DATE(TO_CHAR(SYSDATE - 82, 'YYYY-MM-DD'), 'YYYY-MM-DD HH24:MI:SS'), 9, NULL, NULL); </v>
      </c>
    </row>
    <row r="543" spans="2:10" x14ac:dyDescent="0.3">
      <c r="B543" s="2">
        <v>541</v>
      </c>
      <c r="C543" s="1">
        <f t="shared" ca="1" si="40"/>
        <v>10</v>
      </c>
      <c r="D543" s="1">
        <f t="shared" ca="1" si="41"/>
        <v>2</v>
      </c>
      <c r="E543" s="1" t="str">
        <f ca="1">IF(TB_BUY_DTL!E543 = 1, TB_SLE!$D$3 &amp; " 1개", IF(TB_BUY_DTL!E543 = 4, TB_SLE!$D$6 &amp; " 1개", IF(TB_BUY_DTL!E543 = 7, TB_SLE!$D$9 &amp; " 1개")))</f>
        <v>[반값 핫 세일] 삼성전자 FHD LED TV 1개</v>
      </c>
      <c r="F543" s="3">
        <v>1</v>
      </c>
      <c r="G543" s="1">
        <f ca="1">TB_BUY_DTL!G543</f>
        <v>250000</v>
      </c>
      <c r="H543" s="1" t="str">
        <f t="shared" ca="1" si="42"/>
        <v>TO_DATE(TO_CHAR(SYSDATE - 275, 'YYYY-MM-DD'), 'YYYY-MM-DD HH24:MI:SS')</v>
      </c>
      <c r="I543" s="1">
        <f t="shared" ca="1" si="43"/>
        <v>10</v>
      </c>
      <c r="J543" s="5" t="str">
        <f t="shared" ca="1" si="44"/>
        <v xml:space="preserve">INSERT INTO TB_BUY_MST VALUES (541, 10, 2, '[반값 핫 세일] 삼성전자 FHD LED TV 1개',  1, 250000, 'N', 'Y', 'C', TO_DATE(TO_CHAR(SYSDATE - 275, 'YYYY-MM-DD'), 'YYYY-MM-DD HH24:MI:SS'), 10, NULL, NULL); </v>
      </c>
    </row>
    <row r="544" spans="2:10" x14ac:dyDescent="0.3">
      <c r="B544" s="2">
        <v>542</v>
      </c>
      <c r="C544" s="1">
        <f t="shared" ca="1" si="40"/>
        <v>13</v>
      </c>
      <c r="D544" s="1">
        <f t="shared" ca="1" si="41"/>
        <v>1</v>
      </c>
      <c r="E544" s="1" t="str">
        <f ca="1">IF(TB_BUY_DTL!E544 = 1, TB_SLE!$D$3 &amp; " 1개", IF(TB_BUY_DTL!E544 = 4, TB_SLE!$D$6 &amp; " 1개", IF(TB_BUY_DTL!E544 = 7, TB_SLE!$D$9 &amp; " 1개")))</f>
        <v>[반값 핫 세일] Android Studio를 활용한 안드로이드 프로그래밍 1개</v>
      </c>
      <c r="F544" s="3">
        <v>1</v>
      </c>
      <c r="G544" s="1">
        <f ca="1">TB_BUY_DTL!G544</f>
        <v>15000</v>
      </c>
      <c r="H544" s="1" t="str">
        <f t="shared" ca="1" si="42"/>
        <v>TO_DATE(TO_CHAR(SYSDATE - 18, 'YYYY-MM-DD'), 'YYYY-MM-DD HH24:MI:SS')</v>
      </c>
      <c r="I544" s="1">
        <f t="shared" ca="1" si="43"/>
        <v>13</v>
      </c>
      <c r="J544" s="5" t="str">
        <f t="shared" ca="1" si="44"/>
        <v xml:space="preserve">INSERT INTO TB_BUY_MST VALUES (542, 13, 1, '[반값 핫 세일] Android Studio를 활용한 안드로이드 프로그래밍 1개',  1, 15000, 'N', 'Y', 'C', TO_DATE(TO_CHAR(SYSDATE - 18, 'YYYY-MM-DD'), 'YYYY-MM-DD HH24:MI:SS'), 13, NULL, NULL); </v>
      </c>
    </row>
    <row r="545" spans="2:10" x14ac:dyDescent="0.3">
      <c r="B545" s="2">
        <v>543</v>
      </c>
      <c r="C545" s="1">
        <f t="shared" ca="1" si="40"/>
        <v>6</v>
      </c>
      <c r="D545" s="1">
        <f t="shared" ca="1" si="41"/>
        <v>2</v>
      </c>
      <c r="E545" s="1" t="str">
        <f ca="1">IF(TB_BUY_DTL!E545 = 1, TB_SLE!$D$3 &amp; " 1개", IF(TB_BUY_DTL!E545 = 4, TB_SLE!$D$6 &amp; " 1개", IF(TB_BUY_DTL!E545 = 7, TB_SLE!$D$9 &amp; " 1개")))</f>
        <v>[반값 핫 세일] 삼성전자 FHD LED TV 1개</v>
      </c>
      <c r="F545" s="3">
        <v>1</v>
      </c>
      <c r="G545" s="1">
        <f ca="1">TB_BUY_DTL!G545</f>
        <v>250000</v>
      </c>
      <c r="H545" s="1" t="str">
        <f t="shared" ca="1" si="42"/>
        <v>TO_DATE(TO_CHAR(SYSDATE - 57, 'YYYY-MM-DD'), 'YYYY-MM-DD HH24:MI:SS')</v>
      </c>
      <c r="I545" s="1">
        <f t="shared" ca="1" si="43"/>
        <v>6</v>
      </c>
      <c r="J545" s="5" t="str">
        <f t="shared" ca="1" si="44"/>
        <v xml:space="preserve">INSERT INTO TB_BUY_MST VALUES (543, 6, 2, '[반값 핫 세일] 삼성전자 FHD LED TV 1개',  1, 250000, 'N', 'Y', 'C', TO_DATE(TO_CHAR(SYSDATE - 57, 'YYYY-MM-DD'), 'YYYY-MM-DD HH24:MI:SS'), 6, NULL, NULL); </v>
      </c>
    </row>
    <row r="546" spans="2:10" x14ac:dyDescent="0.3">
      <c r="B546" s="2">
        <v>544</v>
      </c>
      <c r="C546" s="1">
        <f t="shared" ca="1" si="40"/>
        <v>12</v>
      </c>
      <c r="D546" s="1">
        <f t="shared" ca="1" si="41"/>
        <v>3</v>
      </c>
      <c r="E546" s="1" t="str">
        <f ca="1">IF(TB_BUY_DTL!E546 = 1, TB_SLE!$D$3 &amp; " 1개", IF(TB_BUY_DTL!E546 = 4, TB_SLE!$D$6 &amp; " 1개", IF(TB_BUY_DTL!E546 = 7, TB_SLE!$D$9 &amp; " 1개")))</f>
        <v>[반값 핫 세일] ASUS TUF Gaming B550M-PLUS STCOM 1개</v>
      </c>
      <c r="F546" s="3">
        <v>1</v>
      </c>
      <c r="G546" s="1">
        <f ca="1">TB_BUY_DTL!G546</f>
        <v>120000</v>
      </c>
      <c r="H546" s="1" t="str">
        <f t="shared" ca="1" si="42"/>
        <v>TO_DATE(TO_CHAR(SYSDATE - 702, 'YYYY-MM-DD'), 'YYYY-MM-DD HH24:MI:SS')</v>
      </c>
      <c r="I546" s="1">
        <f t="shared" ca="1" si="43"/>
        <v>12</v>
      </c>
      <c r="J546" s="5" t="str">
        <f t="shared" ca="1" si="44"/>
        <v xml:space="preserve">INSERT INTO TB_BUY_MST VALUES (544, 12, 3, '[반값 핫 세일] ASUS TUF Gaming B550M-PLUS STCOM 1개',  1, 120000, 'N', 'Y', 'C', TO_DATE(TO_CHAR(SYSDATE - 702, 'YYYY-MM-DD'), 'YYYY-MM-DD HH24:MI:SS'), 12, NULL, NULL); </v>
      </c>
    </row>
    <row r="547" spans="2:10" x14ac:dyDescent="0.3">
      <c r="B547" s="2">
        <v>545</v>
      </c>
      <c r="C547" s="1">
        <f t="shared" ca="1" si="40"/>
        <v>12</v>
      </c>
      <c r="D547" s="1">
        <f t="shared" ca="1" si="41"/>
        <v>3</v>
      </c>
      <c r="E547" s="1" t="str">
        <f ca="1">IF(TB_BUY_DTL!E547 = 1, TB_SLE!$D$3 &amp; " 1개", IF(TB_BUY_DTL!E547 = 4, TB_SLE!$D$6 &amp; " 1개", IF(TB_BUY_DTL!E547 = 7, TB_SLE!$D$9 &amp; " 1개")))</f>
        <v>[반값 핫 세일] ASUS TUF Gaming B550M-PLUS STCOM 1개</v>
      </c>
      <c r="F547" s="3">
        <v>1</v>
      </c>
      <c r="G547" s="1">
        <f ca="1">TB_BUY_DTL!G547</f>
        <v>120000</v>
      </c>
      <c r="H547" s="1" t="str">
        <f t="shared" ca="1" si="42"/>
        <v>TO_DATE(TO_CHAR(SYSDATE - 500, 'YYYY-MM-DD'), 'YYYY-MM-DD HH24:MI:SS')</v>
      </c>
      <c r="I547" s="1">
        <f t="shared" ca="1" si="43"/>
        <v>12</v>
      </c>
      <c r="J547" s="5" t="str">
        <f t="shared" ca="1" si="44"/>
        <v xml:space="preserve">INSERT INTO TB_BUY_MST VALUES (545, 12, 3, '[반값 핫 세일] ASUS TUF Gaming B550M-PLUS STCOM 1개',  1, 120000, 'N', 'Y', 'C', TO_DATE(TO_CHAR(SYSDATE - 500, 'YYYY-MM-DD'), 'YYYY-MM-DD HH24:MI:SS'), 12, NULL, NULL); </v>
      </c>
    </row>
    <row r="548" spans="2:10" x14ac:dyDescent="0.3">
      <c r="B548" s="2">
        <v>546</v>
      </c>
      <c r="C548" s="1">
        <f t="shared" ca="1" si="40"/>
        <v>9</v>
      </c>
      <c r="D548" s="1">
        <f t="shared" ca="1" si="41"/>
        <v>2</v>
      </c>
      <c r="E548" s="1" t="str">
        <f ca="1">IF(TB_BUY_DTL!E548 = 1, TB_SLE!$D$3 &amp; " 1개", IF(TB_BUY_DTL!E548 = 4, TB_SLE!$D$6 &amp; " 1개", IF(TB_BUY_DTL!E548 = 7, TB_SLE!$D$9 &amp; " 1개")))</f>
        <v>[반값 핫 세일] 삼성전자 FHD LED TV 1개</v>
      </c>
      <c r="F548" s="3">
        <v>1</v>
      </c>
      <c r="G548" s="1">
        <f ca="1">TB_BUY_DTL!G548</f>
        <v>250000</v>
      </c>
      <c r="H548" s="1" t="str">
        <f t="shared" ca="1" si="42"/>
        <v>TO_DATE(TO_CHAR(SYSDATE - 372, 'YYYY-MM-DD'), 'YYYY-MM-DD HH24:MI:SS')</v>
      </c>
      <c r="I548" s="1">
        <f t="shared" ca="1" si="43"/>
        <v>9</v>
      </c>
      <c r="J548" s="5" t="str">
        <f t="shared" ca="1" si="44"/>
        <v xml:space="preserve">INSERT INTO TB_BUY_MST VALUES (546, 9, 2, '[반값 핫 세일] 삼성전자 FHD LED TV 1개',  1, 250000, 'N', 'Y', 'C', TO_DATE(TO_CHAR(SYSDATE - 372, 'YYYY-MM-DD'), 'YYYY-MM-DD HH24:MI:SS'), 9, NULL, NULL); </v>
      </c>
    </row>
    <row r="549" spans="2:10" x14ac:dyDescent="0.3">
      <c r="B549" s="2">
        <v>547</v>
      </c>
      <c r="C549" s="1">
        <f t="shared" ca="1" si="40"/>
        <v>7</v>
      </c>
      <c r="D549" s="1">
        <f t="shared" ca="1" si="41"/>
        <v>2</v>
      </c>
      <c r="E549" s="1" t="str">
        <f ca="1">IF(TB_BUY_DTL!E549 = 1, TB_SLE!$D$3 &amp; " 1개", IF(TB_BUY_DTL!E549 = 4, TB_SLE!$D$6 &amp; " 1개", IF(TB_BUY_DTL!E549 = 7, TB_SLE!$D$9 &amp; " 1개")))</f>
        <v>[반값 핫 세일] 삼성전자 FHD LED TV 1개</v>
      </c>
      <c r="F549" s="3">
        <v>1</v>
      </c>
      <c r="G549" s="1">
        <f ca="1">TB_BUY_DTL!G549</f>
        <v>250000</v>
      </c>
      <c r="H549" s="1" t="str">
        <f t="shared" ca="1" si="42"/>
        <v>TO_DATE(TO_CHAR(SYSDATE - 617, 'YYYY-MM-DD'), 'YYYY-MM-DD HH24:MI:SS')</v>
      </c>
      <c r="I549" s="1">
        <f t="shared" ca="1" si="43"/>
        <v>7</v>
      </c>
      <c r="J549" s="5" t="str">
        <f t="shared" ca="1" si="44"/>
        <v xml:space="preserve">INSERT INTO TB_BUY_MST VALUES (547, 7, 2, '[반값 핫 세일] 삼성전자 FHD LED TV 1개',  1, 250000, 'N', 'Y', 'C', TO_DATE(TO_CHAR(SYSDATE - 617, 'YYYY-MM-DD'), 'YYYY-MM-DD HH24:MI:SS'), 7, NULL, NULL); </v>
      </c>
    </row>
    <row r="550" spans="2:10" x14ac:dyDescent="0.3">
      <c r="B550" s="2">
        <v>548</v>
      </c>
      <c r="C550" s="1">
        <f t="shared" ca="1" si="40"/>
        <v>8</v>
      </c>
      <c r="D550" s="1">
        <f t="shared" ca="1" si="41"/>
        <v>1</v>
      </c>
      <c r="E550" s="1" t="str">
        <f ca="1">IF(TB_BUY_DTL!E550 = 1, TB_SLE!$D$3 &amp; " 1개", IF(TB_BUY_DTL!E550 = 4, TB_SLE!$D$6 &amp; " 1개", IF(TB_BUY_DTL!E550 = 7, TB_SLE!$D$9 &amp; " 1개")))</f>
        <v>[반값 핫 세일] Android Studio를 활용한 안드로이드 프로그래밍 1개</v>
      </c>
      <c r="F550" s="3">
        <v>1</v>
      </c>
      <c r="G550" s="1">
        <f ca="1">TB_BUY_DTL!G550</f>
        <v>15000</v>
      </c>
      <c r="H550" s="1" t="str">
        <f t="shared" ca="1" si="42"/>
        <v>TO_DATE(TO_CHAR(SYSDATE - 690, 'YYYY-MM-DD'), 'YYYY-MM-DD HH24:MI:SS')</v>
      </c>
      <c r="I550" s="1">
        <f t="shared" ca="1" si="43"/>
        <v>8</v>
      </c>
      <c r="J550" s="5" t="str">
        <f t="shared" ca="1" si="44"/>
        <v xml:space="preserve">INSERT INTO TB_BUY_MST VALUES (548, 8, 1, '[반값 핫 세일] Android Studio를 활용한 안드로이드 프로그래밍 1개',  1, 15000, 'N', 'Y', 'C', TO_DATE(TO_CHAR(SYSDATE - 690, 'YYYY-MM-DD'), 'YYYY-MM-DD HH24:MI:SS'), 8, NULL, NULL); </v>
      </c>
    </row>
    <row r="551" spans="2:10" x14ac:dyDescent="0.3">
      <c r="B551" s="2">
        <v>549</v>
      </c>
      <c r="C551" s="1">
        <f t="shared" ca="1" si="40"/>
        <v>6</v>
      </c>
      <c r="D551" s="1">
        <f t="shared" ca="1" si="41"/>
        <v>1</v>
      </c>
      <c r="E551" s="1" t="str">
        <f ca="1">IF(TB_BUY_DTL!E551 = 1, TB_SLE!$D$3 &amp; " 1개", IF(TB_BUY_DTL!E551 = 4, TB_SLE!$D$6 &amp; " 1개", IF(TB_BUY_DTL!E551 = 7, TB_SLE!$D$9 &amp; " 1개")))</f>
        <v>[반값 핫 세일] Android Studio를 활용한 안드로이드 프로그래밍 1개</v>
      </c>
      <c r="F551" s="3">
        <v>1</v>
      </c>
      <c r="G551" s="1">
        <f ca="1">TB_BUY_DTL!G551</f>
        <v>15000</v>
      </c>
      <c r="H551" s="1" t="str">
        <f t="shared" ca="1" si="42"/>
        <v>TO_DATE(TO_CHAR(SYSDATE - 294, 'YYYY-MM-DD'), 'YYYY-MM-DD HH24:MI:SS')</v>
      </c>
      <c r="I551" s="1">
        <f t="shared" ca="1" si="43"/>
        <v>6</v>
      </c>
      <c r="J551" s="5" t="str">
        <f t="shared" ca="1" si="44"/>
        <v xml:space="preserve">INSERT INTO TB_BUY_MST VALUES (549, 6, 1, '[반값 핫 세일] Android Studio를 활용한 안드로이드 프로그래밍 1개',  1, 15000, 'N', 'Y', 'C', TO_DATE(TO_CHAR(SYSDATE - 294, 'YYYY-MM-DD'), 'YYYY-MM-DD HH24:MI:SS'), 6, NULL, NULL); </v>
      </c>
    </row>
    <row r="552" spans="2:10" x14ac:dyDescent="0.3">
      <c r="B552" s="2">
        <v>550</v>
      </c>
      <c r="C552" s="1">
        <f t="shared" ca="1" si="40"/>
        <v>5</v>
      </c>
      <c r="D552" s="1">
        <f t="shared" ca="1" si="41"/>
        <v>1</v>
      </c>
      <c r="E552" s="1" t="str">
        <f ca="1">IF(TB_BUY_DTL!E552 = 1, TB_SLE!$D$3 &amp; " 1개", IF(TB_BUY_DTL!E552 = 4, TB_SLE!$D$6 &amp; " 1개", IF(TB_BUY_DTL!E552 = 7, TB_SLE!$D$9 &amp; " 1개")))</f>
        <v>[반값 핫 세일] Android Studio를 활용한 안드로이드 프로그래밍 1개</v>
      </c>
      <c r="F552" s="3">
        <v>1</v>
      </c>
      <c r="G552" s="1">
        <f ca="1">TB_BUY_DTL!G552</f>
        <v>15000</v>
      </c>
      <c r="H552" s="1" t="str">
        <f t="shared" ca="1" si="42"/>
        <v>TO_DATE(TO_CHAR(SYSDATE - 471, 'YYYY-MM-DD'), 'YYYY-MM-DD HH24:MI:SS')</v>
      </c>
      <c r="I552" s="1">
        <f t="shared" ca="1" si="43"/>
        <v>5</v>
      </c>
      <c r="J552" s="5" t="str">
        <f t="shared" ca="1" si="44"/>
        <v xml:space="preserve">INSERT INTO TB_BUY_MST VALUES (550, 5, 1, '[반값 핫 세일] Android Studio를 활용한 안드로이드 프로그래밍 1개',  1, 15000, 'N', 'Y', 'C', TO_DATE(TO_CHAR(SYSDATE - 471, 'YYYY-MM-DD'), 'YYYY-MM-DD HH24:MI:SS'), 5, NULL, NULL); </v>
      </c>
    </row>
    <row r="553" spans="2:10" x14ac:dyDescent="0.3">
      <c r="B553" s="2">
        <v>551</v>
      </c>
      <c r="C553" s="1">
        <f t="shared" ca="1" si="40"/>
        <v>2</v>
      </c>
      <c r="D553" s="1">
        <f t="shared" ca="1" si="41"/>
        <v>3</v>
      </c>
      <c r="E553" s="1" t="str">
        <f ca="1">IF(TB_BUY_DTL!E553 = 1, TB_SLE!$D$3 &amp; " 1개", IF(TB_BUY_DTL!E553 = 4, TB_SLE!$D$6 &amp; " 1개", IF(TB_BUY_DTL!E553 = 7, TB_SLE!$D$9 &amp; " 1개")))</f>
        <v>[반값 핫 세일] ASUS TUF Gaming B550M-PLUS STCOM 1개</v>
      </c>
      <c r="F553" s="3">
        <v>1</v>
      </c>
      <c r="G553" s="1">
        <f ca="1">TB_BUY_DTL!G553</f>
        <v>120000</v>
      </c>
      <c r="H553" s="1" t="str">
        <f t="shared" ca="1" si="42"/>
        <v>TO_DATE(TO_CHAR(SYSDATE - 67, 'YYYY-MM-DD'), 'YYYY-MM-DD HH24:MI:SS')</v>
      </c>
      <c r="I553" s="1">
        <f t="shared" ca="1" si="43"/>
        <v>2</v>
      </c>
      <c r="J553" s="5" t="str">
        <f t="shared" ca="1" si="44"/>
        <v xml:space="preserve">INSERT INTO TB_BUY_MST VALUES (551, 2, 3, '[반값 핫 세일] ASUS TUF Gaming B550M-PLUS STCOM 1개',  1, 120000, 'N', 'Y', 'C', TO_DATE(TO_CHAR(SYSDATE - 67, 'YYYY-MM-DD'), 'YYYY-MM-DD HH24:MI:SS'), 2, NULL, NULL); </v>
      </c>
    </row>
    <row r="554" spans="2:10" x14ac:dyDescent="0.3">
      <c r="B554" s="2">
        <v>552</v>
      </c>
      <c r="C554" s="1">
        <f t="shared" ca="1" si="40"/>
        <v>7</v>
      </c>
      <c r="D554" s="1">
        <f t="shared" ca="1" si="41"/>
        <v>1</v>
      </c>
      <c r="E554" s="1" t="str">
        <f ca="1">IF(TB_BUY_DTL!E554 = 1, TB_SLE!$D$3 &amp; " 1개", IF(TB_BUY_DTL!E554 = 4, TB_SLE!$D$6 &amp; " 1개", IF(TB_BUY_DTL!E554 = 7, TB_SLE!$D$9 &amp; " 1개")))</f>
        <v>[반값 핫 세일] Android Studio를 활용한 안드로이드 프로그래밍 1개</v>
      </c>
      <c r="F554" s="3">
        <v>1</v>
      </c>
      <c r="G554" s="1">
        <f ca="1">TB_BUY_DTL!G554</f>
        <v>15000</v>
      </c>
      <c r="H554" s="1" t="str">
        <f t="shared" ca="1" si="42"/>
        <v>TO_DATE(TO_CHAR(SYSDATE - 187, 'YYYY-MM-DD'), 'YYYY-MM-DD HH24:MI:SS')</v>
      </c>
      <c r="I554" s="1">
        <f t="shared" ca="1" si="43"/>
        <v>7</v>
      </c>
      <c r="J554" s="5" t="str">
        <f t="shared" ca="1" si="44"/>
        <v xml:space="preserve">INSERT INTO TB_BUY_MST VALUES (552, 7, 1, '[반값 핫 세일] Android Studio를 활용한 안드로이드 프로그래밍 1개',  1, 15000, 'N', 'Y', 'C', TO_DATE(TO_CHAR(SYSDATE - 187, 'YYYY-MM-DD'), 'YYYY-MM-DD HH24:MI:SS'), 7, NULL, NULL); </v>
      </c>
    </row>
    <row r="555" spans="2:10" x14ac:dyDescent="0.3">
      <c r="B555" s="2">
        <v>553</v>
      </c>
      <c r="C555" s="1">
        <f t="shared" ca="1" si="40"/>
        <v>9</v>
      </c>
      <c r="D555" s="1">
        <f t="shared" ca="1" si="41"/>
        <v>1</v>
      </c>
      <c r="E555" s="1" t="str">
        <f ca="1">IF(TB_BUY_DTL!E555 = 1, TB_SLE!$D$3 &amp; " 1개", IF(TB_BUY_DTL!E555 = 4, TB_SLE!$D$6 &amp; " 1개", IF(TB_BUY_DTL!E555 = 7, TB_SLE!$D$9 &amp; " 1개")))</f>
        <v>[반값 핫 세일] Android Studio를 활용한 안드로이드 프로그래밍 1개</v>
      </c>
      <c r="F555" s="3">
        <v>1</v>
      </c>
      <c r="G555" s="1">
        <f ca="1">TB_BUY_DTL!G555</f>
        <v>15000</v>
      </c>
      <c r="H555" s="1" t="str">
        <f t="shared" ca="1" si="42"/>
        <v>TO_DATE(TO_CHAR(SYSDATE - 187, 'YYYY-MM-DD'), 'YYYY-MM-DD HH24:MI:SS')</v>
      </c>
      <c r="I555" s="1">
        <f t="shared" ca="1" si="43"/>
        <v>9</v>
      </c>
      <c r="J555" s="5" t="str">
        <f t="shared" ca="1" si="44"/>
        <v xml:space="preserve">INSERT INTO TB_BUY_MST VALUES (553, 9, 1, '[반값 핫 세일] Android Studio를 활용한 안드로이드 프로그래밍 1개',  1, 15000, 'N', 'Y', 'C', TO_DATE(TO_CHAR(SYSDATE - 187, 'YYYY-MM-DD'), 'YYYY-MM-DD HH24:MI:SS'), 9, NULL, NULL); </v>
      </c>
    </row>
    <row r="556" spans="2:10" x14ac:dyDescent="0.3">
      <c r="B556" s="2">
        <v>554</v>
      </c>
      <c r="C556" s="1">
        <f t="shared" ca="1" si="40"/>
        <v>4</v>
      </c>
      <c r="D556" s="1">
        <f t="shared" ca="1" si="41"/>
        <v>2</v>
      </c>
      <c r="E556" s="1" t="str">
        <f ca="1">IF(TB_BUY_DTL!E556 = 1, TB_SLE!$D$3 &amp; " 1개", IF(TB_BUY_DTL!E556 = 4, TB_SLE!$D$6 &amp; " 1개", IF(TB_BUY_DTL!E556 = 7, TB_SLE!$D$9 &amp; " 1개")))</f>
        <v>[반값 핫 세일] 삼성전자 FHD LED TV 1개</v>
      </c>
      <c r="F556" s="3">
        <v>1</v>
      </c>
      <c r="G556" s="1">
        <f ca="1">TB_BUY_DTL!G556</f>
        <v>250000</v>
      </c>
      <c r="H556" s="1" t="str">
        <f t="shared" ca="1" si="42"/>
        <v>TO_DATE(TO_CHAR(SYSDATE - 567, 'YYYY-MM-DD'), 'YYYY-MM-DD HH24:MI:SS')</v>
      </c>
      <c r="I556" s="1">
        <f t="shared" ca="1" si="43"/>
        <v>4</v>
      </c>
      <c r="J556" s="5" t="str">
        <f t="shared" ca="1" si="44"/>
        <v xml:space="preserve">INSERT INTO TB_BUY_MST VALUES (554, 4, 2, '[반값 핫 세일] 삼성전자 FHD LED TV 1개',  1, 250000, 'N', 'Y', 'C', TO_DATE(TO_CHAR(SYSDATE - 567, 'YYYY-MM-DD'), 'YYYY-MM-DD HH24:MI:SS'), 4, NULL, NULL); </v>
      </c>
    </row>
    <row r="557" spans="2:10" x14ac:dyDescent="0.3">
      <c r="B557" s="2">
        <v>555</v>
      </c>
      <c r="C557" s="1">
        <f t="shared" ca="1" si="40"/>
        <v>1</v>
      </c>
      <c r="D557" s="1">
        <f t="shared" ca="1" si="41"/>
        <v>2</v>
      </c>
      <c r="E557" s="1" t="str">
        <f ca="1">IF(TB_BUY_DTL!E557 = 1, TB_SLE!$D$3 &amp; " 1개", IF(TB_BUY_DTL!E557 = 4, TB_SLE!$D$6 &amp; " 1개", IF(TB_BUY_DTL!E557 = 7, TB_SLE!$D$9 &amp; " 1개")))</f>
        <v>[반값 핫 세일] 삼성전자 FHD LED TV 1개</v>
      </c>
      <c r="F557" s="3">
        <v>1</v>
      </c>
      <c r="G557" s="1">
        <f ca="1">TB_BUY_DTL!G557</f>
        <v>250000</v>
      </c>
      <c r="H557" s="1" t="str">
        <f t="shared" ca="1" si="42"/>
        <v>TO_DATE(TO_CHAR(SYSDATE - 163, 'YYYY-MM-DD'), 'YYYY-MM-DD HH24:MI:SS')</v>
      </c>
      <c r="I557" s="1">
        <f t="shared" ca="1" si="43"/>
        <v>1</v>
      </c>
      <c r="J557" s="5" t="str">
        <f t="shared" ca="1" si="44"/>
        <v xml:space="preserve">INSERT INTO TB_BUY_MST VALUES (555, 1, 2, '[반값 핫 세일] 삼성전자 FHD LED TV 1개',  1, 250000, 'N', 'Y', 'C', TO_DATE(TO_CHAR(SYSDATE - 163, 'YYYY-MM-DD'), 'YYYY-MM-DD HH24:MI:SS'), 1, NULL, NULL); </v>
      </c>
    </row>
    <row r="558" spans="2:10" x14ac:dyDescent="0.3">
      <c r="B558" s="2">
        <v>556</v>
      </c>
      <c r="C558" s="1">
        <f t="shared" ca="1" si="40"/>
        <v>8</v>
      </c>
      <c r="D558" s="1">
        <f t="shared" ca="1" si="41"/>
        <v>1</v>
      </c>
      <c r="E558" s="1" t="str">
        <f ca="1">IF(TB_BUY_DTL!E558 = 1, TB_SLE!$D$3 &amp; " 1개", IF(TB_BUY_DTL!E558 = 4, TB_SLE!$D$6 &amp; " 1개", IF(TB_BUY_DTL!E558 = 7, TB_SLE!$D$9 &amp; " 1개")))</f>
        <v>[반값 핫 세일] Android Studio를 활용한 안드로이드 프로그래밍 1개</v>
      </c>
      <c r="F558" s="3">
        <v>1</v>
      </c>
      <c r="G558" s="1">
        <f ca="1">TB_BUY_DTL!G558</f>
        <v>15000</v>
      </c>
      <c r="H558" s="1" t="str">
        <f t="shared" ca="1" si="42"/>
        <v>TO_DATE(TO_CHAR(SYSDATE - 441, 'YYYY-MM-DD'), 'YYYY-MM-DD HH24:MI:SS')</v>
      </c>
      <c r="I558" s="1">
        <f t="shared" ca="1" si="43"/>
        <v>8</v>
      </c>
      <c r="J558" s="5" t="str">
        <f t="shared" ca="1" si="44"/>
        <v xml:space="preserve">INSERT INTO TB_BUY_MST VALUES (556, 8, 1, '[반값 핫 세일] Android Studio를 활용한 안드로이드 프로그래밍 1개',  1, 15000, 'N', 'Y', 'C', TO_DATE(TO_CHAR(SYSDATE - 441, 'YYYY-MM-DD'), 'YYYY-MM-DD HH24:MI:SS'), 8, NULL, NULL); </v>
      </c>
    </row>
    <row r="559" spans="2:10" x14ac:dyDescent="0.3">
      <c r="B559" s="2">
        <v>557</v>
      </c>
      <c r="C559" s="1">
        <f t="shared" ca="1" si="40"/>
        <v>8</v>
      </c>
      <c r="D559" s="1">
        <f t="shared" ca="1" si="41"/>
        <v>1</v>
      </c>
      <c r="E559" s="1" t="str">
        <f ca="1">IF(TB_BUY_DTL!E559 = 1, TB_SLE!$D$3 &amp; " 1개", IF(TB_BUY_DTL!E559 = 4, TB_SLE!$D$6 &amp; " 1개", IF(TB_BUY_DTL!E559 = 7, TB_SLE!$D$9 &amp; " 1개")))</f>
        <v>[반값 핫 세일] Android Studio를 활용한 안드로이드 프로그래밍 1개</v>
      </c>
      <c r="F559" s="3">
        <v>1</v>
      </c>
      <c r="G559" s="1">
        <f ca="1">TB_BUY_DTL!G559</f>
        <v>15000</v>
      </c>
      <c r="H559" s="1" t="str">
        <f t="shared" ca="1" si="42"/>
        <v>TO_DATE(TO_CHAR(SYSDATE - 719, 'YYYY-MM-DD'), 'YYYY-MM-DD HH24:MI:SS')</v>
      </c>
      <c r="I559" s="1">
        <f t="shared" ca="1" si="43"/>
        <v>8</v>
      </c>
      <c r="J559" s="5" t="str">
        <f t="shared" ca="1" si="44"/>
        <v xml:space="preserve">INSERT INTO TB_BUY_MST VALUES (557, 8, 1, '[반값 핫 세일] Android Studio를 활용한 안드로이드 프로그래밍 1개',  1, 15000, 'N', 'Y', 'C', TO_DATE(TO_CHAR(SYSDATE - 719, 'YYYY-MM-DD'), 'YYYY-MM-DD HH24:MI:SS'), 8, NULL, NULL); </v>
      </c>
    </row>
    <row r="560" spans="2:10" x14ac:dyDescent="0.3">
      <c r="B560" s="2">
        <v>558</v>
      </c>
      <c r="C560" s="1">
        <f t="shared" ca="1" si="40"/>
        <v>11</v>
      </c>
      <c r="D560" s="1">
        <f t="shared" ca="1" si="41"/>
        <v>2</v>
      </c>
      <c r="E560" s="1" t="str">
        <f ca="1">IF(TB_BUY_DTL!E560 = 1, TB_SLE!$D$3 &amp; " 1개", IF(TB_BUY_DTL!E560 = 4, TB_SLE!$D$6 &amp; " 1개", IF(TB_BUY_DTL!E560 = 7, TB_SLE!$D$9 &amp; " 1개")))</f>
        <v>[반값 핫 세일] 삼성전자 FHD LED TV 1개</v>
      </c>
      <c r="F560" s="3">
        <v>1</v>
      </c>
      <c r="G560" s="1">
        <f ca="1">TB_BUY_DTL!G560</f>
        <v>250000</v>
      </c>
      <c r="H560" s="1" t="str">
        <f t="shared" ca="1" si="42"/>
        <v>TO_DATE(TO_CHAR(SYSDATE - 577, 'YYYY-MM-DD'), 'YYYY-MM-DD HH24:MI:SS')</v>
      </c>
      <c r="I560" s="1">
        <f t="shared" ca="1" si="43"/>
        <v>11</v>
      </c>
      <c r="J560" s="5" t="str">
        <f t="shared" ca="1" si="44"/>
        <v xml:space="preserve">INSERT INTO TB_BUY_MST VALUES (558, 11, 2, '[반값 핫 세일] 삼성전자 FHD LED TV 1개',  1, 250000, 'N', 'Y', 'C', TO_DATE(TO_CHAR(SYSDATE - 577, 'YYYY-MM-DD'), 'YYYY-MM-DD HH24:MI:SS'), 11, NULL, NULL); </v>
      </c>
    </row>
    <row r="561" spans="2:10" x14ac:dyDescent="0.3">
      <c r="B561" s="2">
        <v>559</v>
      </c>
      <c r="C561" s="1">
        <f t="shared" ca="1" si="40"/>
        <v>3</v>
      </c>
      <c r="D561" s="1">
        <f t="shared" ca="1" si="41"/>
        <v>3</v>
      </c>
      <c r="E561" s="1" t="str">
        <f ca="1">IF(TB_BUY_DTL!E561 = 1, TB_SLE!$D$3 &amp; " 1개", IF(TB_BUY_DTL!E561 = 4, TB_SLE!$D$6 &amp; " 1개", IF(TB_BUY_DTL!E561 = 7, TB_SLE!$D$9 &amp; " 1개")))</f>
        <v>[반값 핫 세일] ASUS TUF Gaming B550M-PLUS STCOM 1개</v>
      </c>
      <c r="F561" s="3">
        <v>1</v>
      </c>
      <c r="G561" s="1">
        <f ca="1">TB_BUY_DTL!G561</f>
        <v>120000</v>
      </c>
      <c r="H561" s="1" t="str">
        <f t="shared" ca="1" si="42"/>
        <v>TO_DATE(TO_CHAR(SYSDATE - 700, 'YYYY-MM-DD'), 'YYYY-MM-DD HH24:MI:SS')</v>
      </c>
      <c r="I561" s="1">
        <f t="shared" ca="1" si="43"/>
        <v>3</v>
      </c>
      <c r="J561" s="5" t="str">
        <f t="shared" ca="1" si="44"/>
        <v xml:space="preserve">INSERT INTO TB_BUY_MST VALUES (559, 3, 3, '[반값 핫 세일] ASUS TUF Gaming B550M-PLUS STCOM 1개',  1, 120000, 'N', 'Y', 'C', TO_DATE(TO_CHAR(SYSDATE - 700, 'YYYY-MM-DD'), 'YYYY-MM-DD HH24:MI:SS'), 3, NULL, NULL); </v>
      </c>
    </row>
    <row r="562" spans="2:10" x14ac:dyDescent="0.3">
      <c r="B562" s="2">
        <v>560</v>
      </c>
      <c r="C562" s="1">
        <f t="shared" ca="1" si="40"/>
        <v>9</v>
      </c>
      <c r="D562" s="1">
        <f t="shared" ca="1" si="41"/>
        <v>1</v>
      </c>
      <c r="E562" s="1" t="str">
        <f ca="1">IF(TB_BUY_DTL!E562 = 1, TB_SLE!$D$3 &amp; " 1개", IF(TB_BUY_DTL!E562 = 4, TB_SLE!$D$6 &amp; " 1개", IF(TB_BUY_DTL!E562 = 7, TB_SLE!$D$9 &amp; " 1개")))</f>
        <v>[반값 핫 세일] Android Studio를 활용한 안드로이드 프로그래밍 1개</v>
      </c>
      <c r="F562" s="3">
        <v>1</v>
      </c>
      <c r="G562" s="1">
        <f ca="1">TB_BUY_DTL!G562</f>
        <v>15000</v>
      </c>
      <c r="H562" s="1" t="str">
        <f t="shared" ca="1" si="42"/>
        <v>TO_DATE(TO_CHAR(SYSDATE - 173, 'YYYY-MM-DD'), 'YYYY-MM-DD HH24:MI:SS')</v>
      </c>
      <c r="I562" s="1">
        <f t="shared" ca="1" si="43"/>
        <v>9</v>
      </c>
      <c r="J562" s="5" t="str">
        <f t="shared" ca="1" si="44"/>
        <v xml:space="preserve">INSERT INTO TB_BUY_MST VALUES (560, 9, 1, '[반값 핫 세일] Android Studio를 활용한 안드로이드 프로그래밍 1개',  1, 15000, 'N', 'Y', 'C', TO_DATE(TO_CHAR(SYSDATE - 173, 'YYYY-MM-DD'), 'YYYY-MM-DD HH24:MI:SS'), 9, NULL, NULL); </v>
      </c>
    </row>
    <row r="563" spans="2:10" x14ac:dyDescent="0.3">
      <c r="B563" s="2">
        <v>561</v>
      </c>
      <c r="C563" s="1">
        <f t="shared" ca="1" si="40"/>
        <v>4</v>
      </c>
      <c r="D563" s="1">
        <f t="shared" ca="1" si="41"/>
        <v>1</v>
      </c>
      <c r="E563" s="1" t="str">
        <f ca="1">IF(TB_BUY_DTL!E563 = 1, TB_SLE!$D$3 &amp; " 1개", IF(TB_BUY_DTL!E563 = 4, TB_SLE!$D$6 &amp; " 1개", IF(TB_BUY_DTL!E563 = 7, TB_SLE!$D$9 &amp; " 1개")))</f>
        <v>[반값 핫 세일] Android Studio를 활용한 안드로이드 프로그래밍 1개</v>
      </c>
      <c r="F563" s="3">
        <v>1</v>
      </c>
      <c r="G563" s="1">
        <f ca="1">TB_BUY_DTL!G563</f>
        <v>15000</v>
      </c>
      <c r="H563" s="1" t="str">
        <f t="shared" ca="1" si="42"/>
        <v>TO_DATE(TO_CHAR(SYSDATE - 636, 'YYYY-MM-DD'), 'YYYY-MM-DD HH24:MI:SS')</v>
      </c>
      <c r="I563" s="1">
        <f t="shared" ca="1" si="43"/>
        <v>4</v>
      </c>
      <c r="J563" s="5" t="str">
        <f t="shared" ca="1" si="44"/>
        <v xml:space="preserve">INSERT INTO TB_BUY_MST VALUES (561, 4, 1, '[반값 핫 세일] Android Studio를 활용한 안드로이드 프로그래밍 1개',  1, 15000, 'N', 'Y', 'C', TO_DATE(TO_CHAR(SYSDATE - 636, 'YYYY-MM-DD'), 'YYYY-MM-DD HH24:MI:SS'), 4, NULL, NULL); </v>
      </c>
    </row>
    <row r="564" spans="2:10" x14ac:dyDescent="0.3">
      <c r="B564" s="2">
        <v>562</v>
      </c>
      <c r="C564" s="1">
        <f t="shared" ca="1" si="40"/>
        <v>6</v>
      </c>
      <c r="D564" s="1">
        <f t="shared" ca="1" si="41"/>
        <v>1</v>
      </c>
      <c r="E564" s="1" t="str">
        <f ca="1">IF(TB_BUY_DTL!E564 = 1, TB_SLE!$D$3 &amp; " 1개", IF(TB_BUY_DTL!E564 = 4, TB_SLE!$D$6 &amp; " 1개", IF(TB_BUY_DTL!E564 = 7, TB_SLE!$D$9 &amp; " 1개")))</f>
        <v>[반값 핫 세일] Android Studio를 활용한 안드로이드 프로그래밍 1개</v>
      </c>
      <c r="F564" s="3">
        <v>1</v>
      </c>
      <c r="G564" s="1">
        <f ca="1">TB_BUY_DTL!G564</f>
        <v>15000</v>
      </c>
      <c r="H564" s="1" t="str">
        <f t="shared" ca="1" si="42"/>
        <v>TO_DATE(TO_CHAR(SYSDATE - 11, 'YYYY-MM-DD'), 'YYYY-MM-DD HH24:MI:SS')</v>
      </c>
      <c r="I564" s="1">
        <f t="shared" ca="1" si="43"/>
        <v>6</v>
      </c>
      <c r="J564" s="5" t="str">
        <f t="shared" ca="1" si="44"/>
        <v xml:space="preserve">INSERT INTO TB_BUY_MST VALUES (562, 6, 1, '[반값 핫 세일] Android Studio를 활용한 안드로이드 프로그래밍 1개',  1, 15000, 'N', 'Y', 'C', TO_DATE(TO_CHAR(SYSDATE - 11, 'YYYY-MM-DD'), 'YYYY-MM-DD HH24:MI:SS'), 6, NULL, NULL); </v>
      </c>
    </row>
    <row r="565" spans="2:10" x14ac:dyDescent="0.3">
      <c r="B565" s="2">
        <v>563</v>
      </c>
      <c r="C565" s="1">
        <f t="shared" ca="1" si="40"/>
        <v>13</v>
      </c>
      <c r="D565" s="1">
        <f t="shared" ca="1" si="41"/>
        <v>3</v>
      </c>
      <c r="E565" s="1" t="str">
        <f ca="1">IF(TB_BUY_DTL!E565 = 1, TB_SLE!$D$3 &amp; " 1개", IF(TB_BUY_DTL!E565 = 4, TB_SLE!$D$6 &amp; " 1개", IF(TB_BUY_DTL!E565 = 7, TB_SLE!$D$9 &amp; " 1개")))</f>
        <v>[반값 핫 세일] ASUS TUF Gaming B550M-PLUS STCOM 1개</v>
      </c>
      <c r="F565" s="3">
        <v>1</v>
      </c>
      <c r="G565" s="1">
        <f ca="1">TB_BUY_DTL!G565</f>
        <v>120000</v>
      </c>
      <c r="H565" s="1" t="str">
        <f t="shared" ca="1" si="42"/>
        <v>TO_DATE(TO_CHAR(SYSDATE - 3, 'YYYY-MM-DD'), 'YYYY-MM-DD HH24:MI:SS')</v>
      </c>
      <c r="I565" s="1">
        <f t="shared" ca="1" si="43"/>
        <v>13</v>
      </c>
      <c r="J565" s="5" t="str">
        <f t="shared" ca="1" si="44"/>
        <v xml:space="preserve">INSERT INTO TB_BUY_MST VALUES (563, 13, 3, '[반값 핫 세일] ASUS TUF Gaming B550M-PLUS STCOM 1개',  1, 120000, 'N', 'Y', 'C', TO_DATE(TO_CHAR(SYSDATE - 3, 'YYYY-MM-DD'), 'YYYY-MM-DD HH24:MI:SS'), 13, NULL, NULL); </v>
      </c>
    </row>
    <row r="566" spans="2:10" x14ac:dyDescent="0.3">
      <c r="B566" s="2">
        <v>564</v>
      </c>
      <c r="C566" s="1">
        <f t="shared" ca="1" si="40"/>
        <v>11</v>
      </c>
      <c r="D566" s="1">
        <f t="shared" ca="1" si="41"/>
        <v>2</v>
      </c>
      <c r="E566" s="1" t="str">
        <f ca="1">IF(TB_BUY_DTL!E566 = 1, TB_SLE!$D$3 &amp; " 1개", IF(TB_BUY_DTL!E566 = 4, TB_SLE!$D$6 &amp; " 1개", IF(TB_BUY_DTL!E566 = 7, TB_SLE!$D$9 &amp; " 1개")))</f>
        <v>[반값 핫 세일] 삼성전자 FHD LED TV 1개</v>
      </c>
      <c r="F566" s="3">
        <v>1</v>
      </c>
      <c r="G566" s="1">
        <f ca="1">TB_BUY_DTL!G566</f>
        <v>250000</v>
      </c>
      <c r="H566" s="1" t="str">
        <f t="shared" ca="1" si="42"/>
        <v>TO_DATE(TO_CHAR(SYSDATE - 435, 'YYYY-MM-DD'), 'YYYY-MM-DD HH24:MI:SS')</v>
      </c>
      <c r="I566" s="1">
        <f t="shared" ca="1" si="43"/>
        <v>11</v>
      </c>
      <c r="J566" s="5" t="str">
        <f t="shared" ca="1" si="44"/>
        <v xml:space="preserve">INSERT INTO TB_BUY_MST VALUES (564, 11, 2, '[반값 핫 세일] 삼성전자 FHD LED TV 1개',  1, 250000, 'N', 'Y', 'C', TO_DATE(TO_CHAR(SYSDATE - 435, 'YYYY-MM-DD'), 'YYYY-MM-DD HH24:MI:SS'), 11, NULL, NULL); </v>
      </c>
    </row>
    <row r="567" spans="2:10" x14ac:dyDescent="0.3">
      <c r="B567" s="2">
        <v>565</v>
      </c>
      <c r="C567" s="1">
        <f t="shared" ca="1" si="40"/>
        <v>10</v>
      </c>
      <c r="D567" s="1">
        <f t="shared" ca="1" si="41"/>
        <v>2</v>
      </c>
      <c r="E567" s="1" t="str">
        <f ca="1">IF(TB_BUY_DTL!E567 = 1, TB_SLE!$D$3 &amp; " 1개", IF(TB_BUY_DTL!E567 = 4, TB_SLE!$D$6 &amp; " 1개", IF(TB_BUY_DTL!E567 = 7, TB_SLE!$D$9 &amp; " 1개")))</f>
        <v>[반값 핫 세일] 삼성전자 FHD LED TV 1개</v>
      </c>
      <c r="F567" s="3">
        <v>1</v>
      </c>
      <c r="G567" s="1">
        <f ca="1">TB_BUY_DTL!G567</f>
        <v>250000</v>
      </c>
      <c r="H567" s="1" t="str">
        <f t="shared" ca="1" si="42"/>
        <v>TO_DATE(TO_CHAR(SYSDATE - 438, 'YYYY-MM-DD'), 'YYYY-MM-DD HH24:MI:SS')</v>
      </c>
      <c r="I567" s="1">
        <f t="shared" ca="1" si="43"/>
        <v>10</v>
      </c>
      <c r="J567" s="5" t="str">
        <f t="shared" ca="1" si="44"/>
        <v xml:space="preserve">INSERT INTO TB_BUY_MST VALUES (565, 10, 2, '[반값 핫 세일] 삼성전자 FHD LED TV 1개',  1, 250000, 'N', 'Y', 'C', TO_DATE(TO_CHAR(SYSDATE - 438, 'YYYY-MM-DD'), 'YYYY-MM-DD HH24:MI:SS'), 10, NULL, NULL); </v>
      </c>
    </row>
    <row r="568" spans="2:10" x14ac:dyDescent="0.3">
      <c r="B568" s="2">
        <v>566</v>
      </c>
      <c r="C568" s="1">
        <f t="shared" ca="1" si="40"/>
        <v>3</v>
      </c>
      <c r="D568" s="1">
        <f t="shared" ca="1" si="41"/>
        <v>3</v>
      </c>
      <c r="E568" s="1" t="str">
        <f ca="1">IF(TB_BUY_DTL!E568 = 1, TB_SLE!$D$3 &amp; " 1개", IF(TB_BUY_DTL!E568 = 4, TB_SLE!$D$6 &amp; " 1개", IF(TB_BUY_DTL!E568 = 7, TB_SLE!$D$9 &amp; " 1개")))</f>
        <v>[반값 핫 세일] ASUS TUF Gaming B550M-PLUS STCOM 1개</v>
      </c>
      <c r="F568" s="3">
        <v>1</v>
      </c>
      <c r="G568" s="1">
        <f ca="1">TB_BUY_DTL!G568</f>
        <v>120000</v>
      </c>
      <c r="H568" s="1" t="str">
        <f t="shared" ca="1" si="42"/>
        <v>TO_DATE(TO_CHAR(SYSDATE - 675, 'YYYY-MM-DD'), 'YYYY-MM-DD HH24:MI:SS')</v>
      </c>
      <c r="I568" s="1">
        <f t="shared" ca="1" si="43"/>
        <v>3</v>
      </c>
      <c r="J568" s="5" t="str">
        <f t="shared" ca="1" si="44"/>
        <v xml:space="preserve">INSERT INTO TB_BUY_MST VALUES (566, 3, 3, '[반값 핫 세일] ASUS TUF Gaming B550M-PLUS STCOM 1개',  1, 120000, 'N', 'Y', 'C', TO_DATE(TO_CHAR(SYSDATE - 675, 'YYYY-MM-DD'), 'YYYY-MM-DD HH24:MI:SS'), 3, NULL, NULL); </v>
      </c>
    </row>
    <row r="569" spans="2:10" x14ac:dyDescent="0.3">
      <c r="B569" s="2">
        <v>567</v>
      </c>
      <c r="C569" s="1">
        <f t="shared" ca="1" si="40"/>
        <v>12</v>
      </c>
      <c r="D569" s="1">
        <f t="shared" ca="1" si="41"/>
        <v>1</v>
      </c>
      <c r="E569" s="1" t="str">
        <f ca="1">IF(TB_BUY_DTL!E569 = 1, TB_SLE!$D$3 &amp; " 1개", IF(TB_BUY_DTL!E569 = 4, TB_SLE!$D$6 &amp; " 1개", IF(TB_BUY_DTL!E569 = 7, TB_SLE!$D$9 &amp; " 1개")))</f>
        <v>[반값 핫 세일] Android Studio를 활용한 안드로이드 프로그래밍 1개</v>
      </c>
      <c r="F569" s="3">
        <v>1</v>
      </c>
      <c r="G569" s="1">
        <f ca="1">TB_BUY_DTL!G569</f>
        <v>15000</v>
      </c>
      <c r="H569" s="1" t="str">
        <f t="shared" ca="1" si="42"/>
        <v>TO_DATE(TO_CHAR(SYSDATE - 336, 'YYYY-MM-DD'), 'YYYY-MM-DD HH24:MI:SS')</v>
      </c>
      <c r="I569" s="1">
        <f t="shared" ca="1" si="43"/>
        <v>12</v>
      </c>
      <c r="J569" s="5" t="str">
        <f t="shared" ca="1" si="44"/>
        <v xml:space="preserve">INSERT INTO TB_BUY_MST VALUES (567, 12, 1, '[반값 핫 세일] Android Studio를 활용한 안드로이드 프로그래밍 1개',  1, 15000, 'N', 'Y', 'C', TO_DATE(TO_CHAR(SYSDATE - 336, 'YYYY-MM-DD'), 'YYYY-MM-DD HH24:MI:SS'), 12, NULL, NULL); </v>
      </c>
    </row>
    <row r="570" spans="2:10" x14ac:dyDescent="0.3">
      <c r="B570" s="2">
        <v>568</v>
      </c>
      <c r="C570" s="1">
        <f t="shared" ca="1" si="40"/>
        <v>12</v>
      </c>
      <c r="D570" s="1">
        <f t="shared" ca="1" si="41"/>
        <v>3</v>
      </c>
      <c r="E570" s="1" t="str">
        <f ca="1">IF(TB_BUY_DTL!E570 = 1, TB_SLE!$D$3 &amp; " 1개", IF(TB_BUY_DTL!E570 = 4, TB_SLE!$D$6 &amp; " 1개", IF(TB_BUY_DTL!E570 = 7, TB_SLE!$D$9 &amp; " 1개")))</f>
        <v>[반값 핫 세일] ASUS TUF Gaming B550M-PLUS STCOM 1개</v>
      </c>
      <c r="F570" s="3">
        <v>1</v>
      </c>
      <c r="G570" s="1">
        <f ca="1">TB_BUY_DTL!G570</f>
        <v>120000</v>
      </c>
      <c r="H570" s="1" t="str">
        <f t="shared" ca="1" si="42"/>
        <v>TO_DATE(TO_CHAR(SYSDATE - 507, 'YYYY-MM-DD'), 'YYYY-MM-DD HH24:MI:SS')</v>
      </c>
      <c r="I570" s="1">
        <f t="shared" ca="1" si="43"/>
        <v>12</v>
      </c>
      <c r="J570" s="5" t="str">
        <f t="shared" ca="1" si="44"/>
        <v xml:space="preserve">INSERT INTO TB_BUY_MST VALUES (568, 12, 3, '[반값 핫 세일] ASUS TUF Gaming B550M-PLUS STCOM 1개',  1, 120000, 'N', 'Y', 'C', TO_DATE(TO_CHAR(SYSDATE - 507, 'YYYY-MM-DD'), 'YYYY-MM-DD HH24:MI:SS'), 12, NULL, NULL); </v>
      </c>
    </row>
    <row r="571" spans="2:10" x14ac:dyDescent="0.3">
      <c r="B571" s="2">
        <v>569</v>
      </c>
      <c r="C571" s="1">
        <f t="shared" ca="1" si="40"/>
        <v>6</v>
      </c>
      <c r="D571" s="1">
        <f t="shared" ca="1" si="41"/>
        <v>3</v>
      </c>
      <c r="E571" s="1" t="str">
        <f ca="1">IF(TB_BUY_DTL!E571 = 1, TB_SLE!$D$3 &amp; " 1개", IF(TB_BUY_DTL!E571 = 4, TB_SLE!$D$6 &amp; " 1개", IF(TB_BUY_DTL!E571 = 7, TB_SLE!$D$9 &amp; " 1개")))</f>
        <v>[반값 핫 세일] ASUS TUF Gaming B550M-PLUS STCOM 1개</v>
      </c>
      <c r="F571" s="3">
        <v>1</v>
      </c>
      <c r="G571" s="1">
        <f ca="1">TB_BUY_DTL!G571</f>
        <v>120000</v>
      </c>
      <c r="H571" s="1" t="str">
        <f t="shared" ca="1" si="42"/>
        <v>TO_DATE(TO_CHAR(SYSDATE - 692, 'YYYY-MM-DD'), 'YYYY-MM-DD HH24:MI:SS')</v>
      </c>
      <c r="I571" s="1">
        <f t="shared" ca="1" si="43"/>
        <v>6</v>
      </c>
      <c r="J571" s="5" t="str">
        <f t="shared" ca="1" si="44"/>
        <v xml:space="preserve">INSERT INTO TB_BUY_MST VALUES (569, 6, 3, '[반값 핫 세일] ASUS TUF Gaming B550M-PLUS STCOM 1개',  1, 120000, 'N', 'Y', 'C', TO_DATE(TO_CHAR(SYSDATE - 692, 'YYYY-MM-DD'), 'YYYY-MM-DD HH24:MI:SS'), 6, NULL, NULL); </v>
      </c>
    </row>
    <row r="572" spans="2:10" x14ac:dyDescent="0.3">
      <c r="B572" s="2">
        <v>570</v>
      </c>
      <c r="C572" s="1">
        <f t="shared" ca="1" si="40"/>
        <v>1</v>
      </c>
      <c r="D572" s="1">
        <f t="shared" ca="1" si="41"/>
        <v>3</v>
      </c>
      <c r="E572" s="1" t="str">
        <f ca="1">IF(TB_BUY_DTL!E572 = 1, TB_SLE!$D$3 &amp; " 1개", IF(TB_BUY_DTL!E572 = 4, TB_SLE!$D$6 &amp; " 1개", IF(TB_BUY_DTL!E572 = 7, TB_SLE!$D$9 &amp; " 1개")))</f>
        <v>[반값 핫 세일] ASUS TUF Gaming B550M-PLUS STCOM 1개</v>
      </c>
      <c r="F572" s="3">
        <v>1</v>
      </c>
      <c r="G572" s="1">
        <f ca="1">TB_BUY_DTL!G572</f>
        <v>120000</v>
      </c>
      <c r="H572" s="1" t="str">
        <f t="shared" ca="1" si="42"/>
        <v>TO_DATE(TO_CHAR(SYSDATE - 52, 'YYYY-MM-DD'), 'YYYY-MM-DD HH24:MI:SS')</v>
      </c>
      <c r="I572" s="1">
        <f t="shared" ca="1" si="43"/>
        <v>1</v>
      </c>
      <c r="J572" s="5" t="str">
        <f t="shared" ca="1" si="44"/>
        <v xml:space="preserve">INSERT INTO TB_BUY_MST VALUES (570, 1, 3, '[반값 핫 세일] ASUS TUF Gaming B550M-PLUS STCOM 1개',  1, 120000, 'N', 'Y', 'C', TO_DATE(TO_CHAR(SYSDATE - 52, 'YYYY-MM-DD'), 'YYYY-MM-DD HH24:MI:SS'), 1, NULL, NULL); </v>
      </c>
    </row>
    <row r="573" spans="2:10" x14ac:dyDescent="0.3">
      <c r="B573" s="2">
        <v>571</v>
      </c>
      <c r="C573" s="1">
        <f t="shared" ca="1" si="40"/>
        <v>12</v>
      </c>
      <c r="D573" s="1">
        <f t="shared" ca="1" si="41"/>
        <v>2</v>
      </c>
      <c r="E573" s="1" t="str">
        <f ca="1">IF(TB_BUY_DTL!E573 = 1, TB_SLE!$D$3 &amp; " 1개", IF(TB_BUY_DTL!E573 = 4, TB_SLE!$D$6 &amp; " 1개", IF(TB_BUY_DTL!E573 = 7, TB_SLE!$D$9 &amp; " 1개")))</f>
        <v>[반값 핫 세일] 삼성전자 FHD LED TV 1개</v>
      </c>
      <c r="F573" s="3">
        <v>1</v>
      </c>
      <c r="G573" s="1">
        <f ca="1">TB_BUY_DTL!G573</f>
        <v>250000</v>
      </c>
      <c r="H573" s="1" t="str">
        <f t="shared" ca="1" si="42"/>
        <v>TO_DATE(TO_CHAR(SYSDATE - 8, 'YYYY-MM-DD'), 'YYYY-MM-DD HH24:MI:SS')</v>
      </c>
      <c r="I573" s="1">
        <f t="shared" ca="1" si="43"/>
        <v>12</v>
      </c>
      <c r="J573" s="5" t="str">
        <f t="shared" ca="1" si="44"/>
        <v xml:space="preserve">INSERT INTO TB_BUY_MST VALUES (571, 12, 2, '[반값 핫 세일] 삼성전자 FHD LED TV 1개',  1, 250000, 'N', 'Y', 'C', TO_DATE(TO_CHAR(SYSDATE - 8, 'YYYY-MM-DD'), 'YYYY-MM-DD HH24:MI:SS'), 12, NULL, NULL); </v>
      </c>
    </row>
    <row r="574" spans="2:10" x14ac:dyDescent="0.3">
      <c r="B574" s="2">
        <v>572</v>
      </c>
      <c r="C574" s="1">
        <f t="shared" ca="1" si="40"/>
        <v>9</v>
      </c>
      <c r="D574" s="1">
        <f t="shared" ca="1" si="41"/>
        <v>1</v>
      </c>
      <c r="E574" s="1" t="str">
        <f ca="1">IF(TB_BUY_DTL!E574 = 1, TB_SLE!$D$3 &amp; " 1개", IF(TB_BUY_DTL!E574 = 4, TB_SLE!$D$6 &amp; " 1개", IF(TB_BUY_DTL!E574 = 7, TB_SLE!$D$9 &amp; " 1개")))</f>
        <v>[반값 핫 세일] Android Studio를 활용한 안드로이드 프로그래밍 1개</v>
      </c>
      <c r="F574" s="3">
        <v>1</v>
      </c>
      <c r="G574" s="1">
        <f ca="1">TB_BUY_DTL!G574</f>
        <v>15000</v>
      </c>
      <c r="H574" s="1" t="str">
        <f t="shared" ca="1" si="42"/>
        <v>TO_DATE(TO_CHAR(SYSDATE - 60, 'YYYY-MM-DD'), 'YYYY-MM-DD HH24:MI:SS')</v>
      </c>
      <c r="I574" s="1">
        <f t="shared" ca="1" si="43"/>
        <v>9</v>
      </c>
      <c r="J574" s="5" t="str">
        <f t="shared" ca="1" si="44"/>
        <v xml:space="preserve">INSERT INTO TB_BUY_MST VALUES (572, 9, 1, '[반값 핫 세일] Android Studio를 활용한 안드로이드 프로그래밍 1개',  1, 15000, 'N', 'Y', 'C', TO_DATE(TO_CHAR(SYSDATE - 60, 'YYYY-MM-DD'), 'YYYY-MM-DD HH24:MI:SS'), 9, NULL, NULL); </v>
      </c>
    </row>
    <row r="575" spans="2:10" x14ac:dyDescent="0.3">
      <c r="B575" s="2">
        <v>573</v>
      </c>
      <c r="C575" s="1">
        <f t="shared" ca="1" si="40"/>
        <v>8</v>
      </c>
      <c r="D575" s="1">
        <f t="shared" ca="1" si="41"/>
        <v>1</v>
      </c>
      <c r="E575" s="1" t="str">
        <f ca="1">IF(TB_BUY_DTL!E575 = 1, TB_SLE!$D$3 &amp; " 1개", IF(TB_BUY_DTL!E575 = 4, TB_SLE!$D$6 &amp; " 1개", IF(TB_BUY_DTL!E575 = 7, TB_SLE!$D$9 &amp; " 1개")))</f>
        <v>[반값 핫 세일] Android Studio를 활용한 안드로이드 프로그래밍 1개</v>
      </c>
      <c r="F575" s="3">
        <v>1</v>
      </c>
      <c r="G575" s="1">
        <f ca="1">TB_BUY_DTL!G575</f>
        <v>15000</v>
      </c>
      <c r="H575" s="1" t="str">
        <f t="shared" ca="1" si="42"/>
        <v>TO_DATE(TO_CHAR(SYSDATE - 520, 'YYYY-MM-DD'), 'YYYY-MM-DD HH24:MI:SS')</v>
      </c>
      <c r="I575" s="1">
        <f t="shared" ca="1" si="43"/>
        <v>8</v>
      </c>
      <c r="J575" s="5" t="str">
        <f t="shared" ca="1" si="44"/>
        <v xml:space="preserve">INSERT INTO TB_BUY_MST VALUES (573, 8, 1, '[반값 핫 세일] Android Studio를 활용한 안드로이드 프로그래밍 1개',  1, 15000, 'N', 'Y', 'C', TO_DATE(TO_CHAR(SYSDATE - 520, 'YYYY-MM-DD'), 'YYYY-MM-DD HH24:MI:SS'), 8, NULL, NULL); </v>
      </c>
    </row>
    <row r="576" spans="2:10" x14ac:dyDescent="0.3">
      <c r="B576" s="2">
        <v>574</v>
      </c>
      <c r="C576" s="1">
        <f t="shared" ca="1" si="40"/>
        <v>3</v>
      </c>
      <c r="D576" s="1">
        <f t="shared" ca="1" si="41"/>
        <v>2</v>
      </c>
      <c r="E576" s="1" t="str">
        <f ca="1">IF(TB_BUY_DTL!E576 = 1, TB_SLE!$D$3 &amp; " 1개", IF(TB_BUY_DTL!E576 = 4, TB_SLE!$D$6 &amp; " 1개", IF(TB_BUY_DTL!E576 = 7, TB_SLE!$D$9 &amp; " 1개")))</f>
        <v>[반값 핫 세일] 삼성전자 FHD LED TV 1개</v>
      </c>
      <c r="F576" s="3">
        <v>1</v>
      </c>
      <c r="G576" s="1">
        <f ca="1">TB_BUY_DTL!G576</f>
        <v>250000</v>
      </c>
      <c r="H576" s="1" t="str">
        <f t="shared" ca="1" si="42"/>
        <v>TO_DATE(TO_CHAR(SYSDATE - 627, 'YYYY-MM-DD'), 'YYYY-MM-DD HH24:MI:SS')</v>
      </c>
      <c r="I576" s="1">
        <f t="shared" ca="1" si="43"/>
        <v>3</v>
      </c>
      <c r="J576" s="5" t="str">
        <f t="shared" ca="1" si="44"/>
        <v xml:space="preserve">INSERT INTO TB_BUY_MST VALUES (574, 3, 2, '[반값 핫 세일] 삼성전자 FHD LED TV 1개',  1, 250000, 'N', 'Y', 'C', TO_DATE(TO_CHAR(SYSDATE - 627, 'YYYY-MM-DD'), 'YYYY-MM-DD HH24:MI:SS'), 3, NULL, NULL); </v>
      </c>
    </row>
    <row r="577" spans="2:10" x14ac:dyDescent="0.3">
      <c r="B577" s="2">
        <v>575</v>
      </c>
      <c r="C577" s="1">
        <f t="shared" ca="1" si="40"/>
        <v>9</v>
      </c>
      <c r="D577" s="1">
        <f t="shared" ca="1" si="41"/>
        <v>2</v>
      </c>
      <c r="E577" s="1" t="str">
        <f ca="1">IF(TB_BUY_DTL!E577 = 1, TB_SLE!$D$3 &amp; " 1개", IF(TB_BUY_DTL!E577 = 4, TB_SLE!$D$6 &amp; " 1개", IF(TB_BUY_DTL!E577 = 7, TB_SLE!$D$9 &amp; " 1개")))</f>
        <v>[반값 핫 세일] 삼성전자 FHD LED TV 1개</v>
      </c>
      <c r="F577" s="3">
        <v>1</v>
      </c>
      <c r="G577" s="1">
        <f ca="1">TB_BUY_DTL!G577</f>
        <v>250000</v>
      </c>
      <c r="H577" s="1" t="str">
        <f t="shared" ca="1" si="42"/>
        <v>TO_DATE(TO_CHAR(SYSDATE - 145, 'YYYY-MM-DD'), 'YYYY-MM-DD HH24:MI:SS')</v>
      </c>
      <c r="I577" s="1">
        <f t="shared" ca="1" si="43"/>
        <v>9</v>
      </c>
      <c r="J577" s="5" t="str">
        <f t="shared" ca="1" si="44"/>
        <v xml:space="preserve">INSERT INTO TB_BUY_MST VALUES (575, 9, 2, '[반값 핫 세일] 삼성전자 FHD LED TV 1개',  1, 250000, 'N', 'Y', 'C', TO_DATE(TO_CHAR(SYSDATE - 145, 'YYYY-MM-DD'), 'YYYY-MM-DD HH24:MI:SS'), 9, NULL, NULL); </v>
      </c>
    </row>
    <row r="578" spans="2:10" x14ac:dyDescent="0.3">
      <c r="B578" s="2">
        <v>576</v>
      </c>
      <c r="C578" s="1">
        <f t="shared" ca="1" si="40"/>
        <v>10</v>
      </c>
      <c r="D578" s="1">
        <f t="shared" ca="1" si="41"/>
        <v>3</v>
      </c>
      <c r="E578" s="1" t="str">
        <f ca="1">IF(TB_BUY_DTL!E578 = 1, TB_SLE!$D$3 &amp; " 1개", IF(TB_BUY_DTL!E578 = 4, TB_SLE!$D$6 &amp; " 1개", IF(TB_BUY_DTL!E578 = 7, TB_SLE!$D$9 &amp; " 1개")))</f>
        <v>[반값 핫 세일] ASUS TUF Gaming B550M-PLUS STCOM 1개</v>
      </c>
      <c r="F578" s="3">
        <v>1</v>
      </c>
      <c r="G578" s="1">
        <f ca="1">TB_BUY_DTL!G578</f>
        <v>120000</v>
      </c>
      <c r="H578" s="1" t="str">
        <f t="shared" ca="1" si="42"/>
        <v>TO_DATE(TO_CHAR(SYSDATE - 651, 'YYYY-MM-DD'), 'YYYY-MM-DD HH24:MI:SS')</v>
      </c>
      <c r="I578" s="1">
        <f t="shared" ca="1" si="43"/>
        <v>10</v>
      </c>
      <c r="J578" s="5" t="str">
        <f t="shared" ca="1" si="44"/>
        <v xml:space="preserve">INSERT INTO TB_BUY_MST VALUES (576, 10, 3, '[반값 핫 세일] ASUS TUF Gaming B550M-PLUS STCOM 1개',  1, 120000, 'N', 'Y', 'C', TO_DATE(TO_CHAR(SYSDATE - 651, 'YYYY-MM-DD'), 'YYYY-MM-DD HH24:MI:SS'), 10, NULL, NULL); </v>
      </c>
    </row>
    <row r="579" spans="2:10" x14ac:dyDescent="0.3">
      <c r="B579" s="2">
        <v>577</v>
      </c>
      <c r="C579" s="1">
        <f t="shared" ca="1" si="40"/>
        <v>13</v>
      </c>
      <c r="D579" s="1">
        <f t="shared" ca="1" si="41"/>
        <v>2</v>
      </c>
      <c r="E579" s="1" t="str">
        <f ca="1">IF(TB_BUY_DTL!E579 = 1, TB_SLE!$D$3 &amp; " 1개", IF(TB_BUY_DTL!E579 = 4, TB_SLE!$D$6 &amp; " 1개", IF(TB_BUY_DTL!E579 = 7, TB_SLE!$D$9 &amp; " 1개")))</f>
        <v>[반값 핫 세일] 삼성전자 FHD LED TV 1개</v>
      </c>
      <c r="F579" s="3">
        <v>1</v>
      </c>
      <c r="G579" s="1">
        <f ca="1">TB_BUY_DTL!G579</f>
        <v>250000</v>
      </c>
      <c r="H579" s="1" t="str">
        <f t="shared" ca="1" si="42"/>
        <v>TO_DATE(TO_CHAR(SYSDATE - 336, 'YYYY-MM-DD'), 'YYYY-MM-DD HH24:MI:SS')</v>
      </c>
      <c r="I579" s="1">
        <f t="shared" ca="1" si="43"/>
        <v>13</v>
      </c>
      <c r="J579" s="5" t="str">
        <f t="shared" ca="1" si="44"/>
        <v xml:space="preserve">INSERT INTO TB_BUY_MST VALUES (577, 13, 2, '[반값 핫 세일] 삼성전자 FHD LED TV 1개',  1, 250000, 'N', 'Y', 'C', TO_DATE(TO_CHAR(SYSDATE - 336, 'YYYY-MM-DD'), 'YYYY-MM-DD HH24:MI:SS'), 13, NULL, NULL); </v>
      </c>
    </row>
    <row r="580" spans="2:10" x14ac:dyDescent="0.3">
      <c r="B580" s="2">
        <v>578</v>
      </c>
      <c r="C580" s="1">
        <f t="shared" ref="C580:C643" ca="1" si="45">RANDBETWEEN(1, 13)</f>
        <v>12</v>
      </c>
      <c r="D580" s="1">
        <f t="shared" ref="D580:D643" ca="1" si="46">RANDBETWEEN(1, 3)</f>
        <v>1</v>
      </c>
      <c r="E580" s="1" t="str">
        <f ca="1">IF(TB_BUY_DTL!E580 = 1, TB_SLE!$D$3 &amp; " 1개", IF(TB_BUY_DTL!E580 = 4, TB_SLE!$D$6 &amp; " 1개", IF(TB_BUY_DTL!E580 = 7, TB_SLE!$D$9 &amp; " 1개")))</f>
        <v>[반값 핫 세일] Android Studio를 활용한 안드로이드 프로그래밍 1개</v>
      </c>
      <c r="F580" s="3">
        <v>1</v>
      </c>
      <c r="G580" s="1">
        <f ca="1">TB_BUY_DTL!G580</f>
        <v>15000</v>
      </c>
      <c r="H580" s="1" t="str">
        <f t="shared" ref="H580:H643" ca="1" si="47">"TO_DATE(TO_CHAR(SYSDATE - " &amp; RANDBETWEEN(0, 365*2) &amp; ", 'YYYY-MM-DD'), 'YYYY-MM-DD HH24:MI:SS')"</f>
        <v>TO_DATE(TO_CHAR(SYSDATE - 329, 'YYYY-MM-DD'), 'YYYY-MM-DD HH24:MI:SS')</v>
      </c>
      <c r="I580" s="1">
        <f t="shared" ref="I580:I643" ca="1" si="48">C580</f>
        <v>12</v>
      </c>
      <c r="J580" s="5" t="str">
        <f t="shared" ref="J580:J643" ca="1" si="49">"INSERT INTO TB_BUY_MST VALUES (" &amp; B580 &amp; ", " &amp; C580 &amp; ", " &amp; D580 &amp; ", '" &amp; E580 &amp; "',  " &amp; F580 &amp; ", " &amp; G580 &amp; ", 'N', 'Y', 'C', " &amp; H580 &amp; ", " &amp; I580 &amp; ", NULL, NULL); "</f>
        <v xml:space="preserve">INSERT INTO TB_BUY_MST VALUES (578, 12, 1, '[반값 핫 세일] Android Studio를 활용한 안드로이드 프로그래밍 1개',  1, 15000, 'N', 'Y', 'C', TO_DATE(TO_CHAR(SYSDATE - 329, 'YYYY-MM-DD'), 'YYYY-MM-DD HH24:MI:SS'), 12, NULL, NULL); </v>
      </c>
    </row>
    <row r="581" spans="2:10" x14ac:dyDescent="0.3">
      <c r="B581" s="2">
        <v>579</v>
      </c>
      <c r="C581" s="1">
        <f t="shared" ca="1" si="45"/>
        <v>13</v>
      </c>
      <c r="D581" s="1">
        <f t="shared" ca="1" si="46"/>
        <v>3</v>
      </c>
      <c r="E581" s="1" t="str">
        <f ca="1">IF(TB_BUY_DTL!E581 = 1, TB_SLE!$D$3 &amp; " 1개", IF(TB_BUY_DTL!E581 = 4, TB_SLE!$D$6 &amp; " 1개", IF(TB_BUY_DTL!E581 = 7, TB_SLE!$D$9 &amp; " 1개")))</f>
        <v>[반값 핫 세일] ASUS TUF Gaming B550M-PLUS STCOM 1개</v>
      </c>
      <c r="F581" s="3">
        <v>1</v>
      </c>
      <c r="G581" s="1">
        <f ca="1">TB_BUY_DTL!G581</f>
        <v>120000</v>
      </c>
      <c r="H581" s="1" t="str">
        <f t="shared" ca="1" si="47"/>
        <v>TO_DATE(TO_CHAR(SYSDATE - 3, 'YYYY-MM-DD'), 'YYYY-MM-DD HH24:MI:SS')</v>
      </c>
      <c r="I581" s="1">
        <f t="shared" ca="1" si="48"/>
        <v>13</v>
      </c>
      <c r="J581" s="5" t="str">
        <f t="shared" ca="1" si="49"/>
        <v xml:space="preserve">INSERT INTO TB_BUY_MST VALUES (579, 13, 3, '[반값 핫 세일] ASUS TUF Gaming B550M-PLUS STCOM 1개',  1, 120000, 'N', 'Y', 'C', TO_DATE(TO_CHAR(SYSDATE - 3, 'YYYY-MM-DD'), 'YYYY-MM-DD HH24:MI:SS'), 13, NULL, NULL); </v>
      </c>
    </row>
    <row r="582" spans="2:10" x14ac:dyDescent="0.3">
      <c r="B582" s="2">
        <v>580</v>
      </c>
      <c r="C582" s="1">
        <f t="shared" ca="1" si="45"/>
        <v>4</v>
      </c>
      <c r="D582" s="1">
        <f t="shared" ca="1" si="46"/>
        <v>1</v>
      </c>
      <c r="E582" s="1" t="str">
        <f ca="1">IF(TB_BUY_DTL!E582 = 1, TB_SLE!$D$3 &amp; " 1개", IF(TB_BUY_DTL!E582 = 4, TB_SLE!$D$6 &amp; " 1개", IF(TB_BUY_DTL!E582 = 7, TB_SLE!$D$9 &amp; " 1개")))</f>
        <v>[반값 핫 세일] Android Studio를 활용한 안드로이드 프로그래밍 1개</v>
      </c>
      <c r="F582" s="3">
        <v>1</v>
      </c>
      <c r="G582" s="1">
        <f ca="1">TB_BUY_DTL!G582</f>
        <v>15000</v>
      </c>
      <c r="H582" s="1" t="str">
        <f t="shared" ca="1" si="47"/>
        <v>TO_DATE(TO_CHAR(SYSDATE - 599, 'YYYY-MM-DD'), 'YYYY-MM-DD HH24:MI:SS')</v>
      </c>
      <c r="I582" s="1">
        <f t="shared" ca="1" si="48"/>
        <v>4</v>
      </c>
      <c r="J582" s="5" t="str">
        <f t="shared" ca="1" si="49"/>
        <v xml:space="preserve">INSERT INTO TB_BUY_MST VALUES (580, 4, 1, '[반값 핫 세일] Android Studio를 활용한 안드로이드 프로그래밍 1개',  1, 15000, 'N', 'Y', 'C', TO_DATE(TO_CHAR(SYSDATE - 599, 'YYYY-MM-DD'), 'YYYY-MM-DD HH24:MI:SS'), 4, NULL, NULL); </v>
      </c>
    </row>
    <row r="583" spans="2:10" x14ac:dyDescent="0.3">
      <c r="B583" s="2">
        <v>581</v>
      </c>
      <c r="C583" s="1">
        <f t="shared" ca="1" si="45"/>
        <v>12</v>
      </c>
      <c r="D583" s="1">
        <f t="shared" ca="1" si="46"/>
        <v>3</v>
      </c>
      <c r="E583" s="1" t="str">
        <f ca="1">IF(TB_BUY_DTL!E583 = 1, TB_SLE!$D$3 &amp; " 1개", IF(TB_BUY_DTL!E583 = 4, TB_SLE!$D$6 &amp; " 1개", IF(TB_BUY_DTL!E583 = 7, TB_SLE!$D$9 &amp; " 1개")))</f>
        <v>[반값 핫 세일] ASUS TUF Gaming B550M-PLUS STCOM 1개</v>
      </c>
      <c r="F583" s="3">
        <v>1</v>
      </c>
      <c r="G583" s="1">
        <f ca="1">TB_BUY_DTL!G583</f>
        <v>120000</v>
      </c>
      <c r="H583" s="1" t="str">
        <f t="shared" ca="1" si="47"/>
        <v>TO_DATE(TO_CHAR(SYSDATE - 334, 'YYYY-MM-DD'), 'YYYY-MM-DD HH24:MI:SS')</v>
      </c>
      <c r="I583" s="1">
        <f t="shared" ca="1" si="48"/>
        <v>12</v>
      </c>
      <c r="J583" s="5" t="str">
        <f t="shared" ca="1" si="49"/>
        <v xml:space="preserve">INSERT INTO TB_BUY_MST VALUES (581, 12, 3, '[반값 핫 세일] ASUS TUF Gaming B550M-PLUS STCOM 1개',  1, 120000, 'N', 'Y', 'C', TO_DATE(TO_CHAR(SYSDATE - 334, 'YYYY-MM-DD'), 'YYYY-MM-DD HH24:MI:SS'), 12, NULL, NULL); </v>
      </c>
    </row>
    <row r="584" spans="2:10" x14ac:dyDescent="0.3">
      <c r="B584" s="2">
        <v>582</v>
      </c>
      <c r="C584" s="1">
        <f t="shared" ca="1" si="45"/>
        <v>2</v>
      </c>
      <c r="D584" s="1">
        <f t="shared" ca="1" si="46"/>
        <v>3</v>
      </c>
      <c r="E584" s="1" t="str">
        <f ca="1">IF(TB_BUY_DTL!E584 = 1, TB_SLE!$D$3 &amp; " 1개", IF(TB_BUY_DTL!E584 = 4, TB_SLE!$D$6 &amp; " 1개", IF(TB_BUY_DTL!E584 = 7, TB_SLE!$D$9 &amp; " 1개")))</f>
        <v>[반값 핫 세일] ASUS TUF Gaming B550M-PLUS STCOM 1개</v>
      </c>
      <c r="F584" s="3">
        <v>1</v>
      </c>
      <c r="G584" s="1">
        <f ca="1">TB_BUY_DTL!G584</f>
        <v>120000</v>
      </c>
      <c r="H584" s="1" t="str">
        <f t="shared" ca="1" si="47"/>
        <v>TO_DATE(TO_CHAR(SYSDATE - 600, 'YYYY-MM-DD'), 'YYYY-MM-DD HH24:MI:SS')</v>
      </c>
      <c r="I584" s="1">
        <f t="shared" ca="1" si="48"/>
        <v>2</v>
      </c>
      <c r="J584" s="5" t="str">
        <f t="shared" ca="1" si="49"/>
        <v xml:space="preserve">INSERT INTO TB_BUY_MST VALUES (582, 2, 3, '[반값 핫 세일] ASUS TUF Gaming B550M-PLUS STCOM 1개',  1, 120000, 'N', 'Y', 'C', TO_DATE(TO_CHAR(SYSDATE - 600, 'YYYY-MM-DD'), 'YYYY-MM-DD HH24:MI:SS'), 2, NULL, NULL); </v>
      </c>
    </row>
    <row r="585" spans="2:10" x14ac:dyDescent="0.3">
      <c r="B585" s="2">
        <v>583</v>
      </c>
      <c r="C585" s="1">
        <f t="shared" ca="1" si="45"/>
        <v>11</v>
      </c>
      <c r="D585" s="1">
        <f t="shared" ca="1" si="46"/>
        <v>1</v>
      </c>
      <c r="E585" s="1" t="str">
        <f ca="1">IF(TB_BUY_DTL!E585 = 1, TB_SLE!$D$3 &amp; " 1개", IF(TB_BUY_DTL!E585 = 4, TB_SLE!$D$6 &amp; " 1개", IF(TB_BUY_DTL!E585 = 7, TB_SLE!$D$9 &amp; " 1개")))</f>
        <v>[반값 핫 세일] Android Studio를 활용한 안드로이드 프로그래밍 1개</v>
      </c>
      <c r="F585" s="3">
        <v>1</v>
      </c>
      <c r="G585" s="1">
        <f ca="1">TB_BUY_DTL!G585</f>
        <v>15000</v>
      </c>
      <c r="H585" s="1" t="str">
        <f t="shared" ca="1" si="47"/>
        <v>TO_DATE(TO_CHAR(SYSDATE - 117, 'YYYY-MM-DD'), 'YYYY-MM-DD HH24:MI:SS')</v>
      </c>
      <c r="I585" s="1">
        <f t="shared" ca="1" si="48"/>
        <v>11</v>
      </c>
      <c r="J585" s="5" t="str">
        <f t="shared" ca="1" si="49"/>
        <v xml:space="preserve">INSERT INTO TB_BUY_MST VALUES (583, 11, 1, '[반값 핫 세일] Android Studio를 활용한 안드로이드 프로그래밍 1개',  1, 15000, 'N', 'Y', 'C', TO_DATE(TO_CHAR(SYSDATE - 117, 'YYYY-MM-DD'), 'YYYY-MM-DD HH24:MI:SS'), 11, NULL, NULL); </v>
      </c>
    </row>
    <row r="586" spans="2:10" x14ac:dyDescent="0.3">
      <c r="B586" s="2">
        <v>584</v>
      </c>
      <c r="C586" s="1">
        <f t="shared" ca="1" si="45"/>
        <v>13</v>
      </c>
      <c r="D586" s="1">
        <f t="shared" ca="1" si="46"/>
        <v>1</v>
      </c>
      <c r="E586" s="1" t="str">
        <f ca="1">IF(TB_BUY_DTL!E586 = 1, TB_SLE!$D$3 &amp; " 1개", IF(TB_BUY_DTL!E586 = 4, TB_SLE!$D$6 &amp; " 1개", IF(TB_BUY_DTL!E586 = 7, TB_SLE!$D$9 &amp; " 1개")))</f>
        <v>[반값 핫 세일] Android Studio를 활용한 안드로이드 프로그래밍 1개</v>
      </c>
      <c r="F586" s="3">
        <v>1</v>
      </c>
      <c r="G586" s="1">
        <f ca="1">TB_BUY_DTL!G586</f>
        <v>15000</v>
      </c>
      <c r="H586" s="1" t="str">
        <f t="shared" ca="1" si="47"/>
        <v>TO_DATE(TO_CHAR(SYSDATE - 511, 'YYYY-MM-DD'), 'YYYY-MM-DD HH24:MI:SS')</v>
      </c>
      <c r="I586" s="1">
        <f t="shared" ca="1" si="48"/>
        <v>13</v>
      </c>
      <c r="J586" s="5" t="str">
        <f t="shared" ca="1" si="49"/>
        <v xml:space="preserve">INSERT INTO TB_BUY_MST VALUES (584, 13, 1, '[반값 핫 세일] Android Studio를 활용한 안드로이드 프로그래밍 1개',  1, 15000, 'N', 'Y', 'C', TO_DATE(TO_CHAR(SYSDATE - 511, 'YYYY-MM-DD'), 'YYYY-MM-DD HH24:MI:SS'), 13, NULL, NULL); </v>
      </c>
    </row>
    <row r="587" spans="2:10" x14ac:dyDescent="0.3">
      <c r="B587" s="2">
        <v>585</v>
      </c>
      <c r="C587" s="1">
        <f t="shared" ca="1" si="45"/>
        <v>10</v>
      </c>
      <c r="D587" s="1">
        <f t="shared" ca="1" si="46"/>
        <v>2</v>
      </c>
      <c r="E587" s="1" t="str">
        <f ca="1">IF(TB_BUY_DTL!E587 = 1, TB_SLE!$D$3 &amp; " 1개", IF(TB_BUY_DTL!E587 = 4, TB_SLE!$D$6 &amp; " 1개", IF(TB_BUY_DTL!E587 = 7, TB_SLE!$D$9 &amp; " 1개")))</f>
        <v>[반값 핫 세일] 삼성전자 FHD LED TV 1개</v>
      </c>
      <c r="F587" s="3">
        <v>1</v>
      </c>
      <c r="G587" s="1">
        <f ca="1">TB_BUY_DTL!G587</f>
        <v>250000</v>
      </c>
      <c r="H587" s="1" t="str">
        <f t="shared" ca="1" si="47"/>
        <v>TO_DATE(TO_CHAR(SYSDATE - 661, 'YYYY-MM-DD'), 'YYYY-MM-DD HH24:MI:SS')</v>
      </c>
      <c r="I587" s="1">
        <f t="shared" ca="1" si="48"/>
        <v>10</v>
      </c>
      <c r="J587" s="5" t="str">
        <f t="shared" ca="1" si="49"/>
        <v xml:space="preserve">INSERT INTO TB_BUY_MST VALUES (585, 10, 2, '[반값 핫 세일] 삼성전자 FHD LED TV 1개',  1, 250000, 'N', 'Y', 'C', TO_DATE(TO_CHAR(SYSDATE - 661, 'YYYY-MM-DD'), 'YYYY-MM-DD HH24:MI:SS'), 10, NULL, NULL); </v>
      </c>
    </row>
    <row r="588" spans="2:10" x14ac:dyDescent="0.3">
      <c r="B588" s="2">
        <v>586</v>
      </c>
      <c r="C588" s="1">
        <f t="shared" ca="1" si="45"/>
        <v>6</v>
      </c>
      <c r="D588" s="1">
        <f t="shared" ca="1" si="46"/>
        <v>1</v>
      </c>
      <c r="E588" s="1" t="str">
        <f ca="1">IF(TB_BUY_DTL!E588 = 1, TB_SLE!$D$3 &amp; " 1개", IF(TB_BUY_DTL!E588 = 4, TB_SLE!$D$6 &amp; " 1개", IF(TB_BUY_DTL!E588 = 7, TB_SLE!$D$9 &amp; " 1개")))</f>
        <v>[반값 핫 세일] Android Studio를 활용한 안드로이드 프로그래밍 1개</v>
      </c>
      <c r="F588" s="3">
        <v>1</v>
      </c>
      <c r="G588" s="1">
        <f ca="1">TB_BUY_DTL!G588</f>
        <v>15000</v>
      </c>
      <c r="H588" s="1" t="str">
        <f t="shared" ca="1" si="47"/>
        <v>TO_DATE(TO_CHAR(SYSDATE - 384, 'YYYY-MM-DD'), 'YYYY-MM-DD HH24:MI:SS')</v>
      </c>
      <c r="I588" s="1">
        <f t="shared" ca="1" si="48"/>
        <v>6</v>
      </c>
      <c r="J588" s="5" t="str">
        <f t="shared" ca="1" si="49"/>
        <v xml:space="preserve">INSERT INTO TB_BUY_MST VALUES (586, 6, 1, '[반값 핫 세일] Android Studio를 활용한 안드로이드 프로그래밍 1개',  1, 15000, 'N', 'Y', 'C', TO_DATE(TO_CHAR(SYSDATE - 384, 'YYYY-MM-DD'), 'YYYY-MM-DD HH24:MI:SS'), 6, NULL, NULL); </v>
      </c>
    </row>
    <row r="589" spans="2:10" x14ac:dyDescent="0.3">
      <c r="B589" s="2">
        <v>587</v>
      </c>
      <c r="C589" s="1">
        <f t="shared" ca="1" si="45"/>
        <v>5</v>
      </c>
      <c r="D589" s="1">
        <f t="shared" ca="1" si="46"/>
        <v>1</v>
      </c>
      <c r="E589" s="1" t="str">
        <f ca="1">IF(TB_BUY_DTL!E589 = 1, TB_SLE!$D$3 &amp; " 1개", IF(TB_BUY_DTL!E589 = 4, TB_SLE!$D$6 &amp; " 1개", IF(TB_BUY_DTL!E589 = 7, TB_SLE!$D$9 &amp; " 1개")))</f>
        <v>[반값 핫 세일] Android Studio를 활용한 안드로이드 프로그래밍 1개</v>
      </c>
      <c r="F589" s="3">
        <v>1</v>
      </c>
      <c r="G589" s="1">
        <f ca="1">TB_BUY_DTL!G589</f>
        <v>15000</v>
      </c>
      <c r="H589" s="1" t="str">
        <f t="shared" ca="1" si="47"/>
        <v>TO_DATE(TO_CHAR(SYSDATE - 662, 'YYYY-MM-DD'), 'YYYY-MM-DD HH24:MI:SS')</v>
      </c>
      <c r="I589" s="1">
        <f t="shared" ca="1" si="48"/>
        <v>5</v>
      </c>
      <c r="J589" s="5" t="str">
        <f t="shared" ca="1" si="49"/>
        <v xml:space="preserve">INSERT INTO TB_BUY_MST VALUES (587, 5, 1, '[반값 핫 세일] Android Studio를 활용한 안드로이드 프로그래밍 1개',  1, 15000, 'N', 'Y', 'C', TO_DATE(TO_CHAR(SYSDATE - 662, 'YYYY-MM-DD'), 'YYYY-MM-DD HH24:MI:SS'), 5, NULL, NULL); </v>
      </c>
    </row>
    <row r="590" spans="2:10" x14ac:dyDescent="0.3">
      <c r="B590" s="2">
        <v>588</v>
      </c>
      <c r="C590" s="1">
        <f t="shared" ca="1" si="45"/>
        <v>1</v>
      </c>
      <c r="D590" s="1">
        <f t="shared" ca="1" si="46"/>
        <v>1</v>
      </c>
      <c r="E590" s="1" t="str">
        <f ca="1">IF(TB_BUY_DTL!E590 = 1, TB_SLE!$D$3 &amp; " 1개", IF(TB_BUY_DTL!E590 = 4, TB_SLE!$D$6 &amp; " 1개", IF(TB_BUY_DTL!E590 = 7, TB_SLE!$D$9 &amp; " 1개")))</f>
        <v>[반값 핫 세일] Android Studio를 활용한 안드로이드 프로그래밍 1개</v>
      </c>
      <c r="F590" s="3">
        <v>1</v>
      </c>
      <c r="G590" s="1">
        <f ca="1">TB_BUY_DTL!G590</f>
        <v>15000</v>
      </c>
      <c r="H590" s="1" t="str">
        <f t="shared" ca="1" si="47"/>
        <v>TO_DATE(TO_CHAR(SYSDATE - 681, 'YYYY-MM-DD'), 'YYYY-MM-DD HH24:MI:SS')</v>
      </c>
      <c r="I590" s="1">
        <f t="shared" ca="1" si="48"/>
        <v>1</v>
      </c>
      <c r="J590" s="5" t="str">
        <f t="shared" ca="1" si="49"/>
        <v xml:space="preserve">INSERT INTO TB_BUY_MST VALUES (588, 1, 1, '[반값 핫 세일] Android Studio를 활용한 안드로이드 프로그래밍 1개',  1, 15000, 'N', 'Y', 'C', TO_DATE(TO_CHAR(SYSDATE - 681, 'YYYY-MM-DD'), 'YYYY-MM-DD HH24:MI:SS'), 1, NULL, NULL); </v>
      </c>
    </row>
    <row r="591" spans="2:10" x14ac:dyDescent="0.3">
      <c r="B591" s="2">
        <v>589</v>
      </c>
      <c r="C591" s="1">
        <f t="shared" ca="1" si="45"/>
        <v>6</v>
      </c>
      <c r="D591" s="1">
        <f t="shared" ca="1" si="46"/>
        <v>3</v>
      </c>
      <c r="E591" s="1" t="str">
        <f ca="1">IF(TB_BUY_DTL!E591 = 1, TB_SLE!$D$3 &amp; " 1개", IF(TB_BUY_DTL!E591 = 4, TB_SLE!$D$6 &amp; " 1개", IF(TB_BUY_DTL!E591 = 7, TB_SLE!$D$9 &amp; " 1개")))</f>
        <v>[반값 핫 세일] ASUS TUF Gaming B550M-PLUS STCOM 1개</v>
      </c>
      <c r="F591" s="3">
        <v>1</v>
      </c>
      <c r="G591" s="1">
        <f ca="1">TB_BUY_DTL!G591</f>
        <v>120000</v>
      </c>
      <c r="H591" s="1" t="str">
        <f t="shared" ca="1" si="47"/>
        <v>TO_DATE(TO_CHAR(SYSDATE - 146, 'YYYY-MM-DD'), 'YYYY-MM-DD HH24:MI:SS')</v>
      </c>
      <c r="I591" s="1">
        <f t="shared" ca="1" si="48"/>
        <v>6</v>
      </c>
      <c r="J591" s="5" t="str">
        <f t="shared" ca="1" si="49"/>
        <v xml:space="preserve">INSERT INTO TB_BUY_MST VALUES (589, 6, 3, '[반값 핫 세일] ASUS TUF Gaming B550M-PLUS STCOM 1개',  1, 120000, 'N', 'Y', 'C', TO_DATE(TO_CHAR(SYSDATE - 146, 'YYYY-MM-DD'), 'YYYY-MM-DD HH24:MI:SS'), 6, NULL, NULL); </v>
      </c>
    </row>
    <row r="592" spans="2:10" x14ac:dyDescent="0.3">
      <c r="B592" s="2">
        <v>590</v>
      </c>
      <c r="C592" s="1">
        <f t="shared" ca="1" si="45"/>
        <v>1</v>
      </c>
      <c r="D592" s="1">
        <f t="shared" ca="1" si="46"/>
        <v>3</v>
      </c>
      <c r="E592" s="1" t="str">
        <f ca="1">IF(TB_BUY_DTL!E592 = 1, TB_SLE!$D$3 &amp; " 1개", IF(TB_BUY_DTL!E592 = 4, TB_SLE!$D$6 &amp; " 1개", IF(TB_BUY_DTL!E592 = 7, TB_SLE!$D$9 &amp; " 1개")))</f>
        <v>[반값 핫 세일] ASUS TUF Gaming B550M-PLUS STCOM 1개</v>
      </c>
      <c r="F592" s="3">
        <v>1</v>
      </c>
      <c r="G592" s="1">
        <f ca="1">TB_BUY_DTL!G592</f>
        <v>120000</v>
      </c>
      <c r="H592" s="1" t="str">
        <f t="shared" ca="1" si="47"/>
        <v>TO_DATE(TO_CHAR(SYSDATE - 378, 'YYYY-MM-DD'), 'YYYY-MM-DD HH24:MI:SS')</v>
      </c>
      <c r="I592" s="1">
        <f t="shared" ca="1" si="48"/>
        <v>1</v>
      </c>
      <c r="J592" s="5" t="str">
        <f t="shared" ca="1" si="49"/>
        <v xml:space="preserve">INSERT INTO TB_BUY_MST VALUES (590, 1, 3, '[반값 핫 세일] ASUS TUF Gaming B550M-PLUS STCOM 1개',  1, 120000, 'N', 'Y', 'C', TO_DATE(TO_CHAR(SYSDATE - 378, 'YYYY-MM-DD'), 'YYYY-MM-DD HH24:MI:SS'), 1, NULL, NULL); </v>
      </c>
    </row>
    <row r="593" spans="2:10" x14ac:dyDescent="0.3">
      <c r="B593" s="2">
        <v>591</v>
      </c>
      <c r="C593" s="1">
        <f t="shared" ca="1" si="45"/>
        <v>9</v>
      </c>
      <c r="D593" s="1">
        <f t="shared" ca="1" si="46"/>
        <v>1</v>
      </c>
      <c r="E593" s="1" t="str">
        <f ca="1">IF(TB_BUY_DTL!E593 = 1, TB_SLE!$D$3 &amp; " 1개", IF(TB_BUY_DTL!E593 = 4, TB_SLE!$D$6 &amp; " 1개", IF(TB_BUY_DTL!E593 = 7, TB_SLE!$D$9 &amp; " 1개")))</f>
        <v>[반값 핫 세일] Android Studio를 활용한 안드로이드 프로그래밍 1개</v>
      </c>
      <c r="F593" s="3">
        <v>1</v>
      </c>
      <c r="G593" s="1">
        <f ca="1">TB_BUY_DTL!G593</f>
        <v>15000</v>
      </c>
      <c r="H593" s="1" t="str">
        <f t="shared" ca="1" si="47"/>
        <v>TO_DATE(TO_CHAR(SYSDATE - 189, 'YYYY-MM-DD'), 'YYYY-MM-DD HH24:MI:SS')</v>
      </c>
      <c r="I593" s="1">
        <f t="shared" ca="1" si="48"/>
        <v>9</v>
      </c>
      <c r="J593" s="5" t="str">
        <f t="shared" ca="1" si="49"/>
        <v xml:space="preserve">INSERT INTO TB_BUY_MST VALUES (591, 9, 1, '[반값 핫 세일] Android Studio를 활용한 안드로이드 프로그래밍 1개',  1, 15000, 'N', 'Y', 'C', TO_DATE(TO_CHAR(SYSDATE - 189, 'YYYY-MM-DD'), 'YYYY-MM-DD HH24:MI:SS'), 9, NULL, NULL); </v>
      </c>
    </row>
    <row r="594" spans="2:10" x14ac:dyDescent="0.3">
      <c r="B594" s="2">
        <v>592</v>
      </c>
      <c r="C594" s="1">
        <f t="shared" ca="1" si="45"/>
        <v>9</v>
      </c>
      <c r="D594" s="1">
        <f t="shared" ca="1" si="46"/>
        <v>1</v>
      </c>
      <c r="E594" s="1" t="str">
        <f ca="1">IF(TB_BUY_DTL!E594 = 1, TB_SLE!$D$3 &amp; " 1개", IF(TB_BUY_DTL!E594 = 4, TB_SLE!$D$6 &amp; " 1개", IF(TB_BUY_DTL!E594 = 7, TB_SLE!$D$9 &amp; " 1개")))</f>
        <v>[반값 핫 세일] Android Studio를 활용한 안드로이드 프로그래밍 1개</v>
      </c>
      <c r="F594" s="3">
        <v>1</v>
      </c>
      <c r="G594" s="1">
        <f ca="1">TB_BUY_DTL!G594</f>
        <v>15000</v>
      </c>
      <c r="H594" s="1" t="str">
        <f t="shared" ca="1" si="47"/>
        <v>TO_DATE(TO_CHAR(SYSDATE - 289, 'YYYY-MM-DD'), 'YYYY-MM-DD HH24:MI:SS')</v>
      </c>
      <c r="I594" s="1">
        <f t="shared" ca="1" si="48"/>
        <v>9</v>
      </c>
      <c r="J594" s="5" t="str">
        <f t="shared" ca="1" si="49"/>
        <v xml:space="preserve">INSERT INTO TB_BUY_MST VALUES (592, 9, 1, '[반값 핫 세일] Android Studio를 활용한 안드로이드 프로그래밍 1개',  1, 15000, 'N', 'Y', 'C', TO_DATE(TO_CHAR(SYSDATE - 289, 'YYYY-MM-DD'), 'YYYY-MM-DD HH24:MI:SS'), 9, NULL, NULL); </v>
      </c>
    </row>
    <row r="595" spans="2:10" x14ac:dyDescent="0.3">
      <c r="B595" s="2">
        <v>593</v>
      </c>
      <c r="C595" s="1">
        <f t="shared" ca="1" si="45"/>
        <v>9</v>
      </c>
      <c r="D595" s="1">
        <f t="shared" ca="1" si="46"/>
        <v>1</v>
      </c>
      <c r="E595" s="1" t="str">
        <f ca="1">IF(TB_BUY_DTL!E595 = 1, TB_SLE!$D$3 &amp; " 1개", IF(TB_BUY_DTL!E595 = 4, TB_SLE!$D$6 &amp; " 1개", IF(TB_BUY_DTL!E595 = 7, TB_SLE!$D$9 &amp; " 1개")))</f>
        <v>[반값 핫 세일] Android Studio를 활용한 안드로이드 프로그래밍 1개</v>
      </c>
      <c r="F595" s="3">
        <v>1</v>
      </c>
      <c r="G595" s="1">
        <f ca="1">TB_BUY_DTL!G595</f>
        <v>15000</v>
      </c>
      <c r="H595" s="1" t="str">
        <f t="shared" ca="1" si="47"/>
        <v>TO_DATE(TO_CHAR(SYSDATE - 335, 'YYYY-MM-DD'), 'YYYY-MM-DD HH24:MI:SS')</v>
      </c>
      <c r="I595" s="1">
        <f t="shared" ca="1" si="48"/>
        <v>9</v>
      </c>
      <c r="J595" s="5" t="str">
        <f t="shared" ca="1" si="49"/>
        <v xml:space="preserve">INSERT INTO TB_BUY_MST VALUES (593, 9, 1, '[반값 핫 세일] Android Studio를 활용한 안드로이드 프로그래밍 1개',  1, 15000, 'N', 'Y', 'C', TO_DATE(TO_CHAR(SYSDATE - 335, 'YYYY-MM-DD'), 'YYYY-MM-DD HH24:MI:SS'), 9, NULL, NULL); </v>
      </c>
    </row>
    <row r="596" spans="2:10" x14ac:dyDescent="0.3">
      <c r="B596" s="2">
        <v>594</v>
      </c>
      <c r="C596" s="1">
        <f t="shared" ca="1" si="45"/>
        <v>6</v>
      </c>
      <c r="D596" s="1">
        <f t="shared" ca="1" si="46"/>
        <v>2</v>
      </c>
      <c r="E596" s="1" t="str">
        <f ca="1">IF(TB_BUY_DTL!E596 = 1, TB_SLE!$D$3 &amp; " 1개", IF(TB_BUY_DTL!E596 = 4, TB_SLE!$D$6 &amp; " 1개", IF(TB_BUY_DTL!E596 = 7, TB_SLE!$D$9 &amp; " 1개")))</f>
        <v>[반값 핫 세일] 삼성전자 FHD LED TV 1개</v>
      </c>
      <c r="F596" s="3">
        <v>1</v>
      </c>
      <c r="G596" s="1">
        <f ca="1">TB_BUY_DTL!G596</f>
        <v>250000</v>
      </c>
      <c r="H596" s="1" t="str">
        <f t="shared" ca="1" si="47"/>
        <v>TO_DATE(TO_CHAR(SYSDATE - 258, 'YYYY-MM-DD'), 'YYYY-MM-DD HH24:MI:SS')</v>
      </c>
      <c r="I596" s="1">
        <f t="shared" ca="1" si="48"/>
        <v>6</v>
      </c>
      <c r="J596" s="5" t="str">
        <f t="shared" ca="1" si="49"/>
        <v xml:space="preserve">INSERT INTO TB_BUY_MST VALUES (594, 6, 2, '[반값 핫 세일] 삼성전자 FHD LED TV 1개',  1, 250000, 'N', 'Y', 'C', TO_DATE(TO_CHAR(SYSDATE - 258, 'YYYY-MM-DD'), 'YYYY-MM-DD HH24:MI:SS'), 6, NULL, NULL); </v>
      </c>
    </row>
    <row r="597" spans="2:10" x14ac:dyDescent="0.3">
      <c r="B597" s="2">
        <v>595</v>
      </c>
      <c r="C597" s="1">
        <f t="shared" ca="1" si="45"/>
        <v>5</v>
      </c>
      <c r="D597" s="1">
        <f t="shared" ca="1" si="46"/>
        <v>2</v>
      </c>
      <c r="E597" s="1" t="str">
        <f ca="1">IF(TB_BUY_DTL!E597 = 1, TB_SLE!$D$3 &amp; " 1개", IF(TB_BUY_DTL!E597 = 4, TB_SLE!$D$6 &amp; " 1개", IF(TB_BUY_DTL!E597 = 7, TB_SLE!$D$9 &amp; " 1개")))</f>
        <v>[반값 핫 세일] 삼성전자 FHD LED TV 1개</v>
      </c>
      <c r="F597" s="3">
        <v>1</v>
      </c>
      <c r="G597" s="1">
        <f ca="1">TB_BUY_DTL!G597</f>
        <v>250000</v>
      </c>
      <c r="H597" s="1" t="str">
        <f t="shared" ca="1" si="47"/>
        <v>TO_DATE(TO_CHAR(SYSDATE - 697, 'YYYY-MM-DD'), 'YYYY-MM-DD HH24:MI:SS')</v>
      </c>
      <c r="I597" s="1">
        <f t="shared" ca="1" si="48"/>
        <v>5</v>
      </c>
      <c r="J597" s="5" t="str">
        <f t="shared" ca="1" si="49"/>
        <v xml:space="preserve">INSERT INTO TB_BUY_MST VALUES (595, 5, 2, '[반값 핫 세일] 삼성전자 FHD LED TV 1개',  1, 250000, 'N', 'Y', 'C', TO_DATE(TO_CHAR(SYSDATE - 697, 'YYYY-MM-DD'), 'YYYY-MM-DD HH24:MI:SS'), 5, NULL, NULL); </v>
      </c>
    </row>
    <row r="598" spans="2:10" x14ac:dyDescent="0.3">
      <c r="B598" s="2">
        <v>596</v>
      </c>
      <c r="C598" s="1">
        <f t="shared" ca="1" si="45"/>
        <v>5</v>
      </c>
      <c r="D598" s="1">
        <f t="shared" ca="1" si="46"/>
        <v>1</v>
      </c>
      <c r="E598" s="1" t="str">
        <f ca="1">IF(TB_BUY_DTL!E598 = 1, TB_SLE!$D$3 &amp; " 1개", IF(TB_BUY_DTL!E598 = 4, TB_SLE!$D$6 &amp; " 1개", IF(TB_BUY_DTL!E598 = 7, TB_SLE!$D$9 &amp; " 1개")))</f>
        <v>[반값 핫 세일] Android Studio를 활용한 안드로이드 프로그래밍 1개</v>
      </c>
      <c r="F598" s="3">
        <v>1</v>
      </c>
      <c r="G598" s="1">
        <f ca="1">TB_BUY_DTL!G598</f>
        <v>15000</v>
      </c>
      <c r="H598" s="1" t="str">
        <f t="shared" ca="1" si="47"/>
        <v>TO_DATE(TO_CHAR(SYSDATE - 686, 'YYYY-MM-DD'), 'YYYY-MM-DD HH24:MI:SS')</v>
      </c>
      <c r="I598" s="1">
        <f t="shared" ca="1" si="48"/>
        <v>5</v>
      </c>
      <c r="J598" s="5" t="str">
        <f t="shared" ca="1" si="49"/>
        <v xml:space="preserve">INSERT INTO TB_BUY_MST VALUES (596, 5, 1, '[반값 핫 세일] Android Studio를 활용한 안드로이드 프로그래밍 1개',  1, 15000, 'N', 'Y', 'C', TO_DATE(TO_CHAR(SYSDATE - 686, 'YYYY-MM-DD'), 'YYYY-MM-DD HH24:MI:SS'), 5, NULL, NULL); </v>
      </c>
    </row>
    <row r="599" spans="2:10" x14ac:dyDescent="0.3">
      <c r="B599" s="2">
        <v>597</v>
      </c>
      <c r="C599" s="1">
        <f t="shared" ca="1" si="45"/>
        <v>2</v>
      </c>
      <c r="D599" s="1">
        <f t="shared" ca="1" si="46"/>
        <v>3</v>
      </c>
      <c r="E599" s="1" t="str">
        <f ca="1">IF(TB_BUY_DTL!E599 = 1, TB_SLE!$D$3 &amp; " 1개", IF(TB_BUY_DTL!E599 = 4, TB_SLE!$D$6 &amp; " 1개", IF(TB_BUY_DTL!E599 = 7, TB_SLE!$D$9 &amp; " 1개")))</f>
        <v>[반값 핫 세일] ASUS TUF Gaming B550M-PLUS STCOM 1개</v>
      </c>
      <c r="F599" s="3">
        <v>1</v>
      </c>
      <c r="G599" s="1">
        <f ca="1">TB_BUY_DTL!G599</f>
        <v>120000</v>
      </c>
      <c r="H599" s="1" t="str">
        <f t="shared" ca="1" si="47"/>
        <v>TO_DATE(TO_CHAR(SYSDATE - 179, 'YYYY-MM-DD'), 'YYYY-MM-DD HH24:MI:SS')</v>
      </c>
      <c r="I599" s="1">
        <f t="shared" ca="1" si="48"/>
        <v>2</v>
      </c>
      <c r="J599" s="5" t="str">
        <f t="shared" ca="1" si="49"/>
        <v xml:space="preserve">INSERT INTO TB_BUY_MST VALUES (597, 2, 3, '[반값 핫 세일] ASUS TUF Gaming B550M-PLUS STCOM 1개',  1, 120000, 'N', 'Y', 'C', TO_DATE(TO_CHAR(SYSDATE - 179, 'YYYY-MM-DD'), 'YYYY-MM-DD HH24:MI:SS'), 2, NULL, NULL); </v>
      </c>
    </row>
    <row r="600" spans="2:10" x14ac:dyDescent="0.3">
      <c r="B600" s="2">
        <v>598</v>
      </c>
      <c r="C600" s="1">
        <f t="shared" ca="1" si="45"/>
        <v>11</v>
      </c>
      <c r="D600" s="1">
        <f t="shared" ca="1" si="46"/>
        <v>2</v>
      </c>
      <c r="E600" s="1" t="str">
        <f ca="1">IF(TB_BUY_DTL!E600 = 1, TB_SLE!$D$3 &amp; " 1개", IF(TB_BUY_DTL!E600 = 4, TB_SLE!$D$6 &amp; " 1개", IF(TB_BUY_DTL!E600 = 7, TB_SLE!$D$9 &amp; " 1개")))</f>
        <v>[반값 핫 세일] 삼성전자 FHD LED TV 1개</v>
      </c>
      <c r="F600" s="3">
        <v>1</v>
      </c>
      <c r="G600" s="1">
        <f ca="1">TB_BUY_DTL!G600</f>
        <v>250000</v>
      </c>
      <c r="H600" s="1" t="str">
        <f t="shared" ca="1" si="47"/>
        <v>TO_DATE(TO_CHAR(SYSDATE - 422, 'YYYY-MM-DD'), 'YYYY-MM-DD HH24:MI:SS')</v>
      </c>
      <c r="I600" s="1">
        <f t="shared" ca="1" si="48"/>
        <v>11</v>
      </c>
      <c r="J600" s="5" t="str">
        <f t="shared" ca="1" si="49"/>
        <v xml:space="preserve">INSERT INTO TB_BUY_MST VALUES (598, 11, 2, '[반값 핫 세일] 삼성전자 FHD LED TV 1개',  1, 250000, 'N', 'Y', 'C', TO_DATE(TO_CHAR(SYSDATE - 422, 'YYYY-MM-DD'), 'YYYY-MM-DD HH24:MI:SS'), 11, NULL, NULL); </v>
      </c>
    </row>
    <row r="601" spans="2:10" x14ac:dyDescent="0.3">
      <c r="B601" s="2">
        <v>599</v>
      </c>
      <c r="C601" s="1">
        <f t="shared" ca="1" si="45"/>
        <v>13</v>
      </c>
      <c r="D601" s="1">
        <f t="shared" ca="1" si="46"/>
        <v>2</v>
      </c>
      <c r="E601" s="1" t="str">
        <f ca="1">IF(TB_BUY_DTL!E601 = 1, TB_SLE!$D$3 &amp; " 1개", IF(TB_BUY_DTL!E601 = 4, TB_SLE!$D$6 &amp; " 1개", IF(TB_BUY_DTL!E601 = 7, TB_SLE!$D$9 &amp; " 1개")))</f>
        <v>[반값 핫 세일] 삼성전자 FHD LED TV 1개</v>
      </c>
      <c r="F601" s="3">
        <v>1</v>
      </c>
      <c r="G601" s="1">
        <f ca="1">TB_BUY_DTL!G601</f>
        <v>250000</v>
      </c>
      <c r="H601" s="1" t="str">
        <f t="shared" ca="1" si="47"/>
        <v>TO_DATE(TO_CHAR(SYSDATE - 115, 'YYYY-MM-DD'), 'YYYY-MM-DD HH24:MI:SS')</v>
      </c>
      <c r="I601" s="1">
        <f t="shared" ca="1" si="48"/>
        <v>13</v>
      </c>
      <c r="J601" s="5" t="str">
        <f t="shared" ca="1" si="49"/>
        <v xml:space="preserve">INSERT INTO TB_BUY_MST VALUES (599, 13, 2, '[반값 핫 세일] 삼성전자 FHD LED TV 1개',  1, 250000, 'N', 'Y', 'C', TO_DATE(TO_CHAR(SYSDATE - 115, 'YYYY-MM-DD'), 'YYYY-MM-DD HH24:MI:SS'), 13, NULL, NULL); </v>
      </c>
    </row>
    <row r="602" spans="2:10" x14ac:dyDescent="0.3">
      <c r="B602" s="2">
        <v>600</v>
      </c>
      <c r="C602" s="1">
        <f t="shared" ca="1" si="45"/>
        <v>3</v>
      </c>
      <c r="D602" s="1">
        <f t="shared" ca="1" si="46"/>
        <v>2</v>
      </c>
      <c r="E602" s="1" t="str">
        <f ca="1">IF(TB_BUY_DTL!E602 = 1, TB_SLE!$D$3 &amp; " 1개", IF(TB_BUY_DTL!E602 = 4, TB_SLE!$D$6 &amp; " 1개", IF(TB_BUY_DTL!E602 = 7, TB_SLE!$D$9 &amp; " 1개")))</f>
        <v>[반값 핫 세일] 삼성전자 FHD LED TV 1개</v>
      </c>
      <c r="F602" s="3">
        <v>1</v>
      </c>
      <c r="G602" s="1">
        <f ca="1">TB_BUY_DTL!G602</f>
        <v>250000</v>
      </c>
      <c r="H602" s="1" t="str">
        <f t="shared" ca="1" si="47"/>
        <v>TO_DATE(TO_CHAR(SYSDATE - 296, 'YYYY-MM-DD'), 'YYYY-MM-DD HH24:MI:SS')</v>
      </c>
      <c r="I602" s="1">
        <f t="shared" ca="1" si="48"/>
        <v>3</v>
      </c>
      <c r="J602" s="5" t="str">
        <f t="shared" ca="1" si="49"/>
        <v xml:space="preserve">INSERT INTO TB_BUY_MST VALUES (600, 3, 2, '[반값 핫 세일] 삼성전자 FHD LED TV 1개',  1, 250000, 'N', 'Y', 'C', TO_DATE(TO_CHAR(SYSDATE - 296, 'YYYY-MM-DD'), 'YYYY-MM-DD HH24:MI:SS'), 3, NULL, NULL); </v>
      </c>
    </row>
    <row r="603" spans="2:10" x14ac:dyDescent="0.3">
      <c r="B603" s="2">
        <v>601</v>
      </c>
      <c r="C603" s="1">
        <f t="shared" ca="1" si="45"/>
        <v>13</v>
      </c>
      <c r="D603" s="1">
        <f t="shared" ca="1" si="46"/>
        <v>1</v>
      </c>
      <c r="E603" s="1" t="str">
        <f ca="1">IF(TB_BUY_DTL!E603 = 1, TB_SLE!$D$3 &amp; " 1개", IF(TB_BUY_DTL!E603 = 4, TB_SLE!$D$6 &amp; " 1개", IF(TB_BUY_DTL!E603 = 7, TB_SLE!$D$9 &amp; " 1개")))</f>
        <v>[반값 핫 세일] Android Studio를 활용한 안드로이드 프로그래밍 1개</v>
      </c>
      <c r="F603" s="3">
        <v>1</v>
      </c>
      <c r="G603" s="1">
        <f ca="1">TB_BUY_DTL!G603</f>
        <v>15000</v>
      </c>
      <c r="H603" s="1" t="str">
        <f t="shared" ca="1" si="47"/>
        <v>TO_DATE(TO_CHAR(SYSDATE - 159, 'YYYY-MM-DD'), 'YYYY-MM-DD HH24:MI:SS')</v>
      </c>
      <c r="I603" s="1">
        <f t="shared" ca="1" si="48"/>
        <v>13</v>
      </c>
      <c r="J603" s="5" t="str">
        <f t="shared" ca="1" si="49"/>
        <v xml:space="preserve">INSERT INTO TB_BUY_MST VALUES (601, 13, 1, '[반값 핫 세일] Android Studio를 활용한 안드로이드 프로그래밍 1개',  1, 15000, 'N', 'Y', 'C', TO_DATE(TO_CHAR(SYSDATE - 159, 'YYYY-MM-DD'), 'YYYY-MM-DD HH24:MI:SS'), 13, NULL, NULL); </v>
      </c>
    </row>
    <row r="604" spans="2:10" x14ac:dyDescent="0.3">
      <c r="B604" s="2">
        <v>602</v>
      </c>
      <c r="C604" s="1">
        <f t="shared" ca="1" si="45"/>
        <v>9</v>
      </c>
      <c r="D604" s="1">
        <f t="shared" ca="1" si="46"/>
        <v>3</v>
      </c>
      <c r="E604" s="1" t="str">
        <f ca="1">IF(TB_BUY_DTL!E604 = 1, TB_SLE!$D$3 &amp; " 1개", IF(TB_BUY_DTL!E604 = 4, TB_SLE!$D$6 &amp; " 1개", IF(TB_BUY_DTL!E604 = 7, TB_SLE!$D$9 &amp; " 1개")))</f>
        <v>[반값 핫 세일] ASUS TUF Gaming B550M-PLUS STCOM 1개</v>
      </c>
      <c r="F604" s="3">
        <v>1</v>
      </c>
      <c r="G604" s="1">
        <f ca="1">TB_BUY_DTL!G604</f>
        <v>120000</v>
      </c>
      <c r="H604" s="1" t="str">
        <f t="shared" ca="1" si="47"/>
        <v>TO_DATE(TO_CHAR(SYSDATE - 513, 'YYYY-MM-DD'), 'YYYY-MM-DD HH24:MI:SS')</v>
      </c>
      <c r="I604" s="1">
        <f t="shared" ca="1" si="48"/>
        <v>9</v>
      </c>
      <c r="J604" s="5" t="str">
        <f t="shared" ca="1" si="49"/>
        <v xml:space="preserve">INSERT INTO TB_BUY_MST VALUES (602, 9, 3, '[반값 핫 세일] ASUS TUF Gaming B550M-PLUS STCOM 1개',  1, 120000, 'N', 'Y', 'C', TO_DATE(TO_CHAR(SYSDATE - 513, 'YYYY-MM-DD'), 'YYYY-MM-DD HH24:MI:SS'), 9, NULL, NULL); </v>
      </c>
    </row>
    <row r="605" spans="2:10" x14ac:dyDescent="0.3">
      <c r="B605" s="2">
        <v>603</v>
      </c>
      <c r="C605" s="1">
        <f t="shared" ca="1" si="45"/>
        <v>7</v>
      </c>
      <c r="D605" s="1">
        <f t="shared" ca="1" si="46"/>
        <v>1</v>
      </c>
      <c r="E605" s="1" t="str">
        <f ca="1">IF(TB_BUY_DTL!E605 = 1, TB_SLE!$D$3 &amp; " 1개", IF(TB_BUY_DTL!E605 = 4, TB_SLE!$D$6 &amp; " 1개", IF(TB_BUY_DTL!E605 = 7, TB_SLE!$D$9 &amp; " 1개")))</f>
        <v>[반값 핫 세일] Android Studio를 활용한 안드로이드 프로그래밍 1개</v>
      </c>
      <c r="F605" s="3">
        <v>1</v>
      </c>
      <c r="G605" s="1">
        <f ca="1">TB_BUY_DTL!G605</f>
        <v>15000</v>
      </c>
      <c r="H605" s="1" t="str">
        <f t="shared" ca="1" si="47"/>
        <v>TO_DATE(TO_CHAR(SYSDATE - 616, 'YYYY-MM-DD'), 'YYYY-MM-DD HH24:MI:SS')</v>
      </c>
      <c r="I605" s="1">
        <f t="shared" ca="1" si="48"/>
        <v>7</v>
      </c>
      <c r="J605" s="5" t="str">
        <f t="shared" ca="1" si="49"/>
        <v xml:space="preserve">INSERT INTO TB_BUY_MST VALUES (603, 7, 1, '[반값 핫 세일] Android Studio를 활용한 안드로이드 프로그래밍 1개',  1, 15000, 'N', 'Y', 'C', TO_DATE(TO_CHAR(SYSDATE - 616, 'YYYY-MM-DD'), 'YYYY-MM-DD HH24:MI:SS'), 7, NULL, NULL); </v>
      </c>
    </row>
    <row r="606" spans="2:10" x14ac:dyDescent="0.3">
      <c r="B606" s="2">
        <v>604</v>
      </c>
      <c r="C606" s="1">
        <f t="shared" ca="1" si="45"/>
        <v>9</v>
      </c>
      <c r="D606" s="1">
        <f t="shared" ca="1" si="46"/>
        <v>1</v>
      </c>
      <c r="E606" s="1" t="str">
        <f ca="1">IF(TB_BUY_DTL!E606 = 1, TB_SLE!$D$3 &amp; " 1개", IF(TB_BUY_DTL!E606 = 4, TB_SLE!$D$6 &amp; " 1개", IF(TB_BUY_DTL!E606 = 7, TB_SLE!$D$9 &amp; " 1개")))</f>
        <v>[반값 핫 세일] Android Studio를 활용한 안드로이드 프로그래밍 1개</v>
      </c>
      <c r="F606" s="3">
        <v>1</v>
      </c>
      <c r="G606" s="1">
        <f ca="1">TB_BUY_DTL!G606</f>
        <v>15000</v>
      </c>
      <c r="H606" s="1" t="str">
        <f t="shared" ca="1" si="47"/>
        <v>TO_DATE(TO_CHAR(SYSDATE - 121, 'YYYY-MM-DD'), 'YYYY-MM-DD HH24:MI:SS')</v>
      </c>
      <c r="I606" s="1">
        <f t="shared" ca="1" si="48"/>
        <v>9</v>
      </c>
      <c r="J606" s="5" t="str">
        <f t="shared" ca="1" si="49"/>
        <v xml:space="preserve">INSERT INTO TB_BUY_MST VALUES (604, 9, 1, '[반값 핫 세일] Android Studio를 활용한 안드로이드 프로그래밍 1개',  1, 15000, 'N', 'Y', 'C', TO_DATE(TO_CHAR(SYSDATE - 121, 'YYYY-MM-DD'), 'YYYY-MM-DD HH24:MI:SS'), 9, NULL, NULL); </v>
      </c>
    </row>
    <row r="607" spans="2:10" x14ac:dyDescent="0.3">
      <c r="B607" s="2">
        <v>605</v>
      </c>
      <c r="C607" s="1">
        <f t="shared" ca="1" si="45"/>
        <v>2</v>
      </c>
      <c r="D607" s="1">
        <f t="shared" ca="1" si="46"/>
        <v>3</v>
      </c>
      <c r="E607" s="1" t="str">
        <f ca="1">IF(TB_BUY_DTL!E607 = 1, TB_SLE!$D$3 &amp; " 1개", IF(TB_BUY_DTL!E607 = 4, TB_SLE!$D$6 &amp; " 1개", IF(TB_BUY_DTL!E607 = 7, TB_SLE!$D$9 &amp; " 1개")))</f>
        <v>[반값 핫 세일] ASUS TUF Gaming B550M-PLUS STCOM 1개</v>
      </c>
      <c r="F607" s="3">
        <v>1</v>
      </c>
      <c r="G607" s="1">
        <f ca="1">TB_BUY_DTL!G607</f>
        <v>120000</v>
      </c>
      <c r="H607" s="1" t="str">
        <f t="shared" ca="1" si="47"/>
        <v>TO_DATE(TO_CHAR(SYSDATE - 410, 'YYYY-MM-DD'), 'YYYY-MM-DD HH24:MI:SS')</v>
      </c>
      <c r="I607" s="1">
        <f t="shared" ca="1" si="48"/>
        <v>2</v>
      </c>
      <c r="J607" s="5" t="str">
        <f t="shared" ca="1" si="49"/>
        <v xml:space="preserve">INSERT INTO TB_BUY_MST VALUES (605, 2, 3, '[반값 핫 세일] ASUS TUF Gaming B550M-PLUS STCOM 1개',  1, 120000, 'N', 'Y', 'C', TO_DATE(TO_CHAR(SYSDATE - 410, 'YYYY-MM-DD'), 'YYYY-MM-DD HH24:MI:SS'), 2, NULL, NULL); </v>
      </c>
    </row>
    <row r="608" spans="2:10" x14ac:dyDescent="0.3">
      <c r="B608" s="2">
        <v>606</v>
      </c>
      <c r="C608" s="1">
        <f t="shared" ca="1" si="45"/>
        <v>6</v>
      </c>
      <c r="D608" s="1">
        <f t="shared" ca="1" si="46"/>
        <v>2</v>
      </c>
      <c r="E608" s="1" t="str">
        <f ca="1">IF(TB_BUY_DTL!E608 = 1, TB_SLE!$D$3 &amp; " 1개", IF(TB_BUY_DTL!E608 = 4, TB_SLE!$D$6 &amp; " 1개", IF(TB_BUY_DTL!E608 = 7, TB_SLE!$D$9 &amp; " 1개")))</f>
        <v>[반값 핫 세일] 삼성전자 FHD LED TV 1개</v>
      </c>
      <c r="F608" s="3">
        <v>1</v>
      </c>
      <c r="G608" s="1">
        <f ca="1">TB_BUY_DTL!G608</f>
        <v>250000</v>
      </c>
      <c r="H608" s="1" t="str">
        <f t="shared" ca="1" si="47"/>
        <v>TO_DATE(TO_CHAR(SYSDATE - 582, 'YYYY-MM-DD'), 'YYYY-MM-DD HH24:MI:SS')</v>
      </c>
      <c r="I608" s="1">
        <f t="shared" ca="1" si="48"/>
        <v>6</v>
      </c>
      <c r="J608" s="5" t="str">
        <f t="shared" ca="1" si="49"/>
        <v xml:space="preserve">INSERT INTO TB_BUY_MST VALUES (606, 6, 2, '[반값 핫 세일] 삼성전자 FHD LED TV 1개',  1, 250000, 'N', 'Y', 'C', TO_DATE(TO_CHAR(SYSDATE - 582, 'YYYY-MM-DD'), 'YYYY-MM-DD HH24:MI:SS'), 6, NULL, NULL); </v>
      </c>
    </row>
    <row r="609" spans="2:10" x14ac:dyDescent="0.3">
      <c r="B609" s="2">
        <v>607</v>
      </c>
      <c r="C609" s="1">
        <f t="shared" ca="1" si="45"/>
        <v>9</v>
      </c>
      <c r="D609" s="1">
        <f t="shared" ca="1" si="46"/>
        <v>1</v>
      </c>
      <c r="E609" s="1" t="str">
        <f ca="1">IF(TB_BUY_DTL!E609 = 1, TB_SLE!$D$3 &amp; " 1개", IF(TB_BUY_DTL!E609 = 4, TB_SLE!$D$6 &amp; " 1개", IF(TB_BUY_DTL!E609 = 7, TB_SLE!$D$9 &amp; " 1개")))</f>
        <v>[반값 핫 세일] Android Studio를 활용한 안드로이드 프로그래밍 1개</v>
      </c>
      <c r="F609" s="3">
        <v>1</v>
      </c>
      <c r="G609" s="1">
        <f ca="1">TB_BUY_DTL!G609</f>
        <v>15000</v>
      </c>
      <c r="H609" s="1" t="str">
        <f t="shared" ca="1" si="47"/>
        <v>TO_DATE(TO_CHAR(SYSDATE - 399, 'YYYY-MM-DD'), 'YYYY-MM-DD HH24:MI:SS')</v>
      </c>
      <c r="I609" s="1">
        <f t="shared" ca="1" si="48"/>
        <v>9</v>
      </c>
      <c r="J609" s="5" t="str">
        <f t="shared" ca="1" si="49"/>
        <v xml:space="preserve">INSERT INTO TB_BUY_MST VALUES (607, 9, 1, '[반값 핫 세일] Android Studio를 활용한 안드로이드 프로그래밍 1개',  1, 15000, 'N', 'Y', 'C', TO_DATE(TO_CHAR(SYSDATE - 399, 'YYYY-MM-DD'), 'YYYY-MM-DD HH24:MI:SS'), 9, NULL, NULL); </v>
      </c>
    </row>
    <row r="610" spans="2:10" x14ac:dyDescent="0.3">
      <c r="B610" s="2">
        <v>608</v>
      </c>
      <c r="C610" s="1">
        <f t="shared" ca="1" si="45"/>
        <v>8</v>
      </c>
      <c r="D610" s="1">
        <f t="shared" ca="1" si="46"/>
        <v>2</v>
      </c>
      <c r="E610" s="1" t="str">
        <f ca="1">IF(TB_BUY_DTL!E610 = 1, TB_SLE!$D$3 &amp; " 1개", IF(TB_BUY_DTL!E610 = 4, TB_SLE!$D$6 &amp; " 1개", IF(TB_BUY_DTL!E610 = 7, TB_SLE!$D$9 &amp; " 1개")))</f>
        <v>[반값 핫 세일] 삼성전자 FHD LED TV 1개</v>
      </c>
      <c r="F610" s="3">
        <v>1</v>
      </c>
      <c r="G610" s="1">
        <f ca="1">TB_BUY_DTL!G610</f>
        <v>250000</v>
      </c>
      <c r="H610" s="1" t="str">
        <f t="shared" ca="1" si="47"/>
        <v>TO_DATE(TO_CHAR(SYSDATE - 95, 'YYYY-MM-DD'), 'YYYY-MM-DD HH24:MI:SS')</v>
      </c>
      <c r="I610" s="1">
        <f t="shared" ca="1" si="48"/>
        <v>8</v>
      </c>
      <c r="J610" s="5" t="str">
        <f t="shared" ca="1" si="49"/>
        <v xml:space="preserve">INSERT INTO TB_BUY_MST VALUES (608, 8, 2, '[반값 핫 세일] 삼성전자 FHD LED TV 1개',  1, 250000, 'N', 'Y', 'C', TO_DATE(TO_CHAR(SYSDATE - 95, 'YYYY-MM-DD'), 'YYYY-MM-DD HH24:MI:SS'), 8, NULL, NULL); </v>
      </c>
    </row>
    <row r="611" spans="2:10" x14ac:dyDescent="0.3">
      <c r="B611" s="2">
        <v>609</v>
      </c>
      <c r="C611" s="1">
        <f t="shared" ca="1" si="45"/>
        <v>10</v>
      </c>
      <c r="D611" s="1">
        <f t="shared" ca="1" si="46"/>
        <v>1</v>
      </c>
      <c r="E611" s="1" t="str">
        <f ca="1">IF(TB_BUY_DTL!E611 = 1, TB_SLE!$D$3 &amp; " 1개", IF(TB_BUY_DTL!E611 = 4, TB_SLE!$D$6 &amp; " 1개", IF(TB_BUY_DTL!E611 = 7, TB_SLE!$D$9 &amp; " 1개")))</f>
        <v>[반값 핫 세일] Android Studio를 활용한 안드로이드 프로그래밍 1개</v>
      </c>
      <c r="F611" s="3">
        <v>1</v>
      </c>
      <c r="G611" s="1">
        <f ca="1">TB_BUY_DTL!G611</f>
        <v>15000</v>
      </c>
      <c r="H611" s="1" t="str">
        <f t="shared" ca="1" si="47"/>
        <v>TO_DATE(TO_CHAR(SYSDATE - 178, 'YYYY-MM-DD'), 'YYYY-MM-DD HH24:MI:SS')</v>
      </c>
      <c r="I611" s="1">
        <f t="shared" ca="1" si="48"/>
        <v>10</v>
      </c>
      <c r="J611" s="5" t="str">
        <f t="shared" ca="1" si="49"/>
        <v xml:space="preserve">INSERT INTO TB_BUY_MST VALUES (609, 10, 1, '[반값 핫 세일] Android Studio를 활용한 안드로이드 프로그래밍 1개',  1, 15000, 'N', 'Y', 'C', TO_DATE(TO_CHAR(SYSDATE - 178, 'YYYY-MM-DD'), 'YYYY-MM-DD HH24:MI:SS'), 10, NULL, NULL); </v>
      </c>
    </row>
    <row r="612" spans="2:10" x14ac:dyDescent="0.3">
      <c r="B612" s="2">
        <v>610</v>
      </c>
      <c r="C612" s="1">
        <f t="shared" ca="1" si="45"/>
        <v>12</v>
      </c>
      <c r="D612" s="1">
        <f t="shared" ca="1" si="46"/>
        <v>1</v>
      </c>
      <c r="E612" s="1" t="str">
        <f ca="1">IF(TB_BUY_DTL!E612 = 1, TB_SLE!$D$3 &amp; " 1개", IF(TB_BUY_DTL!E612 = 4, TB_SLE!$D$6 &amp; " 1개", IF(TB_BUY_DTL!E612 = 7, TB_SLE!$D$9 &amp; " 1개")))</f>
        <v>[반값 핫 세일] Android Studio를 활용한 안드로이드 프로그래밍 1개</v>
      </c>
      <c r="F612" s="3">
        <v>1</v>
      </c>
      <c r="G612" s="1">
        <f ca="1">TB_BUY_DTL!G612</f>
        <v>15000</v>
      </c>
      <c r="H612" s="1" t="str">
        <f t="shared" ca="1" si="47"/>
        <v>TO_DATE(TO_CHAR(SYSDATE - 449, 'YYYY-MM-DD'), 'YYYY-MM-DD HH24:MI:SS')</v>
      </c>
      <c r="I612" s="1">
        <f t="shared" ca="1" si="48"/>
        <v>12</v>
      </c>
      <c r="J612" s="5" t="str">
        <f t="shared" ca="1" si="49"/>
        <v xml:space="preserve">INSERT INTO TB_BUY_MST VALUES (610, 12, 1, '[반값 핫 세일] Android Studio를 활용한 안드로이드 프로그래밍 1개',  1, 15000, 'N', 'Y', 'C', TO_DATE(TO_CHAR(SYSDATE - 449, 'YYYY-MM-DD'), 'YYYY-MM-DD HH24:MI:SS'), 12, NULL, NULL); </v>
      </c>
    </row>
    <row r="613" spans="2:10" x14ac:dyDescent="0.3">
      <c r="B613" s="2">
        <v>611</v>
      </c>
      <c r="C613" s="1">
        <f t="shared" ca="1" si="45"/>
        <v>6</v>
      </c>
      <c r="D613" s="1">
        <f t="shared" ca="1" si="46"/>
        <v>3</v>
      </c>
      <c r="E613" s="1" t="str">
        <f ca="1">IF(TB_BUY_DTL!E613 = 1, TB_SLE!$D$3 &amp; " 1개", IF(TB_BUY_DTL!E613 = 4, TB_SLE!$D$6 &amp; " 1개", IF(TB_BUY_DTL!E613 = 7, TB_SLE!$D$9 &amp; " 1개")))</f>
        <v>[반값 핫 세일] ASUS TUF Gaming B550M-PLUS STCOM 1개</v>
      </c>
      <c r="F613" s="3">
        <v>1</v>
      </c>
      <c r="G613" s="1">
        <f ca="1">TB_BUY_DTL!G613</f>
        <v>120000</v>
      </c>
      <c r="H613" s="1" t="str">
        <f t="shared" ca="1" si="47"/>
        <v>TO_DATE(TO_CHAR(SYSDATE - 17, 'YYYY-MM-DD'), 'YYYY-MM-DD HH24:MI:SS')</v>
      </c>
      <c r="I613" s="1">
        <f t="shared" ca="1" si="48"/>
        <v>6</v>
      </c>
      <c r="J613" s="5" t="str">
        <f t="shared" ca="1" si="49"/>
        <v xml:space="preserve">INSERT INTO TB_BUY_MST VALUES (611, 6, 3, '[반값 핫 세일] ASUS TUF Gaming B550M-PLUS STCOM 1개',  1, 120000, 'N', 'Y', 'C', TO_DATE(TO_CHAR(SYSDATE - 17, 'YYYY-MM-DD'), 'YYYY-MM-DD HH24:MI:SS'), 6, NULL, NULL); </v>
      </c>
    </row>
    <row r="614" spans="2:10" x14ac:dyDescent="0.3">
      <c r="B614" s="2">
        <v>612</v>
      </c>
      <c r="C614" s="1">
        <f t="shared" ca="1" si="45"/>
        <v>3</v>
      </c>
      <c r="D614" s="1">
        <f t="shared" ca="1" si="46"/>
        <v>1</v>
      </c>
      <c r="E614" s="1" t="str">
        <f ca="1">IF(TB_BUY_DTL!E614 = 1, TB_SLE!$D$3 &amp; " 1개", IF(TB_BUY_DTL!E614 = 4, TB_SLE!$D$6 &amp; " 1개", IF(TB_BUY_DTL!E614 = 7, TB_SLE!$D$9 &amp; " 1개")))</f>
        <v>[반값 핫 세일] Android Studio를 활용한 안드로이드 프로그래밍 1개</v>
      </c>
      <c r="F614" s="3">
        <v>1</v>
      </c>
      <c r="G614" s="1">
        <f ca="1">TB_BUY_DTL!G614</f>
        <v>15000</v>
      </c>
      <c r="H614" s="1" t="str">
        <f t="shared" ca="1" si="47"/>
        <v>TO_DATE(TO_CHAR(SYSDATE - 19, 'YYYY-MM-DD'), 'YYYY-MM-DD HH24:MI:SS')</v>
      </c>
      <c r="I614" s="1">
        <f t="shared" ca="1" si="48"/>
        <v>3</v>
      </c>
      <c r="J614" s="5" t="str">
        <f t="shared" ca="1" si="49"/>
        <v xml:space="preserve">INSERT INTO TB_BUY_MST VALUES (612, 3, 1, '[반값 핫 세일] Android Studio를 활용한 안드로이드 프로그래밍 1개',  1, 15000, 'N', 'Y', 'C', TO_DATE(TO_CHAR(SYSDATE - 19, 'YYYY-MM-DD'), 'YYYY-MM-DD HH24:MI:SS'), 3, NULL, NULL); </v>
      </c>
    </row>
    <row r="615" spans="2:10" x14ac:dyDescent="0.3">
      <c r="B615" s="2">
        <v>613</v>
      </c>
      <c r="C615" s="1">
        <f t="shared" ca="1" si="45"/>
        <v>9</v>
      </c>
      <c r="D615" s="1">
        <f t="shared" ca="1" si="46"/>
        <v>1</v>
      </c>
      <c r="E615" s="1" t="str">
        <f ca="1">IF(TB_BUY_DTL!E615 = 1, TB_SLE!$D$3 &amp; " 1개", IF(TB_BUY_DTL!E615 = 4, TB_SLE!$D$6 &amp; " 1개", IF(TB_BUY_DTL!E615 = 7, TB_SLE!$D$9 &amp; " 1개")))</f>
        <v>[반값 핫 세일] Android Studio를 활용한 안드로이드 프로그래밍 1개</v>
      </c>
      <c r="F615" s="3">
        <v>1</v>
      </c>
      <c r="G615" s="1">
        <f ca="1">TB_BUY_DTL!G615</f>
        <v>15000</v>
      </c>
      <c r="H615" s="1" t="str">
        <f t="shared" ca="1" si="47"/>
        <v>TO_DATE(TO_CHAR(SYSDATE - 470, 'YYYY-MM-DD'), 'YYYY-MM-DD HH24:MI:SS')</v>
      </c>
      <c r="I615" s="1">
        <f t="shared" ca="1" si="48"/>
        <v>9</v>
      </c>
      <c r="J615" s="5" t="str">
        <f t="shared" ca="1" si="49"/>
        <v xml:space="preserve">INSERT INTO TB_BUY_MST VALUES (613, 9, 1, '[반값 핫 세일] Android Studio를 활용한 안드로이드 프로그래밍 1개',  1, 15000, 'N', 'Y', 'C', TO_DATE(TO_CHAR(SYSDATE - 470, 'YYYY-MM-DD'), 'YYYY-MM-DD HH24:MI:SS'), 9, NULL, NULL); </v>
      </c>
    </row>
    <row r="616" spans="2:10" x14ac:dyDescent="0.3">
      <c r="B616" s="2">
        <v>614</v>
      </c>
      <c r="C616" s="1">
        <f t="shared" ca="1" si="45"/>
        <v>9</v>
      </c>
      <c r="D616" s="1">
        <f t="shared" ca="1" si="46"/>
        <v>1</v>
      </c>
      <c r="E616" s="1" t="str">
        <f ca="1">IF(TB_BUY_DTL!E616 = 1, TB_SLE!$D$3 &amp; " 1개", IF(TB_BUY_DTL!E616 = 4, TB_SLE!$D$6 &amp; " 1개", IF(TB_BUY_DTL!E616 = 7, TB_SLE!$D$9 &amp; " 1개")))</f>
        <v>[반값 핫 세일] Android Studio를 활용한 안드로이드 프로그래밍 1개</v>
      </c>
      <c r="F616" s="3">
        <v>1</v>
      </c>
      <c r="G616" s="1">
        <f ca="1">TB_BUY_DTL!G616</f>
        <v>15000</v>
      </c>
      <c r="H616" s="1" t="str">
        <f t="shared" ca="1" si="47"/>
        <v>TO_DATE(TO_CHAR(SYSDATE - 337, 'YYYY-MM-DD'), 'YYYY-MM-DD HH24:MI:SS')</v>
      </c>
      <c r="I616" s="1">
        <f t="shared" ca="1" si="48"/>
        <v>9</v>
      </c>
      <c r="J616" s="5" t="str">
        <f t="shared" ca="1" si="49"/>
        <v xml:space="preserve">INSERT INTO TB_BUY_MST VALUES (614, 9, 1, '[반값 핫 세일] Android Studio를 활용한 안드로이드 프로그래밍 1개',  1, 15000, 'N', 'Y', 'C', TO_DATE(TO_CHAR(SYSDATE - 337, 'YYYY-MM-DD'), 'YYYY-MM-DD HH24:MI:SS'), 9, NULL, NULL); </v>
      </c>
    </row>
    <row r="617" spans="2:10" x14ac:dyDescent="0.3">
      <c r="B617" s="2">
        <v>615</v>
      </c>
      <c r="C617" s="1">
        <f t="shared" ca="1" si="45"/>
        <v>6</v>
      </c>
      <c r="D617" s="1">
        <f t="shared" ca="1" si="46"/>
        <v>2</v>
      </c>
      <c r="E617" s="1" t="str">
        <f ca="1">IF(TB_BUY_DTL!E617 = 1, TB_SLE!$D$3 &amp; " 1개", IF(TB_BUY_DTL!E617 = 4, TB_SLE!$D$6 &amp; " 1개", IF(TB_BUY_DTL!E617 = 7, TB_SLE!$D$9 &amp; " 1개")))</f>
        <v>[반값 핫 세일] 삼성전자 FHD LED TV 1개</v>
      </c>
      <c r="F617" s="3">
        <v>1</v>
      </c>
      <c r="G617" s="1">
        <f ca="1">TB_BUY_DTL!G617</f>
        <v>250000</v>
      </c>
      <c r="H617" s="1" t="str">
        <f t="shared" ca="1" si="47"/>
        <v>TO_DATE(TO_CHAR(SYSDATE - 532, 'YYYY-MM-DD'), 'YYYY-MM-DD HH24:MI:SS')</v>
      </c>
      <c r="I617" s="1">
        <f t="shared" ca="1" si="48"/>
        <v>6</v>
      </c>
      <c r="J617" s="5" t="str">
        <f t="shared" ca="1" si="49"/>
        <v xml:space="preserve">INSERT INTO TB_BUY_MST VALUES (615, 6, 2, '[반값 핫 세일] 삼성전자 FHD LED TV 1개',  1, 250000, 'N', 'Y', 'C', TO_DATE(TO_CHAR(SYSDATE - 532, 'YYYY-MM-DD'), 'YYYY-MM-DD HH24:MI:SS'), 6, NULL, NULL); </v>
      </c>
    </row>
    <row r="618" spans="2:10" x14ac:dyDescent="0.3">
      <c r="B618" s="2">
        <v>616</v>
      </c>
      <c r="C618" s="1">
        <f t="shared" ca="1" si="45"/>
        <v>7</v>
      </c>
      <c r="D618" s="1">
        <f t="shared" ca="1" si="46"/>
        <v>2</v>
      </c>
      <c r="E618" s="1" t="str">
        <f ca="1">IF(TB_BUY_DTL!E618 = 1, TB_SLE!$D$3 &amp; " 1개", IF(TB_BUY_DTL!E618 = 4, TB_SLE!$D$6 &amp; " 1개", IF(TB_BUY_DTL!E618 = 7, TB_SLE!$D$9 &amp; " 1개")))</f>
        <v>[반값 핫 세일] 삼성전자 FHD LED TV 1개</v>
      </c>
      <c r="F618" s="3">
        <v>1</v>
      </c>
      <c r="G618" s="1">
        <f ca="1">TB_BUY_DTL!G618</f>
        <v>250000</v>
      </c>
      <c r="H618" s="1" t="str">
        <f t="shared" ca="1" si="47"/>
        <v>TO_DATE(TO_CHAR(SYSDATE - 97, 'YYYY-MM-DD'), 'YYYY-MM-DD HH24:MI:SS')</v>
      </c>
      <c r="I618" s="1">
        <f t="shared" ca="1" si="48"/>
        <v>7</v>
      </c>
      <c r="J618" s="5" t="str">
        <f t="shared" ca="1" si="49"/>
        <v xml:space="preserve">INSERT INTO TB_BUY_MST VALUES (616, 7, 2, '[반값 핫 세일] 삼성전자 FHD LED TV 1개',  1, 250000, 'N', 'Y', 'C', TO_DATE(TO_CHAR(SYSDATE - 97, 'YYYY-MM-DD'), 'YYYY-MM-DD HH24:MI:SS'), 7, NULL, NULL); </v>
      </c>
    </row>
    <row r="619" spans="2:10" x14ac:dyDescent="0.3">
      <c r="B619" s="2">
        <v>617</v>
      </c>
      <c r="C619" s="1">
        <f t="shared" ca="1" si="45"/>
        <v>13</v>
      </c>
      <c r="D619" s="1">
        <f t="shared" ca="1" si="46"/>
        <v>2</v>
      </c>
      <c r="E619" s="1" t="str">
        <f ca="1">IF(TB_BUY_DTL!E619 = 1, TB_SLE!$D$3 &amp; " 1개", IF(TB_BUY_DTL!E619 = 4, TB_SLE!$D$6 &amp; " 1개", IF(TB_BUY_DTL!E619 = 7, TB_SLE!$D$9 &amp; " 1개")))</f>
        <v>[반값 핫 세일] 삼성전자 FHD LED TV 1개</v>
      </c>
      <c r="F619" s="3">
        <v>1</v>
      </c>
      <c r="G619" s="1">
        <f ca="1">TB_BUY_DTL!G619</f>
        <v>250000</v>
      </c>
      <c r="H619" s="1" t="str">
        <f t="shared" ca="1" si="47"/>
        <v>TO_DATE(TO_CHAR(SYSDATE - 319, 'YYYY-MM-DD'), 'YYYY-MM-DD HH24:MI:SS')</v>
      </c>
      <c r="I619" s="1">
        <f t="shared" ca="1" si="48"/>
        <v>13</v>
      </c>
      <c r="J619" s="5" t="str">
        <f t="shared" ca="1" si="49"/>
        <v xml:space="preserve">INSERT INTO TB_BUY_MST VALUES (617, 13, 2, '[반값 핫 세일] 삼성전자 FHD LED TV 1개',  1, 250000, 'N', 'Y', 'C', TO_DATE(TO_CHAR(SYSDATE - 319, 'YYYY-MM-DD'), 'YYYY-MM-DD HH24:MI:SS'), 13, NULL, NULL); </v>
      </c>
    </row>
    <row r="620" spans="2:10" x14ac:dyDescent="0.3">
      <c r="B620" s="2">
        <v>618</v>
      </c>
      <c r="C620" s="1">
        <f t="shared" ca="1" si="45"/>
        <v>4</v>
      </c>
      <c r="D620" s="1">
        <f t="shared" ca="1" si="46"/>
        <v>1</v>
      </c>
      <c r="E620" s="1" t="str">
        <f ca="1">IF(TB_BUY_DTL!E620 = 1, TB_SLE!$D$3 &amp; " 1개", IF(TB_BUY_DTL!E620 = 4, TB_SLE!$D$6 &amp; " 1개", IF(TB_BUY_DTL!E620 = 7, TB_SLE!$D$9 &amp; " 1개")))</f>
        <v>[반값 핫 세일] Android Studio를 활용한 안드로이드 프로그래밍 1개</v>
      </c>
      <c r="F620" s="3">
        <v>1</v>
      </c>
      <c r="G620" s="1">
        <f ca="1">TB_BUY_DTL!G620</f>
        <v>15000</v>
      </c>
      <c r="H620" s="1" t="str">
        <f t="shared" ca="1" si="47"/>
        <v>TO_DATE(TO_CHAR(SYSDATE - 573, 'YYYY-MM-DD'), 'YYYY-MM-DD HH24:MI:SS')</v>
      </c>
      <c r="I620" s="1">
        <f t="shared" ca="1" si="48"/>
        <v>4</v>
      </c>
      <c r="J620" s="5" t="str">
        <f t="shared" ca="1" si="49"/>
        <v xml:space="preserve">INSERT INTO TB_BUY_MST VALUES (618, 4, 1, '[반값 핫 세일] Android Studio를 활용한 안드로이드 프로그래밍 1개',  1, 15000, 'N', 'Y', 'C', TO_DATE(TO_CHAR(SYSDATE - 573, 'YYYY-MM-DD'), 'YYYY-MM-DD HH24:MI:SS'), 4, NULL, NULL); </v>
      </c>
    </row>
    <row r="621" spans="2:10" x14ac:dyDescent="0.3">
      <c r="B621" s="2">
        <v>619</v>
      </c>
      <c r="C621" s="1">
        <f t="shared" ca="1" si="45"/>
        <v>3</v>
      </c>
      <c r="D621" s="1">
        <f t="shared" ca="1" si="46"/>
        <v>1</v>
      </c>
      <c r="E621" s="1" t="str">
        <f ca="1">IF(TB_BUY_DTL!E621 = 1, TB_SLE!$D$3 &amp; " 1개", IF(TB_BUY_DTL!E621 = 4, TB_SLE!$D$6 &amp; " 1개", IF(TB_BUY_DTL!E621 = 7, TB_SLE!$D$9 &amp; " 1개")))</f>
        <v>[반값 핫 세일] Android Studio를 활용한 안드로이드 프로그래밍 1개</v>
      </c>
      <c r="F621" s="3">
        <v>1</v>
      </c>
      <c r="G621" s="1">
        <f ca="1">TB_BUY_DTL!G621</f>
        <v>15000</v>
      </c>
      <c r="H621" s="1" t="str">
        <f t="shared" ca="1" si="47"/>
        <v>TO_DATE(TO_CHAR(SYSDATE - 419, 'YYYY-MM-DD'), 'YYYY-MM-DD HH24:MI:SS')</v>
      </c>
      <c r="I621" s="1">
        <f t="shared" ca="1" si="48"/>
        <v>3</v>
      </c>
      <c r="J621" s="5" t="str">
        <f t="shared" ca="1" si="49"/>
        <v xml:space="preserve">INSERT INTO TB_BUY_MST VALUES (619, 3, 1, '[반값 핫 세일] Android Studio를 활용한 안드로이드 프로그래밍 1개',  1, 15000, 'N', 'Y', 'C', TO_DATE(TO_CHAR(SYSDATE - 419, 'YYYY-MM-DD'), 'YYYY-MM-DD HH24:MI:SS'), 3, NULL, NULL); </v>
      </c>
    </row>
    <row r="622" spans="2:10" x14ac:dyDescent="0.3">
      <c r="B622" s="2">
        <v>620</v>
      </c>
      <c r="C622" s="1">
        <f t="shared" ca="1" si="45"/>
        <v>7</v>
      </c>
      <c r="D622" s="1">
        <f t="shared" ca="1" si="46"/>
        <v>2</v>
      </c>
      <c r="E622" s="1" t="str">
        <f ca="1">IF(TB_BUY_DTL!E622 = 1, TB_SLE!$D$3 &amp; " 1개", IF(TB_BUY_DTL!E622 = 4, TB_SLE!$D$6 &amp; " 1개", IF(TB_BUY_DTL!E622 = 7, TB_SLE!$D$9 &amp; " 1개")))</f>
        <v>[반값 핫 세일] 삼성전자 FHD LED TV 1개</v>
      </c>
      <c r="F622" s="3">
        <v>1</v>
      </c>
      <c r="G622" s="1">
        <f ca="1">TB_BUY_DTL!G622</f>
        <v>250000</v>
      </c>
      <c r="H622" s="1" t="str">
        <f t="shared" ca="1" si="47"/>
        <v>TO_DATE(TO_CHAR(SYSDATE - 159, 'YYYY-MM-DD'), 'YYYY-MM-DD HH24:MI:SS')</v>
      </c>
      <c r="I622" s="1">
        <f t="shared" ca="1" si="48"/>
        <v>7</v>
      </c>
      <c r="J622" s="5" t="str">
        <f t="shared" ca="1" si="49"/>
        <v xml:space="preserve">INSERT INTO TB_BUY_MST VALUES (620, 7, 2, '[반값 핫 세일] 삼성전자 FHD LED TV 1개',  1, 250000, 'N', 'Y', 'C', TO_DATE(TO_CHAR(SYSDATE - 159, 'YYYY-MM-DD'), 'YYYY-MM-DD HH24:MI:SS'), 7, NULL, NULL); </v>
      </c>
    </row>
    <row r="623" spans="2:10" x14ac:dyDescent="0.3">
      <c r="B623" s="2">
        <v>621</v>
      </c>
      <c r="C623" s="1">
        <f t="shared" ca="1" si="45"/>
        <v>11</v>
      </c>
      <c r="D623" s="1">
        <f t="shared" ca="1" si="46"/>
        <v>2</v>
      </c>
      <c r="E623" s="1" t="str">
        <f ca="1">IF(TB_BUY_DTL!E623 = 1, TB_SLE!$D$3 &amp; " 1개", IF(TB_BUY_DTL!E623 = 4, TB_SLE!$D$6 &amp; " 1개", IF(TB_BUY_DTL!E623 = 7, TB_SLE!$D$9 &amp; " 1개")))</f>
        <v>[반값 핫 세일] 삼성전자 FHD LED TV 1개</v>
      </c>
      <c r="F623" s="3">
        <v>1</v>
      </c>
      <c r="G623" s="1">
        <f ca="1">TB_BUY_DTL!G623</f>
        <v>250000</v>
      </c>
      <c r="H623" s="1" t="str">
        <f t="shared" ca="1" si="47"/>
        <v>TO_DATE(TO_CHAR(SYSDATE - 591, 'YYYY-MM-DD'), 'YYYY-MM-DD HH24:MI:SS')</v>
      </c>
      <c r="I623" s="1">
        <f t="shared" ca="1" si="48"/>
        <v>11</v>
      </c>
      <c r="J623" s="5" t="str">
        <f t="shared" ca="1" si="49"/>
        <v xml:space="preserve">INSERT INTO TB_BUY_MST VALUES (621, 11, 2, '[반값 핫 세일] 삼성전자 FHD LED TV 1개',  1, 250000, 'N', 'Y', 'C', TO_DATE(TO_CHAR(SYSDATE - 591, 'YYYY-MM-DD'), 'YYYY-MM-DD HH24:MI:SS'), 11, NULL, NULL); </v>
      </c>
    </row>
    <row r="624" spans="2:10" x14ac:dyDescent="0.3">
      <c r="B624" s="2">
        <v>622</v>
      </c>
      <c r="C624" s="1">
        <f t="shared" ca="1" si="45"/>
        <v>7</v>
      </c>
      <c r="D624" s="1">
        <f t="shared" ca="1" si="46"/>
        <v>3</v>
      </c>
      <c r="E624" s="1" t="str">
        <f ca="1">IF(TB_BUY_DTL!E624 = 1, TB_SLE!$D$3 &amp; " 1개", IF(TB_BUY_DTL!E624 = 4, TB_SLE!$D$6 &amp; " 1개", IF(TB_BUY_DTL!E624 = 7, TB_SLE!$D$9 &amp; " 1개")))</f>
        <v>[반값 핫 세일] ASUS TUF Gaming B550M-PLUS STCOM 1개</v>
      </c>
      <c r="F624" s="3">
        <v>1</v>
      </c>
      <c r="G624" s="1">
        <f ca="1">TB_BUY_DTL!G624</f>
        <v>120000</v>
      </c>
      <c r="H624" s="1" t="str">
        <f t="shared" ca="1" si="47"/>
        <v>TO_DATE(TO_CHAR(SYSDATE - 294, 'YYYY-MM-DD'), 'YYYY-MM-DD HH24:MI:SS')</v>
      </c>
      <c r="I624" s="1">
        <f t="shared" ca="1" si="48"/>
        <v>7</v>
      </c>
      <c r="J624" s="5" t="str">
        <f t="shared" ca="1" si="49"/>
        <v xml:space="preserve">INSERT INTO TB_BUY_MST VALUES (622, 7, 3, '[반값 핫 세일] ASUS TUF Gaming B550M-PLUS STCOM 1개',  1, 120000, 'N', 'Y', 'C', TO_DATE(TO_CHAR(SYSDATE - 294, 'YYYY-MM-DD'), 'YYYY-MM-DD HH24:MI:SS'), 7, NULL, NULL); </v>
      </c>
    </row>
    <row r="625" spans="2:10" x14ac:dyDescent="0.3">
      <c r="B625" s="2">
        <v>623</v>
      </c>
      <c r="C625" s="1">
        <f t="shared" ca="1" si="45"/>
        <v>6</v>
      </c>
      <c r="D625" s="1">
        <f t="shared" ca="1" si="46"/>
        <v>1</v>
      </c>
      <c r="E625" s="1" t="str">
        <f ca="1">IF(TB_BUY_DTL!E625 = 1, TB_SLE!$D$3 &amp; " 1개", IF(TB_BUY_DTL!E625 = 4, TB_SLE!$D$6 &amp; " 1개", IF(TB_BUY_DTL!E625 = 7, TB_SLE!$D$9 &amp; " 1개")))</f>
        <v>[반값 핫 세일] Android Studio를 활용한 안드로이드 프로그래밍 1개</v>
      </c>
      <c r="F625" s="3">
        <v>1</v>
      </c>
      <c r="G625" s="1">
        <f ca="1">TB_BUY_DTL!G625</f>
        <v>15000</v>
      </c>
      <c r="H625" s="1" t="str">
        <f t="shared" ca="1" si="47"/>
        <v>TO_DATE(TO_CHAR(SYSDATE - 54, 'YYYY-MM-DD'), 'YYYY-MM-DD HH24:MI:SS')</v>
      </c>
      <c r="I625" s="1">
        <f t="shared" ca="1" si="48"/>
        <v>6</v>
      </c>
      <c r="J625" s="5" t="str">
        <f t="shared" ca="1" si="49"/>
        <v xml:space="preserve">INSERT INTO TB_BUY_MST VALUES (623, 6, 1, '[반값 핫 세일] Android Studio를 활용한 안드로이드 프로그래밍 1개',  1, 15000, 'N', 'Y', 'C', TO_DATE(TO_CHAR(SYSDATE - 54, 'YYYY-MM-DD'), 'YYYY-MM-DD HH24:MI:SS'), 6, NULL, NULL); </v>
      </c>
    </row>
    <row r="626" spans="2:10" x14ac:dyDescent="0.3">
      <c r="B626" s="2">
        <v>624</v>
      </c>
      <c r="C626" s="1">
        <f t="shared" ca="1" si="45"/>
        <v>12</v>
      </c>
      <c r="D626" s="1">
        <f t="shared" ca="1" si="46"/>
        <v>1</v>
      </c>
      <c r="E626" s="1" t="str">
        <f ca="1">IF(TB_BUY_DTL!E626 = 1, TB_SLE!$D$3 &amp; " 1개", IF(TB_BUY_DTL!E626 = 4, TB_SLE!$D$6 &amp; " 1개", IF(TB_BUY_DTL!E626 = 7, TB_SLE!$D$9 &amp; " 1개")))</f>
        <v>[반값 핫 세일] Android Studio를 활용한 안드로이드 프로그래밍 1개</v>
      </c>
      <c r="F626" s="3">
        <v>1</v>
      </c>
      <c r="G626" s="1">
        <f ca="1">TB_BUY_DTL!G626</f>
        <v>15000</v>
      </c>
      <c r="H626" s="1" t="str">
        <f t="shared" ca="1" si="47"/>
        <v>TO_DATE(TO_CHAR(SYSDATE - 625, 'YYYY-MM-DD'), 'YYYY-MM-DD HH24:MI:SS')</v>
      </c>
      <c r="I626" s="1">
        <f t="shared" ca="1" si="48"/>
        <v>12</v>
      </c>
      <c r="J626" s="5" t="str">
        <f t="shared" ca="1" si="49"/>
        <v xml:space="preserve">INSERT INTO TB_BUY_MST VALUES (624, 12, 1, '[반값 핫 세일] Android Studio를 활용한 안드로이드 프로그래밍 1개',  1, 15000, 'N', 'Y', 'C', TO_DATE(TO_CHAR(SYSDATE - 625, 'YYYY-MM-DD'), 'YYYY-MM-DD HH24:MI:SS'), 12, NULL, NULL); </v>
      </c>
    </row>
    <row r="627" spans="2:10" x14ac:dyDescent="0.3">
      <c r="B627" s="2">
        <v>625</v>
      </c>
      <c r="C627" s="1">
        <f t="shared" ca="1" si="45"/>
        <v>1</v>
      </c>
      <c r="D627" s="1">
        <f t="shared" ca="1" si="46"/>
        <v>2</v>
      </c>
      <c r="E627" s="1" t="str">
        <f ca="1">IF(TB_BUY_DTL!E627 = 1, TB_SLE!$D$3 &amp; " 1개", IF(TB_BUY_DTL!E627 = 4, TB_SLE!$D$6 &amp; " 1개", IF(TB_BUY_DTL!E627 = 7, TB_SLE!$D$9 &amp; " 1개")))</f>
        <v>[반값 핫 세일] 삼성전자 FHD LED TV 1개</v>
      </c>
      <c r="F627" s="3">
        <v>1</v>
      </c>
      <c r="G627" s="1">
        <f ca="1">TB_BUY_DTL!G627</f>
        <v>250000</v>
      </c>
      <c r="H627" s="1" t="str">
        <f t="shared" ca="1" si="47"/>
        <v>TO_DATE(TO_CHAR(SYSDATE - 573, 'YYYY-MM-DD'), 'YYYY-MM-DD HH24:MI:SS')</v>
      </c>
      <c r="I627" s="1">
        <f t="shared" ca="1" si="48"/>
        <v>1</v>
      </c>
      <c r="J627" s="5" t="str">
        <f t="shared" ca="1" si="49"/>
        <v xml:space="preserve">INSERT INTO TB_BUY_MST VALUES (625, 1, 2, '[반값 핫 세일] 삼성전자 FHD LED TV 1개',  1, 250000, 'N', 'Y', 'C', TO_DATE(TO_CHAR(SYSDATE - 573, 'YYYY-MM-DD'), 'YYYY-MM-DD HH24:MI:SS'), 1, NULL, NULL); </v>
      </c>
    </row>
    <row r="628" spans="2:10" x14ac:dyDescent="0.3">
      <c r="B628" s="2">
        <v>626</v>
      </c>
      <c r="C628" s="1">
        <f t="shared" ca="1" si="45"/>
        <v>4</v>
      </c>
      <c r="D628" s="1">
        <f t="shared" ca="1" si="46"/>
        <v>1</v>
      </c>
      <c r="E628" s="1" t="str">
        <f ca="1">IF(TB_BUY_DTL!E628 = 1, TB_SLE!$D$3 &amp; " 1개", IF(TB_BUY_DTL!E628 = 4, TB_SLE!$D$6 &amp; " 1개", IF(TB_BUY_DTL!E628 = 7, TB_SLE!$D$9 &amp; " 1개")))</f>
        <v>[반값 핫 세일] Android Studio를 활용한 안드로이드 프로그래밍 1개</v>
      </c>
      <c r="F628" s="3">
        <v>1</v>
      </c>
      <c r="G628" s="1">
        <f ca="1">TB_BUY_DTL!G628</f>
        <v>15000</v>
      </c>
      <c r="H628" s="1" t="str">
        <f t="shared" ca="1" si="47"/>
        <v>TO_DATE(TO_CHAR(SYSDATE - 225, 'YYYY-MM-DD'), 'YYYY-MM-DD HH24:MI:SS')</v>
      </c>
      <c r="I628" s="1">
        <f t="shared" ca="1" si="48"/>
        <v>4</v>
      </c>
      <c r="J628" s="5" t="str">
        <f t="shared" ca="1" si="49"/>
        <v xml:space="preserve">INSERT INTO TB_BUY_MST VALUES (626, 4, 1, '[반값 핫 세일] Android Studio를 활용한 안드로이드 프로그래밍 1개',  1, 15000, 'N', 'Y', 'C', TO_DATE(TO_CHAR(SYSDATE - 225, 'YYYY-MM-DD'), 'YYYY-MM-DD HH24:MI:SS'), 4, NULL, NULL); </v>
      </c>
    </row>
    <row r="629" spans="2:10" x14ac:dyDescent="0.3">
      <c r="B629" s="2">
        <v>627</v>
      </c>
      <c r="C629" s="1">
        <f t="shared" ca="1" si="45"/>
        <v>3</v>
      </c>
      <c r="D629" s="1">
        <f t="shared" ca="1" si="46"/>
        <v>3</v>
      </c>
      <c r="E629" s="1" t="str">
        <f ca="1">IF(TB_BUY_DTL!E629 = 1, TB_SLE!$D$3 &amp; " 1개", IF(TB_BUY_DTL!E629 = 4, TB_SLE!$D$6 &amp; " 1개", IF(TB_BUY_DTL!E629 = 7, TB_SLE!$D$9 &amp; " 1개")))</f>
        <v>[반값 핫 세일] ASUS TUF Gaming B550M-PLUS STCOM 1개</v>
      </c>
      <c r="F629" s="3">
        <v>1</v>
      </c>
      <c r="G629" s="1">
        <f ca="1">TB_BUY_DTL!G629</f>
        <v>120000</v>
      </c>
      <c r="H629" s="1" t="str">
        <f t="shared" ca="1" si="47"/>
        <v>TO_DATE(TO_CHAR(SYSDATE - 499, 'YYYY-MM-DD'), 'YYYY-MM-DD HH24:MI:SS')</v>
      </c>
      <c r="I629" s="1">
        <f t="shared" ca="1" si="48"/>
        <v>3</v>
      </c>
      <c r="J629" s="5" t="str">
        <f t="shared" ca="1" si="49"/>
        <v xml:space="preserve">INSERT INTO TB_BUY_MST VALUES (627, 3, 3, '[반값 핫 세일] ASUS TUF Gaming B550M-PLUS STCOM 1개',  1, 120000, 'N', 'Y', 'C', TO_DATE(TO_CHAR(SYSDATE - 499, 'YYYY-MM-DD'), 'YYYY-MM-DD HH24:MI:SS'), 3, NULL, NULL); </v>
      </c>
    </row>
    <row r="630" spans="2:10" x14ac:dyDescent="0.3">
      <c r="B630" s="2">
        <v>628</v>
      </c>
      <c r="C630" s="1">
        <f t="shared" ca="1" si="45"/>
        <v>11</v>
      </c>
      <c r="D630" s="1">
        <f t="shared" ca="1" si="46"/>
        <v>1</v>
      </c>
      <c r="E630" s="1" t="str">
        <f ca="1">IF(TB_BUY_DTL!E630 = 1, TB_SLE!$D$3 &amp; " 1개", IF(TB_BUY_DTL!E630 = 4, TB_SLE!$D$6 &amp; " 1개", IF(TB_BUY_DTL!E630 = 7, TB_SLE!$D$9 &amp; " 1개")))</f>
        <v>[반값 핫 세일] Android Studio를 활용한 안드로이드 프로그래밍 1개</v>
      </c>
      <c r="F630" s="3">
        <v>1</v>
      </c>
      <c r="G630" s="1">
        <f ca="1">TB_BUY_DTL!G630</f>
        <v>15000</v>
      </c>
      <c r="H630" s="1" t="str">
        <f t="shared" ca="1" si="47"/>
        <v>TO_DATE(TO_CHAR(SYSDATE - 384, 'YYYY-MM-DD'), 'YYYY-MM-DD HH24:MI:SS')</v>
      </c>
      <c r="I630" s="1">
        <f t="shared" ca="1" si="48"/>
        <v>11</v>
      </c>
      <c r="J630" s="5" t="str">
        <f t="shared" ca="1" si="49"/>
        <v xml:space="preserve">INSERT INTO TB_BUY_MST VALUES (628, 11, 1, '[반값 핫 세일] Android Studio를 활용한 안드로이드 프로그래밍 1개',  1, 15000, 'N', 'Y', 'C', TO_DATE(TO_CHAR(SYSDATE - 384, 'YYYY-MM-DD'), 'YYYY-MM-DD HH24:MI:SS'), 11, NULL, NULL); </v>
      </c>
    </row>
    <row r="631" spans="2:10" x14ac:dyDescent="0.3">
      <c r="B631" s="2">
        <v>629</v>
      </c>
      <c r="C631" s="1">
        <f t="shared" ca="1" si="45"/>
        <v>1</v>
      </c>
      <c r="D631" s="1">
        <f t="shared" ca="1" si="46"/>
        <v>3</v>
      </c>
      <c r="E631" s="1" t="str">
        <f ca="1">IF(TB_BUY_DTL!E631 = 1, TB_SLE!$D$3 &amp; " 1개", IF(TB_BUY_DTL!E631 = 4, TB_SLE!$D$6 &amp; " 1개", IF(TB_BUY_DTL!E631 = 7, TB_SLE!$D$9 &amp; " 1개")))</f>
        <v>[반값 핫 세일] ASUS TUF Gaming B550M-PLUS STCOM 1개</v>
      </c>
      <c r="F631" s="3">
        <v>1</v>
      </c>
      <c r="G631" s="1">
        <f ca="1">TB_BUY_DTL!G631</f>
        <v>120000</v>
      </c>
      <c r="H631" s="1" t="str">
        <f t="shared" ca="1" si="47"/>
        <v>TO_DATE(TO_CHAR(SYSDATE - 302, 'YYYY-MM-DD'), 'YYYY-MM-DD HH24:MI:SS')</v>
      </c>
      <c r="I631" s="1">
        <f t="shared" ca="1" si="48"/>
        <v>1</v>
      </c>
      <c r="J631" s="5" t="str">
        <f t="shared" ca="1" si="49"/>
        <v xml:space="preserve">INSERT INTO TB_BUY_MST VALUES (629, 1, 3, '[반값 핫 세일] ASUS TUF Gaming B550M-PLUS STCOM 1개',  1, 120000, 'N', 'Y', 'C', TO_DATE(TO_CHAR(SYSDATE - 302, 'YYYY-MM-DD'), 'YYYY-MM-DD HH24:MI:SS'), 1, NULL, NULL); </v>
      </c>
    </row>
    <row r="632" spans="2:10" x14ac:dyDescent="0.3">
      <c r="B632" s="2">
        <v>630</v>
      </c>
      <c r="C632" s="1">
        <f t="shared" ca="1" si="45"/>
        <v>6</v>
      </c>
      <c r="D632" s="1">
        <f t="shared" ca="1" si="46"/>
        <v>2</v>
      </c>
      <c r="E632" s="1" t="str">
        <f ca="1">IF(TB_BUY_DTL!E632 = 1, TB_SLE!$D$3 &amp; " 1개", IF(TB_BUY_DTL!E632 = 4, TB_SLE!$D$6 &amp; " 1개", IF(TB_BUY_DTL!E632 = 7, TB_SLE!$D$9 &amp; " 1개")))</f>
        <v>[반값 핫 세일] 삼성전자 FHD LED TV 1개</v>
      </c>
      <c r="F632" s="3">
        <v>1</v>
      </c>
      <c r="G632" s="1">
        <f ca="1">TB_BUY_DTL!G632</f>
        <v>250000</v>
      </c>
      <c r="H632" s="1" t="str">
        <f t="shared" ca="1" si="47"/>
        <v>TO_DATE(TO_CHAR(SYSDATE - 51, 'YYYY-MM-DD'), 'YYYY-MM-DD HH24:MI:SS')</v>
      </c>
      <c r="I632" s="1">
        <f t="shared" ca="1" si="48"/>
        <v>6</v>
      </c>
      <c r="J632" s="5" t="str">
        <f t="shared" ca="1" si="49"/>
        <v xml:space="preserve">INSERT INTO TB_BUY_MST VALUES (630, 6, 2, '[반값 핫 세일] 삼성전자 FHD LED TV 1개',  1, 250000, 'N', 'Y', 'C', TO_DATE(TO_CHAR(SYSDATE - 51, 'YYYY-MM-DD'), 'YYYY-MM-DD HH24:MI:SS'), 6, NULL, NULL); </v>
      </c>
    </row>
    <row r="633" spans="2:10" x14ac:dyDescent="0.3">
      <c r="B633" s="2">
        <v>631</v>
      </c>
      <c r="C633" s="1">
        <f t="shared" ca="1" si="45"/>
        <v>6</v>
      </c>
      <c r="D633" s="1">
        <f t="shared" ca="1" si="46"/>
        <v>2</v>
      </c>
      <c r="E633" s="1" t="str">
        <f ca="1">IF(TB_BUY_DTL!E633 = 1, TB_SLE!$D$3 &amp; " 1개", IF(TB_BUY_DTL!E633 = 4, TB_SLE!$D$6 &amp; " 1개", IF(TB_BUY_DTL!E633 = 7, TB_SLE!$D$9 &amp; " 1개")))</f>
        <v>[반값 핫 세일] 삼성전자 FHD LED TV 1개</v>
      </c>
      <c r="F633" s="3">
        <v>1</v>
      </c>
      <c r="G633" s="1">
        <f ca="1">TB_BUY_DTL!G633</f>
        <v>250000</v>
      </c>
      <c r="H633" s="1" t="str">
        <f t="shared" ca="1" si="47"/>
        <v>TO_DATE(TO_CHAR(SYSDATE - 473, 'YYYY-MM-DD'), 'YYYY-MM-DD HH24:MI:SS')</v>
      </c>
      <c r="I633" s="1">
        <f t="shared" ca="1" si="48"/>
        <v>6</v>
      </c>
      <c r="J633" s="5" t="str">
        <f t="shared" ca="1" si="49"/>
        <v xml:space="preserve">INSERT INTO TB_BUY_MST VALUES (631, 6, 2, '[반값 핫 세일] 삼성전자 FHD LED TV 1개',  1, 250000, 'N', 'Y', 'C', TO_DATE(TO_CHAR(SYSDATE - 473, 'YYYY-MM-DD'), 'YYYY-MM-DD HH24:MI:SS'), 6, NULL, NULL); </v>
      </c>
    </row>
    <row r="634" spans="2:10" x14ac:dyDescent="0.3">
      <c r="B634" s="2">
        <v>632</v>
      </c>
      <c r="C634" s="1">
        <f t="shared" ca="1" si="45"/>
        <v>7</v>
      </c>
      <c r="D634" s="1">
        <f t="shared" ca="1" si="46"/>
        <v>1</v>
      </c>
      <c r="E634" s="1" t="str">
        <f ca="1">IF(TB_BUY_DTL!E634 = 1, TB_SLE!$D$3 &amp; " 1개", IF(TB_BUY_DTL!E634 = 4, TB_SLE!$D$6 &amp; " 1개", IF(TB_BUY_DTL!E634 = 7, TB_SLE!$D$9 &amp; " 1개")))</f>
        <v>[반값 핫 세일] Android Studio를 활용한 안드로이드 프로그래밍 1개</v>
      </c>
      <c r="F634" s="3">
        <v>1</v>
      </c>
      <c r="G634" s="1">
        <f ca="1">TB_BUY_DTL!G634</f>
        <v>15000</v>
      </c>
      <c r="H634" s="1" t="str">
        <f t="shared" ca="1" si="47"/>
        <v>TO_DATE(TO_CHAR(SYSDATE - 353, 'YYYY-MM-DD'), 'YYYY-MM-DD HH24:MI:SS')</v>
      </c>
      <c r="I634" s="1">
        <f t="shared" ca="1" si="48"/>
        <v>7</v>
      </c>
      <c r="J634" s="5" t="str">
        <f t="shared" ca="1" si="49"/>
        <v xml:space="preserve">INSERT INTO TB_BUY_MST VALUES (632, 7, 1, '[반값 핫 세일] Android Studio를 활용한 안드로이드 프로그래밍 1개',  1, 15000, 'N', 'Y', 'C', TO_DATE(TO_CHAR(SYSDATE - 353, 'YYYY-MM-DD'), 'YYYY-MM-DD HH24:MI:SS'), 7, NULL, NULL); </v>
      </c>
    </row>
    <row r="635" spans="2:10" x14ac:dyDescent="0.3">
      <c r="B635" s="2">
        <v>633</v>
      </c>
      <c r="C635" s="1">
        <f t="shared" ca="1" si="45"/>
        <v>3</v>
      </c>
      <c r="D635" s="1">
        <f t="shared" ca="1" si="46"/>
        <v>1</v>
      </c>
      <c r="E635" s="1" t="str">
        <f ca="1">IF(TB_BUY_DTL!E635 = 1, TB_SLE!$D$3 &amp; " 1개", IF(TB_BUY_DTL!E635 = 4, TB_SLE!$D$6 &amp; " 1개", IF(TB_BUY_DTL!E635 = 7, TB_SLE!$D$9 &amp; " 1개")))</f>
        <v>[반값 핫 세일] Android Studio를 활용한 안드로이드 프로그래밍 1개</v>
      </c>
      <c r="F635" s="3">
        <v>1</v>
      </c>
      <c r="G635" s="1">
        <f ca="1">TB_BUY_DTL!G635</f>
        <v>15000</v>
      </c>
      <c r="H635" s="1" t="str">
        <f t="shared" ca="1" si="47"/>
        <v>TO_DATE(TO_CHAR(SYSDATE - 144, 'YYYY-MM-DD'), 'YYYY-MM-DD HH24:MI:SS')</v>
      </c>
      <c r="I635" s="1">
        <f t="shared" ca="1" si="48"/>
        <v>3</v>
      </c>
      <c r="J635" s="5" t="str">
        <f t="shared" ca="1" si="49"/>
        <v xml:space="preserve">INSERT INTO TB_BUY_MST VALUES (633, 3, 1, '[반값 핫 세일] Android Studio를 활용한 안드로이드 프로그래밍 1개',  1, 15000, 'N', 'Y', 'C', TO_DATE(TO_CHAR(SYSDATE - 144, 'YYYY-MM-DD'), 'YYYY-MM-DD HH24:MI:SS'), 3, NULL, NULL); </v>
      </c>
    </row>
    <row r="636" spans="2:10" x14ac:dyDescent="0.3">
      <c r="B636" s="2">
        <v>634</v>
      </c>
      <c r="C636" s="1">
        <f t="shared" ca="1" si="45"/>
        <v>13</v>
      </c>
      <c r="D636" s="1">
        <f t="shared" ca="1" si="46"/>
        <v>1</v>
      </c>
      <c r="E636" s="1" t="str">
        <f ca="1">IF(TB_BUY_DTL!E636 = 1, TB_SLE!$D$3 &amp; " 1개", IF(TB_BUY_DTL!E636 = 4, TB_SLE!$D$6 &amp; " 1개", IF(TB_BUY_DTL!E636 = 7, TB_SLE!$D$9 &amp; " 1개")))</f>
        <v>[반값 핫 세일] Android Studio를 활용한 안드로이드 프로그래밍 1개</v>
      </c>
      <c r="F636" s="3">
        <v>1</v>
      </c>
      <c r="G636" s="1">
        <f ca="1">TB_BUY_DTL!G636</f>
        <v>15000</v>
      </c>
      <c r="H636" s="1" t="str">
        <f t="shared" ca="1" si="47"/>
        <v>TO_DATE(TO_CHAR(SYSDATE - 324, 'YYYY-MM-DD'), 'YYYY-MM-DD HH24:MI:SS')</v>
      </c>
      <c r="I636" s="1">
        <f t="shared" ca="1" si="48"/>
        <v>13</v>
      </c>
      <c r="J636" s="5" t="str">
        <f t="shared" ca="1" si="49"/>
        <v xml:space="preserve">INSERT INTO TB_BUY_MST VALUES (634, 13, 1, '[반값 핫 세일] Android Studio를 활용한 안드로이드 프로그래밍 1개',  1, 15000, 'N', 'Y', 'C', TO_DATE(TO_CHAR(SYSDATE - 324, 'YYYY-MM-DD'), 'YYYY-MM-DD HH24:MI:SS'), 13, NULL, NULL); </v>
      </c>
    </row>
    <row r="637" spans="2:10" x14ac:dyDescent="0.3">
      <c r="B637" s="2">
        <v>635</v>
      </c>
      <c r="C637" s="1">
        <f t="shared" ca="1" si="45"/>
        <v>4</v>
      </c>
      <c r="D637" s="1">
        <f t="shared" ca="1" si="46"/>
        <v>3</v>
      </c>
      <c r="E637" s="1" t="str">
        <f ca="1">IF(TB_BUY_DTL!E637 = 1, TB_SLE!$D$3 &amp; " 1개", IF(TB_BUY_DTL!E637 = 4, TB_SLE!$D$6 &amp; " 1개", IF(TB_BUY_DTL!E637 = 7, TB_SLE!$D$9 &amp; " 1개")))</f>
        <v>[반값 핫 세일] ASUS TUF Gaming B550M-PLUS STCOM 1개</v>
      </c>
      <c r="F637" s="3">
        <v>1</v>
      </c>
      <c r="G637" s="1">
        <f ca="1">TB_BUY_DTL!G637</f>
        <v>120000</v>
      </c>
      <c r="H637" s="1" t="str">
        <f t="shared" ca="1" si="47"/>
        <v>TO_DATE(TO_CHAR(SYSDATE - 188, 'YYYY-MM-DD'), 'YYYY-MM-DD HH24:MI:SS')</v>
      </c>
      <c r="I637" s="1">
        <f t="shared" ca="1" si="48"/>
        <v>4</v>
      </c>
      <c r="J637" s="5" t="str">
        <f t="shared" ca="1" si="49"/>
        <v xml:space="preserve">INSERT INTO TB_BUY_MST VALUES (635, 4, 3, '[반값 핫 세일] ASUS TUF Gaming B550M-PLUS STCOM 1개',  1, 120000, 'N', 'Y', 'C', TO_DATE(TO_CHAR(SYSDATE - 188, 'YYYY-MM-DD'), 'YYYY-MM-DD HH24:MI:SS'), 4, NULL, NULL); </v>
      </c>
    </row>
    <row r="638" spans="2:10" x14ac:dyDescent="0.3">
      <c r="B638" s="2">
        <v>636</v>
      </c>
      <c r="C638" s="1">
        <f t="shared" ca="1" si="45"/>
        <v>10</v>
      </c>
      <c r="D638" s="1">
        <f t="shared" ca="1" si="46"/>
        <v>2</v>
      </c>
      <c r="E638" s="1" t="str">
        <f ca="1">IF(TB_BUY_DTL!E638 = 1, TB_SLE!$D$3 &amp; " 1개", IF(TB_BUY_DTL!E638 = 4, TB_SLE!$D$6 &amp; " 1개", IF(TB_BUY_DTL!E638 = 7, TB_SLE!$D$9 &amp; " 1개")))</f>
        <v>[반값 핫 세일] 삼성전자 FHD LED TV 1개</v>
      </c>
      <c r="F638" s="3">
        <v>1</v>
      </c>
      <c r="G638" s="1">
        <f ca="1">TB_BUY_DTL!G638</f>
        <v>250000</v>
      </c>
      <c r="H638" s="1" t="str">
        <f t="shared" ca="1" si="47"/>
        <v>TO_DATE(TO_CHAR(SYSDATE - 244, 'YYYY-MM-DD'), 'YYYY-MM-DD HH24:MI:SS')</v>
      </c>
      <c r="I638" s="1">
        <f t="shared" ca="1" si="48"/>
        <v>10</v>
      </c>
      <c r="J638" s="5" t="str">
        <f t="shared" ca="1" si="49"/>
        <v xml:space="preserve">INSERT INTO TB_BUY_MST VALUES (636, 10, 2, '[반값 핫 세일] 삼성전자 FHD LED TV 1개',  1, 250000, 'N', 'Y', 'C', TO_DATE(TO_CHAR(SYSDATE - 244, 'YYYY-MM-DD'), 'YYYY-MM-DD HH24:MI:SS'), 10, NULL, NULL); </v>
      </c>
    </row>
    <row r="639" spans="2:10" x14ac:dyDescent="0.3">
      <c r="B639" s="2">
        <v>637</v>
      </c>
      <c r="C639" s="1">
        <f t="shared" ca="1" si="45"/>
        <v>3</v>
      </c>
      <c r="D639" s="1">
        <f t="shared" ca="1" si="46"/>
        <v>3</v>
      </c>
      <c r="E639" s="1" t="str">
        <f ca="1">IF(TB_BUY_DTL!E639 = 1, TB_SLE!$D$3 &amp; " 1개", IF(TB_BUY_DTL!E639 = 4, TB_SLE!$D$6 &amp; " 1개", IF(TB_BUY_DTL!E639 = 7, TB_SLE!$D$9 &amp; " 1개")))</f>
        <v>[반값 핫 세일] ASUS TUF Gaming B550M-PLUS STCOM 1개</v>
      </c>
      <c r="F639" s="3">
        <v>1</v>
      </c>
      <c r="G639" s="1">
        <f ca="1">TB_BUY_DTL!G639</f>
        <v>120000</v>
      </c>
      <c r="H639" s="1" t="str">
        <f t="shared" ca="1" si="47"/>
        <v>TO_DATE(TO_CHAR(SYSDATE - 146, 'YYYY-MM-DD'), 'YYYY-MM-DD HH24:MI:SS')</v>
      </c>
      <c r="I639" s="1">
        <f t="shared" ca="1" si="48"/>
        <v>3</v>
      </c>
      <c r="J639" s="5" t="str">
        <f t="shared" ca="1" si="49"/>
        <v xml:space="preserve">INSERT INTO TB_BUY_MST VALUES (637, 3, 3, '[반값 핫 세일] ASUS TUF Gaming B550M-PLUS STCOM 1개',  1, 120000, 'N', 'Y', 'C', TO_DATE(TO_CHAR(SYSDATE - 146, 'YYYY-MM-DD'), 'YYYY-MM-DD HH24:MI:SS'), 3, NULL, NULL); </v>
      </c>
    </row>
    <row r="640" spans="2:10" x14ac:dyDescent="0.3">
      <c r="B640" s="2">
        <v>638</v>
      </c>
      <c r="C640" s="1">
        <f t="shared" ca="1" si="45"/>
        <v>8</v>
      </c>
      <c r="D640" s="1">
        <f t="shared" ca="1" si="46"/>
        <v>1</v>
      </c>
      <c r="E640" s="1" t="str">
        <f ca="1">IF(TB_BUY_DTL!E640 = 1, TB_SLE!$D$3 &amp; " 1개", IF(TB_BUY_DTL!E640 = 4, TB_SLE!$D$6 &amp; " 1개", IF(TB_BUY_DTL!E640 = 7, TB_SLE!$D$9 &amp; " 1개")))</f>
        <v>[반값 핫 세일] Android Studio를 활용한 안드로이드 프로그래밍 1개</v>
      </c>
      <c r="F640" s="3">
        <v>1</v>
      </c>
      <c r="G640" s="1">
        <f ca="1">TB_BUY_DTL!G640</f>
        <v>15000</v>
      </c>
      <c r="H640" s="1" t="str">
        <f t="shared" ca="1" si="47"/>
        <v>TO_DATE(TO_CHAR(SYSDATE - 690, 'YYYY-MM-DD'), 'YYYY-MM-DD HH24:MI:SS')</v>
      </c>
      <c r="I640" s="1">
        <f t="shared" ca="1" si="48"/>
        <v>8</v>
      </c>
      <c r="J640" s="5" t="str">
        <f t="shared" ca="1" si="49"/>
        <v xml:space="preserve">INSERT INTO TB_BUY_MST VALUES (638, 8, 1, '[반값 핫 세일] Android Studio를 활용한 안드로이드 프로그래밍 1개',  1, 15000, 'N', 'Y', 'C', TO_DATE(TO_CHAR(SYSDATE - 690, 'YYYY-MM-DD'), 'YYYY-MM-DD HH24:MI:SS'), 8, NULL, NULL); </v>
      </c>
    </row>
    <row r="641" spans="2:10" x14ac:dyDescent="0.3">
      <c r="B641" s="2">
        <v>639</v>
      </c>
      <c r="C641" s="1">
        <f t="shared" ca="1" si="45"/>
        <v>2</v>
      </c>
      <c r="D641" s="1">
        <f t="shared" ca="1" si="46"/>
        <v>3</v>
      </c>
      <c r="E641" s="1" t="str">
        <f ca="1">IF(TB_BUY_DTL!E641 = 1, TB_SLE!$D$3 &amp; " 1개", IF(TB_BUY_DTL!E641 = 4, TB_SLE!$D$6 &amp; " 1개", IF(TB_BUY_DTL!E641 = 7, TB_SLE!$D$9 &amp; " 1개")))</f>
        <v>[반값 핫 세일] ASUS TUF Gaming B550M-PLUS STCOM 1개</v>
      </c>
      <c r="F641" s="3">
        <v>1</v>
      </c>
      <c r="G641" s="1">
        <f ca="1">TB_BUY_DTL!G641</f>
        <v>120000</v>
      </c>
      <c r="H641" s="1" t="str">
        <f t="shared" ca="1" si="47"/>
        <v>TO_DATE(TO_CHAR(SYSDATE - 84, 'YYYY-MM-DD'), 'YYYY-MM-DD HH24:MI:SS')</v>
      </c>
      <c r="I641" s="1">
        <f t="shared" ca="1" si="48"/>
        <v>2</v>
      </c>
      <c r="J641" s="5" t="str">
        <f t="shared" ca="1" si="49"/>
        <v xml:space="preserve">INSERT INTO TB_BUY_MST VALUES (639, 2, 3, '[반값 핫 세일] ASUS TUF Gaming B550M-PLUS STCOM 1개',  1, 120000, 'N', 'Y', 'C', TO_DATE(TO_CHAR(SYSDATE - 84, 'YYYY-MM-DD'), 'YYYY-MM-DD HH24:MI:SS'), 2, NULL, NULL); </v>
      </c>
    </row>
    <row r="642" spans="2:10" x14ac:dyDescent="0.3">
      <c r="B642" s="2">
        <v>640</v>
      </c>
      <c r="C642" s="1">
        <f t="shared" ca="1" si="45"/>
        <v>5</v>
      </c>
      <c r="D642" s="1">
        <f t="shared" ca="1" si="46"/>
        <v>1</v>
      </c>
      <c r="E642" s="1" t="str">
        <f ca="1">IF(TB_BUY_DTL!E642 = 1, TB_SLE!$D$3 &amp; " 1개", IF(TB_BUY_DTL!E642 = 4, TB_SLE!$D$6 &amp; " 1개", IF(TB_BUY_DTL!E642 = 7, TB_SLE!$D$9 &amp; " 1개")))</f>
        <v>[반값 핫 세일] Android Studio를 활용한 안드로이드 프로그래밍 1개</v>
      </c>
      <c r="F642" s="3">
        <v>1</v>
      </c>
      <c r="G642" s="1">
        <f ca="1">TB_BUY_DTL!G642</f>
        <v>15000</v>
      </c>
      <c r="H642" s="1" t="str">
        <f t="shared" ca="1" si="47"/>
        <v>TO_DATE(TO_CHAR(SYSDATE - 702, 'YYYY-MM-DD'), 'YYYY-MM-DD HH24:MI:SS')</v>
      </c>
      <c r="I642" s="1">
        <f t="shared" ca="1" si="48"/>
        <v>5</v>
      </c>
      <c r="J642" s="5" t="str">
        <f t="shared" ca="1" si="49"/>
        <v xml:space="preserve">INSERT INTO TB_BUY_MST VALUES (640, 5, 1, '[반값 핫 세일] Android Studio를 활용한 안드로이드 프로그래밍 1개',  1, 15000, 'N', 'Y', 'C', TO_DATE(TO_CHAR(SYSDATE - 702, 'YYYY-MM-DD'), 'YYYY-MM-DD HH24:MI:SS'), 5, NULL, NULL); </v>
      </c>
    </row>
    <row r="643" spans="2:10" x14ac:dyDescent="0.3">
      <c r="B643" s="2">
        <v>641</v>
      </c>
      <c r="C643" s="1">
        <f t="shared" ca="1" si="45"/>
        <v>13</v>
      </c>
      <c r="D643" s="1">
        <f t="shared" ca="1" si="46"/>
        <v>3</v>
      </c>
      <c r="E643" s="1" t="str">
        <f ca="1">IF(TB_BUY_DTL!E643 = 1, TB_SLE!$D$3 &amp; " 1개", IF(TB_BUY_DTL!E643 = 4, TB_SLE!$D$6 &amp; " 1개", IF(TB_BUY_DTL!E643 = 7, TB_SLE!$D$9 &amp; " 1개")))</f>
        <v>[반값 핫 세일] ASUS TUF Gaming B550M-PLUS STCOM 1개</v>
      </c>
      <c r="F643" s="3">
        <v>1</v>
      </c>
      <c r="G643" s="1">
        <f ca="1">TB_BUY_DTL!G643</f>
        <v>120000</v>
      </c>
      <c r="H643" s="1" t="str">
        <f t="shared" ca="1" si="47"/>
        <v>TO_DATE(TO_CHAR(SYSDATE - 295, 'YYYY-MM-DD'), 'YYYY-MM-DD HH24:MI:SS')</v>
      </c>
      <c r="I643" s="1">
        <f t="shared" ca="1" si="48"/>
        <v>13</v>
      </c>
      <c r="J643" s="5" t="str">
        <f t="shared" ca="1" si="49"/>
        <v xml:space="preserve">INSERT INTO TB_BUY_MST VALUES (641, 13, 3, '[반값 핫 세일] ASUS TUF Gaming B550M-PLUS STCOM 1개',  1, 120000, 'N', 'Y', 'C', TO_DATE(TO_CHAR(SYSDATE - 295, 'YYYY-MM-DD'), 'YYYY-MM-DD HH24:MI:SS'), 13, NULL, NULL); </v>
      </c>
    </row>
    <row r="644" spans="2:10" x14ac:dyDescent="0.3">
      <c r="B644" s="2">
        <v>642</v>
      </c>
      <c r="C644" s="1">
        <f t="shared" ref="C644:C707" ca="1" si="50">RANDBETWEEN(1, 13)</f>
        <v>11</v>
      </c>
      <c r="D644" s="1">
        <f t="shared" ref="D644:D707" ca="1" si="51">RANDBETWEEN(1, 3)</f>
        <v>1</v>
      </c>
      <c r="E644" s="1" t="str">
        <f ca="1">IF(TB_BUY_DTL!E644 = 1, TB_SLE!$D$3 &amp; " 1개", IF(TB_BUY_DTL!E644 = 4, TB_SLE!$D$6 &amp; " 1개", IF(TB_BUY_DTL!E644 = 7, TB_SLE!$D$9 &amp; " 1개")))</f>
        <v>[반값 핫 세일] Android Studio를 활용한 안드로이드 프로그래밍 1개</v>
      </c>
      <c r="F644" s="3">
        <v>1</v>
      </c>
      <c r="G644" s="1">
        <f ca="1">TB_BUY_DTL!G644</f>
        <v>15000</v>
      </c>
      <c r="H644" s="1" t="str">
        <f t="shared" ref="H644:H707" ca="1" si="52">"TO_DATE(TO_CHAR(SYSDATE - " &amp; RANDBETWEEN(0, 365*2) &amp; ", 'YYYY-MM-DD'), 'YYYY-MM-DD HH24:MI:SS')"</f>
        <v>TO_DATE(TO_CHAR(SYSDATE - 550, 'YYYY-MM-DD'), 'YYYY-MM-DD HH24:MI:SS')</v>
      </c>
      <c r="I644" s="1">
        <f t="shared" ref="I644:I707" ca="1" si="53">C644</f>
        <v>11</v>
      </c>
      <c r="J644" s="5" t="str">
        <f t="shared" ref="J644:J707" ca="1" si="54">"INSERT INTO TB_BUY_MST VALUES (" &amp; B644 &amp; ", " &amp; C644 &amp; ", " &amp; D644 &amp; ", '" &amp; E644 &amp; "',  " &amp; F644 &amp; ", " &amp; G644 &amp; ", 'N', 'Y', 'C', " &amp; H644 &amp; ", " &amp; I644 &amp; ", NULL, NULL); "</f>
        <v xml:space="preserve">INSERT INTO TB_BUY_MST VALUES (642, 11, 1, '[반값 핫 세일] Android Studio를 활용한 안드로이드 프로그래밍 1개',  1, 15000, 'N', 'Y', 'C', TO_DATE(TO_CHAR(SYSDATE - 550, 'YYYY-MM-DD'), 'YYYY-MM-DD HH24:MI:SS'), 11, NULL, NULL); </v>
      </c>
    </row>
    <row r="645" spans="2:10" x14ac:dyDescent="0.3">
      <c r="B645" s="2">
        <v>643</v>
      </c>
      <c r="C645" s="1">
        <f t="shared" ca="1" si="50"/>
        <v>8</v>
      </c>
      <c r="D645" s="1">
        <f t="shared" ca="1" si="51"/>
        <v>3</v>
      </c>
      <c r="E645" s="1" t="str">
        <f ca="1">IF(TB_BUY_DTL!E645 = 1, TB_SLE!$D$3 &amp; " 1개", IF(TB_BUY_DTL!E645 = 4, TB_SLE!$D$6 &amp; " 1개", IF(TB_BUY_DTL!E645 = 7, TB_SLE!$D$9 &amp; " 1개")))</f>
        <v>[반값 핫 세일] ASUS TUF Gaming B550M-PLUS STCOM 1개</v>
      </c>
      <c r="F645" s="3">
        <v>1</v>
      </c>
      <c r="G645" s="1">
        <f ca="1">TB_BUY_DTL!G645</f>
        <v>120000</v>
      </c>
      <c r="H645" s="1" t="str">
        <f t="shared" ca="1" si="52"/>
        <v>TO_DATE(TO_CHAR(SYSDATE - 450, 'YYYY-MM-DD'), 'YYYY-MM-DD HH24:MI:SS')</v>
      </c>
      <c r="I645" s="1">
        <f t="shared" ca="1" si="53"/>
        <v>8</v>
      </c>
      <c r="J645" s="5" t="str">
        <f t="shared" ca="1" si="54"/>
        <v xml:space="preserve">INSERT INTO TB_BUY_MST VALUES (643, 8, 3, '[반값 핫 세일] ASUS TUF Gaming B550M-PLUS STCOM 1개',  1, 120000, 'N', 'Y', 'C', TO_DATE(TO_CHAR(SYSDATE - 450, 'YYYY-MM-DD'), 'YYYY-MM-DD HH24:MI:SS'), 8, NULL, NULL); </v>
      </c>
    </row>
    <row r="646" spans="2:10" x14ac:dyDescent="0.3">
      <c r="B646" s="2">
        <v>644</v>
      </c>
      <c r="C646" s="1">
        <f t="shared" ca="1" si="50"/>
        <v>10</v>
      </c>
      <c r="D646" s="1">
        <f t="shared" ca="1" si="51"/>
        <v>1</v>
      </c>
      <c r="E646" s="1" t="str">
        <f ca="1">IF(TB_BUY_DTL!E646 = 1, TB_SLE!$D$3 &amp; " 1개", IF(TB_BUY_DTL!E646 = 4, TB_SLE!$D$6 &amp; " 1개", IF(TB_BUY_DTL!E646 = 7, TB_SLE!$D$9 &amp; " 1개")))</f>
        <v>[반값 핫 세일] Android Studio를 활용한 안드로이드 프로그래밍 1개</v>
      </c>
      <c r="F646" s="3">
        <v>1</v>
      </c>
      <c r="G646" s="1">
        <f ca="1">TB_BUY_DTL!G646</f>
        <v>15000</v>
      </c>
      <c r="H646" s="1" t="str">
        <f t="shared" ca="1" si="52"/>
        <v>TO_DATE(TO_CHAR(SYSDATE - 109, 'YYYY-MM-DD'), 'YYYY-MM-DD HH24:MI:SS')</v>
      </c>
      <c r="I646" s="1">
        <f t="shared" ca="1" si="53"/>
        <v>10</v>
      </c>
      <c r="J646" s="5" t="str">
        <f t="shared" ca="1" si="54"/>
        <v xml:space="preserve">INSERT INTO TB_BUY_MST VALUES (644, 10, 1, '[반값 핫 세일] Android Studio를 활용한 안드로이드 프로그래밍 1개',  1, 15000, 'N', 'Y', 'C', TO_DATE(TO_CHAR(SYSDATE - 109, 'YYYY-MM-DD'), 'YYYY-MM-DD HH24:MI:SS'), 10, NULL, NULL); </v>
      </c>
    </row>
    <row r="647" spans="2:10" x14ac:dyDescent="0.3">
      <c r="B647" s="2">
        <v>645</v>
      </c>
      <c r="C647" s="1">
        <f t="shared" ca="1" si="50"/>
        <v>12</v>
      </c>
      <c r="D647" s="1">
        <f t="shared" ca="1" si="51"/>
        <v>3</v>
      </c>
      <c r="E647" s="1" t="str">
        <f ca="1">IF(TB_BUY_DTL!E647 = 1, TB_SLE!$D$3 &amp; " 1개", IF(TB_BUY_DTL!E647 = 4, TB_SLE!$D$6 &amp; " 1개", IF(TB_BUY_DTL!E647 = 7, TB_SLE!$D$9 &amp; " 1개")))</f>
        <v>[반값 핫 세일] ASUS TUF Gaming B550M-PLUS STCOM 1개</v>
      </c>
      <c r="F647" s="3">
        <v>1</v>
      </c>
      <c r="G647" s="1">
        <f ca="1">TB_BUY_DTL!G647</f>
        <v>120000</v>
      </c>
      <c r="H647" s="1" t="str">
        <f t="shared" ca="1" si="52"/>
        <v>TO_DATE(TO_CHAR(SYSDATE - 170, 'YYYY-MM-DD'), 'YYYY-MM-DD HH24:MI:SS')</v>
      </c>
      <c r="I647" s="1">
        <f t="shared" ca="1" si="53"/>
        <v>12</v>
      </c>
      <c r="J647" s="5" t="str">
        <f t="shared" ca="1" si="54"/>
        <v xml:space="preserve">INSERT INTO TB_BUY_MST VALUES (645, 12, 3, '[반값 핫 세일] ASUS TUF Gaming B550M-PLUS STCOM 1개',  1, 120000, 'N', 'Y', 'C', TO_DATE(TO_CHAR(SYSDATE - 170, 'YYYY-MM-DD'), 'YYYY-MM-DD HH24:MI:SS'), 12, NULL, NULL); </v>
      </c>
    </row>
    <row r="648" spans="2:10" x14ac:dyDescent="0.3">
      <c r="B648" s="2">
        <v>646</v>
      </c>
      <c r="C648" s="1">
        <f t="shared" ca="1" si="50"/>
        <v>11</v>
      </c>
      <c r="D648" s="1">
        <f t="shared" ca="1" si="51"/>
        <v>1</v>
      </c>
      <c r="E648" s="1" t="str">
        <f ca="1">IF(TB_BUY_DTL!E648 = 1, TB_SLE!$D$3 &amp; " 1개", IF(TB_BUY_DTL!E648 = 4, TB_SLE!$D$6 &amp; " 1개", IF(TB_BUY_DTL!E648 = 7, TB_SLE!$D$9 &amp; " 1개")))</f>
        <v>[반값 핫 세일] Android Studio를 활용한 안드로이드 프로그래밍 1개</v>
      </c>
      <c r="F648" s="3">
        <v>1</v>
      </c>
      <c r="G648" s="1">
        <f ca="1">TB_BUY_DTL!G648</f>
        <v>15000</v>
      </c>
      <c r="H648" s="1" t="str">
        <f t="shared" ca="1" si="52"/>
        <v>TO_DATE(TO_CHAR(SYSDATE - 272, 'YYYY-MM-DD'), 'YYYY-MM-DD HH24:MI:SS')</v>
      </c>
      <c r="I648" s="1">
        <f t="shared" ca="1" si="53"/>
        <v>11</v>
      </c>
      <c r="J648" s="5" t="str">
        <f t="shared" ca="1" si="54"/>
        <v xml:space="preserve">INSERT INTO TB_BUY_MST VALUES (646, 11, 1, '[반값 핫 세일] Android Studio를 활용한 안드로이드 프로그래밍 1개',  1, 15000, 'N', 'Y', 'C', TO_DATE(TO_CHAR(SYSDATE - 272, 'YYYY-MM-DD'), 'YYYY-MM-DD HH24:MI:SS'), 11, NULL, NULL); </v>
      </c>
    </row>
    <row r="649" spans="2:10" x14ac:dyDescent="0.3">
      <c r="B649" s="2">
        <v>647</v>
      </c>
      <c r="C649" s="1">
        <f t="shared" ca="1" si="50"/>
        <v>3</v>
      </c>
      <c r="D649" s="1">
        <f t="shared" ca="1" si="51"/>
        <v>2</v>
      </c>
      <c r="E649" s="1" t="str">
        <f ca="1">IF(TB_BUY_DTL!E649 = 1, TB_SLE!$D$3 &amp; " 1개", IF(TB_BUY_DTL!E649 = 4, TB_SLE!$D$6 &amp; " 1개", IF(TB_BUY_DTL!E649 = 7, TB_SLE!$D$9 &amp; " 1개")))</f>
        <v>[반값 핫 세일] 삼성전자 FHD LED TV 1개</v>
      </c>
      <c r="F649" s="3">
        <v>1</v>
      </c>
      <c r="G649" s="1">
        <f ca="1">TB_BUY_DTL!G649</f>
        <v>250000</v>
      </c>
      <c r="H649" s="1" t="str">
        <f t="shared" ca="1" si="52"/>
        <v>TO_DATE(TO_CHAR(SYSDATE - 352, 'YYYY-MM-DD'), 'YYYY-MM-DD HH24:MI:SS')</v>
      </c>
      <c r="I649" s="1">
        <f t="shared" ca="1" si="53"/>
        <v>3</v>
      </c>
      <c r="J649" s="5" t="str">
        <f t="shared" ca="1" si="54"/>
        <v xml:space="preserve">INSERT INTO TB_BUY_MST VALUES (647, 3, 2, '[반값 핫 세일] 삼성전자 FHD LED TV 1개',  1, 250000, 'N', 'Y', 'C', TO_DATE(TO_CHAR(SYSDATE - 352, 'YYYY-MM-DD'), 'YYYY-MM-DD HH24:MI:SS'), 3, NULL, NULL); </v>
      </c>
    </row>
    <row r="650" spans="2:10" x14ac:dyDescent="0.3">
      <c r="B650" s="2">
        <v>648</v>
      </c>
      <c r="C650" s="1">
        <f t="shared" ca="1" si="50"/>
        <v>3</v>
      </c>
      <c r="D650" s="1">
        <f t="shared" ca="1" si="51"/>
        <v>2</v>
      </c>
      <c r="E650" s="1" t="str">
        <f ca="1">IF(TB_BUY_DTL!E650 = 1, TB_SLE!$D$3 &amp; " 1개", IF(TB_BUY_DTL!E650 = 4, TB_SLE!$D$6 &amp; " 1개", IF(TB_BUY_DTL!E650 = 7, TB_SLE!$D$9 &amp; " 1개")))</f>
        <v>[반값 핫 세일] 삼성전자 FHD LED TV 1개</v>
      </c>
      <c r="F650" s="3">
        <v>1</v>
      </c>
      <c r="G650" s="1">
        <f ca="1">TB_BUY_DTL!G650</f>
        <v>250000</v>
      </c>
      <c r="H650" s="1" t="str">
        <f t="shared" ca="1" si="52"/>
        <v>TO_DATE(TO_CHAR(SYSDATE - 593, 'YYYY-MM-DD'), 'YYYY-MM-DD HH24:MI:SS')</v>
      </c>
      <c r="I650" s="1">
        <f t="shared" ca="1" si="53"/>
        <v>3</v>
      </c>
      <c r="J650" s="5" t="str">
        <f t="shared" ca="1" si="54"/>
        <v xml:space="preserve">INSERT INTO TB_BUY_MST VALUES (648, 3, 2, '[반값 핫 세일] 삼성전자 FHD LED TV 1개',  1, 250000, 'N', 'Y', 'C', TO_DATE(TO_CHAR(SYSDATE - 593, 'YYYY-MM-DD'), 'YYYY-MM-DD HH24:MI:SS'), 3, NULL, NULL); </v>
      </c>
    </row>
    <row r="651" spans="2:10" x14ac:dyDescent="0.3">
      <c r="B651" s="2">
        <v>649</v>
      </c>
      <c r="C651" s="1">
        <f t="shared" ca="1" si="50"/>
        <v>5</v>
      </c>
      <c r="D651" s="1">
        <f t="shared" ca="1" si="51"/>
        <v>2</v>
      </c>
      <c r="E651" s="1" t="str">
        <f ca="1">IF(TB_BUY_DTL!E651 = 1, TB_SLE!$D$3 &amp; " 1개", IF(TB_BUY_DTL!E651 = 4, TB_SLE!$D$6 &amp; " 1개", IF(TB_BUY_DTL!E651 = 7, TB_SLE!$D$9 &amp; " 1개")))</f>
        <v>[반값 핫 세일] 삼성전자 FHD LED TV 1개</v>
      </c>
      <c r="F651" s="3">
        <v>1</v>
      </c>
      <c r="G651" s="1">
        <f ca="1">TB_BUY_DTL!G651</f>
        <v>250000</v>
      </c>
      <c r="H651" s="1" t="str">
        <f t="shared" ca="1" si="52"/>
        <v>TO_DATE(TO_CHAR(SYSDATE - 381, 'YYYY-MM-DD'), 'YYYY-MM-DD HH24:MI:SS')</v>
      </c>
      <c r="I651" s="1">
        <f t="shared" ca="1" si="53"/>
        <v>5</v>
      </c>
      <c r="J651" s="5" t="str">
        <f t="shared" ca="1" si="54"/>
        <v xml:space="preserve">INSERT INTO TB_BUY_MST VALUES (649, 5, 2, '[반값 핫 세일] 삼성전자 FHD LED TV 1개',  1, 250000, 'N', 'Y', 'C', TO_DATE(TO_CHAR(SYSDATE - 381, 'YYYY-MM-DD'), 'YYYY-MM-DD HH24:MI:SS'), 5, NULL, NULL); </v>
      </c>
    </row>
    <row r="652" spans="2:10" x14ac:dyDescent="0.3">
      <c r="B652" s="2">
        <v>650</v>
      </c>
      <c r="C652" s="1">
        <f t="shared" ca="1" si="50"/>
        <v>4</v>
      </c>
      <c r="D652" s="1">
        <f t="shared" ca="1" si="51"/>
        <v>3</v>
      </c>
      <c r="E652" s="1" t="str">
        <f ca="1">IF(TB_BUY_DTL!E652 = 1, TB_SLE!$D$3 &amp; " 1개", IF(TB_BUY_DTL!E652 = 4, TB_SLE!$D$6 &amp; " 1개", IF(TB_BUY_DTL!E652 = 7, TB_SLE!$D$9 &amp; " 1개")))</f>
        <v>[반값 핫 세일] ASUS TUF Gaming B550M-PLUS STCOM 1개</v>
      </c>
      <c r="F652" s="3">
        <v>1</v>
      </c>
      <c r="G652" s="1">
        <f ca="1">TB_BUY_DTL!G652</f>
        <v>120000</v>
      </c>
      <c r="H652" s="1" t="str">
        <f t="shared" ca="1" si="52"/>
        <v>TO_DATE(TO_CHAR(SYSDATE - 76, 'YYYY-MM-DD'), 'YYYY-MM-DD HH24:MI:SS')</v>
      </c>
      <c r="I652" s="1">
        <f t="shared" ca="1" si="53"/>
        <v>4</v>
      </c>
      <c r="J652" s="5" t="str">
        <f t="shared" ca="1" si="54"/>
        <v xml:space="preserve">INSERT INTO TB_BUY_MST VALUES (650, 4, 3, '[반값 핫 세일] ASUS TUF Gaming B550M-PLUS STCOM 1개',  1, 120000, 'N', 'Y', 'C', TO_DATE(TO_CHAR(SYSDATE - 76, 'YYYY-MM-DD'), 'YYYY-MM-DD HH24:MI:SS'), 4, NULL, NULL); </v>
      </c>
    </row>
    <row r="653" spans="2:10" x14ac:dyDescent="0.3">
      <c r="B653" s="2">
        <v>651</v>
      </c>
      <c r="C653" s="1">
        <f t="shared" ca="1" si="50"/>
        <v>3</v>
      </c>
      <c r="D653" s="1">
        <f t="shared" ca="1" si="51"/>
        <v>1</v>
      </c>
      <c r="E653" s="1" t="str">
        <f ca="1">IF(TB_BUY_DTL!E653 = 1, TB_SLE!$D$3 &amp; " 1개", IF(TB_BUY_DTL!E653 = 4, TB_SLE!$D$6 &amp; " 1개", IF(TB_BUY_DTL!E653 = 7, TB_SLE!$D$9 &amp; " 1개")))</f>
        <v>[반값 핫 세일] Android Studio를 활용한 안드로이드 프로그래밍 1개</v>
      </c>
      <c r="F653" s="3">
        <v>1</v>
      </c>
      <c r="G653" s="1">
        <f ca="1">TB_BUY_DTL!G653</f>
        <v>15000</v>
      </c>
      <c r="H653" s="1" t="str">
        <f t="shared" ca="1" si="52"/>
        <v>TO_DATE(TO_CHAR(SYSDATE - 262, 'YYYY-MM-DD'), 'YYYY-MM-DD HH24:MI:SS')</v>
      </c>
      <c r="I653" s="1">
        <f t="shared" ca="1" si="53"/>
        <v>3</v>
      </c>
      <c r="J653" s="5" t="str">
        <f t="shared" ca="1" si="54"/>
        <v xml:space="preserve">INSERT INTO TB_BUY_MST VALUES (651, 3, 1, '[반값 핫 세일] Android Studio를 활용한 안드로이드 프로그래밍 1개',  1, 15000, 'N', 'Y', 'C', TO_DATE(TO_CHAR(SYSDATE - 262, 'YYYY-MM-DD'), 'YYYY-MM-DD HH24:MI:SS'), 3, NULL, NULL); </v>
      </c>
    </row>
    <row r="654" spans="2:10" x14ac:dyDescent="0.3">
      <c r="B654" s="2">
        <v>652</v>
      </c>
      <c r="C654" s="1">
        <f t="shared" ca="1" si="50"/>
        <v>6</v>
      </c>
      <c r="D654" s="1">
        <f t="shared" ca="1" si="51"/>
        <v>2</v>
      </c>
      <c r="E654" s="1" t="str">
        <f ca="1">IF(TB_BUY_DTL!E654 = 1, TB_SLE!$D$3 &amp; " 1개", IF(TB_BUY_DTL!E654 = 4, TB_SLE!$D$6 &amp; " 1개", IF(TB_BUY_DTL!E654 = 7, TB_SLE!$D$9 &amp; " 1개")))</f>
        <v>[반값 핫 세일] 삼성전자 FHD LED TV 1개</v>
      </c>
      <c r="F654" s="3">
        <v>1</v>
      </c>
      <c r="G654" s="1">
        <f ca="1">TB_BUY_DTL!G654</f>
        <v>250000</v>
      </c>
      <c r="H654" s="1" t="str">
        <f t="shared" ca="1" si="52"/>
        <v>TO_DATE(TO_CHAR(SYSDATE - 16, 'YYYY-MM-DD'), 'YYYY-MM-DD HH24:MI:SS')</v>
      </c>
      <c r="I654" s="1">
        <f t="shared" ca="1" si="53"/>
        <v>6</v>
      </c>
      <c r="J654" s="5" t="str">
        <f t="shared" ca="1" si="54"/>
        <v xml:space="preserve">INSERT INTO TB_BUY_MST VALUES (652, 6, 2, '[반값 핫 세일] 삼성전자 FHD LED TV 1개',  1, 250000, 'N', 'Y', 'C', TO_DATE(TO_CHAR(SYSDATE - 16, 'YYYY-MM-DD'), 'YYYY-MM-DD HH24:MI:SS'), 6, NULL, NULL); </v>
      </c>
    </row>
    <row r="655" spans="2:10" x14ac:dyDescent="0.3">
      <c r="B655" s="2">
        <v>653</v>
      </c>
      <c r="C655" s="1">
        <f t="shared" ca="1" si="50"/>
        <v>10</v>
      </c>
      <c r="D655" s="1">
        <f t="shared" ca="1" si="51"/>
        <v>1</v>
      </c>
      <c r="E655" s="1" t="str">
        <f ca="1">IF(TB_BUY_DTL!E655 = 1, TB_SLE!$D$3 &amp; " 1개", IF(TB_BUY_DTL!E655 = 4, TB_SLE!$D$6 &amp; " 1개", IF(TB_BUY_DTL!E655 = 7, TB_SLE!$D$9 &amp; " 1개")))</f>
        <v>[반값 핫 세일] Android Studio를 활용한 안드로이드 프로그래밍 1개</v>
      </c>
      <c r="F655" s="3">
        <v>1</v>
      </c>
      <c r="G655" s="1">
        <f ca="1">TB_BUY_DTL!G655</f>
        <v>15000</v>
      </c>
      <c r="H655" s="1" t="str">
        <f t="shared" ca="1" si="52"/>
        <v>TO_DATE(TO_CHAR(SYSDATE - 713, 'YYYY-MM-DD'), 'YYYY-MM-DD HH24:MI:SS')</v>
      </c>
      <c r="I655" s="1">
        <f t="shared" ca="1" si="53"/>
        <v>10</v>
      </c>
      <c r="J655" s="5" t="str">
        <f t="shared" ca="1" si="54"/>
        <v xml:space="preserve">INSERT INTO TB_BUY_MST VALUES (653, 10, 1, '[반값 핫 세일] Android Studio를 활용한 안드로이드 프로그래밍 1개',  1, 15000, 'N', 'Y', 'C', TO_DATE(TO_CHAR(SYSDATE - 713, 'YYYY-MM-DD'), 'YYYY-MM-DD HH24:MI:SS'), 10, NULL, NULL); </v>
      </c>
    </row>
    <row r="656" spans="2:10" x14ac:dyDescent="0.3">
      <c r="B656" s="2">
        <v>654</v>
      </c>
      <c r="C656" s="1">
        <f t="shared" ca="1" si="50"/>
        <v>10</v>
      </c>
      <c r="D656" s="1">
        <f t="shared" ca="1" si="51"/>
        <v>2</v>
      </c>
      <c r="E656" s="1" t="str">
        <f ca="1">IF(TB_BUY_DTL!E656 = 1, TB_SLE!$D$3 &amp; " 1개", IF(TB_BUY_DTL!E656 = 4, TB_SLE!$D$6 &amp; " 1개", IF(TB_BUY_DTL!E656 = 7, TB_SLE!$D$9 &amp; " 1개")))</f>
        <v>[반값 핫 세일] 삼성전자 FHD LED TV 1개</v>
      </c>
      <c r="F656" s="3">
        <v>1</v>
      </c>
      <c r="G656" s="1">
        <f ca="1">TB_BUY_DTL!G656</f>
        <v>250000</v>
      </c>
      <c r="H656" s="1" t="str">
        <f t="shared" ca="1" si="52"/>
        <v>TO_DATE(TO_CHAR(SYSDATE - 501, 'YYYY-MM-DD'), 'YYYY-MM-DD HH24:MI:SS')</v>
      </c>
      <c r="I656" s="1">
        <f t="shared" ca="1" si="53"/>
        <v>10</v>
      </c>
      <c r="J656" s="5" t="str">
        <f t="shared" ca="1" si="54"/>
        <v xml:space="preserve">INSERT INTO TB_BUY_MST VALUES (654, 10, 2, '[반값 핫 세일] 삼성전자 FHD LED TV 1개',  1, 250000, 'N', 'Y', 'C', TO_DATE(TO_CHAR(SYSDATE - 501, 'YYYY-MM-DD'), 'YYYY-MM-DD HH24:MI:SS'), 10, NULL, NULL); </v>
      </c>
    </row>
    <row r="657" spans="2:10" x14ac:dyDescent="0.3">
      <c r="B657" s="2">
        <v>655</v>
      </c>
      <c r="C657" s="1">
        <f t="shared" ca="1" si="50"/>
        <v>13</v>
      </c>
      <c r="D657" s="1">
        <f t="shared" ca="1" si="51"/>
        <v>3</v>
      </c>
      <c r="E657" s="1" t="str">
        <f ca="1">IF(TB_BUY_DTL!E657 = 1, TB_SLE!$D$3 &amp; " 1개", IF(TB_BUY_DTL!E657 = 4, TB_SLE!$D$6 &amp; " 1개", IF(TB_BUY_DTL!E657 = 7, TB_SLE!$D$9 &amp; " 1개")))</f>
        <v>[반값 핫 세일] ASUS TUF Gaming B550M-PLUS STCOM 1개</v>
      </c>
      <c r="F657" s="3">
        <v>1</v>
      </c>
      <c r="G657" s="1">
        <f ca="1">TB_BUY_DTL!G657</f>
        <v>120000</v>
      </c>
      <c r="H657" s="1" t="str">
        <f t="shared" ca="1" si="52"/>
        <v>TO_DATE(TO_CHAR(SYSDATE - 305, 'YYYY-MM-DD'), 'YYYY-MM-DD HH24:MI:SS')</v>
      </c>
      <c r="I657" s="1">
        <f t="shared" ca="1" si="53"/>
        <v>13</v>
      </c>
      <c r="J657" s="5" t="str">
        <f t="shared" ca="1" si="54"/>
        <v xml:space="preserve">INSERT INTO TB_BUY_MST VALUES (655, 13, 3, '[반값 핫 세일] ASUS TUF Gaming B550M-PLUS STCOM 1개',  1, 120000, 'N', 'Y', 'C', TO_DATE(TO_CHAR(SYSDATE - 305, 'YYYY-MM-DD'), 'YYYY-MM-DD HH24:MI:SS'), 13, NULL, NULL); </v>
      </c>
    </row>
    <row r="658" spans="2:10" x14ac:dyDescent="0.3">
      <c r="B658" s="2">
        <v>656</v>
      </c>
      <c r="C658" s="1">
        <f t="shared" ca="1" si="50"/>
        <v>13</v>
      </c>
      <c r="D658" s="1">
        <f t="shared" ca="1" si="51"/>
        <v>3</v>
      </c>
      <c r="E658" s="1" t="str">
        <f ca="1">IF(TB_BUY_DTL!E658 = 1, TB_SLE!$D$3 &amp; " 1개", IF(TB_BUY_DTL!E658 = 4, TB_SLE!$D$6 &amp; " 1개", IF(TB_BUY_DTL!E658 = 7, TB_SLE!$D$9 &amp; " 1개")))</f>
        <v>[반값 핫 세일] ASUS TUF Gaming B550M-PLUS STCOM 1개</v>
      </c>
      <c r="F658" s="3">
        <v>1</v>
      </c>
      <c r="G658" s="1">
        <f ca="1">TB_BUY_DTL!G658</f>
        <v>120000</v>
      </c>
      <c r="H658" s="1" t="str">
        <f t="shared" ca="1" si="52"/>
        <v>TO_DATE(TO_CHAR(SYSDATE - 644, 'YYYY-MM-DD'), 'YYYY-MM-DD HH24:MI:SS')</v>
      </c>
      <c r="I658" s="1">
        <f t="shared" ca="1" si="53"/>
        <v>13</v>
      </c>
      <c r="J658" s="5" t="str">
        <f t="shared" ca="1" si="54"/>
        <v xml:space="preserve">INSERT INTO TB_BUY_MST VALUES (656, 13, 3, '[반값 핫 세일] ASUS TUF Gaming B550M-PLUS STCOM 1개',  1, 120000, 'N', 'Y', 'C', TO_DATE(TO_CHAR(SYSDATE - 644, 'YYYY-MM-DD'), 'YYYY-MM-DD HH24:MI:SS'), 13, NULL, NULL); </v>
      </c>
    </row>
    <row r="659" spans="2:10" x14ac:dyDescent="0.3">
      <c r="B659" s="2">
        <v>657</v>
      </c>
      <c r="C659" s="1">
        <f t="shared" ca="1" si="50"/>
        <v>1</v>
      </c>
      <c r="D659" s="1">
        <f t="shared" ca="1" si="51"/>
        <v>2</v>
      </c>
      <c r="E659" s="1" t="str">
        <f ca="1">IF(TB_BUY_DTL!E659 = 1, TB_SLE!$D$3 &amp; " 1개", IF(TB_BUY_DTL!E659 = 4, TB_SLE!$D$6 &amp; " 1개", IF(TB_BUY_DTL!E659 = 7, TB_SLE!$D$9 &amp; " 1개")))</f>
        <v>[반값 핫 세일] 삼성전자 FHD LED TV 1개</v>
      </c>
      <c r="F659" s="3">
        <v>1</v>
      </c>
      <c r="G659" s="1">
        <f ca="1">TB_BUY_DTL!G659</f>
        <v>250000</v>
      </c>
      <c r="H659" s="1" t="str">
        <f t="shared" ca="1" si="52"/>
        <v>TO_DATE(TO_CHAR(SYSDATE - 162, 'YYYY-MM-DD'), 'YYYY-MM-DD HH24:MI:SS')</v>
      </c>
      <c r="I659" s="1">
        <f t="shared" ca="1" si="53"/>
        <v>1</v>
      </c>
      <c r="J659" s="5" t="str">
        <f t="shared" ca="1" si="54"/>
        <v xml:space="preserve">INSERT INTO TB_BUY_MST VALUES (657, 1, 2, '[반값 핫 세일] 삼성전자 FHD LED TV 1개',  1, 250000, 'N', 'Y', 'C', TO_DATE(TO_CHAR(SYSDATE - 162, 'YYYY-MM-DD'), 'YYYY-MM-DD HH24:MI:SS'), 1, NULL, NULL); </v>
      </c>
    </row>
    <row r="660" spans="2:10" x14ac:dyDescent="0.3">
      <c r="B660" s="2">
        <v>658</v>
      </c>
      <c r="C660" s="1">
        <f t="shared" ca="1" si="50"/>
        <v>12</v>
      </c>
      <c r="D660" s="1">
        <f t="shared" ca="1" si="51"/>
        <v>2</v>
      </c>
      <c r="E660" s="1" t="str">
        <f ca="1">IF(TB_BUY_DTL!E660 = 1, TB_SLE!$D$3 &amp; " 1개", IF(TB_BUY_DTL!E660 = 4, TB_SLE!$D$6 &amp; " 1개", IF(TB_BUY_DTL!E660 = 7, TB_SLE!$D$9 &amp; " 1개")))</f>
        <v>[반값 핫 세일] 삼성전자 FHD LED TV 1개</v>
      </c>
      <c r="F660" s="3">
        <v>1</v>
      </c>
      <c r="G660" s="1">
        <f ca="1">TB_BUY_DTL!G660</f>
        <v>250000</v>
      </c>
      <c r="H660" s="1" t="str">
        <f t="shared" ca="1" si="52"/>
        <v>TO_DATE(TO_CHAR(SYSDATE - 502, 'YYYY-MM-DD'), 'YYYY-MM-DD HH24:MI:SS')</v>
      </c>
      <c r="I660" s="1">
        <f t="shared" ca="1" si="53"/>
        <v>12</v>
      </c>
      <c r="J660" s="5" t="str">
        <f t="shared" ca="1" si="54"/>
        <v xml:space="preserve">INSERT INTO TB_BUY_MST VALUES (658, 12, 2, '[반값 핫 세일] 삼성전자 FHD LED TV 1개',  1, 250000, 'N', 'Y', 'C', TO_DATE(TO_CHAR(SYSDATE - 502, 'YYYY-MM-DD'), 'YYYY-MM-DD HH24:MI:SS'), 12, NULL, NULL); </v>
      </c>
    </row>
    <row r="661" spans="2:10" x14ac:dyDescent="0.3">
      <c r="B661" s="2">
        <v>659</v>
      </c>
      <c r="C661" s="1">
        <f t="shared" ca="1" si="50"/>
        <v>8</v>
      </c>
      <c r="D661" s="1">
        <f t="shared" ca="1" si="51"/>
        <v>3</v>
      </c>
      <c r="E661" s="1" t="str">
        <f ca="1">IF(TB_BUY_DTL!E661 = 1, TB_SLE!$D$3 &amp; " 1개", IF(TB_BUY_DTL!E661 = 4, TB_SLE!$D$6 &amp; " 1개", IF(TB_BUY_DTL!E661 = 7, TB_SLE!$D$9 &amp; " 1개")))</f>
        <v>[반값 핫 세일] ASUS TUF Gaming B550M-PLUS STCOM 1개</v>
      </c>
      <c r="F661" s="3">
        <v>1</v>
      </c>
      <c r="G661" s="1">
        <f ca="1">TB_BUY_DTL!G661</f>
        <v>120000</v>
      </c>
      <c r="H661" s="1" t="str">
        <f t="shared" ca="1" si="52"/>
        <v>TO_DATE(TO_CHAR(SYSDATE - 673, 'YYYY-MM-DD'), 'YYYY-MM-DD HH24:MI:SS')</v>
      </c>
      <c r="I661" s="1">
        <f t="shared" ca="1" si="53"/>
        <v>8</v>
      </c>
      <c r="J661" s="5" t="str">
        <f t="shared" ca="1" si="54"/>
        <v xml:space="preserve">INSERT INTO TB_BUY_MST VALUES (659, 8, 3, '[반값 핫 세일] ASUS TUF Gaming B550M-PLUS STCOM 1개',  1, 120000, 'N', 'Y', 'C', TO_DATE(TO_CHAR(SYSDATE - 673, 'YYYY-MM-DD'), 'YYYY-MM-DD HH24:MI:SS'), 8, NULL, NULL); </v>
      </c>
    </row>
    <row r="662" spans="2:10" x14ac:dyDescent="0.3">
      <c r="B662" s="2">
        <v>660</v>
      </c>
      <c r="C662" s="1">
        <f t="shared" ca="1" si="50"/>
        <v>5</v>
      </c>
      <c r="D662" s="1">
        <f t="shared" ca="1" si="51"/>
        <v>1</v>
      </c>
      <c r="E662" s="1" t="str">
        <f ca="1">IF(TB_BUY_DTL!E662 = 1, TB_SLE!$D$3 &amp; " 1개", IF(TB_BUY_DTL!E662 = 4, TB_SLE!$D$6 &amp; " 1개", IF(TB_BUY_DTL!E662 = 7, TB_SLE!$D$9 &amp; " 1개")))</f>
        <v>[반값 핫 세일] Android Studio를 활용한 안드로이드 프로그래밍 1개</v>
      </c>
      <c r="F662" s="3">
        <v>1</v>
      </c>
      <c r="G662" s="1">
        <f ca="1">TB_BUY_DTL!G662</f>
        <v>15000</v>
      </c>
      <c r="H662" s="1" t="str">
        <f t="shared" ca="1" si="52"/>
        <v>TO_DATE(TO_CHAR(SYSDATE - 654, 'YYYY-MM-DD'), 'YYYY-MM-DD HH24:MI:SS')</v>
      </c>
      <c r="I662" s="1">
        <f t="shared" ca="1" si="53"/>
        <v>5</v>
      </c>
      <c r="J662" s="5" t="str">
        <f t="shared" ca="1" si="54"/>
        <v xml:space="preserve">INSERT INTO TB_BUY_MST VALUES (660, 5, 1, '[반값 핫 세일] Android Studio를 활용한 안드로이드 프로그래밍 1개',  1, 15000, 'N', 'Y', 'C', TO_DATE(TO_CHAR(SYSDATE - 654, 'YYYY-MM-DD'), 'YYYY-MM-DD HH24:MI:SS'), 5, NULL, NULL); </v>
      </c>
    </row>
    <row r="663" spans="2:10" x14ac:dyDescent="0.3">
      <c r="B663" s="2">
        <v>661</v>
      </c>
      <c r="C663" s="1">
        <f t="shared" ca="1" si="50"/>
        <v>13</v>
      </c>
      <c r="D663" s="1">
        <f t="shared" ca="1" si="51"/>
        <v>1</v>
      </c>
      <c r="E663" s="1" t="str">
        <f ca="1">IF(TB_BUY_DTL!E663 = 1, TB_SLE!$D$3 &amp; " 1개", IF(TB_BUY_DTL!E663 = 4, TB_SLE!$D$6 &amp; " 1개", IF(TB_BUY_DTL!E663 = 7, TB_SLE!$D$9 &amp; " 1개")))</f>
        <v>[반값 핫 세일] Android Studio를 활용한 안드로이드 프로그래밍 1개</v>
      </c>
      <c r="F663" s="3">
        <v>1</v>
      </c>
      <c r="G663" s="1">
        <f ca="1">TB_BUY_DTL!G663</f>
        <v>15000</v>
      </c>
      <c r="H663" s="1" t="str">
        <f t="shared" ca="1" si="52"/>
        <v>TO_DATE(TO_CHAR(SYSDATE - 325, 'YYYY-MM-DD'), 'YYYY-MM-DD HH24:MI:SS')</v>
      </c>
      <c r="I663" s="1">
        <f t="shared" ca="1" si="53"/>
        <v>13</v>
      </c>
      <c r="J663" s="5" t="str">
        <f t="shared" ca="1" si="54"/>
        <v xml:space="preserve">INSERT INTO TB_BUY_MST VALUES (661, 13, 1, '[반값 핫 세일] Android Studio를 활용한 안드로이드 프로그래밍 1개',  1, 15000, 'N', 'Y', 'C', TO_DATE(TO_CHAR(SYSDATE - 325, 'YYYY-MM-DD'), 'YYYY-MM-DD HH24:MI:SS'), 13, NULL, NULL); </v>
      </c>
    </row>
    <row r="664" spans="2:10" x14ac:dyDescent="0.3">
      <c r="B664" s="2">
        <v>662</v>
      </c>
      <c r="C664" s="1">
        <f t="shared" ca="1" si="50"/>
        <v>4</v>
      </c>
      <c r="D664" s="1">
        <f t="shared" ca="1" si="51"/>
        <v>3</v>
      </c>
      <c r="E664" s="1" t="str">
        <f ca="1">IF(TB_BUY_DTL!E664 = 1, TB_SLE!$D$3 &amp; " 1개", IF(TB_BUY_DTL!E664 = 4, TB_SLE!$D$6 &amp; " 1개", IF(TB_BUY_DTL!E664 = 7, TB_SLE!$D$9 &amp; " 1개")))</f>
        <v>[반값 핫 세일] ASUS TUF Gaming B550M-PLUS STCOM 1개</v>
      </c>
      <c r="F664" s="3">
        <v>1</v>
      </c>
      <c r="G664" s="1">
        <f ca="1">TB_BUY_DTL!G664</f>
        <v>120000</v>
      </c>
      <c r="H664" s="1" t="str">
        <f t="shared" ca="1" si="52"/>
        <v>TO_DATE(TO_CHAR(SYSDATE - 613, 'YYYY-MM-DD'), 'YYYY-MM-DD HH24:MI:SS')</v>
      </c>
      <c r="I664" s="1">
        <f t="shared" ca="1" si="53"/>
        <v>4</v>
      </c>
      <c r="J664" s="5" t="str">
        <f t="shared" ca="1" si="54"/>
        <v xml:space="preserve">INSERT INTO TB_BUY_MST VALUES (662, 4, 3, '[반값 핫 세일] ASUS TUF Gaming B550M-PLUS STCOM 1개',  1, 120000, 'N', 'Y', 'C', TO_DATE(TO_CHAR(SYSDATE - 613, 'YYYY-MM-DD'), 'YYYY-MM-DD HH24:MI:SS'), 4, NULL, NULL); </v>
      </c>
    </row>
    <row r="665" spans="2:10" x14ac:dyDescent="0.3">
      <c r="B665" s="2">
        <v>663</v>
      </c>
      <c r="C665" s="1">
        <f t="shared" ca="1" si="50"/>
        <v>7</v>
      </c>
      <c r="D665" s="1">
        <f t="shared" ca="1" si="51"/>
        <v>2</v>
      </c>
      <c r="E665" s="1" t="str">
        <f ca="1">IF(TB_BUY_DTL!E665 = 1, TB_SLE!$D$3 &amp; " 1개", IF(TB_BUY_DTL!E665 = 4, TB_SLE!$D$6 &amp; " 1개", IF(TB_BUY_DTL!E665 = 7, TB_SLE!$D$9 &amp; " 1개")))</f>
        <v>[반값 핫 세일] 삼성전자 FHD LED TV 1개</v>
      </c>
      <c r="F665" s="3">
        <v>1</v>
      </c>
      <c r="G665" s="1">
        <f ca="1">TB_BUY_DTL!G665</f>
        <v>250000</v>
      </c>
      <c r="H665" s="1" t="str">
        <f t="shared" ca="1" si="52"/>
        <v>TO_DATE(TO_CHAR(SYSDATE - 74, 'YYYY-MM-DD'), 'YYYY-MM-DD HH24:MI:SS')</v>
      </c>
      <c r="I665" s="1">
        <f t="shared" ca="1" si="53"/>
        <v>7</v>
      </c>
      <c r="J665" s="5" t="str">
        <f t="shared" ca="1" si="54"/>
        <v xml:space="preserve">INSERT INTO TB_BUY_MST VALUES (663, 7, 2, '[반값 핫 세일] 삼성전자 FHD LED TV 1개',  1, 250000, 'N', 'Y', 'C', TO_DATE(TO_CHAR(SYSDATE - 74, 'YYYY-MM-DD'), 'YYYY-MM-DD HH24:MI:SS'), 7, NULL, NULL); </v>
      </c>
    </row>
    <row r="666" spans="2:10" x14ac:dyDescent="0.3">
      <c r="B666" s="2">
        <v>664</v>
      </c>
      <c r="C666" s="1">
        <f t="shared" ca="1" si="50"/>
        <v>8</v>
      </c>
      <c r="D666" s="1">
        <f t="shared" ca="1" si="51"/>
        <v>1</v>
      </c>
      <c r="E666" s="1" t="str">
        <f ca="1">IF(TB_BUY_DTL!E666 = 1, TB_SLE!$D$3 &amp; " 1개", IF(TB_BUY_DTL!E666 = 4, TB_SLE!$D$6 &amp; " 1개", IF(TB_BUY_DTL!E666 = 7, TB_SLE!$D$9 &amp; " 1개")))</f>
        <v>[반값 핫 세일] Android Studio를 활용한 안드로이드 프로그래밍 1개</v>
      </c>
      <c r="F666" s="3">
        <v>1</v>
      </c>
      <c r="G666" s="1">
        <f ca="1">TB_BUY_DTL!G666</f>
        <v>15000</v>
      </c>
      <c r="H666" s="1" t="str">
        <f t="shared" ca="1" si="52"/>
        <v>TO_DATE(TO_CHAR(SYSDATE - 352, 'YYYY-MM-DD'), 'YYYY-MM-DD HH24:MI:SS')</v>
      </c>
      <c r="I666" s="1">
        <f t="shared" ca="1" si="53"/>
        <v>8</v>
      </c>
      <c r="J666" s="5" t="str">
        <f t="shared" ca="1" si="54"/>
        <v xml:space="preserve">INSERT INTO TB_BUY_MST VALUES (664, 8, 1, '[반값 핫 세일] Android Studio를 활용한 안드로이드 프로그래밍 1개',  1, 15000, 'N', 'Y', 'C', TO_DATE(TO_CHAR(SYSDATE - 352, 'YYYY-MM-DD'), 'YYYY-MM-DD HH24:MI:SS'), 8, NULL, NULL); </v>
      </c>
    </row>
    <row r="667" spans="2:10" x14ac:dyDescent="0.3">
      <c r="B667" s="2">
        <v>665</v>
      </c>
      <c r="C667" s="1">
        <f t="shared" ca="1" si="50"/>
        <v>5</v>
      </c>
      <c r="D667" s="1">
        <f t="shared" ca="1" si="51"/>
        <v>3</v>
      </c>
      <c r="E667" s="1" t="str">
        <f ca="1">IF(TB_BUY_DTL!E667 = 1, TB_SLE!$D$3 &amp; " 1개", IF(TB_BUY_DTL!E667 = 4, TB_SLE!$D$6 &amp; " 1개", IF(TB_BUY_DTL!E667 = 7, TB_SLE!$D$9 &amp; " 1개")))</f>
        <v>[반값 핫 세일] ASUS TUF Gaming B550M-PLUS STCOM 1개</v>
      </c>
      <c r="F667" s="3">
        <v>1</v>
      </c>
      <c r="G667" s="1">
        <f ca="1">TB_BUY_DTL!G667</f>
        <v>120000</v>
      </c>
      <c r="H667" s="1" t="str">
        <f t="shared" ca="1" si="52"/>
        <v>TO_DATE(TO_CHAR(SYSDATE - 203, 'YYYY-MM-DD'), 'YYYY-MM-DD HH24:MI:SS')</v>
      </c>
      <c r="I667" s="1">
        <f t="shared" ca="1" si="53"/>
        <v>5</v>
      </c>
      <c r="J667" s="5" t="str">
        <f t="shared" ca="1" si="54"/>
        <v xml:space="preserve">INSERT INTO TB_BUY_MST VALUES (665, 5, 3, '[반값 핫 세일] ASUS TUF Gaming B550M-PLUS STCOM 1개',  1, 120000, 'N', 'Y', 'C', TO_DATE(TO_CHAR(SYSDATE - 203, 'YYYY-MM-DD'), 'YYYY-MM-DD HH24:MI:SS'), 5, NULL, NULL); </v>
      </c>
    </row>
    <row r="668" spans="2:10" x14ac:dyDescent="0.3">
      <c r="B668" s="2">
        <v>666</v>
      </c>
      <c r="C668" s="1">
        <f t="shared" ca="1" si="50"/>
        <v>4</v>
      </c>
      <c r="D668" s="1">
        <f t="shared" ca="1" si="51"/>
        <v>2</v>
      </c>
      <c r="E668" s="1" t="str">
        <f ca="1">IF(TB_BUY_DTL!E668 = 1, TB_SLE!$D$3 &amp; " 1개", IF(TB_BUY_DTL!E668 = 4, TB_SLE!$D$6 &amp; " 1개", IF(TB_BUY_DTL!E668 = 7, TB_SLE!$D$9 &amp; " 1개")))</f>
        <v>[반값 핫 세일] 삼성전자 FHD LED TV 1개</v>
      </c>
      <c r="F668" s="3">
        <v>1</v>
      </c>
      <c r="G668" s="1">
        <f ca="1">TB_BUY_DTL!G668</f>
        <v>250000</v>
      </c>
      <c r="H668" s="1" t="str">
        <f t="shared" ca="1" si="52"/>
        <v>TO_DATE(TO_CHAR(SYSDATE - 400, 'YYYY-MM-DD'), 'YYYY-MM-DD HH24:MI:SS')</v>
      </c>
      <c r="I668" s="1">
        <f t="shared" ca="1" si="53"/>
        <v>4</v>
      </c>
      <c r="J668" s="5" t="str">
        <f t="shared" ca="1" si="54"/>
        <v xml:space="preserve">INSERT INTO TB_BUY_MST VALUES (666, 4, 2, '[반값 핫 세일] 삼성전자 FHD LED TV 1개',  1, 250000, 'N', 'Y', 'C', TO_DATE(TO_CHAR(SYSDATE - 400, 'YYYY-MM-DD'), 'YYYY-MM-DD HH24:MI:SS'), 4, NULL, NULL); </v>
      </c>
    </row>
    <row r="669" spans="2:10" x14ac:dyDescent="0.3">
      <c r="B669" s="2">
        <v>667</v>
      </c>
      <c r="C669" s="1">
        <f t="shared" ca="1" si="50"/>
        <v>2</v>
      </c>
      <c r="D669" s="1">
        <f t="shared" ca="1" si="51"/>
        <v>2</v>
      </c>
      <c r="E669" s="1" t="str">
        <f ca="1">IF(TB_BUY_DTL!E669 = 1, TB_SLE!$D$3 &amp; " 1개", IF(TB_BUY_DTL!E669 = 4, TB_SLE!$D$6 &amp; " 1개", IF(TB_BUY_DTL!E669 = 7, TB_SLE!$D$9 &amp; " 1개")))</f>
        <v>[반값 핫 세일] 삼성전자 FHD LED TV 1개</v>
      </c>
      <c r="F669" s="3">
        <v>1</v>
      </c>
      <c r="G669" s="1">
        <f ca="1">TB_BUY_DTL!G669</f>
        <v>250000</v>
      </c>
      <c r="H669" s="1" t="str">
        <f t="shared" ca="1" si="52"/>
        <v>TO_DATE(TO_CHAR(SYSDATE - 37, 'YYYY-MM-DD'), 'YYYY-MM-DD HH24:MI:SS')</v>
      </c>
      <c r="I669" s="1">
        <f t="shared" ca="1" si="53"/>
        <v>2</v>
      </c>
      <c r="J669" s="5" t="str">
        <f t="shared" ca="1" si="54"/>
        <v xml:space="preserve">INSERT INTO TB_BUY_MST VALUES (667, 2, 2, '[반값 핫 세일] 삼성전자 FHD LED TV 1개',  1, 250000, 'N', 'Y', 'C', TO_DATE(TO_CHAR(SYSDATE - 37, 'YYYY-MM-DD'), 'YYYY-MM-DD HH24:MI:SS'), 2, NULL, NULL); </v>
      </c>
    </row>
    <row r="670" spans="2:10" x14ac:dyDescent="0.3">
      <c r="B670" s="2">
        <v>668</v>
      </c>
      <c r="C670" s="1">
        <f t="shared" ca="1" si="50"/>
        <v>4</v>
      </c>
      <c r="D670" s="1">
        <f t="shared" ca="1" si="51"/>
        <v>1</v>
      </c>
      <c r="E670" s="1" t="str">
        <f ca="1">IF(TB_BUY_DTL!E670 = 1, TB_SLE!$D$3 &amp; " 1개", IF(TB_BUY_DTL!E670 = 4, TB_SLE!$D$6 &amp; " 1개", IF(TB_BUY_DTL!E670 = 7, TB_SLE!$D$9 &amp; " 1개")))</f>
        <v>[반값 핫 세일] Android Studio를 활용한 안드로이드 프로그래밍 1개</v>
      </c>
      <c r="F670" s="3">
        <v>1</v>
      </c>
      <c r="G670" s="1">
        <f ca="1">TB_BUY_DTL!G670</f>
        <v>15000</v>
      </c>
      <c r="H670" s="1" t="str">
        <f t="shared" ca="1" si="52"/>
        <v>TO_DATE(TO_CHAR(SYSDATE - 496, 'YYYY-MM-DD'), 'YYYY-MM-DD HH24:MI:SS')</v>
      </c>
      <c r="I670" s="1">
        <f t="shared" ca="1" si="53"/>
        <v>4</v>
      </c>
      <c r="J670" s="5" t="str">
        <f t="shared" ca="1" si="54"/>
        <v xml:space="preserve">INSERT INTO TB_BUY_MST VALUES (668, 4, 1, '[반값 핫 세일] Android Studio를 활용한 안드로이드 프로그래밍 1개',  1, 15000, 'N', 'Y', 'C', TO_DATE(TO_CHAR(SYSDATE - 496, 'YYYY-MM-DD'), 'YYYY-MM-DD HH24:MI:SS'), 4, NULL, NULL); </v>
      </c>
    </row>
    <row r="671" spans="2:10" x14ac:dyDescent="0.3">
      <c r="B671" s="2">
        <v>669</v>
      </c>
      <c r="C671" s="1">
        <f t="shared" ca="1" si="50"/>
        <v>2</v>
      </c>
      <c r="D671" s="1">
        <f t="shared" ca="1" si="51"/>
        <v>2</v>
      </c>
      <c r="E671" s="1" t="str">
        <f ca="1">IF(TB_BUY_DTL!E671 = 1, TB_SLE!$D$3 &amp; " 1개", IF(TB_BUY_DTL!E671 = 4, TB_SLE!$D$6 &amp; " 1개", IF(TB_BUY_DTL!E671 = 7, TB_SLE!$D$9 &amp; " 1개")))</f>
        <v>[반값 핫 세일] 삼성전자 FHD LED TV 1개</v>
      </c>
      <c r="F671" s="3">
        <v>1</v>
      </c>
      <c r="G671" s="1">
        <f ca="1">TB_BUY_DTL!G671</f>
        <v>250000</v>
      </c>
      <c r="H671" s="1" t="str">
        <f t="shared" ca="1" si="52"/>
        <v>TO_DATE(TO_CHAR(SYSDATE - 326, 'YYYY-MM-DD'), 'YYYY-MM-DD HH24:MI:SS')</v>
      </c>
      <c r="I671" s="1">
        <f t="shared" ca="1" si="53"/>
        <v>2</v>
      </c>
      <c r="J671" s="5" t="str">
        <f t="shared" ca="1" si="54"/>
        <v xml:space="preserve">INSERT INTO TB_BUY_MST VALUES (669, 2, 2, '[반값 핫 세일] 삼성전자 FHD LED TV 1개',  1, 250000, 'N', 'Y', 'C', TO_DATE(TO_CHAR(SYSDATE - 326, 'YYYY-MM-DD'), 'YYYY-MM-DD HH24:MI:SS'), 2, NULL, NULL); </v>
      </c>
    </row>
    <row r="672" spans="2:10" x14ac:dyDescent="0.3">
      <c r="B672" s="2">
        <v>670</v>
      </c>
      <c r="C672" s="1">
        <f t="shared" ca="1" si="50"/>
        <v>5</v>
      </c>
      <c r="D672" s="1">
        <f t="shared" ca="1" si="51"/>
        <v>3</v>
      </c>
      <c r="E672" s="1" t="str">
        <f ca="1">IF(TB_BUY_DTL!E672 = 1, TB_SLE!$D$3 &amp; " 1개", IF(TB_BUY_DTL!E672 = 4, TB_SLE!$D$6 &amp; " 1개", IF(TB_BUY_DTL!E672 = 7, TB_SLE!$D$9 &amp; " 1개")))</f>
        <v>[반값 핫 세일] ASUS TUF Gaming B550M-PLUS STCOM 1개</v>
      </c>
      <c r="F672" s="3">
        <v>1</v>
      </c>
      <c r="G672" s="1">
        <f ca="1">TB_BUY_DTL!G672</f>
        <v>120000</v>
      </c>
      <c r="H672" s="1" t="str">
        <f t="shared" ca="1" si="52"/>
        <v>TO_DATE(TO_CHAR(SYSDATE - 642, 'YYYY-MM-DD'), 'YYYY-MM-DD HH24:MI:SS')</v>
      </c>
      <c r="I672" s="1">
        <f t="shared" ca="1" si="53"/>
        <v>5</v>
      </c>
      <c r="J672" s="5" t="str">
        <f t="shared" ca="1" si="54"/>
        <v xml:space="preserve">INSERT INTO TB_BUY_MST VALUES (670, 5, 3, '[반값 핫 세일] ASUS TUF Gaming B550M-PLUS STCOM 1개',  1, 120000, 'N', 'Y', 'C', TO_DATE(TO_CHAR(SYSDATE - 642, 'YYYY-MM-DD'), 'YYYY-MM-DD HH24:MI:SS'), 5, NULL, NULL); </v>
      </c>
    </row>
    <row r="673" spans="2:10" x14ac:dyDescent="0.3">
      <c r="B673" s="2">
        <v>671</v>
      </c>
      <c r="C673" s="1">
        <f t="shared" ca="1" si="50"/>
        <v>12</v>
      </c>
      <c r="D673" s="1">
        <f t="shared" ca="1" si="51"/>
        <v>1</v>
      </c>
      <c r="E673" s="1" t="str">
        <f ca="1">IF(TB_BUY_DTL!E673 = 1, TB_SLE!$D$3 &amp; " 1개", IF(TB_BUY_DTL!E673 = 4, TB_SLE!$D$6 &amp; " 1개", IF(TB_BUY_DTL!E673 = 7, TB_SLE!$D$9 &amp; " 1개")))</f>
        <v>[반값 핫 세일] Android Studio를 활용한 안드로이드 프로그래밍 1개</v>
      </c>
      <c r="F673" s="3">
        <v>1</v>
      </c>
      <c r="G673" s="1">
        <f ca="1">TB_BUY_DTL!G673</f>
        <v>15000</v>
      </c>
      <c r="H673" s="1" t="str">
        <f t="shared" ca="1" si="52"/>
        <v>TO_DATE(TO_CHAR(SYSDATE - 594, 'YYYY-MM-DD'), 'YYYY-MM-DD HH24:MI:SS')</v>
      </c>
      <c r="I673" s="1">
        <f t="shared" ca="1" si="53"/>
        <v>12</v>
      </c>
      <c r="J673" s="5" t="str">
        <f t="shared" ca="1" si="54"/>
        <v xml:space="preserve">INSERT INTO TB_BUY_MST VALUES (671, 12, 1, '[반값 핫 세일] Android Studio를 활용한 안드로이드 프로그래밍 1개',  1, 15000, 'N', 'Y', 'C', TO_DATE(TO_CHAR(SYSDATE - 594, 'YYYY-MM-DD'), 'YYYY-MM-DD HH24:MI:SS'), 12, NULL, NULL); </v>
      </c>
    </row>
    <row r="674" spans="2:10" x14ac:dyDescent="0.3">
      <c r="B674" s="2">
        <v>672</v>
      </c>
      <c r="C674" s="1">
        <f t="shared" ca="1" si="50"/>
        <v>1</v>
      </c>
      <c r="D674" s="1">
        <f t="shared" ca="1" si="51"/>
        <v>2</v>
      </c>
      <c r="E674" s="1" t="str">
        <f ca="1">IF(TB_BUY_DTL!E674 = 1, TB_SLE!$D$3 &amp; " 1개", IF(TB_BUY_DTL!E674 = 4, TB_SLE!$D$6 &amp; " 1개", IF(TB_BUY_DTL!E674 = 7, TB_SLE!$D$9 &amp; " 1개")))</f>
        <v>[반값 핫 세일] 삼성전자 FHD LED TV 1개</v>
      </c>
      <c r="F674" s="3">
        <v>1</v>
      </c>
      <c r="G674" s="1">
        <f ca="1">TB_BUY_DTL!G674</f>
        <v>250000</v>
      </c>
      <c r="H674" s="1" t="str">
        <f t="shared" ca="1" si="52"/>
        <v>TO_DATE(TO_CHAR(SYSDATE - 700, 'YYYY-MM-DD'), 'YYYY-MM-DD HH24:MI:SS')</v>
      </c>
      <c r="I674" s="1">
        <f t="shared" ca="1" si="53"/>
        <v>1</v>
      </c>
      <c r="J674" s="5" t="str">
        <f t="shared" ca="1" si="54"/>
        <v xml:space="preserve">INSERT INTO TB_BUY_MST VALUES (672, 1, 2, '[반값 핫 세일] 삼성전자 FHD LED TV 1개',  1, 250000, 'N', 'Y', 'C', TO_DATE(TO_CHAR(SYSDATE - 700, 'YYYY-MM-DD'), 'YYYY-MM-DD HH24:MI:SS'), 1, NULL, NULL); </v>
      </c>
    </row>
    <row r="675" spans="2:10" x14ac:dyDescent="0.3">
      <c r="B675" s="2">
        <v>673</v>
      </c>
      <c r="C675" s="1">
        <f t="shared" ca="1" si="50"/>
        <v>2</v>
      </c>
      <c r="D675" s="1">
        <f t="shared" ca="1" si="51"/>
        <v>3</v>
      </c>
      <c r="E675" s="1" t="str">
        <f ca="1">IF(TB_BUY_DTL!E675 = 1, TB_SLE!$D$3 &amp; " 1개", IF(TB_BUY_DTL!E675 = 4, TB_SLE!$D$6 &amp; " 1개", IF(TB_BUY_DTL!E675 = 7, TB_SLE!$D$9 &amp; " 1개")))</f>
        <v>[반값 핫 세일] ASUS TUF Gaming B550M-PLUS STCOM 1개</v>
      </c>
      <c r="F675" s="3">
        <v>1</v>
      </c>
      <c r="G675" s="1">
        <f ca="1">TB_BUY_DTL!G675</f>
        <v>120000</v>
      </c>
      <c r="H675" s="1" t="str">
        <f t="shared" ca="1" si="52"/>
        <v>TO_DATE(TO_CHAR(SYSDATE - 124, 'YYYY-MM-DD'), 'YYYY-MM-DD HH24:MI:SS')</v>
      </c>
      <c r="I675" s="1">
        <f t="shared" ca="1" si="53"/>
        <v>2</v>
      </c>
      <c r="J675" s="5" t="str">
        <f t="shared" ca="1" si="54"/>
        <v xml:space="preserve">INSERT INTO TB_BUY_MST VALUES (673, 2, 3, '[반값 핫 세일] ASUS TUF Gaming B550M-PLUS STCOM 1개',  1, 120000, 'N', 'Y', 'C', TO_DATE(TO_CHAR(SYSDATE - 124, 'YYYY-MM-DD'), 'YYYY-MM-DD HH24:MI:SS'), 2, NULL, NULL); </v>
      </c>
    </row>
    <row r="676" spans="2:10" x14ac:dyDescent="0.3">
      <c r="B676" s="2">
        <v>674</v>
      </c>
      <c r="C676" s="1">
        <f t="shared" ca="1" si="50"/>
        <v>9</v>
      </c>
      <c r="D676" s="1">
        <f t="shared" ca="1" si="51"/>
        <v>2</v>
      </c>
      <c r="E676" s="1" t="str">
        <f ca="1">IF(TB_BUY_DTL!E676 = 1, TB_SLE!$D$3 &amp; " 1개", IF(TB_BUY_DTL!E676 = 4, TB_SLE!$D$6 &amp; " 1개", IF(TB_BUY_DTL!E676 = 7, TB_SLE!$D$9 &amp; " 1개")))</f>
        <v>[반값 핫 세일] 삼성전자 FHD LED TV 1개</v>
      </c>
      <c r="F676" s="3">
        <v>1</v>
      </c>
      <c r="G676" s="1">
        <f ca="1">TB_BUY_DTL!G676</f>
        <v>250000</v>
      </c>
      <c r="H676" s="1" t="str">
        <f t="shared" ca="1" si="52"/>
        <v>TO_DATE(TO_CHAR(SYSDATE - 404, 'YYYY-MM-DD'), 'YYYY-MM-DD HH24:MI:SS')</v>
      </c>
      <c r="I676" s="1">
        <f t="shared" ca="1" si="53"/>
        <v>9</v>
      </c>
      <c r="J676" s="5" t="str">
        <f t="shared" ca="1" si="54"/>
        <v xml:space="preserve">INSERT INTO TB_BUY_MST VALUES (674, 9, 2, '[반값 핫 세일] 삼성전자 FHD LED TV 1개',  1, 250000, 'N', 'Y', 'C', TO_DATE(TO_CHAR(SYSDATE - 404, 'YYYY-MM-DD'), 'YYYY-MM-DD HH24:MI:SS'), 9, NULL, NULL); </v>
      </c>
    </row>
    <row r="677" spans="2:10" x14ac:dyDescent="0.3">
      <c r="B677" s="2">
        <v>675</v>
      </c>
      <c r="C677" s="1">
        <f t="shared" ca="1" si="50"/>
        <v>6</v>
      </c>
      <c r="D677" s="1">
        <f t="shared" ca="1" si="51"/>
        <v>1</v>
      </c>
      <c r="E677" s="1" t="str">
        <f ca="1">IF(TB_BUY_DTL!E677 = 1, TB_SLE!$D$3 &amp; " 1개", IF(TB_BUY_DTL!E677 = 4, TB_SLE!$D$6 &amp; " 1개", IF(TB_BUY_DTL!E677 = 7, TB_SLE!$D$9 &amp; " 1개")))</f>
        <v>[반값 핫 세일] Android Studio를 활용한 안드로이드 프로그래밍 1개</v>
      </c>
      <c r="F677" s="3">
        <v>1</v>
      </c>
      <c r="G677" s="1">
        <f ca="1">TB_BUY_DTL!G677</f>
        <v>15000</v>
      </c>
      <c r="H677" s="1" t="str">
        <f t="shared" ca="1" si="52"/>
        <v>TO_DATE(TO_CHAR(SYSDATE - 208, 'YYYY-MM-DD'), 'YYYY-MM-DD HH24:MI:SS')</v>
      </c>
      <c r="I677" s="1">
        <f t="shared" ca="1" si="53"/>
        <v>6</v>
      </c>
      <c r="J677" s="5" t="str">
        <f t="shared" ca="1" si="54"/>
        <v xml:space="preserve">INSERT INTO TB_BUY_MST VALUES (675, 6, 1, '[반값 핫 세일] Android Studio를 활용한 안드로이드 프로그래밍 1개',  1, 15000, 'N', 'Y', 'C', TO_DATE(TO_CHAR(SYSDATE - 208, 'YYYY-MM-DD'), 'YYYY-MM-DD HH24:MI:SS'), 6, NULL, NULL); </v>
      </c>
    </row>
    <row r="678" spans="2:10" x14ac:dyDescent="0.3">
      <c r="B678" s="2">
        <v>676</v>
      </c>
      <c r="C678" s="1">
        <f t="shared" ca="1" si="50"/>
        <v>1</v>
      </c>
      <c r="D678" s="1">
        <f t="shared" ca="1" si="51"/>
        <v>2</v>
      </c>
      <c r="E678" s="1" t="str">
        <f ca="1">IF(TB_BUY_DTL!E678 = 1, TB_SLE!$D$3 &amp; " 1개", IF(TB_BUY_DTL!E678 = 4, TB_SLE!$D$6 &amp; " 1개", IF(TB_BUY_DTL!E678 = 7, TB_SLE!$D$9 &amp; " 1개")))</f>
        <v>[반값 핫 세일] 삼성전자 FHD LED TV 1개</v>
      </c>
      <c r="F678" s="3">
        <v>1</v>
      </c>
      <c r="G678" s="1">
        <f ca="1">TB_BUY_DTL!G678</f>
        <v>250000</v>
      </c>
      <c r="H678" s="1" t="str">
        <f t="shared" ca="1" si="52"/>
        <v>TO_DATE(TO_CHAR(SYSDATE - 287, 'YYYY-MM-DD'), 'YYYY-MM-DD HH24:MI:SS')</v>
      </c>
      <c r="I678" s="1">
        <f t="shared" ca="1" si="53"/>
        <v>1</v>
      </c>
      <c r="J678" s="5" t="str">
        <f t="shared" ca="1" si="54"/>
        <v xml:space="preserve">INSERT INTO TB_BUY_MST VALUES (676, 1, 2, '[반값 핫 세일] 삼성전자 FHD LED TV 1개',  1, 250000, 'N', 'Y', 'C', TO_DATE(TO_CHAR(SYSDATE - 287, 'YYYY-MM-DD'), 'YYYY-MM-DD HH24:MI:SS'), 1, NULL, NULL); </v>
      </c>
    </row>
    <row r="679" spans="2:10" x14ac:dyDescent="0.3">
      <c r="B679" s="2">
        <v>677</v>
      </c>
      <c r="C679" s="1">
        <f t="shared" ca="1" si="50"/>
        <v>8</v>
      </c>
      <c r="D679" s="1">
        <f t="shared" ca="1" si="51"/>
        <v>3</v>
      </c>
      <c r="E679" s="1" t="str">
        <f ca="1">IF(TB_BUY_DTL!E679 = 1, TB_SLE!$D$3 &amp; " 1개", IF(TB_BUY_DTL!E679 = 4, TB_SLE!$D$6 &amp; " 1개", IF(TB_BUY_DTL!E679 = 7, TB_SLE!$D$9 &amp; " 1개")))</f>
        <v>[반값 핫 세일] ASUS TUF Gaming B550M-PLUS STCOM 1개</v>
      </c>
      <c r="F679" s="3">
        <v>1</v>
      </c>
      <c r="G679" s="1">
        <f ca="1">TB_BUY_DTL!G679</f>
        <v>120000</v>
      </c>
      <c r="H679" s="1" t="str">
        <f t="shared" ca="1" si="52"/>
        <v>TO_DATE(TO_CHAR(SYSDATE - 434, 'YYYY-MM-DD'), 'YYYY-MM-DD HH24:MI:SS')</v>
      </c>
      <c r="I679" s="1">
        <f t="shared" ca="1" si="53"/>
        <v>8</v>
      </c>
      <c r="J679" s="5" t="str">
        <f t="shared" ca="1" si="54"/>
        <v xml:space="preserve">INSERT INTO TB_BUY_MST VALUES (677, 8, 3, '[반값 핫 세일] ASUS TUF Gaming B550M-PLUS STCOM 1개',  1, 120000, 'N', 'Y', 'C', TO_DATE(TO_CHAR(SYSDATE - 434, 'YYYY-MM-DD'), 'YYYY-MM-DD HH24:MI:SS'), 8, NULL, NULL); </v>
      </c>
    </row>
    <row r="680" spans="2:10" x14ac:dyDescent="0.3">
      <c r="B680" s="2">
        <v>678</v>
      </c>
      <c r="C680" s="1">
        <f t="shared" ca="1" si="50"/>
        <v>9</v>
      </c>
      <c r="D680" s="1">
        <f t="shared" ca="1" si="51"/>
        <v>3</v>
      </c>
      <c r="E680" s="1" t="str">
        <f ca="1">IF(TB_BUY_DTL!E680 = 1, TB_SLE!$D$3 &amp; " 1개", IF(TB_BUY_DTL!E680 = 4, TB_SLE!$D$6 &amp; " 1개", IF(TB_BUY_DTL!E680 = 7, TB_SLE!$D$9 &amp; " 1개")))</f>
        <v>[반값 핫 세일] ASUS TUF Gaming B550M-PLUS STCOM 1개</v>
      </c>
      <c r="F680" s="3">
        <v>1</v>
      </c>
      <c r="G680" s="1">
        <f ca="1">TB_BUY_DTL!G680</f>
        <v>120000</v>
      </c>
      <c r="H680" s="1" t="str">
        <f t="shared" ca="1" si="52"/>
        <v>TO_DATE(TO_CHAR(SYSDATE - 635, 'YYYY-MM-DD'), 'YYYY-MM-DD HH24:MI:SS')</v>
      </c>
      <c r="I680" s="1">
        <f t="shared" ca="1" si="53"/>
        <v>9</v>
      </c>
      <c r="J680" s="5" t="str">
        <f t="shared" ca="1" si="54"/>
        <v xml:space="preserve">INSERT INTO TB_BUY_MST VALUES (678, 9, 3, '[반값 핫 세일] ASUS TUF Gaming B550M-PLUS STCOM 1개',  1, 120000, 'N', 'Y', 'C', TO_DATE(TO_CHAR(SYSDATE - 635, 'YYYY-MM-DD'), 'YYYY-MM-DD HH24:MI:SS'), 9, NULL, NULL); </v>
      </c>
    </row>
    <row r="681" spans="2:10" x14ac:dyDescent="0.3">
      <c r="B681" s="2">
        <v>679</v>
      </c>
      <c r="C681" s="1">
        <f t="shared" ca="1" si="50"/>
        <v>10</v>
      </c>
      <c r="D681" s="1">
        <f t="shared" ca="1" si="51"/>
        <v>2</v>
      </c>
      <c r="E681" s="1" t="str">
        <f ca="1">IF(TB_BUY_DTL!E681 = 1, TB_SLE!$D$3 &amp; " 1개", IF(TB_BUY_DTL!E681 = 4, TB_SLE!$D$6 &amp; " 1개", IF(TB_BUY_DTL!E681 = 7, TB_SLE!$D$9 &amp; " 1개")))</f>
        <v>[반값 핫 세일] 삼성전자 FHD LED TV 1개</v>
      </c>
      <c r="F681" s="3">
        <v>1</v>
      </c>
      <c r="G681" s="1">
        <f ca="1">TB_BUY_DTL!G681</f>
        <v>250000</v>
      </c>
      <c r="H681" s="1" t="str">
        <f t="shared" ca="1" si="52"/>
        <v>TO_DATE(TO_CHAR(SYSDATE - 381, 'YYYY-MM-DD'), 'YYYY-MM-DD HH24:MI:SS')</v>
      </c>
      <c r="I681" s="1">
        <f t="shared" ca="1" si="53"/>
        <v>10</v>
      </c>
      <c r="J681" s="5" t="str">
        <f t="shared" ca="1" si="54"/>
        <v xml:space="preserve">INSERT INTO TB_BUY_MST VALUES (679, 10, 2, '[반값 핫 세일] 삼성전자 FHD LED TV 1개',  1, 250000, 'N', 'Y', 'C', TO_DATE(TO_CHAR(SYSDATE - 381, 'YYYY-MM-DD'), 'YYYY-MM-DD HH24:MI:SS'), 10, NULL, NULL); </v>
      </c>
    </row>
    <row r="682" spans="2:10" x14ac:dyDescent="0.3">
      <c r="B682" s="2">
        <v>680</v>
      </c>
      <c r="C682" s="1">
        <f t="shared" ca="1" si="50"/>
        <v>4</v>
      </c>
      <c r="D682" s="1">
        <f t="shared" ca="1" si="51"/>
        <v>1</v>
      </c>
      <c r="E682" s="1" t="str">
        <f ca="1">IF(TB_BUY_DTL!E682 = 1, TB_SLE!$D$3 &amp; " 1개", IF(TB_BUY_DTL!E682 = 4, TB_SLE!$D$6 &amp; " 1개", IF(TB_BUY_DTL!E682 = 7, TB_SLE!$D$9 &amp; " 1개")))</f>
        <v>[반값 핫 세일] Android Studio를 활용한 안드로이드 프로그래밍 1개</v>
      </c>
      <c r="F682" s="3">
        <v>1</v>
      </c>
      <c r="G682" s="1">
        <f ca="1">TB_BUY_DTL!G682</f>
        <v>15000</v>
      </c>
      <c r="H682" s="1" t="str">
        <f t="shared" ca="1" si="52"/>
        <v>TO_DATE(TO_CHAR(SYSDATE - 221, 'YYYY-MM-DD'), 'YYYY-MM-DD HH24:MI:SS')</v>
      </c>
      <c r="I682" s="1">
        <f t="shared" ca="1" si="53"/>
        <v>4</v>
      </c>
      <c r="J682" s="5" t="str">
        <f t="shared" ca="1" si="54"/>
        <v xml:space="preserve">INSERT INTO TB_BUY_MST VALUES (680, 4, 1, '[반값 핫 세일] Android Studio를 활용한 안드로이드 프로그래밍 1개',  1, 15000, 'N', 'Y', 'C', TO_DATE(TO_CHAR(SYSDATE - 221, 'YYYY-MM-DD'), 'YYYY-MM-DD HH24:MI:SS'), 4, NULL, NULL); </v>
      </c>
    </row>
    <row r="683" spans="2:10" x14ac:dyDescent="0.3">
      <c r="B683" s="2">
        <v>681</v>
      </c>
      <c r="C683" s="1">
        <f t="shared" ca="1" si="50"/>
        <v>1</v>
      </c>
      <c r="D683" s="1">
        <f t="shared" ca="1" si="51"/>
        <v>3</v>
      </c>
      <c r="E683" s="1" t="str">
        <f ca="1">IF(TB_BUY_DTL!E683 = 1, TB_SLE!$D$3 &amp; " 1개", IF(TB_BUY_DTL!E683 = 4, TB_SLE!$D$6 &amp; " 1개", IF(TB_BUY_DTL!E683 = 7, TB_SLE!$D$9 &amp; " 1개")))</f>
        <v>[반값 핫 세일] ASUS TUF Gaming B550M-PLUS STCOM 1개</v>
      </c>
      <c r="F683" s="3">
        <v>1</v>
      </c>
      <c r="G683" s="1">
        <f ca="1">TB_BUY_DTL!G683</f>
        <v>120000</v>
      </c>
      <c r="H683" s="1" t="str">
        <f t="shared" ca="1" si="52"/>
        <v>TO_DATE(TO_CHAR(SYSDATE - 376, 'YYYY-MM-DD'), 'YYYY-MM-DD HH24:MI:SS')</v>
      </c>
      <c r="I683" s="1">
        <f t="shared" ca="1" si="53"/>
        <v>1</v>
      </c>
      <c r="J683" s="5" t="str">
        <f t="shared" ca="1" si="54"/>
        <v xml:space="preserve">INSERT INTO TB_BUY_MST VALUES (681, 1, 3, '[반값 핫 세일] ASUS TUF Gaming B550M-PLUS STCOM 1개',  1, 120000, 'N', 'Y', 'C', TO_DATE(TO_CHAR(SYSDATE - 376, 'YYYY-MM-DD'), 'YYYY-MM-DD HH24:MI:SS'), 1, NULL, NULL); </v>
      </c>
    </row>
    <row r="684" spans="2:10" x14ac:dyDescent="0.3">
      <c r="B684" s="2">
        <v>682</v>
      </c>
      <c r="C684" s="1">
        <f t="shared" ca="1" si="50"/>
        <v>12</v>
      </c>
      <c r="D684" s="1">
        <f t="shared" ca="1" si="51"/>
        <v>1</v>
      </c>
      <c r="E684" s="1" t="str">
        <f ca="1">IF(TB_BUY_DTL!E684 = 1, TB_SLE!$D$3 &amp; " 1개", IF(TB_BUY_DTL!E684 = 4, TB_SLE!$D$6 &amp; " 1개", IF(TB_BUY_DTL!E684 = 7, TB_SLE!$D$9 &amp; " 1개")))</f>
        <v>[반값 핫 세일] Android Studio를 활용한 안드로이드 프로그래밍 1개</v>
      </c>
      <c r="F684" s="3">
        <v>1</v>
      </c>
      <c r="G684" s="1">
        <f ca="1">TB_BUY_DTL!G684</f>
        <v>15000</v>
      </c>
      <c r="H684" s="1" t="str">
        <f t="shared" ca="1" si="52"/>
        <v>TO_DATE(TO_CHAR(SYSDATE - 476, 'YYYY-MM-DD'), 'YYYY-MM-DD HH24:MI:SS')</v>
      </c>
      <c r="I684" s="1">
        <f t="shared" ca="1" si="53"/>
        <v>12</v>
      </c>
      <c r="J684" s="5" t="str">
        <f t="shared" ca="1" si="54"/>
        <v xml:space="preserve">INSERT INTO TB_BUY_MST VALUES (682, 12, 1, '[반값 핫 세일] Android Studio를 활용한 안드로이드 프로그래밍 1개',  1, 15000, 'N', 'Y', 'C', TO_DATE(TO_CHAR(SYSDATE - 476, 'YYYY-MM-DD'), 'YYYY-MM-DD HH24:MI:SS'), 12, NULL, NULL); </v>
      </c>
    </row>
    <row r="685" spans="2:10" x14ac:dyDescent="0.3">
      <c r="B685" s="2">
        <v>683</v>
      </c>
      <c r="C685" s="1">
        <f t="shared" ca="1" si="50"/>
        <v>5</v>
      </c>
      <c r="D685" s="1">
        <f t="shared" ca="1" si="51"/>
        <v>2</v>
      </c>
      <c r="E685" s="1" t="str">
        <f ca="1">IF(TB_BUY_DTL!E685 = 1, TB_SLE!$D$3 &amp; " 1개", IF(TB_BUY_DTL!E685 = 4, TB_SLE!$D$6 &amp; " 1개", IF(TB_BUY_DTL!E685 = 7, TB_SLE!$D$9 &amp; " 1개")))</f>
        <v>[반값 핫 세일] 삼성전자 FHD LED TV 1개</v>
      </c>
      <c r="F685" s="3">
        <v>1</v>
      </c>
      <c r="G685" s="1">
        <f ca="1">TB_BUY_DTL!G685</f>
        <v>250000</v>
      </c>
      <c r="H685" s="1" t="str">
        <f t="shared" ca="1" si="52"/>
        <v>TO_DATE(TO_CHAR(SYSDATE - 135, 'YYYY-MM-DD'), 'YYYY-MM-DD HH24:MI:SS')</v>
      </c>
      <c r="I685" s="1">
        <f t="shared" ca="1" si="53"/>
        <v>5</v>
      </c>
      <c r="J685" s="5" t="str">
        <f t="shared" ca="1" si="54"/>
        <v xml:space="preserve">INSERT INTO TB_BUY_MST VALUES (683, 5, 2, '[반값 핫 세일] 삼성전자 FHD LED TV 1개',  1, 250000, 'N', 'Y', 'C', TO_DATE(TO_CHAR(SYSDATE - 135, 'YYYY-MM-DD'), 'YYYY-MM-DD HH24:MI:SS'), 5, NULL, NULL); </v>
      </c>
    </row>
    <row r="686" spans="2:10" x14ac:dyDescent="0.3">
      <c r="B686" s="2">
        <v>684</v>
      </c>
      <c r="C686" s="1">
        <f t="shared" ca="1" si="50"/>
        <v>2</v>
      </c>
      <c r="D686" s="1">
        <f t="shared" ca="1" si="51"/>
        <v>3</v>
      </c>
      <c r="E686" s="1" t="str">
        <f ca="1">IF(TB_BUY_DTL!E686 = 1, TB_SLE!$D$3 &amp; " 1개", IF(TB_BUY_DTL!E686 = 4, TB_SLE!$D$6 &amp; " 1개", IF(TB_BUY_DTL!E686 = 7, TB_SLE!$D$9 &amp; " 1개")))</f>
        <v>[반값 핫 세일] ASUS TUF Gaming B550M-PLUS STCOM 1개</v>
      </c>
      <c r="F686" s="3">
        <v>1</v>
      </c>
      <c r="G686" s="1">
        <f ca="1">TB_BUY_DTL!G686</f>
        <v>120000</v>
      </c>
      <c r="H686" s="1" t="str">
        <f t="shared" ca="1" si="52"/>
        <v>TO_DATE(TO_CHAR(SYSDATE - 271, 'YYYY-MM-DD'), 'YYYY-MM-DD HH24:MI:SS')</v>
      </c>
      <c r="I686" s="1">
        <f t="shared" ca="1" si="53"/>
        <v>2</v>
      </c>
      <c r="J686" s="5" t="str">
        <f t="shared" ca="1" si="54"/>
        <v xml:space="preserve">INSERT INTO TB_BUY_MST VALUES (684, 2, 3, '[반값 핫 세일] ASUS TUF Gaming B550M-PLUS STCOM 1개',  1, 120000, 'N', 'Y', 'C', TO_DATE(TO_CHAR(SYSDATE - 271, 'YYYY-MM-DD'), 'YYYY-MM-DD HH24:MI:SS'), 2, NULL, NULL); </v>
      </c>
    </row>
    <row r="687" spans="2:10" x14ac:dyDescent="0.3">
      <c r="B687" s="2">
        <v>685</v>
      </c>
      <c r="C687" s="1">
        <f t="shared" ca="1" si="50"/>
        <v>2</v>
      </c>
      <c r="D687" s="1">
        <f t="shared" ca="1" si="51"/>
        <v>3</v>
      </c>
      <c r="E687" s="1" t="str">
        <f ca="1">IF(TB_BUY_DTL!E687 = 1, TB_SLE!$D$3 &amp; " 1개", IF(TB_BUY_DTL!E687 = 4, TB_SLE!$D$6 &amp; " 1개", IF(TB_BUY_DTL!E687 = 7, TB_SLE!$D$9 &amp; " 1개")))</f>
        <v>[반값 핫 세일] ASUS TUF Gaming B550M-PLUS STCOM 1개</v>
      </c>
      <c r="F687" s="3">
        <v>1</v>
      </c>
      <c r="G687" s="1">
        <f ca="1">TB_BUY_DTL!G687</f>
        <v>120000</v>
      </c>
      <c r="H687" s="1" t="str">
        <f t="shared" ca="1" si="52"/>
        <v>TO_DATE(TO_CHAR(SYSDATE - 169, 'YYYY-MM-DD'), 'YYYY-MM-DD HH24:MI:SS')</v>
      </c>
      <c r="I687" s="1">
        <f t="shared" ca="1" si="53"/>
        <v>2</v>
      </c>
      <c r="J687" s="5" t="str">
        <f t="shared" ca="1" si="54"/>
        <v xml:space="preserve">INSERT INTO TB_BUY_MST VALUES (685, 2, 3, '[반값 핫 세일] ASUS TUF Gaming B550M-PLUS STCOM 1개',  1, 120000, 'N', 'Y', 'C', TO_DATE(TO_CHAR(SYSDATE - 169, 'YYYY-MM-DD'), 'YYYY-MM-DD HH24:MI:SS'), 2, NULL, NULL); </v>
      </c>
    </row>
    <row r="688" spans="2:10" x14ac:dyDescent="0.3">
      <c r="B688" s="2">
        <v>686</v>
      </c>
      <c r="C688" s="1">
        <f t="shared" ca="1" si="50"/>
        <v>9</v>
      </c>
      <c r="D688" s="1">
        <f t="shared" ca="1" si="51"/>
        <v>1</v>
      </c>
      <c r="E688" s="1" t="str">
        <f ca="1">IF(TB_BUY_DTL!E688 = 1, TB_SLE!$D$3 &amp; " 1개", IF(TB_BUY_DTL!E688 = 4, TB_SLE!$D$6 &amp; " 1개", IF(TB_BUY_DTL!E688 = 7, TB_SLE!$D$9 &amp; " 1개")))</f>
        <v>[반값 핫 세일] Android Studio를 활용한 안드로이드 프로그래밍 1개</v>
      </c>
      <c r="F688" s="3">
        <v>1</v>
      </c>
      <c r="G688" s="1">
        <f ca="1">TB_BUY_DTL!G688</f>
        <v>15000</v>
      </c>
      <c r="H688" s="1" t="str">
        <f t="shared" ca="1" si="52"/>
        <v>TO_DATE(TO_CHAR(SYSDATE - 267, 'YYYY-MM-DD'), 'YYYY-MM-DD HH24:MI:SS')</v>
      </c>
      <c r="I688" s="1">
        <f t="shared" ca="1" si="53"/>
        <v>9</v>
      </c>
      <c r="J688" s="5" t="str">
        <f t="shared" ca="1" si="54"/>
        <v xml:space="preserve">INSERT INTO TB_BUY_MST VALUES (686, 9, 1, '[반값 핫 세일] Android Studio를 활용한 안드로이드 프로그래밍 1개',  1, 15000, 'N', 'Y', 'C', TO_DATE(TO_CHAR(SYSDATE - 267, 'YYYY-MM-DD'), 'YYYY-MM-DD HH24:MI:SS'), 9, NULL, NULL); </v>
      </c>
    </row>
    <row r="689" spans="2:10" x14ac:dyDescent="0.3">
      <c r="B689" s="2">
        <v>687</v>
      </c>
      <c r="C689" s="1">
        <f t="shared" ca="1" si="50"/>
        <v>8</v>
      </c>
      <c r="D689" s="1">
        <f t="shared" ca="1" si="51"/>
        <v>3</v>
      </c>
      <c r="E689" s="1" t="str">
        <f ca="1">IF(TB_BUY_DTL!E689 = 1, TB_SLE!$D$3 &amp; " 1개", IF(TB_BUY_DTL!E689 = 4, TB_SLE!$D$6 &amp; " 1개", IF(TB_BUY_DTL!E689 = 7, TB_SLE!$D$9 &amp; " 1개")))</f>
        <v>[반값 핫 세일] ASUS TUF Gaming B550M-PLUS STCOM 1개</v>
      </c>
      <c r="F689" s="3">
        <v>1</v>
      </c>
      <c r="G689" s="1">
        <f ca="1">TB_BUY_DTL!G689</f>
        <v>120000</v>
      </c>
      <c r="H689" s="1" t="str">
        <f t="shared" ca="1" si="52"/>
        <v>TO_DATE(TO_CHAR(SYSDATE - 120, 'YYYY-MM-DD'), 'YYYY-MM-DD HH24:MI:SS')</v>
      </c>
      <c r="I689" s="1">
        <f t="shared" ca="1" si="53"/>
        <v>8</v>
      </c>
      <c r="J689" s="5" t="str">
        <f t="shared" ca="1" si="54"/>
        <v xml:space="preserve">INSERT INTO TB_BUY_MST VALUES (687, 8, 3, '[반값 핫 세일] ASUS TUF Gaming B550M-PLUS STCOM 1개',  1, 120000, 'N', 'Y', 'C', TO_DATE(TO_CHAR(SYSDATE - 120, 'YYYY-MM-DD'), 'YYYY-MM-DD HH24:MI:SS'), 8, NULL, NULL); </v>
      </c>
    </row>
    <row r="690" spans="2:10" x14ac:dyDescent="0.3">
      <c r="B690" s="2">
        <v>688</v>
      </c>
      <c r="C690" s="1">
        <f t="shared" ca="1" si="50"/>
        <v>8</v>
      </c>
      <c r="D690" s="1">
        <f t="shared" ca="1" si="51"/>
        <v>1</v>
      </c>
      <c r="E690" s="1" t="str">
        <f ca="1">IF(TB_BUY_DTL!E690 = 1, TB_SLE!$D$3 &amp; " 1개", IF(TB_BUY_DTL!E690 = 4, TB_SLE!$D$6 &amp; " 1개", IF(TB_BUY_DTL!E690 = 7, TB_SLE!$D$9 &amp; " 1개")))</f>
        <v>[반값 핫 세일] Android Studio를 활용한 안드로이드 프로그래밍 1개</v>
      </c>
      <c r="F690" s="3">
        <v>1</v>
      </c>
      <c r="G690" s="1">
        <f ca="1">TB_BUY_DTL!G690</f>
        <v>15000</v>
      </c>
      <c r="H690" s="1" t="str">
        <f t="shared" ca="1" si="52"/>
        <v>TO_DATE(TO_CHAR(SYSDATE - 452, 'YYYY-MM-DD'), 'YYYY-MM-DD HH24:MI:SS')</v>
      </c>
      <c r="I690" s="1">
        <f t="shared" ca="1" si="53"/>
        <v>8</v>
      </c>
      <c r="J690" s="5" t="str">
        <f t="shared" ca="1" si="54"/>
        <v xml:space="preserve">INSERT INTO TB_BUY_MST VALUES (688, 8, 1, '[반값 핫 세일] Android Studio를 활용한 안드로이드 프로그래밍 1개',  1, 15000, 'N', 'Y', 'C', TO_DATE(TO_CHAR(SYSDATE - 452, 'YYYY-MM-DD'), 'YYYY-MM-DD HH24:MI:SS'), 8, NULL, NULL); </v>
      </c>
    </row>
    <row r="691" spans="2:10" x14ac:dyDescent="0.3">
      <c r="B691" s="2">
        <v>689</v>
      </c>
      <c r="C691" s="1">
        <f t="shared" ca="1" si="50"/>
        <v>3</v>
      </c>
      <c r="D691" s="1">
        <f t="shared" ca="1" si="51"/>
        <v>2</v>
      </c>
      <c r="E691" s="1" t="str">
        <f ca="1">IF(TB_BUY_DTL!E691 = 1, TB_SLE!$D$3 &amp; " 1개", IF(TB_BUY_DTL!E691 = 4, TB_SLE!$D$6 &amp; " 1개", IF(TB_BUY_DTL!E691 = 7, TB_SLE!$D$9 &amp; " 1개")))</f>
        <v>[반값 핫 세일] 삼성전자 FHD LED TV 1개</v>
      </c>
      <c r="F691" s="3">
        <v>1</v>
      </c>
      <c r="G691" s="1">
        <f ca="1">TB_BUY_DTL!G691</f>
        <v>250000</v>
      </c>
      <c r="H691" s="1" t="str">
        <f t="shared" ca="1" si="52"/>
        <v>TO_DATE(TO_CHAR(SYSDATE - 461, 'YYYY-MM-DD'), 'YYYY-MM-DD HH24:MI:SS')</v>
      </c>
      <c r="I691" s="1">
        <f t="shared" ca="1" si="53"/>
        <v>3</v>
      </c>
      <c r="J691" s="5" t="str">
        <f t="shared" ca="1" si="54"/>
        <v xml:space="preserve">INSERT INTO TB_BUY_MST VALUES (689, 3, 2, '[반값 핫 세일] 삼성전자 FHD LED TV 1개',  1, 250000, 'N', 'Y', 'C', TO_DATE(TO_CHAR(SYSDATE - 461, 'YYYY-MM-DD'), 'YYYY-MM-DD HH24:MI:SS'), 3, NULL, NULL); </v>
      </c>
    </row>
    <row r="692" spans="2:10" x14ac:dyDescent="0.3">
      <c r="B692" s="2">
        <v>690</v>
      </c>
      <c r="C692" s="1">
        <f t="shared" ca="1" si="50"/>
        <v>7</v>
      </c>
      <c r="D692" s="1">
        <f t="shared" ca="1" si="51"/>
        <v>3</v>
      </c>
      <c r="E692" s="1" t="str">
        <f ca="1">IF(TB_BUY_DTL!E692 = 1, TB_SLE!$D$3 &amp; " 1개", IF(TB_BUY_DTL!E692 = 4, TB_SLE!$D$6 &amp; " 1개", IF(TB_BUY_DTL!E692 = 7, TB_SLE!$D$9 &amp; " 1개")))</f>
        <v>[반값 핫 세일] ASUS TUF Gaming B550M-PLUS STCOM 1개</v>
      </c>
      <c r="F692" s="3">
        <v>1</v>
      </c>
      <c r="G692" s="1">
        <f ca="1">TB_BUY_DTL!G692</f>
        <v>120000</v>
      </c>
      <c r="H692" s="1" t="str">
        <f t="shared" ca="1" si="52"/>
        <v>TO_DATE(TO_CHAR(SYSDATE - 304, 'YYYY-MM-DD'), 'YYYY-MM-DD HH24:MI:SS')</v>
      </c>
      <c r="I692" s="1">
        <f t="shared" ca="1" si="53"/>
        <v>7</v>
      </c>
      <c r="J692" s="5" t="str">
        <f t="shared" ca="1" si="54"/>
        <v xml:space="preserve">INSERT INTO TB_BUY_MST VALUES (690, 7, 3, '[반값 핫 세일] ASUS TUF Gaming B550M-PLUS STCOM 1개',  1, 120000, 'N', 'Y', 'C', TO_DATE(TO_CHAR(SYSDATE - 304, 'YYYY-MM-DD'), 'YYYY-MM-DD HH24:MI:SS'), 7, NULL, NULL); </v>
      </c>
    </row>
    <row r="693" spans="2:10" x14ac:dyDescent="0.3">
      <c r="B693" s="2">
        <v>691</v>
      </c>
      <c r="C693" s="1">
        <f t="shared" ca="1" si="50"/>
        <v>7</v>
      </c>
      <c r="D693" s="1">
        <f t="shared" ca="1" si="51"/>
        <v>1</v>
      </c>
      <c r="E693" s="1" t="str">
        <f ca="1">IF(TB_BUY_DTL!E693 = 1, TB_SLE!$D$3 &amp; " 1개", IF(TB_BUY_DTL!E693 = 4, TB_SLE!$D$6 &amp; " 1개", IF(TB_BUY_DTL!E693 = 7, TB_SLE!$D$9 &amp; " 1개")))</f>
        <v>[반값 핫 세일] Android Studio를 활용한 안드로이드 프로그래밍 1개</v>
      </c>
      <c r="F693" s="3">
        <v>1</v>
      </c>
      <c r="G693" s="1">
        <f ca="1">TB_BUY_DTL!G693</f>
        <v>15000</v>
      </c>
      <c r="H693" s="1" t="str">
        <f t="shared" ca="1" si="52"/>
        <v>TO_DATE(TO_CHAR(SYSDATE - 489, 'YYYY-MM-DD'), 'YYYY-MM-DD HH24:MI:SS')</v>
      </c>
      <c r="I693" s="1">
        <f t="shared" ca="1" si="53"/>
        <v>7</v>
      </c>
      <c r="J693" s="5" t="str">
        <f t="shared" ca="1" si="54"/>
        <v xml:space="preserve">INSERT INTO TB_BUY_MST VALUES (691, 7, 1, '[반값 핫 세일] Android Studio를 활용한 안드로이드 프로그래밍 1개',  1, 15000, 'N', 'Y', 'C', TO_DATE(TO_CHAR(SYSDATE - 489, 'YYYY-MM-DD'), 'YYYY-MM-DD HH24:MI:SS'), 7, NULL, NULL); </v>
      </c>
    </row>
    <row r="694" spans="2:10" x14ac:dyDescent="0.3">
      <c r="B694" s="2">
        <v>692</v>
      </c>
      <c r="C694" s="1">
        <f t="shared" ca="1" si="50"/>
        <v>13</v>
      </c>
      <c r="D694" s="1">
        <f t="shared" ca="1" si="51"/>
        <v>1</v>
      </c>
      <c r="E694" s="1" t="str">
        <f ca="1">IF(TB_BUY_DTL!E694 = 1, TB_SLE!$D$3 &amp; " 1개", IF(TB_BUY_DTL!E694 = 4, TB_SLE!$D$6 &amp; " 1개", IF(TB_BUY_DTL!E694 = 7, TB_SLE!$D$9 &amp; " 1개")))</f>
        <v>[반값 핫 세일] Android Studio를 활용한 안드로이드 프로그래밍 1개</v>
      </c>
      <c r="F694" s="3">
        <v>1</v>
      </c>
      <c r="G694" s="1">
        <f ca="1">TB_BUY_DTL!G694</f>
        <v>15000</v>
      </c>
      <c r="H694" s="1" t="str">
        <f t="shared" ca="1" si="52"/>
        <v>TO_DATE(TO_CHAR(SYSDATE - 272, 'YYYY-MM-DD'), 'YYYY-MM-DD HH24:MI:SS')</v>
      </c>
      <c r="I694" s="1">
        <f t="shared" ca="1" si="53"/>
        <v>13</v>
      </c>
      <c r="J694" s="5" t="str">
        <f t="shared" ca="1" si="54"/>
        <v xml:space="preserve">INSERT INTO TB_BUY_MST VALUES (692, 13, 1, '[반값 핫 세일] Android Studio를 활용한 안드로이드 프로그래밍 1개',  1, 15000, 'N', 'Y', 'C', TO_DATE(TO_CHAR(SYSDATE - 272, 'YYYY-MM-DD'), 'YYYY-MM-DD HH24:MI:SS'), 13, NULL, NULL); </v>
      </c>
    </row>
    <row r="695" spans="2:10" x14ac:dyDescent="0.3">
      <c r="B695" s="2">
        <v>693</v>
      </c>
      <c r="C695" s="1">
        <f t="shared" ca="1" si="50"/>
        <v>6</v>
      </c>
      <c r="D695" s="1">
        <f t="shared" ca="1" si="51"/>
        <v>2</v>
      </c>
      <c r="E695" s="1" t="str">
        <f ca="1">IF(TB_BUY_DTL!E695 = 1, TB_SLE!$D$3 &amp; " 1개", IF(TB_BUY_DTL!E695 = 4, TB_SLE!$D$6 &amp; " 1개", IF(TB_BUY_DTL!E695 = 7, TB_SLE!$D$9 &amp; " 1개")))</f>
        <v>[반값 핫 세일] 삼성전자 FHD LED TV 1개</v>
      </c>
      <c r="F695" s="3">
        <v>1</v>
      </c>
      <c r="G695" s="1">
        <f ca="1">TB_BUY_DTL!G695</f>
        <v>250000</v>
      </c>
      <c r="H695" s="1" t="str">
        <f t="shared" ca="1" si="52"/>
        <v>TO_DATE(TO_CHAR(SYSDATE - 91, 'YYYY-MM-DD'), 'YYYY-MM-DD HH24:MI:SS')</v>
      </c>
      <c r="I695" s="1">
        <f t="shared" ca="1" si="53"/>
        <v>6</v>
      </c>
      <c r="J695" s="5" t="str">
        <f t="shared" ca="1" si="54"/>
        <v xml:space="preserve">INSERT INTO TB_BUY_MST VALUES (693, 6, 2, '[반값 핫 세일] 삼성전자 FHD LED TV 1개',  1, 250000, 'N', 'Y', 'C', TO_DATE(TO_CHAR(SYSDATE - 91, 'YYYY-MM-DD'), 'YYYY-MM-DD HH24:MI:SS'), 6, NULL, NULL); </v>
      </c>
    </row>
    <row r="696" spans="2:10" x14ac:dyDescent="0.3">
      <c r="B696" s="2">
        <v>694</v>
      </c>
      <c r="C696" s="1">
        <f t="shared" ca="1" si="50"/>
        <v>8</v>
      </c>
      <c r="D696" s="1">
        <f t="shared" ca="1" si="51"/>
        <v>2</v>
      </c>
      <c r="E696" s="1" t="str">
        <f ca="1">IF(TB_BUY_DTL!E696 = 1, TB_SLE!$D$3 &amp; " 1개", IF(TB_BUY_DTL!E696 = 4, TB_SLE!$D$6 &amp; " 1개", IF(TB_BUY_DTL!E696 = 7, TB_SLE!$D$9 &amp; " 1개")))</f>
        <v>[반값 핫 세일] 삼성전자 FHD LED TV 1개</v>
      </c>
      <c r="F696" s="3">
        <v>1</v>
      </c>
      <c r="G696" s="1">
        <f ca="1">TB_BUY_DTL!G696</f>
        <v>250000</v>
      </c>
      <c r="H696" s="1" t="str">
        <f t="shared" ca="1" si="52"/>
        <v>TO_DATE(TO_CHAR(SYSDATE - 628, 'YYYY-MM-DD'), 'YYYY-MM-DD HH24:MI:SS')</v>
      </c>
      <c r="I696" s="1">
        <f t="shared" ca="1" si="53"/>
        <v>8</v>
      </c>
      <c r="J696" s="5" t="str">
        <f t="shared" ca="1" si="54"/>
        <v xml:space="preserve">INSERT INTO TB_BUY_MST VALUES (694, 8, 2, '[반값 핫 세일] 삼성전자 FHD LED TV 1개',  1, 250000, 'N', 'Y', 'C', TO_DATE(TO_CHAR(SYSDATE - 628, 'YYYY-MM-DD'), 'YYYY-MM-DD HH24:MI:SS'), 8, NULL, NULL); </v>
      </c>
    </row>
    <row r="697" spans="2:10" x14ac:dyDescent="0.3">
      <c r="B697" s="2">
        <v>695</v>
      </c>
      <c r="C697" s="1">
        <f t="shared" ca="1" si="50"/>
        <v>12</v>
      </c>
      <c r="D697" s="1">
        <f t="shared" ca="1" si="51"/>
        <v>3</v>
      </c>
      <c r="E697" s="1" t="str">
        <f ca="1">IF(TB_BUY_DTL!E697 = 1, TB_SLE!$D$3 &amp; " 1개", IF(TB_BUY_DTL!E697 = 4, TB_SLE!$D$6 &amp; " 1개", IF(TB_BUY_DTL!E697 = 7, TB_SLE!$D$9 &amp; " 1개")))</f>
        <v>[반값 핫 세일] ASUS TUF Gaming B550M-PLUS STCOM 1개</v>
      </c>
      <c r="F697" s="3">
        <v>1</v>
      </c>
      <c r="G697" s="1">
        <f ca="1">TB_BUY_DTL!G697</f>
        <v>120000</v>
      </c>
      <c r="H697" s="1" t="str">
        <f t="shared" ca="1" si="52"/>
        <v>TO_DATE(TO_CHAR(SYSDATE - 247, 'YYYY-MM-DD'), 'YYYY-MM-DD HH24:MI:SS')</v>
      </c>
      <c r="I697" s="1">
        <f t="shared" ca="1" si="53"/>
        <v>12</v>
      </c>
      <c r="J697" s="5" t="str">
        <f t="shared" ca="1" si="54"/>
        <v xml:space="preserve">INSERT INTO TB_BUY_MST VALUES (695, 12, 3, '[반값 핫 세일] ASUS TUF Gaming B550M-PLUS STCOM 1개',  1, 120000, 'N', 'Y', 'C', TO_DATE(TO_CHAR(SYSDATE - 247, 'YYYY-MM-DD'), 'YYYY-MM-DD HH24:MI:SS'), 12, NULL, NULL); </v>
      </c>
    </row>
    <row r="698" spans="2:10" x14ac:dyDescent="0.3">
      <c r="B698" s="2">
        <v>696</v>
      </c>
      <c r="C698" s="1">
        <f t="shared" ca="1" si="50"/>
        <v>5</v>
      </c>
      <c r="D698" s="1">
        <f t="shared" ca="1" si="51"/>
        <v>2</v>
      </c>
      <c r="E698" s="1" t="str">
        <f ca="1">IF(TB_BUY_DTL!E698 = 1, TB_SLE!$D$3 &amp; " 1개", IF(TB_BUY_DTL!E698 = 4, TB_SLE!$D$6 &amp; " 1개", IF(TB_BUY_DTL!E698 = 7, TB_SLE!$D$9 &amp; " 1개")))</f>
        <v>[반값 핫 세일] 삼성전자 FHD LED TV 1개</v>
      </c>
      <c r="F698" s="3">
        <v>1</v>
      </c>
      <c r="G698" s="1">
        <f ca="1">TB_BUY_DTL!G698</f>
        <v>250000</v>
      </c>
      <c r="H698" s="1" t="str">
        <f t="shared" ca="1" si="52"/>
        <v>TO_DATE(TO_CHAR(SYSDATE - 477, 'YYYY-MM-DD'), 'YYYY-MM-DD HH24:MI:SS')</v>
      </c>
      <c r="I698" s="1">
        <f t="shared" ca="1" si="53"/>
        <v>5</v>
      </c>
      <c r="J698" s="5" t="str">
        <f t="shared" ca="1" si="54"/>
        <v xml:space="preserve">INSERT INTO TB_BUY_MST VALUES (696, 5, 2, '[반값 핫 세일] 삼성전자 FHD LED TV 1개',  1, 250000, 'N', 'Y', 'C', TO_DATE(TO_CHAR(SYSDATE - 477, 'YYYY-MM-DD'), 'YYYY-MM-DD HH24:MI:SS'), 5, NULL, NULL); </v>
      </c>
    </row>
    <row r="699" spans="2:10" x14ac:dyDescent="0.3">
      <c r="B699" s="2">
        <v>697</v>
      </c>
      <c r="C699" s="1">
        <f t="shared" ca="1" si="50"/>
        <v>11</v>
      </c>
      <c r="D699" s="1">
        <f t="shared" ca="1" si="51"/>
        <v>1</v>
      </c>
      <c r="E699" s="1" t="str">
        <f ca="1">IF(TB_BUY_DTL!E699 = 1, TB_SLE!$D$3 &amp; " 1개", IF(TB_BUY_DTL!E699 = 4, TB_SLE!$D$6 &amp; " 1개", IF(TB_BUY_DTL!E699 = 7, TB_SLE!$D$9 &amp; " 1개")))</f>
        <v>[반값 핫 세일] Android Studio를 활용한 안드로이드 프로그래밍 1개</v>
      </c>
      <c r="F699" s="3">
        <v>1</v>
      </c>
      <c r="G699" s="1">
        <f ca="1">TB_BUY_DTL!G699</f>
        <v>15000</v>
      </c>
      <c r="H699" s="1" t="str">
        <f t="shared" ca="1" si="52"/>
        <v>TO_DATE(TO_CHAR(SYSDATE - 151, 'YYYY-MM-DD'), 'YYYY-MM-DD HH24:MI:SS')</v>
      </c>
      <c r="I699" s="1">
        <f t="shared" ca="1" si="53"/>
        <v>11</v>
      </c>
      <c r="J699" s="5" t="str">
        <f t="shared" ca="1" si="54"/>
        <v xml:space="preserve">INSERT INTO TB_BUY_MST VALUES (697, 11, 1, '[반값 핫 세일] Android Studio를 활용한 안드로이드 프로그래밍 1개',  1, 15000, 'N', 'Y', 'C', TO_DATE(TO_CHAR(SYSDATE - 151, 'YYYY-MM-DD'), 'YYYY-MM-DD HH24:MI:SS'), 11, NULL, NULL); </v>
      </c>
    </row>
    <row r="700" spans="2:10" x14ac:dyDescent="0.3">
      <c r="B700" s="2">
        <v>698</v>
      </c>
      <c r="C700" s="1">
        <f t="shared" ca="1" si="50"/>
        <v>13</v>
      </c>
      <c r="D700" s="1">
        <f t="shared" ca="1" si="51"/>
        <v>2</v>
      </c>
      <c r="E700" s="1" t="str">
        <f ca="1">IF(TB_BUY_DTL!E700 = 1, TB_SLE!$D$3 &amp; " 1개", IF(TB_BUY_DTL!E700 = 4, TB_SLE!$D$6 &amp; " 1개", IF(TB_BUY_DTL!E700 = 7, TB_SLE!$D$9 &amp; " 1개")))</f>
        <v>[반값 핫 세일] 삼성전자 FHD LED TV 1개</v>
      </c>
      <c r="F700" s="3">
        <v>1</v>
      </c>
      <c r="G700" s="1">
        <f ca="1">TB_BUY_DTL!G700</f>
        <v>250000</v>
      </c>
      <c r="H700" s="1" t="str">
        <f t="shared" ca="1" si="52"/>
        <v>TO_DATE(TO_CHAR(SYSDATE - 177, 'YYYY-MM-DD'), 'YYYY-MM-DD HH24:MI:SS')</v>
      </c>
      <c r="I700" s="1">
        <f t="shared" ca="1" si="53"/>
        <v>13</v>
      </c>
      <c r="J700" s="5" t="str">
        <f t="shared" ca="1" si="54"/>
        <v xml:space="preserve">INSERT INTO TB_BUY_MST VALUES (698, 13, 2, '[반값 핫 세일] 삼성전자 FHD LED TV 1개',  1, 250000, 'N', 'Y', 'C', TO_DATE(TO_CHAR(SYSDATE - 177, 'YYYY-MM-DD'), 'YYYY-MM-DD HH24:MI:SS'), 13, NULL, NULL); </v>
      </c>
    </row>
    <row r="701" spans="2:10" x14ac:dyDescent="0.3">
      <c r="B701" s="2">
        <v>699</v>
      </c>
      <c r="C701" s="1">
        <f t="shared" ca="1" si="50"/>
        <v>3</v>
      </c>
      <c r="D701" s="1">
        <f t="shared" ca="1" si="51"/>
        <v>1</v>
      </c>
      <c r="E701" s="1" t="str">
        <f ca="1">IF(TB_BUY_DTL!E701 = 1, TB_SLE!$D$3 &amp; " 1개", IF(TB_BUY_DTL!E701 = 4, TB_SLE!$D$6 &amp; " 1개", IF(TB_BUY_DTL!E701 = 7, TB_SLE!$D$9 &amp; " 1개")))</f>
        <v>[반값 핫 세일] Android Studio를 활용한 안드로이드 프로그래밍 1개</v>
      </c>
      <c r="F701" s="3">
        <v>1</v>
      </c>
      <c r="G701" s="1">
        <f ca="1">TB_BUY_DTL!G701</f>
        <v>15000</v>
      </c>
      <c r="H701" s="1" t="str">
        <f t="shared" ca="1" si="52"/>
        <v>TO_DATE(TO_CHAR(SYSDATE - 543, 'YYYY-MM-DD'), 'YYYY-MM-DD HH24:MI:SS')</v>
      </c>
      <c r="I701" s="1">
        <f t="shared" ca="1" si="53"/>
        <v>3</v>
      </c>
      <c r="J701" s="5" t="str">
        <f t="shared" ca="1" si="54"/>
        <v xml:space="preserve">INSERT INTO TB_BUY_MST VALUES (699, 3, 1, '[반값 핫 세일] Android Studio를 활용한 안드로이드 프로그래밍 1개',  1, 15000, 'N', 'Y', 'C', TO_DATE(TO_CHAR(SYSDATE - 543, 'YYYY-MM-DD'), 'YYYY-MM-DD HH24:MI:SS'), 3, NULL, NULL); </v>
      </c>
    </row>
    <row r="702" spans="2:10" x14ac:dyDescent="0.3">
      <c r="B702" s="2">
        <v>700</v>
      </c>
      <c r="C702" s="1">
        <f t="shared" ca="1" si="50"/>
        <v>7</v>
      </c>
      <c r="D702" s="1">
        <f t="shared" ca="1" si="51"/>
        <v>2</v>
      </c>
      <c r="E702" s="1" t="str">
        <f ca="1">IF(TB_BUY_DTL!E702 = 1, TB_SLE!$D$3 &amp; " 1개", IF(TB_BUY_DTL!E702 = 4, TB_SLE!$D$6 &amp; " 1개", IF(TB_BUY_DTL!E702 = 7, TB_SLE!$D$9 &amp; " 1개")))</f>
        <v>[반값 핫 세일] 삼성전자 FHD LED TV 1개</v>
      </c>
      <c r="F702" s="3">
        <v>1</v>
      </c>
      <c r="G702" s="1">
        <f ca="1">TB_BUY_DTL!G702</f>
        <v>250000</v>
      </c>
      <c r="H702" s="1" t="str">
        <f t="shared" ca="1" si="52"/>
        <v>TO_DATE(TO_CHAR(SYSDATE - 374, 'YYYY-MM-DD'), 'YYYY-MM-DD HH24:MI:SS')</v>
      </c>
      <c r="I702" s="1">
        <f t="shared" ca="1" si="53"/>
        <v>7</v>
      </c>
      <c r="J702" s="5" t="str">
        <f t="shared" ca="1" si="54"/>
        <v xml:space="preserve">INSERT INTO TB_BUY_MST VALUES (700, 7, 2, '[반값 핫 세일] 삼성전자 FHD LED TV 1개',  1, 250000, 'N', 'Y', 'C', TO_DATE(TO_CHAR(SYSDATE - 374, 'YYYY-MM-DD'), 'YYYY-MM-DD HH24:MI:SS'), 7, NULL, NULL); </v>
      </c>
    </row>
    <row r="703" spans="2:10" x14ac:dyDescent="0.3">
      <c r="B703" s="2">
        <v>701</v>
      </c>
      <c r="C703" s="1">
        <f t="shared" ca="1" si="50"/>
        <v>9</v>
      </c>
      <c r="D703" s="1">
        <f t="shared" ca="1" si="51"/>
        <v>2</v>
      </c>
      <c r="E703" s="1" t="str">
        <f ca="1">IF(TB_BUY_DTL!E703 = 1, TB_SLE!$D$3 &amp; " 1개", IF(TB_BUY_DTL!E703 = 4, TB_SLE!$D$6 &amp; " 1개", IF(TB_BUY_DTL!E703 = 7, TB_SLE!$D$9 &amp; " 1개")))</f>
        <v>[반값 핫 세일] 삼성전자 FHD LED TV 1개</v>
      </c>
      <c r="F703" s="3">
        <v>1</v>
      </c>
      <c r="G703" s="1">
        <f ca="1">TB_BUY_DTL!G703</f>
        <v>250000</v>
      </c>
      <c r="H703" s="1" t="str">
        <f t="shared" ca="1" si="52"/>
        <v>TO_DATE(TO_CHAR(SYSDATE - 301, 'YYYY-MM-DD'), 'YYYY-MM-DD HH24:MI:SS')</v>
      </c>
      <c r="I703" s="1">
        <f t="shared" ca="1" si="53"/>
        <v>9</v>
      </c>
      <c r="J703" s="5" t="str">
        <f t="shared" ca="1" si="54"/>
        <v xml:space="preserve">INSERT INTO TB_BUY_MST VALUES (701, 9, 2, '[반값 핫 세일] 삼성전자 FHD LED TV 1개',  1, 250000, 'N', 'Y', 'C', TO_DATE(TO_CHAR(SYSDATE - 301, 'YYYY-MM-DD'), 'YYYY-MM-DD HH24:MI:SS'), 9, NULL, NULL); </v>
      </c>
    </row>
    <row r="704" spans="2:10" x14ac:dyDescent="0.3">
      <c r="B704" s="2">
        <v>702</v>
      </c>
      <c r="C704" s="1">
        <f t="shared" ca="1" si="50"/>
        <v>2</v>
      </c>
      <c r="D704" s="1">
        <f t="shared" ca="1" si="51"/>
        <v>1</v>
      </c>
      <c r="E704" s="1" t="str">
        <f ca="1">IF(TB_BUY_DTL!E704 = 1, TB_SLE!$D$3 &amp; " 1개", IF(TB_BUY_DTL!E704 = 4, TB_SLE!$D$6 &amp; " 1개", IF(TB_BUY_DTL!E704 = 7, TB_SLE!$D$9 &amp; " 1개")))</f>
        <v>[반값 핫 세일] Android Studio를 활용한 안드로이드 프로그래밍 1개</v>
      </c>
      <c r="F704" s="3">
        <v>1</v>
      </c>
      <c r="G704" s="1">
        <f ca="1">TB_BUY_DTL!G704</f>
        <v>15000</v>
      </c>
      <c r="H704" s="1" t="str">
        <f t="shared" ca="1" si="52"/>
        <v>TO_DATE(TO_CHAR(SYSDATE - 666, 'YYYY-MM-DD'), 'YYYY-MM-DD HH24:MI:SS')</v>
      </c>
      <c r="I704" s="1">
        <f t="shared" ca="1" si="53"/>
        <v>2</v>
      </c>
      <c r="J704" s="5" t="str">
        <f t="shared" ca="1" si="54"/>
        <v xml:space="preserve">INSERT INTO TB_BUY_MST VALUES (702, 2, 1, '[반값 핫 세일] Android Studio를 활용한 안드로이드 프로그래밍 1개',  1, 15000, 'N', 'Y', 'C', TO_DATE(TO_CHAR(SYSDATE - 666, 'YYYY-MM-DD'), 'YYYY-MM-DD HH24:MI:SS'), 2, NULL, NULL); </v>
      </c>
    </row>
    <row r="705" spans="2:10" x14ac:dyDescent="0.3">
      <c r="B705" s="2">
        <v>703</v>
      </c>
      <c r="C705" s="1">
        <f t="shared" ca="1" si="50"/>
        <v>2</v>
      </c>
      <c r="D705" s="1">
        <f t="shared" ca="1" si="51"/>
        <v>3</v>
      </c>
      <c r="E705" s="1" t="str">
        <f ca="1">IF(TB_BUY_DTL!E705 = 1, TB_SLE!$D$3 &amp; " 1개", IF(TB_BUY_DTL!E705 = 4, TB_SLE!$D$6 &amp; " 1개", IF(TB_BUY_DTL!E705 = 7, TB_SLE!$D$9 &amp; " 1개")))</f>
        <v>[반값 핫 세일] ASUS TUF Gaming B550M-PLUS STCOM 1개</v>
      </c>
      <c r="F705" s="3">
        <v>1</v>
      </c>
      <c r="G705" s="1">
        <f ca="1">TB_BUY_DTL!G705</f>
        <v>120000</v>
      </c>
      <c r="H705" s="1" t="str">
        <f t="shared" ca="1" si="52"/>
        <v>TO_DATE(TO_CHAR(SYSDATE - 239, 'YYYY-MM-DD'), 'YYYY-MM-DD HH24:MI:SS')</v>
      </c>
      <c r="I705" s="1">
        <f t="shared" ca="1" si="53"/>
        <v>2</v>
      </c>
      <c r="J705" s="5" t="str">
        <f t="shared" ca="1" si="54"/>
        <v xml:space="preserve">INSERT INTO TB_BUY_MST VALUES (703, 2, 3, '[반값 핫 세일] ASUS TUF Gaming B550M-PLUS STCOM 1개',  1, 120000, 'N', 'Y', 'C', TO_DATE(TO_CHAR(SYSDATE - 239, 'YYYY-MM-DD'), 'YYYY-MM-DD HH24:MI:SS'), 2, NULL, NULL); </v>
      </c>
    </row>
    <row r="706" spans="2:10" x14ac:dyDescent="0.3">
      <c r="B706" s="2">
        <v>704</v>
      </c>
      <c r="C706" s="1">
        <f t="shared" ca="1" si="50"/>
        <v>2</v>
      </c>
      <c r="D706" s="1">
        <f t="shared" ca="1" si="51"/>
        <v>1</v>
      </c>
      <c r="E706" s="1" t="str">
        <f ca="1">IF(TB_BUY_DTL!E706 = 1, TB_SLE!$D$3 &amp; " 1개", IF(TB_BUY_DTL!E706 = 4, TB_SLE!$D$6 &amp; " 1개", IF(TB_BUY_DTL!E706 = 7, TB_SLE!$D$9 &amp; " 1개")))</f>
        <v>[반값 핫 세일] Android Studio를 활용한 안드로이드 프로그래밍 1개</v>
      </c>
      <c r="F706" s="3">
        <v>1</v>
      </c>
      <c r="G706" s="1">
        <f ca="1">TB_BUY_DTL!G706</f>
        <v>15000</v>
      </c>
      <c r="H706" s="1" t="str">
        <f t="shared" ca="1" si="52"/>
        <v>TO_DATE(TO_CHAR(SYSDATE - 244, 'YYYY-MM-DD'), 'YYYY-MM-DD HH24:MI:SS')</v>
      </c>
      <c r="I706" s="1">
        <f t="shared" ca="1" si="53"/>
        <v>2</v>
      </c>
      <c r="J706" s="5" t="str">
        <f t="shared" ca="1" si="54"/>
        <v xml:space="preserve">INSERT INTO TB_BUY_MST VALUES (704, 2, 1, '[반값 핫 세일] Android Studio를 활용한 안드로이드 프로그래밍 1개',  1, 15000, 'N', 'Y', 'C', TO_DATE(TO_CHAR(SYSDATE - 244, 'YYYY-MM-DD'), 'YYYY-MM-DD HH24:MI:SS'), 2, NULL, NULL); </v>
      </c>
    </row>
    <row r="707" spans="2:10" x14ac:dyDescent="0.3">
      <c r="B707" s="2">
        <v>705</v>
      </c>
      <c r="C707" s="1">
        <f t="shared" ca="1" si="50"/>
        <v>9</v>
      </c>
      <c r="D707" s="1">
        <f t="shared" ca="1" si="51"/>
        <v>1</v>
      </c>
      <c r="E707" s="1" t="str">
        <f ca="1">IF(TB_BUY_DTL!E707 = 1, TB_SLE!$D$3 &amp; " 1개", IF(TB_BUY_DTL!E707 = 4, TB_SLE!$D$6 &amp; " 1개", IF(TB_BUY_DTL!E707 = 7, TB_SLE!$D$9 &amp; " 1개")))</f>
        <v>[반값 핫 세일] Android Studio를 활용한 안드로이드 프로그래밍 1개</v>
      </c>
      <c r="F707" s="3">
        <v>1</v>
      </c>
      <c r="G707" s="1">
        <f ca="1">TB_BUY_DTL!G707</f>
        <v>15000</v>
      </c>
      <c r="H707" s="1" t="str">
        <f t="shared" ca="1" si="52"/>
        <v>TO_DATE(TO_CHAR(SYSDATE - 239, 'YYYY-MM-DD'), 'YYYY-MM-DD HH24:MI:SS')</v>
      </c>
      <c r="I707" s="1">
        <f t="shared" ca="1" si="53"/>
        <v>9</v>
      </c>
      <c r="J707" s="5" t="str">
        <f t="shared" ca="1" si="54"/>
        <v xml:space="preserve">INSERT INTO TB_BUY_MST VALUES (705, 9, 1, '[반값 핫 세일] Android Studio를 활용한 안드로이드 프로그래밍 1개',  1, 15000, 'N', 'Y', 'C', TO_DATE(TO_CHAR(SYSDATE - 239, 'YYYY-MM-DD'), 'YYYY-MM-DD HH24:MI:SS'), 9, NULL, NULL); </v>
      </c>
    </row>
    <row r="708" spans="2:10" x14ac:dyDescent="0.3">
      <c r="B708" s="2">
        <v>706</v>
      </c>
      <c r="C708" s="1">
        <f t="shared" ref="C708:C771" ca="1" si="55">RANDBETWEEN(1, 13)</f>
        <v>13</v>
      </c>
      <c r="D708" s="1">
        <f t="shared" ref="D708:D771" ca="1" si="56">RANDBETWEEN(1, 3)</f>
        <v>3</v>
      </c>
      <c r="E708" s="1" t="str">
        <f ca="1">IF(TB_BUY_DTL!E708 = 1, TB_SLE!$D$3 &amp; " 1개", IF(TB_BUY_DTL!E708 = 4, TB_SLE!$D$6 &amp; " 1개", IF(TB_BUY_DTL!E708 = 7, TB_SLE!$D$9 &amp; " 1개")))</f>
        <v>[반값 핫 세일] ASUS TUF Gaming B550M-PLUS STCOM 1개</v>
      </c>
      <c r="F708" s="3">
        <v>1</v>
      </c>
      <c r="G708" s="1">
        <f ca="1">TB_BUY_DTL!G708</f>
        <v>120000</v>
      </c>
      <c r="H708" s="1" t="str">
        <f t="shared" ref="H708:H771" ca="1" si="57">"TO_DATE(TO_CHAR(SYSDATE - " &amp; RANDBETWEEN(0, 365*2) &amp; ", 'YYYY-MM-DD'), 'YYYY-MM-DD HH24:MI:SS')"</f>
        <v>TO_DATE(TO_CHAR(SYSDATE - 167, 'YYYY-MM-DD'), 'YYYY-MM-DD HH24:MI:SS')</v>
      </c>
      <c r="I708" s="1">
        <f t="shared" ref="I708:I771" ca="1" si="58">C708</f>
        <v>13</v>
      </c>
      <c r="J708" s="5" t="str">
        <f t="shared" ref="J708:J771" ca="1" si="59">"INSERT INTO TB_BUY_MST VALUES (" &amp; B708 &amp; ", " &amp; C708 &amp; ", " &amp; D708 &amp; ", '" &amp; E708 &amp; "',  " &amp; F708 &amp; ", " &amp; G708 &amp; ", 'N', 'Y', 'C', " &amp; H708 &amp; ", " &amp; I708 &amp; ", NULL, NULL); "</f>
        <v xml:space="preserve">INSERT INTO TB_BUY_MST VALUES (706, 13, 3, '[반값 핫 세일] ASUS TUF Gaming B550M-PLUS STCOM 1개',  1, 120000, 'N', 'Y', 'C', TO_DATE(TO_CHAR(SYSDATE - 167, 'YYYY-MM-DD'), 'YYYY-MM-DD HH24:MI:SS'), 13, NULL, NULL); </v>
      </c>
    </row>
    <row r="709" spans="2:10" x14ac:dyDescent="0.3">
      <c r="B709" s="2">
        <v>707</v>
      </c>
      <c r="C709" s="1">
        <f t="shared" ca="1" si="55"/>
        <v>4</v>
      </c>
      <c r="D709" s="1">
        <f t="shared" ca="1" si="56"/>
        <v>2</v>
      </c>
      <c r="E709" s="1" t="str">
        <f ca="1">IF(TB_BUY_DTL!E709 = 1, TB_SLE!$D$3 &amp; " 1개", IF(TB_BUY_DTL!E709 = 4, TB_SLE!$D$6 &amp; " 1개", IF(TB_BUY_DTL!E709 = 7, TB_SLE!$D$9 &amp; " 1개")))</f>
        <v>[반값 핫 세일] 삼성전자 FHD LED TV 1개</v>
      </c>
      <c r="F709" s="3">
        <v>1</v>
      </c>
      <c r="G709" s="1">
        <f ca="1">TB_BUY_DTL!G709</f>
        <v>250000</v>
      </c>
      <c r="H709" s="1" t="str">
        <f t="shared" ca="1" si="57"/>
        <v>TO_DATE(TO_CHAR(SYSDATE - 584, 'YYYY-MM-DD'), 'YYYY-MM-DD HH24:MI:SS')</v>
      </c>
      <c r="I709" s="1">
        <f t="shared" ca="1" si="58"/>
        <v>4</v>
      </c>
      <c r="J709" s="5" t="str">
        <f t="shared" ca="1" si="59"/>
        <v xml:space="preserve">INSERT INTO TB_BUY_MST VALUES (707, 4, 2, '[반값 핫 세일] 삼성전자 FHD LED TV 1개',  1, 250000, 'N', 'Y', 'C', TO_DATE(TO_CHAR(SYSDATE - 584, 'YYYY-MM-DD'), 'YYYY-MM-DD HH24:MI:SS'), 4, NULL, NULL); </v>
      </c>
    </row>
    <row r="710" spans="2:10" x14ac:dyDescent="0.3">
      <c r="B710" s="2">
        <v>708</v>
      </c>
      <c r="C710" s="1">
        <f t="shared" ca="1" si="55"/>
        <v>11</v>
      </c>
      <c r="D710" s="1">
        <f t="shared" ca="1" si="56"/>
        <v>1</v>
      </c>
      <c r="E710" s="1" t="str">
        <f ca="1">IF(TB_BUY_DTL!E710 = 1, TB_SLE!$D$3 &amp; " 1개", IF(TB_BUY_DTL!E710 = 4, TB_SLE!$D$6 &amp; " 1개", IF(TB_BUY_DTL!E710 = 7, TB_SLE!$D$9 &amp; " 1개")))</f>
        <v>[반값 핫 세일] Android Studio를 활용한 안드로이드 프로그래밍 1개</v>
      </c>
      <c r="F710" s="3">
        <v>1</v>
      </c>
      <c r="G710" s="1">
        <f ca="1">TB_BUY_DTL!G710</f>
        <v>15000</v>
      </c>
      <c r="H710" s="1" t="str">
        <f t="shared" ca="1" si="57"/>
        <v>TO_DATE(TO_CHAR(SYSDATE - 124, 'YYYY-MM-DD'), 'YYYY-MM-DD HH24:MI:SS')</v>
      </c>
      <c r="I710" s="1">
        <f t="shared" ca="1" si="58"/>
        <v>11</v>
      </c>
      <c r="J710" s="5" t="str">
        <f t="shared" ca="1" si="59"/>
        <v xml:space="preserve">INSERT INTO TB_BUY_MST VALUES (708, 11, 1, '[반값 핫 세일] Android Studio를 활용한 안드로이드 프로그래밍 1개',  1, 15000, 'N', 'Y', 'C', TO_DATE(TO_CHAR(SYSDATE - 124, 'YYYY-MM-DD'), 'YYYY-MM-DD HH24:MI:SS'), 11, NULL, NULL); </v>
      </c>
    </row>
    <row r="711" spans="2:10" x14ac:dyDescent="0.3">
      <c r="B711" s="2">
        <v>709</v>
      </c>
      <c r="C711" s="1">
        <f t="shared" ca="1" si="55"/>
        <v>7</v>
      </c>
      <c r="D711" s="1">
        <f t="shared" ca="1" si="56"/>
        <v>2</v>
      </c>
      <c r="E711" s="1" t="str">
        <f ca="1">IF(TB_BUY_DTL!E711 = 1, TB_SLE!$D$3 &amp; " 1개", IF(TB_BUY_DTL!E711 = 4, TB_SLE!$D$6 &amp; " 1개", IF(TB_BUY_DTL!E711 = 7, TB_SLE!$D$9 &amp; " 1개")))</f>
        <v>[반값 핫 세일] 삼성전자 FHD LED TV 1개</v>
      </c>
      <c r="F711" s="3">
        <v>1</v>
      </c>
      <c r="G711" s="1">
        <f ca="1">TB_BUY_DTL!G711</f>
        <v>250000</v>
      </c>
      <c r="H711" s="1" t="str">
        <f t="shared" ca="1" si="57"/>
        <v>TO_DATE(TO_CHAR(SYSDATE - 129, 'YYYY-MM-DD'), 'YYYY-MM-DD HH24:MI:SS')</v>
      </c>
      <c r="I711" s="1">
        <f t="shared" ca="1" si="58"/>
        <v>7</v>
      </c>
      <c r="J711" s="5" t="str">
        <f t="shared" ca="1" si="59"/>
        <v xml:space="preserve">INSERT INTO TB_BUY_MST VALUES (709, 7, 2, '[반값 핫 세일] 삼성전자 FHD LED TV 1개',  1, 250000, 'N', 'Y', 'C', TO_DATE(TO_CHAR(SYSDATE - 129, 'YYYY-MM-DD'), 'YYYY-MM-DD HH24:MI:SS'), 7, NULL, NULL); </v>
      </c>
    </row>
    <row r="712" spans="2:10" x14ac:dyDescent="0.3">
      <c r="B712" s="2">
        <v>710</v>
      </c>
      <c r="C712" s="1">
        <f t="shared" ca="1" si="55"/>
        <v>7</v>
      </c>
      <c r="D712" s="1">
        <f t="shared" ca="1" si="56"/>
        <v>2</v>
      </c>
      <c r="E712" s="1" t="str">
        <f ca="1">IF(TB_BUY_DTL!E712 = 1, TB_SLE!$D$3 &amp; " 1개", IF(TB_BUY_DTL!E712 = 4, TB_SLE!$D$6 &amp; " 1개", IF(TB_BUY_DTL!E712 = 7, TB_SLE!$D$9 &amp; " 1개")))</f>
        <v>[반값 핫 세일] 삼성전자 FHD LED TV 1개</v>
      </c>
      <c r="F712" s="3">
        <v>1</v>
      </c>
      <c r="G712" s="1">
        <f ca="1">TB_BUY_DTL!G712</f>
        <v>250000</v>
      </c>
      <c r="H712" s="1" t="str">
        <f t="shared" ca="1" si="57"/>
        <v>TO_DATE(TO_CHAR(SYSDATE - 497, 'YYYY-MM-DD'), 'YYYY-MM-DD HH24:MI:SS')</v>
      </c>
      <c r="I712" s="1">
        <f t="shared" ca="1" si="58"/>
        <v>7</v>
      </c>
      <c r="J712" s="5" t="str">
        <f t="shared" ca="1" si="59"/>
        <v xml:space="preserve">INSERT INTO TB_BUY_MST VALUES (710, 7, 2, '[반값 핫 세일] 삼성전자 FHD LED TV 1개',  1, 250000, 'N', 'Y', 'C', TO_DATE(TO_CHAR(SYSDATE - 497, 'YYYY-MM-DD'), 'YYYY-MM-DD HH24:MI:SS'), 7, NULL, NULL); </v>
      </c>
    </row>
    <row r="713" spans="2:10" x14ac:dyDescent="0.3">
      <c r="B713" s="2">
        <v>711</v>
      </c>
      <c r="C713" s="1">
        <f t="shared" ca="1" si="55"/>
        <v>1</v>
      </c>
      <c r="D713" s="1">
        <f t="shared" ca="1" si="56"/>
        <v>2</v>
      </c>
      <c r="E713" s="1" t="str">
        <f ca="1">IF(TB_BUY_DTL!E713 = 1, TB_SLE!$D$3 &amp; " 1개", IF(TB_BUY_DTL!E713 = 4, TB_SLE!$D$6 &amp; " 1개", IF(TB_BUY_DTL!E713 = 7, TB_SLE!$D$9 &amp; " 1개")))</f>
        <v>[반값 핫 세일] 삼성전자 FHD LED TV 1개</v>
      </c>
      <c r="F713" s="3">
        <v>1</v>
      </c>
      <c r="G713" s="1">
        <f ca="1">TB_BUY_DTL!G713</f>
        <v>250000</v>
      </c>
      <c r="H713" s="1" t="str">
        <f t="shared" ca="1" si="57"/>
        <v>TO_DATE(TO_CHAR(SYSDATE - 163, 'YYYY-MM-DD'), 'YYYY-MM-DD HH24:MI:SS')</v>
      </c>
      <c r="I713" s="1">
        <f t="shared" ca="1" si="58"/>
        <v>1</v>
      </c>
      <c r="J713" s="5" t="str">
        <f t="shared" ca="1" si="59"/>
        <v xml:space="preserve">INSERT INTO TB_BUY_MST VALUES (711, 1, 2, '[반값 핫 세일] 삼성전자 FHD LED TV 1개',  1, 250000, 'N', 'Y', 'C', TO_DATE(TO_CHAR(SYSDATE - 163, 'YYYY-MM-DD'), 'YYYY-MM-DD HH24:MI:SS'), 1, NULL, NULL); </v>
      </c>
    </row>
    <row r="714" spans="2:10" x14ac:dyDescent="0.3">
      <c r="B714" s="2">
        <v>712</v>
      </c>
      <c r="C714" s="1">
        <f t="shared" ca="1" si="55"/>
        <v>1</v>
      </c>
      <c r="D714" s="1">
        <f t="shared" ca="1" si="56"/>
        <v>3</v>
      </c>
      <c r="E714" s="1" t="str">
        <f ca="1">IF(TB_BUY_DTL!E714 = 1, TB_SLE!$D$3 &amp; " 1개", IF(TB_BUY_DTL!E714 = 4, TB_SLE!$D$6 &amp; " 1개", IF(TB_BUY_DTL!E714 = 7, TB_SLE!$D$9 &amp; " 1개")))</f>
        <v>[반값 핫 세일] ASUS TUF Gaming B550M-PLUS STCOM 1개</v>
      </c>
      <c r="F714" s="3">
        <v>1</v>
      </c>
      <c r="G714" s="1">
        <f ca="1">TB_BUY_DTL!G714</f>
        <v>120000</v>
      </c>
      <c r="H714" s="1" t="str">
        <f t="shared" ca="1" si="57"/>
        <v>TO_DATE(TO_CHAR(SYSDATE - 187, 'YYYY-MM-DD'), 'YYYY-MM-DD HH24:MI:SS')</v>
      </c>
      <c r="I714" s="1">
        <f t="shared" ca="1" si="58"/>
        <v>1</v>
      </c>
      <c r="J714" s="5" t="str">
        <f t="shared" ca="1" si="59"/>
        <v xml:space="preserve">INSERT INTO TB_BUY_MST VALUES (712, 1, 3, '[반값 핫 세일] ASUS TUF Gaming B550M-PLUS STCOM 1개',  1, 120000, 'N', 'Y', 'C', TO_DATE(TO_CHAR(SYSDATE - 187, 'YYYY-MM-DD'), 'YYYY-MM-DD HH24:MI:SS'), 1, NULL, NULL); </v>
      </c>
    </row>
    <row r="715" spans="2:10" x14ac:dyDescent="0.3">
      <c r="B715" s="2">
        <v>713</v>
      </c>
      <c r="C715" s="1">
        <f t="shared" ca="1" si="55"/>
        <v>8</v>
      </c>
      <c r="D715" s="1">
        <f t="shared" ca="1" si="56"/>
        <v>1</v>
      </c>
      <c r="E715" s="1" t="str">
        <f ca="1">IF(TB_BUY_DTL!E715 = 1, TB_SLE!$D$3 &amp; " 1개", IF(TB_BUY_DTL!E715 = 4, TB_SLE!$D$6 &amp; " 1개", IF(TB_BUY_DTL!E715 = 7, TB_SLE!$D$9 &amp; " 1개")))</f>
        <v>[반값 핫 세일] Android Studio를 활용한 안드로이드 프로그래밍 1개</v>
      </c>
      <c r="F715" s="3">
        <v>1</v>
      </c>
      <c r="G715" s="1">
        <f ca="1">TB_BUY_DTL!G715</f>
        <v>15000</v>
      </c>
      <c r="H715" s="1" t="str">
        <f t="shared" ca="1" si="57"/>
        <v>TO_DATE(TO_CHAR(SYSDATE - 445, 'YYYY-MM-DD'), 'YYYY-MM-DD HH24:MI:SS')</v>
      </c>
      <c r="I715" s="1">
        <f t="shared" ca="1" si="58"/>
        <v>8</v>
      </c>
      <c r="J715" s="5" t="str">
        <f t="shared" ca="1" si="59"/>
        <v xml:space="preserve">INSERT INTO TB_BUY_MST VALUES (713, 8, 1, '[반값 핫 세일] Android Studio를 활용한 안드로이드 프로그래밍 1개',  1, 15000, 'N', 'Y', 'C', TO_DATE(TO_CHAR(SYSDATE - 445, 'YYYY-MM-DD'), 'YYYY-MM-DD HH24:MI:SS'), 8, NULL, NULL); </v>
      </c>
    </row>
    <row r="716" spans="2:10" x14ac:dyDescent="0.3">
      <c r="B716" s="2">
        <v>714</v>
      </c>
      <c r="C716" s="1">
        <f t="shared" ca="1" si="55"/>
        <v>2</v>
      </c>
      <c r="D716" s="1">
        <f t="shared" ca="1" si="56"/>
        <v>1</v>
      </c>
      <c r="E716" s="1" t="str">
        <f ca="1">IF(TB_BUY_DTL!E716 = 1, TB_SLE!$D$3 &amp; " 1개", IF(TB_BUY_DTL!E716 = 4, TB_SLE!$D$6 &amp; " 1개", IF(TB_BUY_DTL!E716 = 7, TB_SLE!$D$9 &amp; " 1개")))</f>
        <v>[반값 핫 세일] Android Studio를 활용한 안드로이드 프로그래밍 1개</v>
      </c>
      <c r="F716" s="3">
        <v>1</v>
      </c>
      <c r="G716" s="1">
        <f ca="1">TB_BUY_DTL!G716</f>
        <v>15000</v>
      </c>
      <c r="H716" s="1" t="str">
        <f t="shared" ca="1" si="57"/>
        <v>TO_DATE(TO_CHAR(SYSDATE - 720, 'YYYY-MM-DD'), 'YYYY-MM-DD HH24:MI:SS')</v>
      </c>
      <c r="I716" s="1">
        <f t="shared" ca="1" si="58"/>
        <v>2</v>
      </c>
      <c r="J716" s="5" t="str">
        <f t="shared" ca="1" si="59"/>
        <v xml:space="preserve">INSERT INTO TB_BUY_MST VALUES (714, 2, 1, '[반값 핫 세일] Android Studio를 활용한 안드로이드 프로그래밍 1개',  1, 15000, 'N', 'Y', 'C', TO_DATE(TO_CHAR(SYSDATE - 720, 'YYYY-MM-DD'), 'YYYY-MM-DD HH24:MI:SS'), 2, NULL, NULL); </v>
      </c>
    </row>
    <row r="717" spans="2:10" x14ac:dyDescent="0.3">
      <c r="B717" s="2">
        <v>715</v>
      </c>
      <c r="C717" s="1">
        <f t="shared" ca="1" si="55"/>
        <v>9</v>
      </c>
      <c r="D717" s="1">
        <f t="shared" ca="1" si="56"/>
        <v>3</v>
      </c>
      <c r="E717" s="1" t="str">
        <f ca="1">IF(TB_BUY_DTL!E717 = 1, TB_SLE!$D$3 &amp; " 1개", IF(TB_BUY_DTL!E717 = 4, TB_SLE!$D$6 &amp; " 1개", IF(TB_BUY_DTL!E717 = 7, TB_SLE!$D$9 &amp; " 1개")))</f>
        <v>[반값 핫 세일] ASUS TUF Gaming B550M-PLUS STCOM 1개</v>
      </c>
      <c r="F717" s="3">
        <v>1</v>
      </c>
      <c r="G717" s="1">
        <f ca="1">TB_BUY_DTL!G717</f>
        <v>120000</v>
      </c>
      <c r="H717" s="1" t="str">
        <f t="shared" ca="1" si="57"/>
        <v>TO_DATE(TO_CHAR(SYSDATE - 272, 'YYYY-MM-DD'), 'YYYY-MM-DD HH24:MI:SS')</v>
      </c>
      <c r="I717" s="1">
        <f t="shared" ca="1" si="58"/>
        <v>9</v>
      </c>
      <c r="J717" s="5" t="str">
        <f t="shared" ca="1" si="59"/>
        <v xml:space="preserve">INSERT INTO TB_BUY_MST VALUES (715, 9, 3, '[반값 핫 세일] ASUS TUF Gaming B550M-PLUS STCOM 1개',  1, 120000, 'N', 'Y', 'C', TO_DATE(TO_CHAR(SYSDATE - 272, 'YYYY-MM-DD'), 'YYYY-MM-DD HH24:MI:SS'), 9, NULL, NULL); </v>
      </c>
    </row>
    <row r="718" spans="2:10" x14ac:dyDescent="0.3">
      <c r="B718" s="2">
        <v>716</v>
      </c>
      <c r="C718" s="1">
        <f t="shared" ca="1" si="55"/>
        <v>12</v>
      </c>
      <c r="D718" s="1">
        <f t="shared" ca="1" si="56"/>
        <v>2</v>
      </c>
      <c r="E718" s="1" t="str">
        <f ca="1">IF(TB_BUY_DTL!E718 = 1, TB_SLE!$D$3 &amp; " 1개", IF(TB_BUY_DTL!E718 = 4, TB_SLE!$D$6 &amp; " 1개", IF(TB_BUY_DTL!E718 = 7, TB_SLE!$D$9 &amp; " 1개")))</f>
        <v>[반값 핫 세일] 삼성전자 FHD LED TV 1개</v>
      </c>
      <c r="F718" s="3">
        <v>1</v>
      </c>
      <c r="G718" s="1">
        <f ca="1">TB_BUY_DTL!G718</f>
        <v>250000</v>
      </c>
      <c r="H718" s="1" t="str">
        <f t="shared" ca="1" si="57"/>
        <v>TO_DATE(TO_CHAR(SYSDATE - 358, 'YYYY-MM-DD'), 'YYYY-MM-DD HH24:MI:SS')</v>
      </c>
      <c r="I718" s="1">
        <f t="shared" ca="1" si="58"/>
        <v>12</v>
      </c>
      <c r="J718" s="5" t="str">
        <f t="shared" ca="1" si="59"/>
        <v xml:space="preserve">INSERT INTO TB_BUY_MST VALUES (716, 12, 2, '[반값 핫 세일] 삼성전자 FHD LED TV 1개',  1, 250000, 'N', 'Y', 'C', TO_DATE(TO_CHAR(SYSDATE - 358, 'YYYY-MM-DD'), 'YYYY-MM-DD HH24:MI:SS'), 12, NULL, NULL); </v>
      </c>
    </row>
    <row r="719" spans="2:10" x14ac:dyDescent="0.3">
      <c r="B719" s="2">
        <v>717</v>
      </c>
      <c r="C719" s="1">
        <f t="shared" ca="1" si="55"/>
        <v>9</v>
      </c>
      <c r="D719" s="1">
        <f t="shared" ca="1" si="56"/>
        <v>1</v>
      </c>
      <c r="E719" s="1" t="str">
        <f ca="1">IF(TB_BUY_DTL!E719 = 1, TB_SLE!$D$3 &amp; " 1개", IF(TB_BUY_DTL!E719 = 4, TB_SLE!$D$6 &amp; " 1개", IF(TB_BUY_DTL!E719 = 7, TB_SLE!$D$9 &amp; " 1개")))</f>
        <v>[반값 핫 세일] Android Studio를 활용한 안드로이드 프로그래밍 1개</v>
      </c>
      <c r="F719" s="3">
        <v>1</v>
      </c>
      <c r="G719" s="1">
        <f ca="1">TB_BUY_DTL!G719</f>
        <v>15000</v>
      </c>
      <c r="H719" s="1" t="str">
        <f t="shared" ca="1" si="57"/>
        <v>TO_DATE(TO_CHAR(SYSDATE - 414, 'YYYY-MM-DD'), 'YYYY-MM-DD HH24:MI:SS')</v>
      </c>
      <c r="I719" s="1">
        <f t="shared" ca="1" si="58"/>
        <v>9</v>
      </c>
      <c r="J719" s="5" t="str">
        <f t="shared" ca="1" si="59"/>
        <v xml:space="preserve">INSERT INTO TB_BUY_MST VALUES (717, 9, 1, '[반값 핫 세일] Android Studio를 활용한 안드로이드 프로그래밍 1개',  1, 15000, 'N', 'Y', 'C', TO_DATE(TO_CHAR(SYSDATE - 414, 'YYYY-MM-DD'), 'YYYY-MM-DD HH24:MI:SS'), 9, NULL, NULL); </v>
      </c>
    </row>
    <row r="720" spans="2:10" x14ac:dyDescent="0.3">
      <c r="B720" s="2">
        <v>718</v>
      </c>
      <c r="C720" s="1">
        <f t="shared" ca="1" si="55"/>
        <v>11</v>
      </c>
      <c r="D720" s="1">
        <f t="shared" ca="1" si="56"/>
        <v>3</v>
      </c>
      <c r="E720" s="1" t="str">
        <f ca="1">IF(TB_BUY_DTL!E720 = 1, TB_SLE!$D$3 &amp; " 1개", IF(TB_BUY_DTL!E720 = 4, TB_SLE!$D$6 &amp; " 1개", IF(TB_BUY_DTL!E720 = 7, TB_SLE!$D$9 &amp; " 1개")))</f>
        <v>[반값 핫 세일] ASUS TUF Gaming B550M-PLUS STCOM 1개</v>
      </c>
      <c r="F720" s="3">
        <v>1</v>
      </c>
      <c r="G720" s="1">
        <f ca="1">TB_BUY_DTL!G720</f>
        <v>120000</v>
      </c>
      <c r="H720" s="1" t="str">
        <f t="shared" ca="1" si="57"/>
        <v>TO_DATE(TO_CHAR(SYSDATE - 695, 'YYYY-MM-DD'), 'YYYY-MM-DD HH24:MI:SS')</v>
      </c>
      <c r="I720" s="1">
        <f t="shared" ca="1" si="58"/>
        <v>11</v>
      </c>
      <c r="J720" s="5" t="str">
        <f t="shared" ca="1" si="59"/>
        <v xml:space="preserve">INSERT INTO TB_BUY_MST VALUES (718, 11, 3, '[반값 핫 세일] ASUS TUF Gaming B550M-PLUS STCOM 1개',  1, 120000, 'N', 'Y', 'C', TO_DATE(TO_CHAR(SYSDATE - 695, 'YYYY-MM-DD'), 'YYYY-MM-DD HH24:MI:SS'), 11, NULL, NULL); </v>
      </c>
    </row>
    <row r="721" spans="2:10" x14ac:dyDescent="0.3">
      <c r="B721" s="2">
        <v>719</v>
      </c>
      <c r="C721" s="1">
        <f t="shared" ca="1" si="55"/>
        <v>4</v>
      </c>
      <c r="D721" s="1">
        <f t="shared" ca="1" si="56"/>
        <v>3</v>
      </c>
      <c r="E721" s="1" t="str">
        <f ca="1">IF(TB_BUY_DTL!E721 = 1, TB_SLE!$D$3 &amp; " 1개", IF(TB_BUY_DTL!E721 = 4, TB_SLE!$D$6 &amp; " 1개", IF(TB_BUY_DTL!E721 = 7, TB_SLE!$D$9 &amp; " 1개")))</f>
        <v>[반값 핫 세일] ASUS TUF Gaming B550M-PLUS STCOM 1개</v>
      </c>
      <c r="F721" s="3">
        <v>1</v>
      </c>
      <c r="G721" s="1">
        <f ca="1">TB_BUY_DTL!G721</f>
        <v>120000</v>
      </c>
      <c r="H721" s="1" t="str">
        <f t="shared" ca="1" si="57"/>
        <v>TO_DATE(TO_CHAR(SYSDATE - 188, 'YYYY-MM-DD'), 'YYYY-MM-DD HH24:MI:SS')</v>
      </c>
      <c r="I721" s="1">
        <f t="shared" ca="1" si="58"/>
        <v>4</v>
      </c>
      <c r="J721" s="5" t="str">
        <f t="shared" ca="1" si="59"/>
        <v xml:space="preserve">INSERT INTO TB_BUY_MST VALUES (719, 4, 3, '[반값 핫 세일] ASUS TUF Gaming B550M-PLUS STCOM 1개',  1, 120000, 'N', 'Y', 'C', TO_DATE(TO_CHAR(SYSDATE - 188, 'YYYY-MM-DD'), 'YYYY-MM-DD HH24:MI:SS'), 4, NULL, NULL); </v>
      </c>
    </row>
    <row r="722" spans="2:10" x14ac:dyDescent="0.3">
      <c r="B722" s="2">
        <v>720</v>
      </c>
      <c r="C722" s="1">
        <f t="shared" ca="1" si="55"/>
        <v>13</v>
      </c>
      <c r="D722" s="1">
        <f t="shared" ca="1" si="56"/>
        <v>1</v>
      </c>
      <c r="E722" s="1" t="str">
        <f ca="1">IF(TB_BUY_DTL!E722 = 1, TB_SLE!$D$3 &amp; " 1개", IF(TB_BUY_DTL!E722 = 4, TB_SLE!$D$6 &amp; " 1개", IF(TB_BUY_DTL!E722 = 7, TB_SLE!$D$9 &amp; " 1개")))</f>
        <v>[반값 핫 세일] Android Studio를 활용한 안드로이드 프로그래밍 1개</v>
      </c>
      <c r="F722" s="3">
        <v>1</v>
      </c>
      <c r="G722" s="1">
        <f ca="1">TB_BUY_DTL!G722</f>
        <v>15000</v>
      </c>
      <c r="H722" s="1" t="str">
        <f t="shared" ca="1" si="57"/>
        <v>TO_DATE(TO_CHAR(SYSDATE - 373, 'YYYY-MM-DD'), 'YYYY-MM-DD HH24:MI:SS')</v>
      </c>
      <c r="I722" s="1">
        <f t="shared" ca="1" si="58"/>
        <v>13</v>
      </c>
      <c r="J722" s="5" t="str">
        <f t="shared" ca="1" si="59"/>
        <v xml:space="preserve">INSERT INTO TB_BUY_MST VALUES (720, 13, 1, '[반값 핫 세일] Android Studio를 활용한 안드로이드 프로그래밍 1개',  1, 15000, 'N', 'Y', 'C', TO_DATE(TO_CHAR(SYSDATE - 373, 'YYYY-MM-DD'), 'YYYY-MM-DD HH24:MI:SS'), 13, NULL, NULL); </v>
      </c>
    </row>
    <row r="723" spans="2:10" x14ac:dyDescent="0.3">
      <c r="B723" s="2">
        <v>721</v>
      </c>
      <c r="C723" s="1">
        <f t="shared" ca="1" si="55"/>
        <v>6</v>
      </c>
      <c r="D723" s="1">
        <f t="shared" ca="1" si="56"/>
        <v>3</v>
      </c>
      <c r="E723" s="1" t="str">
        <f ca="1">IF(TB_BUY_DTL!E723 = 1, TB_SLE!$D$3 &amp; " 1개", IF(TB_BUY_DTL!E723 = 4, TB_SLE!$D$6 &amp; " 1개", IF(TB_BUY_DTL!E723 = 7, TB_SLE!$D$9 &amp; " 1개")))</f>
        <v>[반값 핫 세일] ASUS TUF Gaming B550M-PLUS STCOM 1개</v>
      </c>
      <c r="F723" s="3">
        <v>1</v>
      </c>
      <c r="G723" s="1">
        <f ca="1">TB_BUY_DTL!G723</f>
        <v>120000</v>
      </c>
      <c r="H723" s="1" t="str">
        <f t="shared" ca="1" si="57"/>
        <v>TO_DATE(TO_CHAR(SYSDATE - 94, 'YYYY-MM-DD'), 'YYYY-MM-DD HH24:MI:SS')</v>
      </c>
      <c r="I723" s="1">
        <f t="shared" ca="1" si="58"/>
        <v>6</v>
      </c>
      <c r="J723" s="5" t="str">
        <f t="shared" ca="1" si="59"/>
        <v xml:space="preserve">INSERT INTO TB_BUY_MST VALUES (721, 6, 3, '[반값 핫 세일] ASUS TUF Gaming B550M-PLUS STCOM 1개',  1, 120000, 'N', 'Y', 'C', TO_DATE(TO_CHAR(SYSDATE - 94, 'YYYY-MM-DD'), 'YYYY-MM-DD HH24:MI:SS'), 6, NULL, NULL); </v>
      </c>
    </row>
    <row r="724" spans="2:10" x14ac:dyDescent="0.3">
      <c r="B724" s="2">
        <v>722</v>
      </c>
      <c r="C724" s="1">
        <f t="shared" ca="1" si="55"/>
        <v>3</v>
      </c>
      <c r="D724" s="1">
        <f t="shared" ca="1" si="56"/>
        <v>3</v>
      </c>
      <c r="E724" s="1" t="str">
        <f ca="1">IF(TB_BUY_DTL!E724 = 1, TB_SLE!$D$3 &amp; " 1개", IF(TB_BUY_DTL!E724 = 4, TB_SLE!$D$6 &amp; " 1개", IF(TB_BUY_DTL!E724 = 7, TB_SLE!$D$9 &amp; " 1개")))</f>
        <v>[반값 핫 세일] ASUS TUF Gaming B550M-PLUS STCOM 1개</v>
      </c>
      <c r="F724" s="3">
        <v>1</v>
      </c>
      <c r="G724" s="1">
        <f ca="1">TB_BUY_DTL!G724</f>
        <v>120000</v>
      </c>
      <c r="H724" s="1" t="str">
        <f t="shared" ca="1" si="57"/>
        <v>TO_DATE(TO_CHAR(SYSDATE - 299, 'YYYY-MM-DD'), 'YYYY-MM-DD HH24:MI:SS')</v>
      </c>
      <c r="I724" s="1">
        <f t="shared" ca="1" si="58"/>
        <v>3</v>
      </c>
      <c r="J724" s="5" t="str">
        <f t="shared" ca="1" si="59"/>
        <v xml:space="preserve">INSERT INTO TB_BUY_MST VALUES (722, 3, 3, '[반값 핫 세일] ASUS TUF Gaming B550M-PLUS STCOM 1개',  1, 120000, 'N', 'Y', 'C', TO_DATE(TO_CHAR(SYSDATE - 299, 'YYYY-MM-DD'), 'YYYY-MM-DD HH24:MI:SS'), 3, NULL, NULL); </v>
      </c>
    </row>
    <row r="725" spans="2:10" x14ac:dyDescent="0.3">
      <c r="B725" s="2">
        <v>723</v>
      </c>
      <c r="C725" s="1">
        <f t="shared" ca="1" si="55"/>
        <v>4</v>
      </c>
      <c r="D725" s="1">
        <f t="shared" ca="1" si="56"/>
        <v>1</v>
      </c>
      <c r="E725" s="1" t="str">
        <f ca="1">IF(TB_BUY_DTL!E725 = 1, TB_SLE!$D$3 &amp; " 1개", IF(TB_BUY_DTL!E725 = 4, TB_SLE!$D$6 &amp; " 1개", IF(TB_BUY_DTL!E725 = 7, TB_SLE!$D$9 &amp; " 1개")))</f>
        <v>[반값 핫 세일] Android Studio를 활용한 안드로이드 프로그래밍 1개</v>
      </c>
      <c r="F725" s="3">
        <v>1</v>
      </c>
      <c r="G725" s="1">
        <f ca="1">TB_BUY_DTL!G725</f>
        <v>15000</v>
      </c>
      <c r="H725" s="1" t="str">
        <f t="shared" ca="1" si="57"/>
        <v>TO_DATE(TO_CHAR(SYSDATE - 143, 'YYYY-MM-DD'), 'YYYY-MM-DD HH24:MI:SS')</v>
      </c>
      <c r="I725" s="1">
        <f t="shared" ca="1" si="58"/>
        <v>4</v>
      </c>
      <c r="J725" s="5" t="str">
        <f t="shared" ca="1" si="59"/>
        <v xml:space="preserve">INSERT INTO TB_BUY_MST VALUES (723, 4, 1, '[반값 핫 세일] Android Studio를 활용한 안드로이드 프로그래밍 1개',  1, 15000, 'N', 'Y', 'C', TO_DATE(TO_CHAR(SYSDATE - 143, 'YYYY-MM-DD'), 'YYYY-MM-DD HH24:MI:SS'), 4, NULL, NULL); </v>
      </c>
    </row>
    <row r="726" spans="2:10" x14ac:dyDescent="0.3">
      <c r="B726" s="2">
        <v>724</v>
      </c>
      <c r="C726" s="1">
        <f t="shared" ca="1" si="55"/>
        <v>2</v>
      </c>
      <c r="D726" s="1">
        <f t="shared" ca="1" si="56"/>
        <v>2</v>
      </c>
      <c r="E726" s="1" t="str">
        <f ca="1">IF(TB_BUY_DTL!E726 = 1, TB_SLE!$D$3 &amp; " 1개", IF(TB_BUY_DTL!E726 = 4, TB_SLE!$D$6 &amp; " 1개", IF(TB_BUY_DTL!E726 = 7, TB_SLE!$D$9 &amp; " 1개")))</f>
        <v>[반값 핫 세일] 삼성전자 FHD LED TV 1개</v>
      </c>
      <c r="F726" s="3">
        <v>1</v>
      </c>
      <c r="G726" s="1">
        <f ca="1">TB_BUY_DTL!G726</f>
        <v>250000</v>
      </c>
      <c r="H726" s="1" t="str">
        <f t="shared" ca="1" si="57"/>
        <v>TO_DATE(TO_CHAR(SYSDATE - 345, 'YYYY-MM-DD'), 'YYYY-MM-DD HH24:MI:SS')</v>
      </c>
      <c r="I726" s="1">
        <f t="shared" ca="1" si="58"/>
        <v>2</v>
      </c>
      <c r="J726" s="5" t="str">
        <f t="shared" ca="1" si="59"/>
        <v xml:space="preserve">INSERT INTO TB_BUY_MST VALUES (724, 2, 2, '[반값 핫 세일] 삼성전자 FHD LED TV 1개',  1, 250000, 'N', 'Y', 'C', TO_DATE(TO_CHAR(SYSDATE - 345, 'YYYY-MM-DD'), 'YYYY-MM-DD HH24:MI:SS'), 2, NULL, NULL); </v>
      </c>
    </row>
    <row r="727" spans="2:10" x14ac:dyDescent="0.3">
      <c r="B727" s="2">
        <v>725</v>
      </c>
      <c r="C727" s="1">
        <f t="shared" ca="1" si="55"/>
        <v>2</v>
      </c>
      <c r="D727" s="1">
        <f t="shared" ca="1" si="56"/>
        <v>1</v>
      </c>
      <c r="E727" s="1" t="str">
        <f ca="1">IF(TB_BUY_DTL!E727 = 1, TB_SLE!$D$3 &amp; " 1개", IF(TB_BUY_DTL!E727 = 4, TB_SLE!$D$6 &amp; " 1개", IF(TB_BUY_DTL!E727 = 7, TB_SLE!$D$9 &amp; " 1개")))</f>
        <v>[반값 핫 세일] Android Studio를 활용한 안드로이드 프로그래밍 1개</v>
      </c>
      <c r="F727" s="3">
        <v>1</v>
      </c>
      <c r="G727" s="1">
        <f ca="1">TB_BUY_DTL!G727</f>
        <v>15000</v>
      </c>
      <c r="H727" s="1" t="str">
        <f t="shared" ca="1" si="57"/>
        <v>TO_DATE(TO_CHAR(SYSDATE - 333, 'YYYY-MM-DD'), 'YYYY-MM-DD HH24:MI:SS')</v>
      </c>
      <c r="I727" s="1">
        <f t="shared" ca="1" si="58"/>
        <v>2</v>
      </c>
      <c r="J727" s="5" t="str">
        <f t="shared" ca="1" si="59"/>
        <v xml:space="preserve">INSERT INTO TB_BUY_MST VALUES (725, 2, 1, '[반값 핫 세일] Android Studio를 활용한 안드로이드 프로그래밍 1개',  1, 15000, 'N', 'Y', 'C', TO_DATE(TO_CHAR(SYSDATE - 333, 'YYYY-MM-DD'), 'YYYY-MM-DD HH24:MI:SS'), 2, NULL, NULL); </v>
      </c>
    </row>
    <row r="728" spans="2:10" x14ac:dyDescent="0.3">
      <c r="B728" s="2">
        <v>726</v>
      </c>
      <c r="C728" s="1">
        <f t="shared" ca="1" si="55"/>
        <v>5</v>
      </c>
      <c r="D728" s="1">
        <f t="shared" ca="1" si="56"/>
        <v>2</v>
      </c>
      <c r="E728" s="1" t="str">
        <f ca="1">IF(TB_BUY_DTL!E728 = 1, TB_SLE!$D$3 &amp; " 1개", IF(TB_BUY_DTL!E728 = 4, TB_SLE!$D$6 &amp; " 1개", IF(TB_BUY_DTL!E728 = 7, TB_SLE!$D$9 &amp; " 1개")))</f>
        <v>[반값 핫 세일] 삼성전자 FHD LED TV 1개</v>
      </c>
      <c r="F728" s="3">
        <v>1</v>
      </c>
      <c r="G728" s="1">
        <f ca="1">TB_BUY_DTL!G728</f>
        <v>250000</v>
      </c>
      <c r="H728" s="1" t="str">
        <f t="shared" ca="1" si="57"/>
        <v>TO_DATE(TO_CHAR(SYSDATE - 3, 'YYYY-MM-DD'), 'YYYY-MM-DD HH24:MI:SS')</v>
      </c>
      <c r="I728" s="1">
        <f t="shared" ca="1" si="58"/>
        <v>5</v>
      </c>
      <c r="J728" s="5" t="str">
        <f t="shared" ca="1" si="59"/>
        <v xml:space="preserve">INSERT INTO TB_BUY_MST VALUES (726, 5, 2, '[반값 핫 세일] 삼성전자 FHD LED TV 1개',  1, 250000, 'N', 'Y', 'C', TO_DATE(TO_CHAR(SYSDATE - 3, 'YYYY-MM-DD'), 'YYYY-MM-DD HH24:MI:SS'), 5, NULL, NULL); </v>
      </c>
    </row>
    <row r="729" spans="2:10" x14ac:dyDescent="0.3">
      <c r="B729" s="2">
        <v>727</v>
      </c>
      <c r="C729" s="1">
        <f t="shared" ca="1" si="55"/>
        <v>13</v>
      </c>
      <c r="D729" s="1">
        <f t="shared" ca="1" si="56"/>
        <v>3</v>
      </c>
      <c r="E729" s="1" t="str">
        <f ca="1">IF(TB_BUY_DTL!E729 = 1, TB_SLE!$D$3 &amp; " 1개", IF(TB_BUY_DTL!E729 = 4, TB_SLE!$D$6 &amp; " 1개", IF(TB_BUY_DTL!E729 = 7, TB_SLE!$D$9 &amp; " 1개")))</f>
        <v>[반값 핫 세일] ASUS TUF Gaming B550M-PLUS STCOM 1개</v>
      </c>
      <c r="F729" s="3">
        <v>1</v>
      </c>
      <c r="G729" s="1">
        <f ca="1">TB_BUY_DTL!G729</f>
        <v>120000</v>
      </c>
      <c r="H729" s="1" t="str">
        <f t="shared" ca="1" si="57"/>
        <v>TO_DATE(TO_CHAR(SYSDATE - 300, 'YYYY-MM-DD'), 'YYYY-MM-DD HH24:MI:SS')</v>
      </c>
      <c r="I729" s="1">
        <f t="shared" ca="1" si="58"/>
        <v>13</v>
      </c>
      <c r="J729" s="5" t="str">
        <f t="shared" ca="1" si="59"/>
        <v xml:space="preserve">INSERT INTO TB_BUY_MST VALUES (727, 13, 3, '[반값 핫 세일] ASUS TUF Gaming B550M-PLUS STCOM 1개',  1, 120000, 'N', 'Y', 'C', TO_DATE(TO_CHAR(SYSDATE - 300, 'YYYY-MM-DD'), 'YYYY-MM-DD HH24:MI:SS'), 13, NULL, NULL); </v>
      </c>
    </row>
    <row r="730" spans="2:10" x14ac:dyDescent="0.3">
      <c r="B730" s="2">
        <v>728</v>
      </c>
      <c r="C730" s="1">
        <f t="shared" ca="1" si="55"/>
        <v>1</v>
      </c>
      <c r="D730" s="1">
        <f t="shared" ca="1" si="56"/>
        <v>1</v>
      </c>
      <c r="E730" s="1" t="str">
        <f ca="1">IF(TB_BUY_DTL!E730 = 1, TB_SLE!$D$3 &amp; " 1개", IF(TB_BUY_DTL!E730 = 4, TB_SLE!$D$6 &amp; " 1개", IF(TB_BUY_DTL!E730 = 7, TB_SLE!$D$9 &amp; " 1개")))</f>
        <v>[반값 핫 세일] Android Studio를 활용한 안드로이드 프로그래밍 1개</v>
      </c>
      <c r="F730" s="3">
        <v>1</v>
      </c>
      <c r="G730" s="1">
        <f ca="1">TB_BUY_DTL!G730</f>
        <v>15000</v>
      </c>
      <c r="H730" s="1" t="str">
        <f t="shared" ca="1" si="57"/>
        <v>TO_DATE(TO_CHAR(SYSDATE - 726, 'YYYY-MM-DD'), 'YYYY-MM-DD HH24:MI:SS')</v>
      </c>
      <c r="I730" s="1">
        <f t="shared" ca="1" si="58"/>
        <v>1</v>
      </c>
      <c r="J730" s="5" t="str">
        <f t="shared" ca="1" si="59"/>
        <v xml:space="preserve">INSERT INTO TB_BUY_MST VALUES (728, 1, 1, '[반값 핫 세일] Android Studio를 활용한 안드로이드 프로그래밍 1개',  1, 15000, 'N', 'Y', 'C', TO_DATE(TO_CHAR(SYSDATE - 726, 'YYYY-MM-DD'), 'YYYY-MM-DD HH24:MI:SS'), 1, NULL, NULL); </v>
      </c>
    </row>
    <row r="731" spans="2:10" x14ac:dyDescent="0.3">
      <c r="B731" s="2">
        <v>729</v>
      </c>
      <c r="C731" s="1">
        <f t="shared" ca="1" si="55"/>
        <v>13</v>
      </c>
      <c r="D731" s="1">
        <f t="shared" ca="1" si="56"/>
        <v>2</v>
      </c>
      <c r="E731" s="1" t="str">
        <f ca="1">IF(TB_BUY_DTL!E731 = 1, TB_SLE!$D$3 &amp; " 1개", IF(TB_BUY_DTL!E731 = 4, TB_SLE!$D$6 &amp; " 1개", IF(TB_BUY_DTL!E731 = 7, TB_SLE!$D$9 &amp; " 1개")))</f>
        <v>[반값 핫 세일] 삼성전자 FHD LED TV 1개</v>
      </c>
      <c r="F731" s="3">
        <v>1</v>
      </c>
      <c r="G731" s="1">
        <f ca="1">TB_BUY_DTL!G731</f>
        <v>250000</v>
      </c>
      <c r="H731" s="1" t="str">
        <f t="shared" ca="1" si="57"/>
        <v>TO_DATE(TO_CHAR(SYSDATE - 70, 'YYYY-MM-DD'), 'YYYY-MM-DD HH24:MI:SS')</v>
      </c>
      <c r="I731" s="1">
        <f t="shared" ca="1" si="58"/>
        <v>13</v>
      </c>
      <c r="J731" s="5" t="str">
        <f t="shared" ca="1" si="59"/>
        <v xml:space="preserve">INSERT INTO TB_BUY_MST VALUES (729, 13, 2, '[반값 핫 세일] 삼성전자 FHD LED TV 1개',  1, 250000, 'N', 'Y', 'C', TO_DATE(TO_CHAR(SYSDATE - 70, 'YYYY-MM-DD'), 'YYYY-MM-DD HH24:MI:SS'), 13, NULL, NULL); </v>
      </c>
    </row>
    <row r="732" spans="2:10" x14ac:dyDescent="0.3">
      <c r="B732" s="2">
        <v>730</v>
      </c>
      <c r="C732" s="1">
        <f t="shared" ca="1" si="55"/>
        <v>8</v>
      </c>
      <c r="D732" s="1">
        <f t="shared" ca="1" si="56"/>
        <v>1</v>
      </c>
      <c r="E732" s="1" t="str">
        <f ca="1">IF(TB_BUY_DTL!E732 = 1, TB_SLE!$D$3 &amp; " 1개", IF(TB_BUY_DTL!E732 = 4, TB_SLE!$D$6 &amp; " 1개", IF(TB_BUY_DTL!E732 = 7, TB_SLE!$D$9 &amp; " 1개")))</f>
        <v>[반값 핫 세일] Android Studio를 활용한 안드로이드 프로그래밍 1개</v>
      </c>
      <c r="F732" s="3">
        <v>1</v>
      </c>
      <c r="G732" s="1">
        <f ca="1">TB_BUY_DTL!G732</f>
        <v>15000</v>
      </c>
      <c r="H732" s="1" t="str">
        <f t="shared" ca="1" si="57"/>
        <v>TO_DATE(TO_CHAR(SYSDATE - 381, 'YYYY-MM-DD'), 'YYYY-MM-DD HH24:MI:SS')</v>
      </c>
      <c r="I732" s="1">
        <f t="shared" ca="1" si="58"/>
        <v>8</v>
      </c>
      <c r="J732" s="5" t="str">
        <f t="shared" ca="1" si="59"/>
        <v xml:space="preserve">INSERT INTO TB_BUY_MST VALUES (730, 8, 1, '[반값 핫 세일] Android Studio를 활용한 안드로이드 프로그래밍 1개',  1, 15000, 'N', 'Y', 'C', TO_DATE(TO_CHAR(SYSDATE - 381, 'YYYY-MM-DD'), 'YYYY-MM-DD HH24:MI:SS'), 8, NULL, NULL); </v>
      </c>
    </row>
    <row r="733" spans="2:10" x14ac:dyDescent="0.3">
      <c r="B733" s="2">
        <v>731</v>
      </c>
      <c r="C733" s="1">
        <f t="shared" ca="1" si="55"/>
        <v>13</v>
      </c>
      <c r="D733" s="1">
        <f t="shared" ca="1" si="56"/>
        <v>1</v>
      </c>
      <c r="E733" s="1" t="str">
        <f ca="1">IF(TB_BUY_DTL!E733 = 1, TB_SLE!$D$3 &amp; " 1개", IF(TB_BUY_DTL!E733 = 4, TB_SLE!$D$6 &amp; " 1개", IF(TB_BUY_DTL!E733 = 7, TB_SLE!$D$9 &amp; " 1개")))</f>
        <v>[반값 핫 세일] Android Studio를 활용한 안드로이드 프로그래밍 1개</v>
      </c>
      <c r="F733" s="3">
        <v>1</v>
      </c>
      <c r="G733" s="1">
        <f ca="1">TB_BUY_DTL!G733</f>
        <v>15000</v>
      </c>
      <c r="H733" s="1" t="str">
        <f t="shared" ca="1" si="57"/>
        <v>TO_DATE(TO_CHAR(SYSDATE - 356, 'YYYY-MM-DD'), 'YYYY-MM-DD HH24:MI:SS')</v>
      </c>
      <c r="I733" s="1">
        <f t="shared" ca="1" si="58"/>
        <v>13</v>
      </c>
      <c r="J733" s="5" t="str">
        <f t="shared" ca="1" si="59"/>
        <v xml:space="preserve">INSERT INTO TB_BUY_MST VALUES (731, 13, 1, '[반값 핫 세일] Android Studio를 활용한 안드로이드 프로그래밍 1개',  1, 15000, 'N', 'Y', 'C', TO_DATE(TO_CHAR(SYSDATE - 356, 'YYYY-MM-DD'), 'YYYY-MM-DD HH24:MI:SS'), 13, NULL, NULL); </v>
      </c>
    </row>
    <row r="734" spans="2:10" x14ac:dyDescent="0.3">
      <c r="B734" s="2">
        <v>732</v>
      </c>
      <c r="C734" s="1">
        <f t="shared" ca="1" si="55"/>
        <v>10</v>
      </c>
      <c r="D734" s="1">
        <f t="shared" ca="1" si="56"/>
        <v>1</v>
      </c>
      <c r="E734" s="1" t="str">
        <f ca="1">IF(TB_BUY_DTL!E734 = 1, TB_SLE!$D$3 &amp; " 1개", IF(TB_BUY_DTL!E734 = 4, TB_SLE!$D$6 &amp; " 1개", IF(TB_BUY_DTL!E734 = 7, TB_SLE!$D$9 &amp; " 1개")))</f>
        <v>[반값 핫 세일] Android Studio를 활용한 안드로이드 프로그래밍 1개</v>
      </c>
      <c r="F734" s="3">
        <v>1</v>
      </c>
      <c r="G734" s="1">
        <f ca="1">TB_BUY_DTL!G734</f>
        <v>15000</v>
      </c>
      <c r="H734" s="1" t="str">
        <f t="shared" ca="1" si="57"/>
        <v>TO_DATE(TO_CHAR(SYSDATE - 512, 'YYYY-MM-DD'), 'YYYY-MM-DD HH24:MI:SS')</v>
      </c>
      <c r="I734" s="1">
        <f t="shared" ca="1" si="58"/>
        <v>10</v>
      </c>
      <c r="J734" s="5" t="str">
        <f t="shared" ca="1" si="59"/>
        <v xml:space="preserve">INSERT INTO TB_BUY_MST VALUES (732, 10, 1, '[반값 핫 세일] Android Studio를 활용한 안드로이드 프로그래밍 1개',  1, 15000, 'N', 'Y', 'C', TO_DATE(TO_CHAR(SYSDATE - 512, 'YYYY-MM-DD'), 'YYYY-MM-DD HH24:MI:SS'), 10, NULL, NULL); </v>
      </c>
    </row>
    <row r="735" spans="2:10" x14ac:dyDescent="0.3">
      <c r="B735" s="2">
        <v>733</v>
      </c>
      <c r="C735" s="1">
        <f t="shared" ca="1" si="55"/>
        <v>4</v>
      </c>
      <c r="D735" s="1">
        <f t="shared" ca="1" si="56"/>
        <v>2</v>
      </c>
      <c r="E735" s="1" t="str">
        <f ca="1">IF(TB_BUY_DTL!E735 = 1, TB_SLE!$D$3 &amp; " 1개", IF(TB_BUY_DTL!E735 = 4, TB_SLE!$D$6 &amp; " 1개", IF(TB_BUY_DTL!E735 = 7, TB_SLE!$D$9 &amp; " 1개")))</f>
        <v>[반값 핫 세일] 삼성전자 FHD LED TV 1개</v>
      </c>
      <c r="F735" s="3">
        <v>1</v>
      </c>
      <c r="G735" s="1">
        <f ca="1">TB_BUY_DTL!G735</f>
        <v>250000</v>
      </c>
      <c r="H735" s="1" t="str">
        <f t="shared" ca="1" si="57"/>
        <v>TO_DATE(TO_CHAR(SYSDATE - 644, 'YYYY-MM-DD'), 'YYYY-MM-DD HH24:MI:SS')</v>
      </c>
      <c r="I735" s="1">
        <f t="shared" ca="1" si="58"/>
        <v>4</v>
      </c>
      <c r="J735" s="5" t="str">
        <f t="shared" ca="1" si="59"/>
        <v xml:space="preserve">INSERT INTO TB_BUY_MST VALUES (733, 4, 2, '[반값 핫 세일] 삼성전자 FHD LED TV 1개',  1, 250000, 'N', 'Y', 'C', TO_DATE(TO_CHAR(SYSDATE - 644, 'YYYY-MM-DD'), 'YYYY-MM-DD HH24:MI:SS'), 4, NULL, NULL); </v>
      </c>
    </row>
    <row r="736" spans="2:10" x14ac:dyDescent="0.3">
      <c r="B736" s="2">
        <v>734</v>
      </c>
      <c r="C736" s="1">
        <f t="shared" ca="1" si="55"/>
        <v>7</v>
      </c>
      <c r="D736" s="1">
        <f t="shared" ca="1" si="56"/>
        <v>2</v>
      </c>
      <c r="E736" s="1" t="str">
        <f ca="1">IF(TB_BUY_DTL!E736 = 1, TB_SLE!$D$3 &amp; " 1개", IF(TB_BUY_DTL!E736 = 4, TB_SLE!$D$6 &amp; " 1개", IF(TB_BUY_DTL!E736 = 7, TB_SLE!$D$9 &amp; " 1개")))</f>
        <v>[반값 핫 세일] 삼성전자 FHD LED TV 1개</v>
      </c>
      <c r="F736" s="3">
        <v>1</v>
      </c>
      <c r="G736" s="1">
        <f ca="1">TB_BUY_DTL!G736</f>
        <v>250000</v>
      </c>
      <c r="H736" s="1" t="str">
        <f t="shared" ca="1" si="57"/>
        <v>TO_DATE(TO_CHAR(SYSDATE - 222, 'YYYY-MM-DD'), 'YYYY-MM-DD HH24:MI:SS')</v>
      </c>
      <c r="I736" s="1">
        <f t="shared" ca="1" si="58"/>
        <v>7</v>
      </c>
      <c r="J736" s="5" t="str">
        <f t="shared" ca="1" si="59"/>
        <v xml:space="preserve">INSERT INTO TB_BUY_MST VALUES (734, 7, 2, '[반값 핫 세일] 삼성전자 FHD LED TV 1개',  1, 250000, 'N', 'Y', 'C', TO_DATE(TO_CHAR(SYSDATE - 222, 'YYYY-MM-DD'), 'YYYY-MM-DD HH24:MI:SS'), 7, NULL, NULL); </v>
      </c>
    </row>
    <row r="737" spans="2:10" x14ac:dyDescent="0.3">
      <c r="B737" s="2">
        <v>735</v>
      </c>
      <c r="C737" s="1">
        <f t="shared" ca="1" si="55"/>
        <v>1</v>
      </c>
      <c r="D737" s="1">
        <f t="shared" ca="1" si="56"/>
        <v>1</v>
      </c>
      <c r="E737" s="1" t="str">
        <f ca="1">IF(TB_BUY_DTL!E737 = 1, TB_SLE!$D$3 &amp; " 1개", IF(TB_BUY_DTL!E737 = 4, TB_SLE!$D$6 &amp; " 1개", IF(TB_BUY_DTL!E737 = 7, TB_SLE!$D$9 &amp; " 1개")))</f>
        <v>[반값 핫 세일] Android Studio를 활용한 안드로이드 프로그래밍 1개</v>
      </c>
      <c r="F737" s="3">
        <v>1</v>
      </c>
      <c r="G737" s="1">
        <f ca="1">TB_BUY_DTL!G737</f>
        <v>15000</v>
      </c>
      <c r="H737" s="1" t="str">
        <f t="shared" ca="1" si="57"/>
        <v>TO_DATE(TO_CHAR(SYSDATE - 697, 'YYYY-MM-DD'), 'YYYY-MM-DD HH24:MI:SS')</v>
      </c>
      <c r="I737" s="1">
        <f t="shared" ca="1" si="58"/>
        <v>1</v>
      </c>
      <c r="J737" s="5" t="str">
        <f t="shared" ca="1" si="59"/>
        <v xml:space="preserve">INSERT INTO TB_BUY_MST VALUES (735, 1, 1, '[반값 핫 세일] Android Studio를 활용한 안드로이드 프로그래밍 1개',  1, 15000, 'N', 'Y', 'C', TO_DATE(TO_CHAR(SYSDATE - 697, 'YYYY-MM-DD'), 'YYYY-MM-DD HH24:MI:SS'), 1, NULL, NULL); </v>
      </c>
    </row>
    <row r="738" spans="2:10" x14ac:dyDescent="0.3">
      <c r="B738" s="2">
        <v>736</v>
      </c>
      <c r="C738" s="1">
        <f t="shared" ca="1" si="55"/>
        <v>13</v>
      </c>
      <c r="D738" s="1">
        <f t="shared" ca="1" si="56"/>
        <v>1</v>
      </c>
      <c r="E738" s="1" t="str">
        <f ca="1">IF(TB_BUY_DTL!E738 = 1, TB_SLE!$D$3 &amp; " 1개", IF(TB_BUY_DTL!E738 = 4, TB_SLE!$D$6 &amp; " 1개", IF(TB_BUY_DTL!E738 = 7, TB_SLE!$D$9 &amp; " 1개")))</f>
        <v>[반값 핫 세일] Android Studio를 활용한 안드로이드 프로그래밍 1개</v>
      </c>
      <c r="F738" s="3">
        <v>1</v>
      </c>
      <c r="G738" s="1">
        <f ca="1">TB_BUY_DTL!G738</f>
        <v>15000</v>
      </c>
      <c r="H738" s="1" t="str">
        <f t="shared" ca="1" si="57"/>
        <v>TO_DATE(TO_CHAR(SYSDATE - 716, 'YYYY-MM-DD'), 'YYYY-MM-DD HH24:MI:SS')</v>
      </c>
      <c r="I738" s="1">
        <f t="shared" ca="1" si="58"/>
        <v>13</v>
      </c>
      <c r="J738" s="5" t="str">
        <f t="shared" ca="1" si="59"/>
        <v xml:space="preserve">INSERT INTO TB_BUY_MST VALUES (736, 13, 1, '[반값 핫 세일] Android Studio를 활용한 안드로이드 프로그래밍 1개',  1, 15000, 'N', 'Y', 'C', TO_DATE(TO_CHAR(SYSDATE - 716, 'YYYY-MM-DD'), 'YYYY-MM-DD HH24:MI:SS'), 13, NULL, NULL); </v>
      </c>
    </row>
    <row r="739" spans="2:10" x14ac:dyDescent="0.3">
      <c r="B739" s="2">
        <v>737</v>
      </c>
      <c r="C739" s="1">
        <f t="shared" ca="1" si="55"/>
        <v>1</v>
      </c>
      <c r="D739" s="1">
        <f t="shared" ca="1" si="56"/>
        <v>2</v>
      </c>
      <c r="E739" s="1" t="str">
        <f ca="1">IF(TB_BUY_DTL!E739 = 1, TB_SLE!$D$3 &amp; " 1개", IF(TB_BUY_DTL!E739 = 4, TB_SLE!$D$6 &amp; " 1개", IF(TB_BUY_DTL!E739 = 7, TB_SLE!$D$9 &amp; " 1개")))</f>
        <v>[반값 핫 세일] 삼성전자 FHD LED TV 1개</v>
      </c>
      <c r="F739" s="3">
        <v>1</v>
      </c>
      <c r="G739" s="1">
        <f ca="1">TB_BUY_DTL!G739</f>
        <v>250000</v>
      </c>
      <c r="H739" s="1" t="str">
        <f t="shared" ca="1" si="57"/>
        <v>TO_DATE(TO_CHAR(SYSDATE - 106, 'YYYY-MM-DD'), 'YYYY-MM-DD HH24:MI:SS')</v>
      </c>
      <c r="I739" s="1">
        <f t="shared" ca="1" si="58"/>
        <v>1</v>
      </c>
      <c r="J739" s="5" t="str">
        <f t="shared" ca="1" si="59"/>
        <v xml:space="preserve">INSERT INTO TB_BUY_MST VALUES (737, 1, 2, '[반값 핫 세일] 삼성전자 FHD LED TV 1개',  1, 250000, 'N', 'Y', 'C', TO_DATE(TO_CHAR(SYSDATE - 106, 'YYYY-MM-DD'), 'YYYY-MM-DD HH24:MI:SS'), 1, NULL, NULL); </v>
      </c>
    </row>
    <row r="740" spans="2:10" x14ac:dyDescent="0.3">
      <c r="B740" s="2">
        <v>738</v>
      </c>
      <c r="C740" s="1">
        <f t="shared" ca="1" si="55"/>
        <v>6</v>
      </c>
      <c r="D740" s="1">
        <f t="shared" ca="1" si="56"/>
        <v>2</v>
      </c>
      <c r="E740" s="1" t="str">
        <f ca="1">IF(TB_BUY_DTL!E740 = 1, TB_SLE!$D$3 &amp; " 1개", IF(TB_BUY_DTL!E740 = 4, TB_SLE!$D$6 &amp; " 1개", IF(TB_BUY_DTL!E740 = 7, TB_SLE!$D$9 &amp; " 1개")))</f>
        <v>[반값 핫 세일] 삼성전자 FHD LED TV 1개</v>
      </c>
      <c r="F740" s="3">
        <v>1</v>
      </c>
      <c r="G740" s="1">
        <f ca="1">TB_BUY_DTL!G740</f>
        <v>250000</v>
      </c>
      <c r="H740" s="1" t="str">
        <f t="shared" ca="1" si="57"/>
        <v>TO_DATE(TO_CHAR(SYSDATE - 335, 'YYYY-MM-DD'), 'YYYY-MM-DD HH24:MI:SS')</v>
      </c>
      <c r="I740" s="1">
        <f t="shared" ca="1" si="58"/>
        <v>6</v>
      </c>
      <c r="J740" s="5" t="str">
        <f t="shared" ca="1" si="59"/>
        <v xml:space="preserve">INSERT INTO TB_BUY_MST VALUES (738, 6, 2, '[반값 핫 세일] 삼성전자 FHD LED TV 1개',  1, 250000, 'N', 'Y', 'C', TO_DATE(TO_CHAR(SYSDATE - 335, 'YYYY-MM-DD'), 'YYYY-MM-DD HH24:MI:SS'), 6, NULL, NULL); </v>
      </c>
    </row>
    <row r="741" spans="2:10" x14ac:dyDescent="0.3">
      <c r="B741" s="2">
        <v>739</v>
      </c>
      <c r="C741" s="1">
        <f t="shared" ca="1" si="55"/>
        <v>2</v>
      </c>
      <c r="D741" s="1">
        <f t="shared" ca="1" si="56"/>
        <v>1</v>
      </c>
      <c r="E741" s="1" t="str">
        <f ca="1">IF(TB_BUY_DTL!E741 = 1, TB_SLE!$D$3 &amp; " 1개", IF(TB_BUY_DTL!E741 = 4, TB_SLE!$D$6 &amp; " 1개", IF(TB_BUY_DTL!E741 = 7, TB_SLE!$D$9 &amp; " 1개")))</f>
        <v>[반값 핫 세일] Android Studio를 활용한 안드로이드 프로그래밍 1개</v>
      </c>
      <c r="F741" s="3">
        <v>1</v>
      </c>
      <c r="G741" s="1">
        <f ca="1">TB_BUY_DTL!G741</f>
        <v>15000</v>
      </c>
      <c r="H741" s="1" t="str">
        <f t="shared" ca="1" si="57"/>
        <v>TO_DATE(TO_CHAR(SYSDATE - 611, 'YYYY-MM-DD'), 'YYYY-MM-DD HH24:MI:SS')</v>
      </c>
      <c r="I741" s="1">
        <f t="shared" ca="1" si="58"/>
        <v>2</v>
      </c>
      <c r="J741" s="5" t="str">
        <f t="shared" ca="1" si="59"/>
        <v xml:space="preserve">INSERT INTO TB_BUY_MST VALUES (739, 2, 1, '[반값 핫 세일] Android Studio를 활용한 안드로이드 프로그래밍 1개',  1, 15000, 'N', 'Y', 'C', TO_DATE(TO_CHAR(SYSDATE - 611, 'YYYY-MM-DD'), 'YYYY-MM-DD HH24:MI:SS'), 2, NULL, NULL); </v>
      </c>
    </row>
    <row r="742" spans="2:10" x14ac:dyDescent="0.3">
      <c r="B742" s="2">
        <v>740</v>
      </c>
      <c r="C742" s="1">
        <f t="shared" ca="1" si="55"/>
        <v>1</v>
      </c>
      <c r="D742" s="1">
        <f t="shared" ca="1" si="56"/>
        <v>2</v>
      </c>
      <c r="E742" s="1" t="str">
        <f ca="1">IF(TB_BUY_DTL!E742 = 1, TB_SLE!$D$3 &amp; " 1개", IF(TB_BUY_DTL!E742 = 4, TB_SLE!$D$6 &amp; " 1개", IF(TB_BUY_DTL!E742 = 7, TB_SLE!$D$9 &amp; " 1개")))</f>
        <v>[반값 핫 세일] 삼성전자 FHD LED TV 1개</v>
      </c>
      <c r="F742" s="3">
        <v>1</v>
      </c>
      <c r="G742" s="1">
        <f ca="1">TB_BUY_DTL!G742</f>
        <v>250000</v>
      </c>
      <c r="H742" s="1" t="str">
        <f t="shared" ca="1" si="57"/>
        <v>TO_DATE(TO_CHAR(SYSDATE - 78, 'YYYY-MM-DD'), 'YYYY-MM-DD HH24:MI:SS')</v>
      </c>
      <c r="I742" s="1">
        <f t="shared" ca="1" si="58"/>
        <v>1</v>
      </c>
      <c r="J742" s="5" t="str">
        <f t="shared" ca="1" si="59"/>
        <v xml:space="preserve">INSERT INTO TB_BUY_MST VALUES (740, 1, 2, '[반값 핫 세일] 삼성전자 FHD LED TV 1개',  1, 250000, 'N', 'Y', 'C', TO_DATE(TO_CHAR(SYSDATE - 78, 'YYYY-MM-DD'), 'YYYY-MM-DD HH24:MI:SS'), 1, NULL, NULL); </v>
      </c>
    </row>
    <row r="743" spans="2:10" x14ac:dyDescent="0.3">
      <c r="B743" s="2">
        <v>741</v>
      </c>
      <c r="C743" s="1">
        <f t="shared" ca="1" si="55"/>
        <v>13</v>
      </c>
      <c r="D743" s="1">
        <f t="shared" ca="1" si="56"/>
        <v>3</v>
      </c>
      <c r="E743" s="1" t="str">
        <f ca="1">IF(TB_BUY_DTL!E743 = 1, TB_SLE!$D$3 &amp; " 1개", IF(TB_BUY_DTL!E743 = 4, TB_SLE!$D$6 &amp; " 1개", IF(TB_BUY_DTL!E743 = 7, TB_SLE!$D$9 &amp; " 1개")))</f>
        <v>[반값 핫 세일] ASUS TUF Gaming B550M-PLUS STCOM 1개</v>
      </c>
      <c r="F743" s="3">
        <v>1</v>
      </c>
      <c r="G743" s="1">
        <f ca="1">TB_BUY_DTL!G743</f>
        <v>120000</v>
      </c>
      <c r="H743" s="1" t="str">
        <f t="shared" ca="1" si="57"/>
        <v>TO_DATE(TO_CHAR(SYSDATE - 136, 'YYYY-MM-DD'), 'YYYY-MM-DD HH24:MI:SS')</v>
      </c>
      <c r="I743" s="1">
        <f t="shared" ca="1" si="58"/>
        <v>13</v>
      </c>
      <c r="J743" s="5" t="str">
        <f t="shared" ca="1" si="59"/>
        <v xml:space="preserve">INSERT INTO TB_BUY_MST VALUES (741, 13, 3, '[반값 핫 세일] ASUS TUF Gaming B550M-PLUS STCOM 1개',  1, 120000, 'N', 'Y', 'C', TO_DATE(TO_CHAR(SYSDATE - 136, 'YYYY-MM-DD'), 'YYYY-MM-DD HH24:MI:SS'), 13, NULL, NULL); </v>
      </c>
    </row>
    <row r="744" spans="2:10" x14ac:dyDescent="0.3">
      <c r="B744" s="2">
        <v>742</v>
      </c>
      <c r="C744" s="1">
        <f t="shared" ca="1" si="55"/>
        <v>9</v>
      </c>
      <c r="D744" s="1">
        <f t="shared" ca="1" si="56"/>
        <v>3</v>
      </c>
      <c r="E744" s="1" t="str">
        <f ca="1">IF(TB_BUY_DTL!E744 = 1, TB_SLE!$D$3 &amp; " 1개", IF(TB_BUY_DTL!E744 = 4, TB_SLE!$D$6 &amp; " 1개", IF(TB_BUY_DTL!E744 = 7, TB_SLE!$D$9 &amp; " 1개")))</f>
        <v>[반값 핫 세일] ASUS TUF Gaming B550M-PLUS STCOM 1개</v>
      </c>
      <c r="F744" s="3">
        <v>1</v>
      </c>
      <c r="G744" s="1">
        <f ca="1">TB_BUY_DTL!G744</f>
        <v>120000</v>
      </c>
      <c r="H744" s="1" t="str">
        <f t="shared" ca="1" si="57"/>
        <v>TO_DATE(TO_CHAR(SYSDATE - 554, 'YYYY-MM-DD'), 'YYYY-MM-DD HH24:MI:SS')</v>
      </c>
      <c r="I744" s="1">
        <f t="shared" ca="1" si="58"/>
        <v>9</v>
      </c>
      <c r="J744" s="5" t="str">
        <f t="shared" ca="1" si="59"/>
        <v xml:space="preserve">INSERT INTO TB_BUY_MST VALUES (742, 9, 3, '[반값 핫 세일] ASUS TUF Gaming B550M-PLUS STCOM 1개',  1, 120000, 'N', 'Y', 'C', TO_DATE(TO_CHAR(SYSDATE - 554, 'YYYY-MM-DD'), 'YYYY-MM-DD HH24:MI:SS'), 9, NULL, NULL); </v>
      </c>
    </row>
    <row r="745" spans="2:10" x14ac:dyDescent="0.3">
      <c r="B745" s="2">
        <v>743</v>
      </c>
      <c r="C745" s="1">
        <f t="shared" ca="1" si="55"/>
        <v>5</v>
      </c>
      <c r="D745" s="1">
        <f t="shared" ca="1" si="56"/>
        <v>1</v>
      </c>
      <c r="E745" s="1" t="str">
        <f ca="1">IF(TB_BUY_DTL!E745 = 1, TB_SLE!$D$3 &amp; " 1개", IF(TB_BUY_DTL!E745 = 4, TB_SLE!$D$6 &amp; " 1개", IF(TB_BUY_DTL!E745 = 7, TB_SLE!$D$9 &amp; " 1개")))</f>
        <v>[반값 핫 세일] Android Studio를 활용한 안드로이드 프로그래밍 1개</v>
      </c>
      <c r="F745" s="3">
        <v>1</v>
      </c>
      <c r="G745" s="1">
        <f ca="1">TB_BUY_DTL!G745</f>
        <v>15000</v>
      </c>
      <c r="H745" s="1" t="str">
        <f t="shared" ca="1" si="57"/>
        <v>TO_DATE(TO_CHAR(SYSDATE - 331, 'YYYY-MM-DD'), 'YYYY-MM-DD HH24:MI:SS')</v>
      </c>
      <c r="I745" s="1">
        <f t="shared" ca="1" si="58"/>
        <v>5</v>
      </c>
      <c r="J745" s="5" t="str">
        <f t="shared" ca="1" si="59"/>
        <v xml:space="preserve">INSERT INTO TB_BUY_MST VALUES (743, 5, 1, '[반값 핫 세일] Android Studio를 활용한 안드로이드 프로그래밍 1개',  1, 15000, 'N', 'Y', 'C', TO_DATE(TO_CHAR(SYSDATE - 331, 'YYYY-MM-DD'), 'YYYY-MM-DD HH24:MI:SS'), 5, NULL, NULL); </v>
      </c>
    </row>
    <row r="746" spans="2:10" x14ac:dyDescent="0.3">
      <c r="B746" s="2">
        <v>744</v>
      </c>
      <c r="C746" s="1">
        <f t="shared" ca="1" si="55"/>
        <v>1</v>
      </c>
      <c r="D746" s="1">
        <f t="shared" ca="1" si="56"/>
        <v>2</v>
      </c>
      <c r="E746" s="1" t="str">
        <f ca="1">IF(TB_BUY_DTL!E746 = 1, TB_SLE!$D$3 &amp; " 1개", IF(TB_BUY_DTL!E746 = 4, TB_SLE!$D$6 &amp; " 1개", IF(TB_BUY_DTL!E746 = 7, TB_SLE!$D$9 &amp; " 1개")))</f>
        <v>[반값 핫 세일] 삼성전자 FHD LED TV 1개</v>
      </c>
      <c r="F746" s="3">
        <v>1</v>
      </c>
      <c r="G746" s="1">
        <f ca="1">TB_BUY_DTL!G746</f>
        <v>250000</v>
      </c>
      <c r="H746" s="1" t="str">
        <f t="shared" ca="1" si="57"/>
        <v>TO_DATE(TO_CHAR(SYSDATE - 721, 'YYYY-MM-DD'), 'YYYY-MM-DD HH24:MI:SS')</v>
      </c>
      <c r="I746" s="1">
        <f t="shared" ca="1" si="58"/>
        <v>1</v>
      </c>
      <c r="J746" s="5" t="str">
        <f t="shared" ca="1" si="59"/>
        <v xml:space="preserve">INSERT INTO TB_BUY_MST VALUES (744, 1, 2, '[반값 핫 세일] 삼성전자 FHD LED TV 1개',  1, 250000, 'N', 'Y', 'C', TO_DATE(TO_CHAR(SYSDATE - 721, 'YYYY-MM-DD'), 'YYYY-MM-DD HH24:MI:SS'), 1, NULL, NULL); </v>
      </c>
    </row>
    <row r="747" spans="2:10" x14ac:dyDescent="0.3">
      <c r="B747" s="2">
        <v>745</v>
      </c>
      <c r="C747" s="1">
        <f t="shared" ca="1" si="55"/>
        <v>11</v>
      </c>
      <c r="D747" s="1">
        <f t="shared" ca="1" si="56"/>
        <v>2</v>
      </c>
      <c r="E747" s="1" t="str">
        <f ca="1">IF(TB_BUY_DTL!E747 = 1, TB_SLE!$D$3 &amp; " 1개", IF(TB_BUY_DTL!E747 = 4, TB_SLE!$D$6 &amp; " 1개", IF(TB_BUY_DTL!E747 = 7, TB_SLE!$D$9 &amp; " 1개")))</f>
        <v>[반값 핫 세일] 삼성전자 FHD LED TV 1개</v>
      </c>
      <c r="F747" s="3">
        <v>1</v>
      </c>
      <c r="G747" s="1">
        <f ca="1">TB_BUY_DTL!G747</f>
        <v>250000</v>
      </c>
      <c r="H747" s="1" t="str">
        <f t="shared" ca="1" si="57"/>
        <v>TO_DATE(TO_CHAR(SYSDATE - 465, 'YYYY-MM-DD'), 'YYYY-MM-DD HH24:MI:SS')</v>
      </c>
      <c r="I747" s="1">
        <f t="shared" ca="1" si="58"/>
        <v>11</v>
      </c>
      <c r="J747" s="5" t="str">
        <f t="shared" ca="1" si="59"/>
        <v xml:space="preserve">INSERT INTO TB_BUY_MST VALUES (745, 11, 2, '[반값 핫 세일] 삼성전자 FHD LED TV 1개',  1, 250000, 'N', 'Y', 'C', TO_DATE(TO_CHAR(SYSDATE - 465, 'YYYY-MM-DD'), 'YYYY-MM-DD HH24:MI:SS'), 11, NULL, NULL); </v>
      </c>
    </row>
    <row r="748" spans="2:10" x14ac:dyDescent="0.3">
      <c r="B748" s="2">
        <v>746</v>
      </c>
      <c r="C748" s="1">
        <f t="shared" ca="1" si="55"/>
        <v>7</v>
      </c>
      <c r="D748" s="1">
        <f t="shared" ca="1" si="56"/>
        <v>1</v>
      </c>
      <c r="E748" s="1" t="str">
        <f ca="1">IF(TB_BUY_DTL!E748 = 1, TB_SLE!$D$3 &amp; " 1개", IF(TB_BUY_DTL!E748 = 4, TB_SLE!$D$6 &amp; " 1개", IF(TB_BUY_DTL!E748 = 7, TB_SLE!$D$9 &amp; " 1개")))</f>
        <v>[반값 핫 세일] Android Studio를 활용한 안드로이드 프로그래밍 1개</v>
      </c>
      <c r="F748" s="3">
        <v>1</v>
      </c>
      <c r="G748" s="1">
        <f ca="1">TB_BUY_DTL!G748</f>
        <v>15000</v>
      </c>
      <c r="H748" s="1" t="str">
        <f t="shared" ca="1" si="57"/>
        <v>TO_DATE(TO_CHAR(SYSDATE - 256, 'YYYY-MM-DD'), 'YYYY-MM-DD HH24:MI:SS')</v>
      </c>
      <c r="I748" s="1">
        <f t="shared" ca="1" si="58"/>
        <v>7</v>
      </c>
      <c r="J748" s="5" t="str">
        <f t="shared" ca="1" si="59"/>
        <v xml:space="preserve">INSERT INTO TB_BUY_MST VALUES (746, 7, 1, '[반값 핫 세일] Android Studio를 활용한 안드로이드 프로그래밍 1개',  1, 15000, 'N', 'Y', 'C', TO_DATE(TO_CHAR(SYSDATE - 256, 'YYYY-MM-DD'), 'YYYY-MM-DD HH24:MI:SS'), 7, NULL, NULL); </v>
      </c>
    </row>
    <row r="749" spans="2:10" x14ac:dyDescent="0.3">
      <c r="B749" s="2">
        <v>747</v>
      </c>
      <c r="C749" s="1">
        <f t="shared" ca="1" si="55"/>
        <v>13</v>
      </c>
      <c r="D749" s="1">
        <f t="shared" ca="1" si="56"/>
        <v>1</v>
      </c>
      <c r="E749" s="1" t="str">
        <f ca="1">IF(TB_BUY_DTL!E749 = 1, TB_SLE!$D$3 &amp; " 1개", IF(TB_BUY_DTL!E749 = 4, TB_SLE!$D$6 &amp; " 1개", IF(TB_BUY_DTL!E749 = 7, TB_SLE!$D$9 &amp; " 1개")))</f>
        <v>[반값 핫 세일] Android Studio를 활용한 안드로이드 프로그래밍 1개</v>
      </c>
      <c r="F749" s="3">
        <v>1</v>
      </c>
      <c r="G749" s="1">
        <f ca="1">TB_BUY_DTL!G749</f>
        <v>15000</v>
      </c>
      <c r="H749" s="1" t="str">
        <f t="shared" ca="1" si="57"/>
        <v>TO_DATE(TO_CHAR(SYSDATE - 191, 'YYYY-MM-DD'), 'YYYY-MM-DD HH24:MI:SS')</v>
      </c>
      <c r="I749" s="1">
        <f t="shared" ca="1" si="58"/>
        <v>13</v>
      </c>
      <c r="J749" s="5" t="str">
        <f t="shared" ca="1" si="59"/>
        <v xml:space="preserve">INSERT INTO TB_BUY_MST VALUES (747, 13, 1, '[반값 핫 세일] Android Studio를 활용한 안드로이드 프로그래밍 1개',  1, 15000, 'N', 'Y', 'C', TO_DATE(TO_CHAR(SYSDATE - 191, 'YYYY-MM-DD'), 'YYYY-MM-DD HH24:MI:SS'), 13, NULL, NULL); </v>
      </c>
    </row>
    <row r="750" spans="2:10" x14ac:dyDescent="0.3">
      <c r="B750" s="2">
        <v>748</v>
      </c>
      <c r="C750" s="1">
        <f t="shared" ca="1" si="55"/>
        <v>2</v>
      </c>
      <c r="D750" s="1">
        <f t="shared" ca="1" si="56"/>
        <v>1</v>
      </c>
      <c r="E750" s="1" t="str">
        <f ca="1">IF(TB_BUY_DTL!E750 = 1, TB_SLE!$D$3 &amp; " 1개", IF(TB_BUY_DTL!E750 = 4, TB_SLE!$D$6 &amp; " 1개", IF(TB_BUY_DTL!E750 = 7, TB_SLE!$D$9 &amp; " 1개")))</f>
        <v>[반값 핫 세일] Android Studio를 활용한 안드로이드 프로그래밍 1개</v>
      </c>
      <c r="F750" s="3">
        <v>1</v>
      </c>
      <c r="G750" s="1">
        <f ca="1">TB_BUY_DTL!G750</f>
        <v>15000</v>
      </c>
      <c r="H750" s="1" t="str">
        <f t="shared" ca="1" si="57"/>
        <v>TO_DATE(TO_CHAR(SYSDATE - 561, 'YYYY-MM-DD'), 'YYYY-MM-DD HH24:MI:SS')</v>
      </c>
      <c r="I750" s="1">
        <f t="shared" ca="1" si="58"/>
        <v>2</v>
      </c>
      <c r="J750" s="5" t="str">
        <f t="shared" ca="1" si="59"/>
        <v xml:space="preserve">INSERT INTO TB_BUY_MST VALUES (748, 2, 1, '[반값 핫 세일] Android Studio를 활용한 안드로이드 프로그래밍 1개',  1, 15000, 'N', 'Y', 'C', TO_DATE(TO_CHAR(SYSDATE - 561, 'YYYY-MM-DD'), 'YYYY-MM-DD HH24:MI:SS'), 2, NULL, NULL); </v>
      </c>
    </row>
    <row r="751" spans="2:10" x14ac:dyDescent="0.3">
      <c r="B751" s="2">
        <v>749</v>
      </c>
      <c r="C751" s="1">
        <f t="shared" ca="1" si="55"/>
        <v>3</v>
      </c>
      <c r="D751" s="1">
        <f t="shared" ca="1" si="56"/>
        <v>3</v>
      </c>
      <c r="E751" s="1" t="str">
        <f ca="1">IF(TB_BUY_DTL!E751 = 1, TB_SLE!$D$3 &amp; " 1개", IF(TB_BUY_DTL!E751 = 4, TB_SLE!$D$6 &amp; " 1개", IF(TB_BUY_DTL!E751 = 7, TB_SLE!$D$9 &amp; " 1개")))</f>
        <v>[반값 핫 세일] ASUS TUF Gaming B550M-PLUS STCOM 1개</v>
      </c>
      <c r="F751" s="3">
        <v>1</v>
      </c>
      <c r="G751" s="1">
        <f ca="1">TB_BUY_DTL!G751</f>
        <v>120000</v>
      </c>
      <c r="H751" s="1" t="str">
        <f t="shared" ca="1" si="57"/>
        <v>TO_DATE(TO_CHAR(SYSDATE - 258, 'YYYY-MM-DD'), 'YYYY-MM-DD HH24:MI:SS')</v>
      </c>
      <c r="I751" s="1">
        <f t="shared" ca="1" si="58"/>
        <v>3</v>
      </c>
      <c r="J751" s="5" t="str">
        <f t="shared" ca="1" si="59"/>
        <v xml:space="preserve">INSERT INTO TB_BUY_MST VALUES (749, 3, 3, '[반값 핫 세일] ASUS TUF Gaming B550M-PLUS STCOM 1개',  1, 120000, 'N', 'Y', 'C', TO_DATE(TO_CHAR(SYSDATE - 258, 'YYYY-MM-DD'), 'YYYY-MM-DD HH24:MI:SS'), 3, NULL, NULL); </v>
      </c>
    </row>
    <row r="752" spans="2:10" x14ac:dyDescent="0.3">
      <c r="B752" s="2">
        <v>750</v>
      </c>
      <c r="C752" s="1">
        <f t="shared" ca="1" si="55"/>
        <v>3</v>
      </c>
      <c r="D752" s="1">
        <f t="shared" ca="1" si="56"/>
        <v>3</v>
      </c>
      <c r="E752" s="1" t="str">
        <f ca="1">IF(TB_BUY_DTL!E752 = 1, TB_SLE!$D$3 &amp; " 1개", IF(TB_BUY_DTL!E752 = 4, TB_SLE!$D$6 &amp; " 1개", IF(TB_BUY_DTL!E752 = 7, TB_SLE!$D$9 &amp; " 1개")))</f>
        <v>[반값 핫 세일] ASUS TUF Gaming B550M-PLUS STCOM 1개</v>
      </c>
      <c r="F752" s="3">
        <v>1</v>
      </c>
      <c r="G752" s="1">
        <f ca="1">TB_BUY_DTL!G752</f>
        <v>120000</v>
      </c>
      <c r="H752" s="1" t="str">
        <f t="shared" ca="1" si="57"/>
        <v>TO_DATE(TO_CHAR(SYSDATE - 689, 'YYYY-MM-DD'), 'YYYY-MM-DD HH24:MI:SS')</v>
      </c>
      <c r="I752" s="1">
        <f t="shared" ca="1" si="58"/>
        <v>3</v>
      </c>
      <c r="J752" s="5" t="str">
        <f t="shared" ca="1" si="59"/>
        <v xml:space="preserve">INSERT INTO TB_BUY_MST VALUES (750, 3, 3, '[반값 핫 세일] ASUS TUF Gaming B550M-PLUS STCOM 1개',  1, 120000, 'N', 'Y', 'C', TO_DATE(TO_CHAR(SYSDATE - 689, 'YYYY-MM-DD'), 'YYYY-MM-DD HH24:MI:SS'), 3, NULL, NULL); </v>
      </c>
    </row>
    <row r="753" spans="2:10" x14ac:dyDescent="0.3">
      <c r="B753" s="2">
        <v>751</v>
      </c>
      <c r="C753" s="1">
        <f t="shared" ca="1" si="55"/>
        <v>11</v>
      </c>
      <c r="D753" s="1">
        <f t="shared" ca="1" si="56"/>
        <v>2</v>
      </c>
      <c r="E753" s="1" t="str">
        <f ca="1">IF(TB_BUY_DTL!E753 = 1, TB_SLE!$D$3 &amp; " 1개", IF(TB_BUY_DTL!E753 = 4, TB_SLE!$D$6 &amp; " 1개", IF(TB_BUY_DTL!E753 = 7, TB_SLE!$D$9 &amp; " 1개")))</f>
        <v>[반값 핫 세일] 삼성전자 FHD LED TV 1개</v>
      </c>
      <c r="F753" s="3">
        <v>1</v>
      </c>
      <c r="G753" s="1">
        <f ca="1">TB_BUY_DTL!G753</f>
        <v>250000</v>
      </c>
      <c r="H753" s="1" t="str">
        <f t="shared" ca="1" si="57"/>
        <v>TO_DATE(TO_CHAR(SYSDATE - 330, 'YYYY-MM-DD'), 'YYYY-MM-DD HH24:MI:SS')</v>
      </c>
      <c r="I753" s="1">
        <f t="shared" ca="1" si="58"/>
        <v>11</v>
      </c>
      <c r="J753" s="5" t="str">
        <f t="shared" ca="1" si="59"/>
        <v xml:space="preserve">INSERT INTO TB_BUY_MST VALUES (751, 11, 2, '[반값 핫 세일] 삼성전자 FHD LED TV 1개',  1, 250000, 'N', 'Y', 'C', TO_DATE(TO_CHAR(SYSDATE - 330, 'YYYY-MM-DD'), 'YYYY-MM-DD HH24:MI:SS'), 11, NULL, NULL); </v>
      </c>
    </row>
    <row r="754" spans="2:10" x14ac:dyDescent="0.3">
      <c r="B754" s="2">
        <v>752</v>
      </c>
      <c r="C754" s="1">
        <f t="shared" ca="1" si="55"/>
        <v>7</v>
      </c>
      <c r="D754" s="1">
        <f t="shared" ca="1" si="56"/>
        <v>3</v>
      </c>
      <c r="E754" s="1" t="str">
        <f ca="1">IF(TB_BUY_DTL!E754 = 1, TB_SLE!$D$3 &amp; " 1개", IF(TB_BUY_DTL!E754 = 4, TB_SLE!$D$6 &amp; " 1개", IF(TB_BUY_DTL!E754 = 7, TB_SLE!$D$9 &amp; " 1개")))</f>
        <v>[반값 핫 세일] ASUS TUF Gaming B550M-PLUS STCOM 1개</v>
      </c>
      <c r="F754" s="3">
        <v>1</v>
      </c>
      <c r="G754" s="1">
        <f ca="1">TB_BUY_DTL!G754</f>
        <v>120000</v>
      </c>
      <c r="H754" s="1" t="str">
        <f t="shared" ca="1" si="57"/>
        <v>TO_DATE(TO_CHAR(SYSDATE - 449, 'YYYY-MM-DD'), 'YYYY-MM-DD HH24:MI:SS')</v>
      </c>
      <c r="I754" s="1">
        <f t="shared" ca="1" si="58"/>
        <v>7</v>
      </c>
      <c r="J754" s="5" t="str">
        <f t="shared" ca="1" si="59"/>
        <v xml:space="preserve">INSERT INTO TB_BUY_MST VALUES (752, 7, 3, '[반값 핫 세일] ASUS TUF Gaming B550M-PLUS STCOM 1개',  1, 120000, 'N', 'Y', 'C', TO_DATE(TO_CHAR(SYSDATE - 449, 'YYYY-MM-DD'), 'YYYY-MM-DD HH24:MI:SS'), 7, NULL, NULL); </v>
      </c>
    </row>
    <row r="755" spans="2:10" x14ac:dyDescent="0.3">
      <c r="B755" s="2">
        <v>753</v>
      </c>
      <c r="C755" s="1">
        <f t="shared" ca="1" si="55"/>
        <v>12</v>
      </c>
      <c r="D755" s="1">
        <f t="shared" ca="1" si="56"/>
        <v>3</v>
      </c>
      <c r="E755" s="1" t="str">
        <f ca="1">IF(TB_BUY_DTL!E755 = 1, TB_SLE!$D$3 &amp; " 1개", IF(TB_BUY_DTL!E755 = 4, TB_SLE!$D$6 &amp; " 1개", IF(TB_BUY_DTL!E755 = 7, TB_SLE!$D$9 &amp; " 1개")))</f>
        <v>[반값 핫 세일] ASUS TUF Gaming B550M-PLUS STCOM 1개</v>
      </c>
      <c r="F755" s="3">
        <v>1</v>
      </c>
      <c r="G755" s="1">
        <f ca="1">TB_BUY_DTL!G755</f>
        <v>120000</v>
      </c>
      <c r="H755" s="1" t="str">
        <f t="shared" ca="1" si="57"/>
        <v>TO_DATE(TO_CHAR(SYSDATE - 564, 'YYYY-MM-DD'), 'YYYY-MM-DD HH24:MI:SS')</v>
      </c>
      <c r="I755" s="1">
        <f t="shared" ca="1" si="58"/>
        <v>12</v>
      </c>
      <c r="J755" s="5" t="str">
        <f t="shared" ca="1" si="59"/>
        <v xml:space="preserve">INSERT INTO TB_BUY_MST VALUES (753, 12, 3, '[반값 핫 세일] ASUS TUF Gaming B550M-PLUS STCOM 1개',  1, 120000, 'N', 'Y', 'C', TO_DATE(TO_CHAR(SYSDATE - 564, 'YYYY-MM-DD'), 'YYYY-MM-DD HH24:MI:SS'), 12, NULL, NULL); </v>
      </c>
    </row>
    <row r="756" spans="2:10" x14ac:dyDescent="0.3">
      <c r="B756" s="2">
        <v>754</v>
      </c>
      <c r="C756" s="1">
        <f t="shared" ca="1" si="55"/>
        <v>12</v>
      </c>
      <c r="D756" s="1">
        <f t="shared" ca="1" si="56"/>
        <v>3</v>
      </c>
      <c r="E756" s="1" t="str">
        <f ca="1">IF(TB_BUY_DTL!E756 = 1, TB_SLE!$D$3 &amp; " 1개", IF(TB_BUY_DTL!E756 = 4, TB_SLE!$D$6 &amp; " 1개", IF(TB_BUY_DTL!E756 = 7, TB_SLE!$D$9 &amp; " 1개")))</f>
        <v>[반값 핫 세일] ASUS TUF Gaming B550M-PLUS STCOM 1개</v>
      </c>
      <c r="F756" s="3">
        <v>1</v>
      </c>
      <c r="G756" s="1">
        <f ca="1">TB_BUY_DTL!G756</f>
        <v>120000</v>
      </c>
      <c r="H756" s="1" t="str">
        <f t="shared" ca="1" si="57"/>
        <v>TO_DATE(TO_CHAR(SYSDATE - 664, 'YYYY-MM-DD'), 'YYYY-MM-DD HH24:MI:SS')</v>
      </c>
      <c r="I756" s="1">
        <f t="shared" ca="1" si="58"/>
        <v>12</v>
      </c>
      <c r="J756" s="5" t="str">
        <f t="shared" ca="1" si="59"/>
        <v xml:space="preserve">INSERT INTO TB_BUY_MST VALUES (754, 12, 3, '[반값 핫 세일] ASUS TUF Gaming B550M-PLUS STCOM 1개',  1, 120000, 'N', 'Y', 'C', TO_DATE(TO_CHAR(SYSDATE - 664, 'YYYY-MM-DD'), 'YYYY-MM-DD HH24:MI:SS'), 12, NULL, NULL); </v>
      </c>
    </row>
    <row r="757" spans="2:10" x14ac:dyDescent="0.3">
      <c r="B757" s="2">
        <v>755</v>
      </c>
      <c r="C757" s="1">
        <f t="shared" ca="1" si="55"/>
        <v>1</v>
      </c>
      <c r="D757" s="1">
        <f t="shared" ca="1" si="56"/>
        <v>1</v>
      </c>
      <c r="E757" s="1" t="str">
        <f ca="1">IF(TB_BUY_DTL!E757 = 1, TB_SLE!$D$3 &amp; " 1개", IF(TB_BUY_DTL!E757 = 4, TB_SLE!$D$6 &amp; " 1개", IF(TB_BUY_DTL!E757 = 7, TB_SLE!$D$9 &amp; " 1개")))</f>
        <v>[반값 핫 세일] Android Studio를 활용한 안드로이드 프로그래밍 1개</v>
      </c>
      <c r="F757" s="3">
        <v>1</v>
      </c>
      <c r="G757" s="1">
        <f ca="1">TB_BUY_DTL!G757</f>
        <v>15000</v>
      </c>
      <c r="H757" s="1" t="str">
        <f t="shared" ca="1" si="57"/>
        <v>TO_DATE(TO_CHAR(SYSDATE - 258, 'YYYY-MM-DD'), 'YYYY-MM-DD HH24:MI:SS')</v>
      </c>
      <c r="I757" s="1">
        <f t="shared" ca="1" si="58"/>
        <v>1</v>
      </c>
      <c r="J757" s="5" t="str">
        <f t="shared" ca="1" si="59"/>
        <v xml:space="preserve">INSERT INTO TB_BUY_MST VALUES (755, 1, 1, '[반값 핫 세일] Android Studio를 활용한 안드로이드 프로그래밍 1개',  1, 15000, 'N', 'Y', 'C', TO_DATE(TO_CHAR(SYSDATE - 258, 'YYYY-MM-DD'), 'YYYY-MM-DD HH24:MI:SS'), 1, NULL, NULL); </v>
      </c>
    </row>
    <row r="758" spans="2:10" x14ac:dyDescent="0.3">
      <c r="B758" s="2">
        <v>756</v>
      </c>
      <c r="C758" s="1">
        <f t="shared" ca="1" si="55"/>
        <v>8</v>
      </c>
      <c r="D758" s="1">
        <f t="shared" ca="1" si="56"/>
        <v>2</v>
      </c>
      <c r="E758" s="1" t="str">
        <f ca="1">IF(TB_BUY_DTL!E758 = 1, TB_SLE!$D$3 &amp; " 1개", IF(TB_BUY_DTL!E758 = 4, TB_SLE!$D$6 &amp; " 1개", IF(TB_BUY_DTL!E758 = 7, TB_SLE!$D$9 &amp; " 1개")))</f>
        <v>[반값 핫 세일] 삼성전자 FHD LED TV 1개</v>
      </c>
      <c r="F758" s="3">
        <v>1</v>
      </c>
      <c r="G758" s="1">
        <f ca="1">TB_BUY_DTL!G758</f>
        <v>250000</v>
      </c>
      <c r="H758" s="1" t="str">
        <f t="shared" ca="1" si="57"/>
        <v>TO_DATE(TO_CHAR(SYSDATE - 17, 'YYYY-MM-DD'), 'YYYY-MM-DD HH24:MI:SS')</v>
      </c>
      <c r="I758" s="1">
        <f t="shared" ca="1" si="58"/>
        <v>8</v>
      </c>
      <c r="J758" s="5" t="str">
        <f t="shared" ca="1" si="59"/>
        <v xml:space="preserve">INSERT INTO TB_BUY_MST VALUES (756, 8, 2, '[반값 핫 세일] 삼성전자 FHD LED TV 1개',  1, 250000, 'N', 'Y', 'C', TO_DATE(TO_CHAR(SYSDATE - 17, 'YYYY-MM-DD'), 'YYYY-MM-DD HH24:MI:SS'), 8, NULL, NULL); </v>
      </c>
    </row>
    <row r="759" spans="2:10" x14ac:dyDescent="0.3">
      <c r="B759" s="2">
        <v>757</v>
      </c>
      <c r="C759" s="1">
        <f t="shared" ca="1" si="55"/>
        <v>7</v>
      </c>
      <c r="D759" s="1">
        <f t="shared" ca="1" si="56"/>
        <v>2</v>
      </c>
      <c r="E759" s="1" t="str">
        <f ca="1">IF(TB_BUY_DTL!E759 = 1, TB_SLE!$D$3 &amp; " 1개", IF(TB_BUY_DTL!E759 = 4, TB_SLE!$D$6 &amp; " 1개", IF(TB_BUY_DTL!E759 = 7, TB_SLE!$D$9 &amp; " 1개")))</f>
        <v>[반값 핫 세일] 삼성전자 FHD LED TV 1개</v>
      </c>
      <c r="F759" s="3">
        <v>1</v>
      </c>
      <c r="G759" s="1">
        <f ca="1">TB_BUY_DTL!G759</f>
        <v>250000</v>
      </c>
      <c r="H759" s="1" t="str">
        <f t="shared" ca="1" si="57"/>
        <v>TO_DATE(TO_CHAR(SYSDATE - 101, 'YYYY-MM-DD'), 'YYYY-MM-DD HH24:MI:SS')</v>
      </c>
      <c r="I759" s="1">
        <f t="shared" ca="1" si="58"/>
        <v>7</v>
      </c>
      <c r="J759" s="5" t="str">
        <f t="shared" ca="1" si="59"/>
        <v xml:space="preserve">INSERT INTO TB_BUY_MST VALUES (757, 7, 2, '[반값 핫 세일] 삼성전자 FHD LED TV 1개',  1, 250000, 'N', 'Y', 'C', TO_DATE(TO_CHAR(SYSDATE - 101, 'YYYY-MM-DD'), 'YYYY-MM-DD HH24:MI:SS'), 7, NULL, NULL); </v>
      </c>
    </row>
    <row r="760" spans="2:10" x14ac:dyDescent="0.3">
      <c r="B760" s="2">
        <v>758</v>
      </c>
      <c r="C760" s="1">
        <f t="shared" ca="1" si="55"/>
        <v>1</v>
      </c>
      <c r="D760" s="1">
        <f t="shared" ca="1" si="56"/>
        <v>1</v>
      </c>
      <c r="E760" s="1" t="str">
        <f ca="1">IF(TB_BUY_DTL!E760 = 1, TB_SLE!$D$3 &amp; " 1개", IF(TB_BUY_DTL!E760 = 4, TB_SLE!$D$6 &amp; " 1개", IF(TB_BUY_DTL!E760 = 7, TB_SLE!$D$9 &amp; " 1개")))</f>
        <v>[반값 핫 세일] Android Studio를 활용한 안드로이드 프로그래밍 1개</v>
      </c>
      <c r="F760" s="3">
        <v>1</v>
      </c>
      <c r="G760" s="1">
        <f ca="1">TB_BUY_DTL!G760</f>
        <v>15000</v>
      </c>
      <c r="H760" s="1" t="str">
        <f t="shared" ca="1" si="57"/>
        <v>TO_DATE(TO_CHAR(SYSDATE - 355, 'YYYY-MM-DD'), 'YYYY-MM-DD HH24:MI:SS')</v>
      </c>
      <c r="I760" s="1">
        <f t="shared" ca="1" si="58"/>
        <v>1</v>
      </c>
      <c r="J760" s="5" t="str">
        <f t="shared" ca="1" si="59"/>
        <v xml:space="preserve">INSERT INTO TB_BUY_MST VALUES (758, 1, 1, '[반값 핫 세일] Android Studio를 활용한 안드로이드 프로그래밍 1개',  1, 15000, 'N', 'Y', 'C', TO_DATE(TO_CHAR(SYSDATE - 355, 'YYYY-MM-DD'), 'YYYY-MM-DD HH24:MI:SS'), 1, NULL, NULL); </v>
      </c>
    </row>
    <row r="761" spans="2:10" x14ac:dyDescent="0.3">
      <c r="B761" s="2">
        <v>759</v>
      </c>
      <c r="C761" s="1">
        <f t="shared" ca="1" si="55"/>
        <v>1</v>
      </c>
      <c r="D761" s="1">
        <f t="shared" ca="1" si="56"/>
        <v>2</v>
      </c>
      <c r="E761" s="1" t="str">
        <f ca="1">IF(TB_BUY_DTL!E761 = 1, TB_SLE!$D$3 &amp; " 1개", IF(TB_BUY_DTL!E761 = 4, TB_SLE!$D$6 &amp; " 1개", IF(TB_BUY_DTL!E761 = 7, TB_SLE!$D$9 &amp; " 1개")))</f>
        <v>[반값 핫 세일] 삼성전자 FHD LED TV 1개</v>
      </c>
      <c r="F761" s="3">
        <v>1</v>
      </c>
      <c r="G761" s="1">
        <f ca="1">TB_BUY_DTL!G761</f>
        <v>250000</v>
      </c>
      <c r="H761" s="1" t="str">
        <f t="shared" ca="1" si="57"/>
        <v>TO_DATE(TO_CHAR(SYSDATE - 156, 'YYYY-MM-DD'), 'YYYY-MM-DD HH24:MI:SS')</v>
      </c>
      <c r="I761" s="1">
        <f t="shared" ca="1" si="58"/>
        <v>1</v>
      </c>
      <c r="J761" s="5" t="str">
        <f t="shared" ca="1" si="59"/>
        <v xml:space="preserve">INSERT INTO TB_BUY_MST VALUES (759, 1, 2, '[반값 핫 세일] 삼성전자 FHD LED TV 1개',  1, 250000, 'N', 'Y', 'C', TO_DATE(TO_CHAR(SYSDATE - 156, 'YYYY-MM-DD'), 'YYYY-MM-DD HH24:MI:SS'), 1, NULL, NULL); </v>
      </c>
    </row>
    <row r="762" spans="2:10" x14ac:dyDescent="0.3">
      <c r="B762" s="2">
        <v>760</v>
      </c>
      <c r="C762" s="1">
        <f t="shared" ca="1" si="55"/>
        <v>1</v>
      </c>
      <c r="D762" s="1">
        <f t="shared" ca="1" si="56"/>
        <v>2</v>
      </c>
      <c r="E762" s="1" t="str">
        <f ca="1">IF(TB_BUY_DTL!E762 = 1, TB_SLE!$D$3 &amp; " 1개", IF(TB_BUY_DTL!E762 = 4, TB_SLE!$D$6 &amp; " 1개", IF(TB_BUY_DTL!E762 = 7, TB_SLE!$D$9 &amp; " 1개")))</f>
        <v>[반값 핫 세일] 삼성전자 FHD LED TV 1개</v>
      </c>
      <c r="F762" s="3">
        <v>1</v>
      </c>
      <c r="G762" s="1">
        <f ca="1">TB_BUY_DTL!G762</f>
        <v>250000</v>
      </c>
      <c r="H762" s="1" t="str">
        <f t="shared" ca="1" si="57"/>
        <v>TO_DATE(TO_CHAR(SYSDATE - 521, 'YYYY-MM-DD'), 'YYYY-MM-DD HH24:MI:SS')</v>
      </c>
      <c r="I762" s="1">
        <f t="shared" ca="1" si="58"/>
        <v>1</v>
      </c>
      <c r="J762" s="5" t="str">
        <f t="shared" ca="1" si="59"/>
        <v xml:space="preserve">INSERT INTO TB_BUY_MST VALUES (760, 1, 2, '[반값 핫 세일] 삼성전자 FHD LED TV 1개',  1, 250000, 'N', 'Y', 'C', TO_DATE(TO_CHAR(SYSDATE - 521, 'YYYY-MM-DD'), 'YYYY-MM-DD HH24:MI:SS'), 1, NULL, NULL); </v>
      </c>
    </row>
    <row r="763" spans="2:10" x14ac:dyDescent="0.3">
      <c r="B763" s="2">
        <v>761</v>
      </c>
      <c r="C763" s="1">
        <f t="shared" ca="1" si="55"/>
        <v>1</v>
      </c>
      <c r="D763" s="1">
        <f t="shared" ca="1" si="56"/>
        <v>1</v>
      </c>
      <c r="E763" s="1" t="str">
        <f ca="1">IF(TB_BUY_DTL!E763 = 1, TB_SLE!$D$3 &amp; " 1개", IF(TB_BUY_DTL!E763 = 4, TB_SLE!$D$6 &amp; " 1개", IF(TB_BUY_DTL!E763 = 7, TB_SLE!$D$9 &amp; " 1개")))</f>
        <v>[반값 핫 세일] Android Studio를 활용한 안드로이드 프로그래밍 1개</v>
      </c>
      <c r="F763" s="3">
        <v>1</v>
      </c>
      <c r="G763" s="1">
        <f ca="1">TB_BUY_DTL!G763</f>
        <v>15000</v>
      </c>
      <c r="H763" s="1" t="str">
        <f t="shared" ca="1" si="57"/>
        <v>TO_DATE(TO_CHAR(SYSDATE - 461, 'YYYY-MM-DD'), 'YYYY-MM-DD HH24:MI:SS')</v>
      </c>
      <c r="I763" s="1">
        <f t="shared" ca="1" si="58"/>
        <v>1</v>
      </c>
      <c r="J763" s="5" t="str">
        <f t="shared" ca="1" si="59"/>
        <v xml:space="preserve">INSERT INTO TB_BUY_MST VALUES (761, 1, 1, '[반값 핫 세일] Android Studio를 활용한 안드로이드 프로그래밍 1개',  1, 15000, 'N', 'Y', 'C', TO_DATE(TO_CHAR(SYSDATE - 461, 'YYYY-MM-DD'), 'YYYY-MM-DD HH24:MI:SS'), 1, NULL, NULL); </v>
      </c>
    </row>
    <row r="764" spans="2:10" x14ac:dyDescent="0.3">
      <c r="B764" s="2">
        <v>762</v>
      </c>
      <c r="C764" s="1">
        <f t="shared" ca="1" si="55"/>
        <v>2</v>
      </c>
      <c r="D764" s="1">
        <f t="shared" ca="1" si="56"/>
        <v>1</v>
      </c>
      <c r="E764" s="1" t="str">
        <f ca="1">IF(TB_BUY_DTL!E764 = 1, TB_SLE!$D$3 &amp; " 1개", IF(TB_BUY_DTL!E764 = 4, TB_SLE!$D$6 &amp; " 1개", IF(TB_BUY_DTL!E764 = 7, TB_SLE!$D$9 &amp; " 1개")))</f>
        <v>[반값 핫 세일] Android Studio를 활용한 안드로이드 프로그래밍 1개</v>
      </c>
      <c r="F764" s="3">
        <v>1</v>
      </c>
      <c r="G764" s="1">
        <f ca="1">TB_BUY_DTL!G764</f>
        <v>15000</v>
      </c>
      <c r="H764" s="1" t="str">
        <f t="shared" ca="1" si="57"/>
        <v>TO_DATE(TO_CHAR(SYSDATE - 672, 'YYYY-MM-DD'), 'YYYY-MM-DD HH24:MI:SS')</v>
      </c>
      <c r="I764" s="1">
        <f t="shared" ca="1" si="58"/>
        <v>2</v>
      </c>
      <c r="J764" s="5" t="str">
        <f t="shared" ca="1" si="59"/>
        <v xml:space="preserve">INSERT INTO TB_BUY_MST VALUES (762, 2, 1, '[반값 핫 세일] Android Studio를 활용한 안드로이드 프로그래밍 1개',  1, 15000, 'N', 'Y', 'C', TO_DATE(TO_CHAR(SYSDATE - 672, 'YYYY-MM-DD'), 'YYYY-MM-DD HH24:MI:SS'), 2, NULL, NULL); </v>
      </c>
    </row>
    <row r="765" spans="2:10" x14ac:dyDescent="0.3">
      <c r="B765" s="2">
        <v>763</v>
      </c>
      <c r="C765" s="1">
        <f t="shared" ca="1" si="55"/>
        <v>12</v>
      </c>
      <c r="D765" s="1">
        <f t="shared" ca="1" si="56"/>
        <v>2</v>
      </c>
      <c r="E765" s="1" t="str">
        <f ca="1">IF(TB_BUY_DTL!E765 = 1, TB_SLE!$D$3 &amp; " 1개", IF(TB_BUY_DTL!E765 = 4, TB_SLE!$D$6 &amp; " 1개", IF(TB_BUY_DTL!E765 = 7, TB_SLE!$D$9 &amp; " 1개")))</f>
        <v>[반값 핫 세일] 삼성전자 FHD LED TV 1개</v>
      </c>
      <c r="F765" s="3">
        <v>1</v>
      </c>
      <c r="G765" s="1">
        <f ca="1">TB_BUY_DTL!G765</f>
        <v>250000</v>
      </c>
      <c r="H765" s="1" t="str">
        <f t="shared" ca="1" si="57"/>
        <v>TO_DATE(TO_CHAR(SYSDATE - 598, 'YYYY-MM-DD'), 'YYYY-MM-DD HH24:MI:SS')</v>
      </c>
      <c r="I765" s="1">
        <f t="shared" ca="1" si="58"/>
        <v>12</v>
      </c>
      <c r="J765" s="5" t="str">
        <f t="shared" ca="1" si="59"/>
        <v xml:space="preserve">INSERT INTO TB_BUY_MST VALUES (763, 12, 2, '[반값 핫 세일] 삼성전자 FHD LED TV 1개',  1, 250000, 'N', 'Y', 'C', TO_DATE(TO_CHAR(SYSDATE - 598, 'YYYY-MM-DD'), 'YYYY-MM-DD HH24:MI:SS'), 12, NULL, NULL); </v>
      </c>
    </row>
    <row r="766" spans="2:10" x14ac:dyDescent="0.3">
      <c r="B766" s="2">
        <v>764</v>
      </c>
      <c r="C766" s="1">
        <f t="shared" ca="1" si="55"/>
        <v>1</v>
      </c>
      <c r="D766" s="1">
        <f t="shared" ca="1" si="56"/>
        <v>2</v>
      </c>
      <c r="E766" s="1" t="str">
        <f ca="1">IF(TB_BUY_DTL!E766 = 1, TB_SLE!$D$3 &amp; " 1개", IF(TB_BUY_DTL!E766 = 4, TB_SLE!$D$6 &amp; " 1개", IF(TB_BUY_DTL!E766 = 7, TB_SLE!$D$9 &amp; " 1개")))</f>
        <v>[반값 핫 세일] 삼성전자 FHD LED TV 1개</v>
      </c>
      <c r="F766" s="3">
        <v>1</v>
      </c>
      <c r="G766" s="1">
        <f ca="1">TB_BUY_DTL!G766</f>
        <v>250000</v>
      </c>
      <c r="H766" s="1" t="str">
        <f t="shared" ca="1" si="57"/>
        <v>TO_DATE(TO_CHAR(SYSDATE - 432, 'YYYY-MM-DD'), 'YYYY-MM-DD HH24:MI:SS')</v>
      </c>
      <c r="I766" s="1">
        <f t="shared" ca="1" si="58"/>
        <v>1</v>
      </c>
      <c r="J766" s="5" t="str">
        <f t="shared" ca="1" si="59"/>
        <v xml:space="preserve">INSERT INTO TB_BUY_MST VALUES (764, 1, 2, '[반값 핫 세일] 삼성전자 FHD LED TV 1개',  1, 250000, 'N', 'Y', 'C', TO_DATE(TO_CHAR(SYSDATE - 432, 'YYYY-MM-DD'), 'YYYY-MM-DD HH24:MI:SS'), 1, NULL, NULL); </v>
      </c>
    </row>
    <row r="767" spans="2:10" x14ac:dyDescent="0.3">
      <c r="B767" s="2">
        <v>765</v>
      </c>
      <c r="C767" s="1">
        <f t="shared" ca="1" si="55"/>
        <v>1</v>
      </c>
      <c r="D767" s="1">
        <f t="shared" ca="1" si="56"/>
        <v>1</v>
      </c>
      <c r="E767" s="1" t="str">
        <f ca="1">IF(TB_BUY_DTL!E767 = 1, TB_SLE!$D$3 &amp; " 1개", IF(TB_BUY_DTL!E767 = 4, TB_SLE!$D$6 &amp; " 1개", IF(TB_BUY_DTL!E767 = 7, TB_SLE!$D$9 &amp; " 1개")))</f>
        <v>[반값 핫 세일] Android Studio를 활용한 안드로이드 프로그래밍 1개</v>
      </c>
      <c r="F767" s="3">
        <v>1</v>
      </c>
      <c r="G767" s="1">
        <f ca="1">TB_BUY_DTL!G767</f>
        <v>15000</v>
      </c>
      <c r="H767" s="1" t="str">
        <f t="shared" ca="1" si="57"/>
        <v>TO_DATE(TO_CHAR(SYSDATE - 554, 'YYYY-MM-DD'), 'YYYY-MM-DD HH24:MI:SS')</v>
      </c>
      <c r="I767" s="1">
        <f t="shared" ca="1" si="58"/>
        <v>1</v>
      </c>
      <c r="J767" s="5" t="str">
        <f t="shared" ca="1" si="59"/>
        <v xml:space="preserve">INSERT INTO TB_BUY_MST VALUES (765, 1, 1, '[반값 핫 세일] Android Studio를 활용한 안드로이드 프로그래밍 1개',  1, 15000, 'N', 'Y', 'C', TO_DATE(TO_CHAR(SYSDATE - 554, 'YYYY-MM-DD'), 'YYYY-MM-DD HH24:MI:SS'), 1, NULL, NULL); </v>
      </c>
    </row>
    <row r="768" spans="2:10" x14ac:dyDescent="0.3">
      <c r="B768" s="2">
        <v>766</v>
      </c>
      <c r="C768" s="1">
        <f t="shared" ca="1" si="55"/>
        <v>3</v>
      </c>
      <c r="D768" s="1">
        <f t="shared" ca="1" si="56"/>
        <v>3</v>
      </c>
      <c r="E768" s="1" t="str">
        <f ca="1">IF(TB_BUY_DTL!E768 = 1, TB_SLE!$D$3 &amp; " 1개", IF(TB_BUY_DTL!E768 = 4, TB_SLE!$D$6 &amp; " 1개", IF(TB_BUY_DTL!E768 = 7, TB_SLE!$D$9 &amp; " 1개")))</f>
        <v>[반값 핫 세일] ASUS TUF Gaming B550M-PLUS STCOM 1개</v>
      </c>
      <c r="F768" s="3">
        <v>1</v>
      </c>
      <c r="G768" s="1">
        <f ca="1">TB_BUY_DTL!G768</f>
        <v>120000</v>
      </c>
      <c r="H768" s="1" t="str">
        <f t="shared" ca="1" si="57"/>
        <v>TO_DATE(TO_CHAR(SYSDATE - 583, 'YYYY-MM-DD'), 'YYYY-MM-DD HH24:MI:SS')</v>
      </c>
      <c r="I768" s="1">
        <f t="shared" ca="1" si="58"/>
        <v>3</v>
      </c>
      <c r="J768" s="5" t="str">
        <f t="shared" ca="1" si="59"/>
        <v xml:space="preserve">INSERT INTO TB_BUY_MST VALUES (766, 3, 3, '[반값 핫 세일] ASUS TUF Gaming B550M-PLUS STCOM 1개',  1, 120000, 'N', 'Y', 'C', TO_DATE(TO_CHAR(SYSDATE - 583, 'YYYY-MM-DD'), 'YYYY-MM-DD HH24:MI:SS'), 3, NULL, NULL); </v>
      </c>
    </row>
    <row r="769" spans="2:10" x14ac:dyDescent="0.3">
      <c r="B769" s="2">
        <v>767</v>
      </c>
      <c r="C769" s="1">
        <f t="shared" ca="1" si="55"/>
        <v>8</v>
      </c>
      <c r="D769" s="1">
        <f t="shared" ca="1" si="56"/>
        <v>1</v>
      </c>
      <c r="E769" s="1" t="str">
        <f ca="1">IF(TB_BUY_DTL!E769 = 1, TB_SLE!$D$3 &amp; " 1개", IF(TB_BUY_DTL!E769 = 4, TB_SLE!$D$6 &amp; " 1개", IF(TB_BUY_DTL!E769 = 7, TB_SLE!$D$9 &amp; " 1개")))</f>
        <v>[반값 핫 세일] Android Studio를 활용한 안드로이드 프로그래밍 1개</v>
      </c>
      <c r="F769" s="3">
        <v>1</v>
      </c>
      <c r="G769" s="1">
        <f ca="1">TB_BUY_DTL!G769</f>
        <v>15000</v>
      </c>
      <c r="H769" s="1" t="str">
        <f t="shared" ca="1" si="57"/>
        <v>TO_DATE(TO_CHAR(SYSDATE - 195, 'YYYY-MM-DD'), 'YYYY-MM-DD HH24:MI:SS')</v>
      </c>
      <c r="I769" s="1">
        <f t="shared" ca="1" si="58"/>
        <v>8</v>
      </c>
      <c r="J769" s="5" t="str">
        <f t="shared" ca="1" si="59"/>
        <v xml:space="preserve">INSERT INTO TB_BUY_MST VALUES (767, 8, 1, '[반값 핫 세일] Android Studio를 활용한 안드로이드 프로그래밍 1개',  1, 15000, 'N', 'Y', 'C', TO_DATE(TO_CHAR(SYSDATE - 195, 'YYYY-MM-DD'), 'YYYY-MM-DD HH24:MI:SS'), 8, NULL, NULL); </v>
      </c>
    </row>
    <row r="770" spans="2:10" x14ac:dyDescent="0.3">
      <c r="B770" s="2">
        <v>768</v>
      </c>
      <c r="C770" s="1">
        <f t="shared" ca="1" si="55"/>
        <v>4</v>
      </c>
      <c r="D770" s="1">
        <f t="shared" ca="1" si="56"/>
        <v>3</v>
      </c>
      <c r="E770" s="1" t="str">
        <f ca="1">IF(TB_BUY_DTL!E770 = 1, TB_SLE!$D$3 &amp; " 1개", IF(TB_BUY_DTL!E770 = 4, TB_SLE!$D$6 &amp; " 1개", IF(TB_BUY_DTL!E770 = 7, TB_SLE!$D$9 &amp; " 1개")))</f>
        <v>[반값 핫 세일] ASUS TUF Gaming B550M-PLUS STCOM 1개</v>
      </c>
      <c r="F770" s="3">
        <v>1</v>
      </c>
      <c r="G770" s="1">
        <f ca="1">TB_BUY_DTL!G770</f>
        <v>120000</v>
      </c>
      <c r="H770" s="1" t="str">
        <f t="shared" ca="1" si="57"/>
        <v>TO_DATE(TO_CHAR(SYSDATE - 104, 'YYYY-MM-DD'), 'YYYY-MM-DD HH24:MI:SS')</v>
      </c>
      <c r="I770" s="1">
        <f t="shared" ca="1" si="58"/>
        <v>4</v>
      </c>
      <c r="J770" s="5" t="str">
        <f t="shared" ca="1" si="59"/>
        <v xml:space="preserve">INSERT INTO TB_BUY_MST VALUES (768, 4, 3, '[반값 핫 세일] ASUS TUF Gaming B550M-PLUS STCOM 1개',  1, 120000, 'N', 'Y', 'C', TO_DATE(TO_CHAR(SYSDATE - 104, 'YYYY-MM-DD'), 'YYYY-MM-DD HH24:MI:SS'), 4, NULL, NULL); </v>
      </c>
    </row>
    <row r="771" spans="2:10" x14ac:dyDescent="0.3">
      <c r="B771" s="2">
        <v>769</v>
      </c>
      <c r="C771" s="1">
        <f t="shared" ca="1" si="55"/>
        <v>3</v>
      </c>
      <c r="D771" s="1">
        <f t="shared" ca="1" si="56"/>
        <v>2</v>
      </c>
      <c r="E771" s="1" t="str">
        <f ca="1">IF(TB_BUY_DTL!E771 = 1, TB_SLE!$D$3 &amp; " 1개", IF(TB_BUY_DTL!E771 = 4, TB_SLE!$D$6 &amp; " 1개", IF(TB_BUY_DTL!E771 = 7, TB_SLE!$D$9 &amp; " 1개")))</f>
        <v>[반값 핫 세일] 삼성전자 FHD LED TV 1개</v>
      </c>
      <c r="F771" s="3">
        <v>1</v>
      </c>
      <c r="G771" s="1">
        <f ca="1">TB_BUY_DTL!G771</f>
        <v>250000</v>
      </c>
      <c r="H771" s="1" t="str">
        <f t="shared" ca="1" si="57"/>
        <v>TO_DATE(TO_CHAR(SYSDATE - 133, 'YYYY-MM-DD'), 'YYYY-MM-DD HH24:MI:SS')</v>
      </c>
      <c r="I771" s="1">
        <f t="shared" ca="1" si="58"/>
        <v>3</v>
      </c>
      <c r="J771" s="5" t="str">
        <f t="shared" ca="1" si="59"/>
        <v xml:space="preserve">INSERT INTO TB_BUY_MST VALUES (769, 3, 2, '[반값 핫 세일] 삼성전자 FHD LED TV 1개',  1, 250000, 'N', 'Y', 'C', TO_DATE(TO_CHAR(SYSDATE - 133, 'YYYY-MM-DD'), 'YYYY-MM-DD HH24:MI:SS'), 3, NULL, NULL); </v>
      </c>
    </row>
    <row r="772" spans="2:10" x14ac:dyDescent="0.3">
      <c r="B772" s="2">
        <v>770</v>
      </c>
      <c r="C772" s="1">
        <f t="shared" ref="C772:C835" ca="1" si="60">RANDBETWEEN(1, 13)</f>
        <v>1</v>
      </c>
      <c r="D772" s="1">
        <f t="shared" ref="D772:D835" ca="1" si="61">RANDBETWEEN(1, 3)</f>
        <v>1</v>
      </c>
      <c r="E772" s="1" t="str">
        <f ca="1">IF(TB_BUY_DTL!E772 = 1, TB_SLE!$D$3 &amp; " 1개", IF(TB_BUY_DTL!E772 = 4, TB_SLE!$D$6 &amp; " 1개", IF(TB_BUY_DTL!E772 = 7, TB_SLE!$D$9 &amp; " 1개")))</f>
        <v>[반값 핫 세일] Android Studio를 활용한 안드로이드 프로그래밍 1개</v>
      </c>
      <c r="F772" s="3">
        <v>1</v>
      </c>
      <c r="G772" s="1">
        <f ca="1">TB_BUY_DTL!G772</f>
        <v>15000</v>
      </c>
      <c r="H772" s="1" t="str">
        <f t="shared" ref="H772:H835" ca="1" si="62">"TO_DATE(TO_CHAR(SYSDATE - " &amp; RANDBETWEEN(0, 365*2) &amp; ", 'YYYY-MM-DD'), 'YYYY-MM-DD HH24:MI:SS')"</f>
        <v>TO_DATE(TO_CHAR(SYSDATE - 681, 'YYYY-MM-DD'), 'YYYY-MM-DD HH24:MI:SS')</v>
      </c>
      <c r="I772" s="1">
        <f t="shared" ref="I772:I835" ca="1" si="63">C772</f>
        <v>1</v>
      </c>
      <c r="J772" s="5" t="str">
        <f t="shared" ref="J772:J835" ca="1" si="64">"INSERT INTO TB_BUY_MST VALUES (" &amp; B772 &amp; ", " &amp; C772 &amp; ", " &amp; D772 &amp; ", '" &amp; E772 &amp; "',  " &amp; F772 &amp; ", " &amp; G772 &amp; ", 'N', 'Y', 'C', " &amp; H772 &amp; ", " &amp; I772 &amp; ", NULL, NULL); "</f>
        <v xml:space="preserve">INSERT INTO TB_BUY_MST VALUES (770, 1, 1, '[반값 핫 세일] Android Studio를 활용한 안드로이드 프로그래밍 1개',  1, 15000, 'N', 'Y', 'C', TO_DATE(TO_CHAR(SYSDATE - 681, 'YYYY-MM-DD'), 'YYYY-MM-DD HH24:MI:SS'), 1, NULL, NULL); </v>
      </c>
    </row>
    <row r="773" spans="2:10" x14ac:dyDescent="0.3">
      <c r="B773" s="2">
        <v>771</v>
      </c>
      <c r="C773" s="1">
        <f t="shared" ca="1" si="60"/>
        <v>11</v>
      </c>
      <c r="D773" s="1">
        <f t="shared" ca="1" si="61"/>
        <v>2</v>
      </c>
      <c r="E773" s="1" t="str">
        <f ca="1">IF(TB_BUY_DTL!E773 = 1, TB_SLE!$D$3 &amp; " 1개", IF(TB_BUY_DTL!E773 = 4, TB_SLE!$D$6 &amp; " 1개", IF(TB_BUY_DTL!E773 = 7, TB_SLE!$D$9 &amp; " 1개")))</f>
        <v>[반값 핫 세일] 삼성전자 FHD LED TV 1개</v>
      </c>
      <c r="F773" s="3">
        <v>1</v>
      </c>
      <c r="G773" s="1">
        <f ca="1">TB_BUY_DTL!G773</f>
        <v>250000</v>
      </c>
      <c r="H773" s="1" t="str">
        <f t="shared" ca="1" si="62"/>
        <v>TO_DATE(TO_CHAR(SYSDATE - 334, 'YYYY-MM-DD'), 'YYYY-MM-DD HH24:MI:SS')</v>
      </c>
      <c r="I773" s="1">
        <f t="shared" ca="1" si="63"/>
        <v>11</v>
      </c>
      <c r="J773" s="5" t="str">
        <f t="shared" ca="1" si="64"/>
        <v xml:space="preserve">INSERT INTO TB_BUY_MST VALUES (771, 11, 2, '[반값 핫 세일] 삼성전자 FHD LED TV 1개',  1, 250000, 'N', 'Y', 'C', TO_DATE(TO_CHAR(SYSDATE - 334, 'YYYY-MM-DD'), 'YYYY-MM-DD HH24:MI:SS'), 11, NULL, NULL); </v>
      </c>
    </row>
    <row r="774" spans="2:10" x14ac:dyDescent="0.3">
      <c r="B774" s="2">
        <v>772</v>
      </c>
      <c r="C774" s="1">
        <f t="shared" ca="1" si="60"/>
        <v>2</v>
      </c>
      <c r="D774" s="1">
        <f t="shared" ca="1" si="61"/>
        <v>3</v>
      </c>
      <c r="E774" s="1" t="str">
        <f ca="1">IF(TB_BUY_DTL!E774 = 1, TB_SLE!$D$3 &amp; " 1개", IF(TB_BUY_DTL!E774 = 4, TB_SLE!$D$6 &amp; " 1개", IF(TB_BUY_DTL!E774 = 7, TB_SLE!$D$9 &amp; " 1개")))</f>
        <v>[반값 핫 세일] ASUS TUF Gaming B550M-PLUS STCOM 1개</v>
      </c>
      <c r="F774" s="3">
        <v>1</v>
      </c>
      <c r="G774" s="1">
        <f ca="1">TB_BUY_DTL!G774</f>
        <v>120000</v>
      </c>
      <c r="H774" s="1" t="str">
        <f t="shared" ca="1" si="62"/>
        <v>TO_DATE(TO_CHAR(SYSDATE - 411, 'YYYY-MM-DD'), 'YYYY-MM-DD HH24:MI:SS')</v>
      </c>
      <c r="I774" s="1">
        <f t="shared" ca="1" si="63"/>
        <v>2</v>
      </c>
      <c r="J774" s="5" t="str">
        <f t="shared" ca="1" si="64"/>
        <v xml:space="preserve">INSERT INTO TB_BUY_MST VALUES (772, 2, 3, '[반값 핫 세일] ASUS TUF Gaming B550M-PLUS STCOM 1개',  1, 120000, 'N', 'Y', 'C', TO_DATE(TO_CHAR(SYSDATE - 411, 'YYYY-MM-DD'), 'YYYY-MM-DD HH24:MI:SS'), 2, NULL, NULL); </v>
      </c>
    </row>
    <row r="775" spans="2:10" x14ac:dyDescent="0.3">
      <c r="B775" s="2">
        <v>773</v>
      </c>
      <c r="C775" s="1">
        <f t="shared" ca="1" si="60"/>
        <v>13</v>
      </c>
      <c r="D775" s="1">
        <f t="shared" ca="1" si="61"/>
        <v>2</v>
      </c>
      <c r="E775" s="1" t="str">
        <f ca="1">IF(TB_BUY_DTL!E775 = 1, TB_SLE!$D$3 &amp; " 1개", IF(TB_BUY_DTL!E775 = 4, TB_SLE!$D$6 &amp; " 1개", IF(TB_BUY_DTL!E775 = 7, TB_SLE!$D$9 &amp; " 1개")))</f>
        <v>[반값 핫 세일] 삼성전자 FHD LED TV 1개</v>
      </c>
      <c r="F775" s="3">
        <v>1</v>
      </c>
      <c r="G775" s="1">
        <f ca="1">TB_BUY_DTL!G775</f>
        <v>250000</v>
      </c>
      <c r="H775" s="1" t="str">
        <f t="shared" ca="1" si="62"/>
        <v>TO_DATE(TO_CHAR(SYSDATE - 636, 'YYYY-MM-DD'), 'YYYY-MM-DD HH24:MI:SS')</v>
      </c>
      <c r="I775" s="1">
        <f t="shared" ca="1" si="63"/>
        <v>13</v>
      </c>
      <c r="J775" s="5" t="str">
        <f t="shared" ca="1" si="64"/>
        <v xml:space="preserve">INSERT INTO TB_BUY_MST VALUES (773, 13, 2, '[반값 핫 세일] 삼성전자 FHD LED TV 1개',  1, 250000, 'N', 'Y', 'C', TO_DATE(TO_CHAR(SYSDATE - 636, 'YYYY-MM-DD'), 'YYYY-MM-DD HH24:MI:SS'), 13, NULL, NULL); </v>
      </c>
    </row>
    <row r="776" spans="2:10" x14ac:dyDescent="0.3">
      <c r="B776" s="2">
        <v>774</v>
      </c>
      <c r="C776" s="1">
        <f t="shared" ca="1" si="60"/>
        <v>13</v>
      </c>
      <c r="D776" s="1">
        <f t="shared" ca="1" si="61"/>
        <v>1</v>
      </c>
      <c r="E776" s="1" t="str">
        <f ca="1">IF(TB_BUY_DTL!E776 = 1, TB_SLE!$D$3 &amp; " 1개", IF(TB_BUY_DTL!E776 = 4, TB_SLE!$D$6 &amp; " 1개", IF(TB_BUY_DTL!E776 = 7, TB_SLE!$D$9 &amp; " 1개")))</f>
        <v>[반값 핫 세일] Android Studio를 활용한 안드로이드 프로그래밍 1개</v>
      </c>
      <c r="F776" s="3">
        <v>1</v>
      </c>
      <c r="G776" s="1">
        <f ca="1">TB_BUY_DTL!G776</f>
        <v>15000</v>
      </c>
      <c r="H776" s="1" t="str">
        <f t="shared" ca="1" si="62"/>
        <v>TO_DATE(TO_CHAR(SYSDATE - 82, 'YYYY-MM-DD'), 'YYYY-MM-DD HH24:MI:SS')</v>
      </c>
      <c r="I776" s="1">
        <f t="shared" ca="1" si="63"/>
        <v>13</v>
      </c>
      <c r="J776" s="5" t="str">
        <f t="shared" ca="1" si="64"/>
        <v xml:space="preserve">INSERT INTO TB_BUY_MST VALUES (774, 13, 1, '[반값 핫 세일] Android Studio를 활용한 안드로이드 프로그래밍 1개',  1, 15000, 'N', 'Y', 'C', TO_DATE(TO_CHAR(SYSDATE - 82, 'YYYY-MM-DD'), 'YYYY-MM-DD HH24:MI:SS'), 13, NULL, NULL); </v>
      </c>
    </row>
    <row r="777" spans="2:10" x14ac:dyDescent="0.3">
      <c r="B777" s="2">
        <v>775</v>
      </c>
      <c r="C777" s="1">
        <f t="shared" ca="1" si="60"/>
        <v>6</v>
      </c>
      <c r="D777" s="1">
        <f t="shared" ca="1" si="61"/>
        <v>1</v>
      </c>
      <c r="E777" s="1" t="str">
        <f ca="1">IF(TB_BUY_DTL!E777 = 1, TB_SLE!$D$3 &amp; " 1개", IF(TB_BUY_DTL!E777 = 4, TB_SLE!$D$6 &amp; " 1개", IF(TB_BUY_DTL!E777 = 7, TB_SLE!$D$9 &amp; " 1개")))</f>
        <v>[반값 핫 세일] Android Studio를 활용한 안드로이드 프로그래밍 1개</v>
      </c>
      <c r="F777" s="3">
        <v>1</v>
      </c>
      <c r="G777" s="1">
        <f ca="1">TB_BUY_DTL!G777</f>
        <v>15000</v>
      </c>
      <c r="H777" s="1" t="str">
        <f t="shared" ca="1" si="62"/>
        <v>TO_DATE(TO_CHAR(SYSDATE - 451, 'YYYY-MM-DD'), 'YYYY-MM-DD HH24:MI:SS')</v>
      </c>
      <c r="I777" s="1">
        <f t="shared" ca="1" si="63"/>
        <v>6</v>
      </c>
      <c r="J777" s="5" t="str">
        <f t="shared" ca="1" si="64"/>
        <v xml:space="preserve">INSERT INTO TB_BUY_MST VALUES (775, 6, 1, '[반값 핫 세일] Android Studio를 활용한 안드로이드 프로그래밍 1개',  1, 15000, 'N', 'Y', 'C', TO_DATE(TO_CHAR(SYSDATE - 451, 'YYYY-MM-DD'), 'YYYY-MM-DD HH24:MI:SS'), 6, NULL, NULL); </v>
      </c>
    </row>
    <row r="778" spans="2:10" x14ac:dyDescent="0.3">
      <c r="B778" s="2">
        <v>776</v>
      </c>
      <c r="C778" s="1">
        <f t="shared" ca="1" si="60"/>
        <v>5</v>
      </c>
      <c r="D778" s="1">
        <f t="shared" ca="1" si="61"/>
        <v>2</v>
      </c>
      <c r="E778" s="1" t="str">
        <f ca="1">IF(TB_BUY_DTL!E778 = 1, TB_SLE!$D$3 &amp; " 1개", IF(TB_BUY_DTL!E778 = 4, TB_SLE!$D$6 &amp; " 1개", IF(TB_BUY_DTL!E778 = 7, TB_SLE!$D$9 &amp; " 1개")))</f>
        <v>[반값 핫 세일] 삼성전자 FHD LED TV 1개</v>
      </c>
      <c r="F778" s="3">
        <v>1</v>
      </c>
      <c r="G778" s="1">
        <f ca="1">TB_BUY_DTL!G778</f>
        <v>250000</v>
      </c>
      <c r="H778" s="1" t="str">
        <f t="shared" ca="1" si="62"/>
        <v>TO_DATE(TO_CHAR(SYSDATE - 114, 'YYYY-MM-DD'), 'YYYY-MM-DD HH24:MI:SS')</v>
      </c>
      <c r="I778" s="1">
        <f t="shared" ca="1" si="63"/>
        <v>5</v>
      </c>
      <c r="J778" s="5" t="str">
        <f t="shared" ca="1" si="64"/>
        <v xml:space="preserve">INSERT INTO TB_BUY_MST VALUES (776, 5, 2, '[반값 핫 세일] 삼성전자 FHD LED TV 1개',  1, 250000, 'N', 'Y', 'C', TO_DATE(TO_CHAR(SYSDATE - 114, 'YYYY-MM-DD'), 'YYYY-MM-DD HH24:MI:SS'), 5, NULL, NULL); </v>
      </c>
    </row>
    <row r="779" spans="2:10" x14ac:dyDescent="0.3">
      <c r="B779" s="2">
        <v>777</v>
      </c>
      <c r="C779" s="1">
        <f t="shared" ca="1" si="60"/>
        <v>2</v>
      </c>
      <c r="D779" s="1">
        <f t="shared" ca="1" si="61"/>
        <v>2</v>
      </c>
      <c r="E779" s="1" t="str">
        <f ca="1">IF(TB_BUY_DTL!E779 = 1, TB_SLE!$D$3 &amp; " 1개", IF(TB_BUY_DTL!E779 = 4, TB_SLE!$D$6 &amp; " 1개", IF(TB_BUY_DTL!E779 = 7, TB_SLE!$D$9 &amp; " 1개")))</f>
        <v>[반값 핫 세일] 삼성전자 FHD LED TV 1개</v>
      </c>
      <c r="F779" s="3">
        <v>1</v>
      </c>
      <c r="G779" s="1">
        <f ca="1">TB_BUY_DTL!G779</f>
        <v>250000</v>
      </c>
      <c r="H779" s="1" t="str">
        <f t="shared" ca="1" si="62"/>
        <v>TO_DATE(TO_CHAR(SYSDATE - 55, 'YYYY-MM-DD'), 'YYYY-MM-DD HH24:MI:SS')</v>
      </c>
      <c r="I779" s="1">
        <f t="shared" ca="1" si="63"/>
        <v>2</v>
      </c>
      <c r="J779" s="5" t="str">
        <f t="shared" ca="1" si="64"/>
        <v xml:space="preserve">INSERT INTO TB_BUY_MST VALUES (777, 2, 2, '[반값 핫 세일] 삼성전자 FHD LED TV 1개',  1, 250000, 'N', 'Y', 'C', TO_DATE(TO_CHAR(SYSDATE - 55, 'YYYY-MM-DD'), 'YYYY-MM-DD HH24:MI:SS'), 2, NULL, NULL); </v>
      </c>
    </row>
    <row r="780" spans="2:10" x14ac:dyDescent="0.3">
      <c r="B780" s="2">
        <v>778</v>
      </c>
      <c r="C780" s="1">
        <f t="shared" ca="1" si="60"/>
        <v>10</v>
      </c>
      <c r="D780" s="1">
        <f t="shared" ca="1" si="61"/>
        <v>1</v>
      </c>
      <c r="E780" s="1" t="str">
        <f ca="1">IF(TB_BUY_DTL!E780 = 1, TB_SLE!$D$3 &amp; " 1개", IF(TB_BUY_DTL!E780 = 4, TB_SLE!$D$6 &amp; " 1개", IF(TB_BUY_DTL!E780 = 7, TB_SLE!$D$9 &amp; " 1개")))</f>
        <v>[반값 핫 세일] Android Studio를 활용한 안드로이드 프로그래밍 1개</v>
      </c>
      <c r="F780" s="3">
        <v>1</v>
      </c>
      <c r="G780" s="1">
        <f ca="1">TB_BUY_DTL!G780</f>
        <v>15000</v>
      </c>
      <c r="H780" s="1" t="str">
        <f t="shared" ca="1" si="62"/>
        <v>TO_DATE(TO_CHAR(SYSDATE - 727, 'YYYY-MM-DD'), 'YYYY-MM-DD HH24:MI:SS')</v>
      </c>
      <c r="I780" s="1">
        <f t="shared" ca="1" si="63"/>
        <v>10</v>
      </c>
      <c r="J780" s="5" t="str">
        <f t="shared" ca="1" si="64"/>
        <v xml:space="preserve">INSERT INTO TB_BUY_MST VALUES (778, 10, 1, '[반값 핫 세일] Android Studio를 활용한 안드로이드 프로그래밍 1개',  1, 15000, 'N', 'Y', 'C', TO_DATE(TO_CHAR(SYSDATE - 727, 'YYYY-MM-DD'), 'YYYY-MM-DD HH24:MI:SS'), 10, NULL, NULL); </v>
      </c>
    </row>
    <row r="781" spans="2:10" x14ac:dyDescent="0.3">
      <c r="B781" s="2">
        <v>779</v>
      </c>
      <c r="C781" s="1">
        <f t="shared" ca="1" si="60"/>
        <v>10</v>
      </c>
      <c r="D781" s="1">
        <f t="shared" ca="1" si="61"/>
        <v>3</v>
      </c>
      <c r="E781" s="1" t="str">
        <f ca="1">IF(TB_BUY_DTL!E781 = 1, TB_SLE!$D$3 &amp; " 1개", IF(TB_BUY_DTL!E781 = 4, TB_SLE!$D$6 &amp; " 1개", IF(TB_BUY_DTL!E781 = 7, TB_SLE!$D$9 &amp; " 1개")))</f>
        <v>[반값 핫 세일] ASUS TUF Gaming B550M-PLUS STCOM 1개</v>
      </c>
      <c r="F781" s="3">
        <v>1</v>
      </c>
      <c r="G781" s="1">
        <f ca="1">TB_BUY_DTL!G781</f>
        <v>120000</v>
      </c>
      <c r="H781" s="1" t="str">
        <f t="shared" ca="1" si="62"/>
        <v>TO_DATE(TO_CHAR(SYSDATE - 402, 'YYYY-MM-DD'), 'YYYY-MM-DD HH24:MI:SS')</v>
      </c>
      <c r="I781" s="1">
        <f t="shared" ca="1" si="63"/>
        <v>10</v>
      </c>
      <c r="J781" s="5" t="str">
        <f t="shared" ca="1" si="64"/>
        <v xml:space="preserve">INSERT INTO TB_BUY_MST VALUES (779, 10, 3, '[반값 핫 세일] ASUS TUF Gaming B550M-PLUS STCOM 1개',  1, 120000, 'N', 'Y', 'C', TO_DATE(TO_CHAR(SYSDATE - 402, 'YYYY-MM-DD'), 'YYYY-MM-DD HH24:MI:SS'), 10, NULL, NULL); </v>
      </c>
    </row>
    <row r="782" spans="2:10" x14ac:dyDescent="0.3">
      <c r="B782" s="2">
        <v>780</v>
      </c>
      <c r="C782" s="1">
        <f t="shared" ca="1" si="60"/>
        <v>3</v>
      </c>
      <c r="D782" s="1">
        <f t="shared" ca="1" si="61"/>
        <v>2</v>
      </c>
      <c r="E782" s="1" t="str">
        <f ca="1">IF(TB_BUY_DTL!E782 = 1, TB_SLE!$D$3 &amp; " 1개", IF(TB_BUY_DTL!E782 = 4, TB_SLE!$D$6 &amp; " 1개", IF(TB_BUY_DTL!E782 = 7, TB_SLE!$D$9 &amp; " 1개")))</f>
        <v>[반값 핫 세일] 삼성전자 FHD LED TV 1개</v>
      </c>
      <c r="F782" s="3">
        <v>1</v>
      </c>
      <c r="G782" s="1">
        <f ca="1">TB_BUY_DTL!G782</f>
        <v>250000</v>
      </c>
      <c r="H782" s="1" t="str">
        <f t="shared" ca="1" si="62"/>
        <v>TO_DATE(TO_CHAR(SYSDATE - 466, 'YYYY-MM-DD'), 'YYYY-MM-DD HH24:MI:SS')</v>
      </c>
      <c r="I782" s="1">
        <f t="shared" ca="1" si="63"/>
        <v>3</v>
      </c>
      <c r="J782" s="5" t="str">
        <f t="shared" ca="1" si="64"/>
        <v xml:space="preserve">INSERT INTO TB_BUY_MST VALUES (780, 3, 2, '[반값 핫 세일] 삼성전자 FHD LED TV 1개',  1, 250000, 'N', 'Y', 'C', TO_DATE(TO_CHAR(SYSDATE - 466, 'YYYY-MM-DD'), 'YYYY-MM-DD HH24:MI:SS'), 3, NULL, NULL); </v>
      </c>
    </row>
    <row r="783" spans="2:10" x14ac:dyDescent="0.3">
      <c r="B783" s="2">
        <v>781</v>
      </c>
      <c r="C783" s="1">
        <f t="shared" ca="1" si="60"/>
        <v>6</v>
      </c>
      <c r="D783" s="1">
        <f t="shared" ca="1" si="61"/>
        <v>3</v>
      </c>
      <c r="E783" s="1" t="str">
        <f ca="1">IF(TB_BUY_DTL!E783 = 1, TB_SLE!$D$3 &amp; " 1개", IF(TB_BUY_DTL!E783 = 4, TB_SLE!$D$6 &amp; " 1개", IF(TB_BUY_DTL!E783 = 7, TB_SLE!$D$9 &amp; " 1개")))</f>
        <v>[반값 핫 세일] ASUS TUF Gaming B550M-PLUS STCOM 1개</v>
      </c>
      <c r="F783" s="3">
        <v>1</v>
      </c>
      <c r="G783" s="1">
        <f ca="1">TB_BUY_DTL!G783</f>
        <v>120000</v>
      </c>
      <c r="H783" s="1" t="str">
        <f t="shared" ca="1" si="62"/>
        <v>TO_DATE(TO_CHAR(SYSDATE - 505, 'YYYY-MM-DD'), 'YYYY-MM-DD HH24:MI:SS')</v>
      </c>
      <c r="I783" s="1">
        <f t="shared" ca="1" si="63"/>
        <v>6</v>
      </c>
      <c r="J783" s="5" t="str">
        <f t="shared" ca="1" si="64"/>
        <v xml:space="preserve">INSERT INTO TB_BUY_MST VALUES (781, 6, 3, '[반값 핫 세일] ASUS TUF Gaming B550M-PLUS STCOM 1개',  1, 120000, 'N', 'Y', 'C', TO_DATE(TO_CHAR(SYSDATE - 505, 'YYYY-MM-DD'), 'YYYY-MM-DD HH24:MI:SS'), 6, NULL, NULL); </v>
      </c>
    </row>
    <row r="784" spans="2:10" x14ac:dyDescent="0.3">
      <c r="B784" s="2">
        <v>782</v>
      </c>
      <c r="C784" s="1">
        <f t="shared" ca="1" si="60"/>
        <v>12</v>
      </c>
      <c r="D784" s="1">
        <f t="shared" ca="1" si="61"/>
        <v>2</v>
      </c>
      <c r="E784" s="1" t="str">
        <f ca="1">IF(TB_BUY_DTL!E784 = 1, TB_SLE!$D$3 &amp; " 1개", IF(TB_BUY_DTL!E784 = 4, TB_SLE!$D$6 &amp; " 1개", IF(TB_BUY_DTL!E784 = 7, TB_SLE!$D$9 &amp; " 1개")))</f>
        <v>[반값 핫 세일] 삼성전자 FHD LED TV 1개</v>
      </c>
      <c r="F784" s="3">
        <v>1</v>
      </c>
      <c r="G784" s="1">
        <f ca="1">TB_BUY_DTL!G784</f>
        <v>250000</v>
      </c>
      <c r="H784" s="1" t="str">
        <f t="shared" ca="1" si="62"/>
        <v>TO_DATE(TO_CHAR(SYSDATE - 698, 'YYYY-MM-DD'), 'YYYY-MM-DD HH24:MI:SS')</v>
      </c>
      <c r="I784" s="1">
        <f t="shared" ca="1" si="63"/>
        <v>12</v>
      </c>
      <c r="J784" s="5" t="str">
        <f t="shared" ca="1" si="64"/>
        <v xml:space="preserve">INSERT INTO TB_BUY_MST VALUES (782, 12, 2, '[반값 핫 세일] 삼성전자 FHD LED TV 1개',  1, 250000, 'N', 'Y', 'C', TO_DATE(TO_CHAR(SYSDATE - 698, 'YYYY-MM-DD'), 'YYYY-MM-DD HH24:MI:SS'), 12, NULL, NULL); </v>
      </c>
    </row>
    <row r="785" spans="2:10" x14ac:dyDescent="0.3">
      <c r="B785" s="2">
        <v>783</v>
      </c>
      <c r="C785" s="1">
        <f t="shared" ca="1" si="60"/>
        <v>3</v>
      </c>
      <c r="D785" s="1">
        <f t="shared" ca="1" si="61"/>
        <v>2</v>
      </c>
      <c r="E785" s="1" t="str">
        <f ca="1">IF(TB_BUY_DTL!E785 = 1, TB_SLE!$D$3 &amp; " 1개", IF(TB_BUY_DTL!E785 = 4, TB_SLE!$D$6 &amp; " 1개", IF(TB_BUY_DTL!E785 = 7, TB_SLE!$D$9 &amp; " 1개")))</f>
        <v>[반값 핫 세일] 삼성전자 FHD LED TV 1개</v>
      </c>
      <c r="F785" s="3">
        <v>1</v>
      </c>
      <c r="G785" s="1">
        <f ca="1">TB_BUY_DTL!G785</f>
        <v>250000</v>
      </c>
      <c r="H785" s="1" t="str">
        <f t="shared" ca="1" si="62"/>
        <v>TO_DATE(TO_CHAR(SYSDATE - 134, 'YYYY-MM-DD'), 'YYYY-MM-DD HH24:MI:SS')</v>
      </c>
      <c r="I785" s="1">
        <f t="shared" ca="1" si="63"/>
        <v>3</v>
      </c>
      <c r="J785" s="5" t="str">
        <f t="shared" ca="1" si="64"/>
        <v xml:space="preserve">INSERT INTO TB_BUY_MST VALUES (783, 3, 2, '[반값 핫 세일] 삼성전자 FHD LED TV 1개',  1, 250000, 'N', 'Y', 'C', TO_DATE(TO_CHAR(SYSDATE - 134, 'YYYY-MM-DD'), 'YYYY-MM-DD HH24:MI:SS'), 3, NULL, NULL); </v>
      </c>
    </row>
    <row r="786" spans="2:10" x14ac:dyDescent="0.3">
      <c r="B786" s="2">
        <v>784</v>
      </c>
      <c r="C786" s="1">
        <f t="shared" ca="1" si="60"/>
        <v>13</v>
      </c>
      <c r="D786" s="1">
        <f t="shared" ca="1" si="61"/>
        <v>1</v>
      </c>
      <c r="E786" s="1" t="str">
        <f ca="1">IF(TB_BUY_DTL!E786 = 1, TB_SLE!$D$3 &amp; " 1개", IF(TB_BUY_DTL!E786 = 4, TB_SLE!$D$6 &amp; " 1개", IF(TB_BUY_DTL!E786 = 7, TB_SLE!$D$9 &amp; " 1개")))</f>
        <v>[반값 핫 세일] Android Studio를 활용한 안드로이드 프로그래밍 1개</v>
      </c>
      <c r="F786" s="3">
        <v>1</v>
      </c>
      <c r="G786" s="1">
        <f ca="1">TB_BUY_DTL!G786</f>
        <v>15000</v>
      </c>
      <c r="H786" s="1" t="str">
        <f t="shared" ca="1" si="62"/>
        <v>TO_DATE(TO_CHAR(SYSDATE - 614, 'YYYY-MM-DD'), 'YYYY-MM-DD HH24:MI:SS')</v>
      </c>
      <c r="I786" s="1">
        <f t="shared" ca="1" si="63"/>
        <v>13</v>
      </c>
      <c r="J786" s="5" t="str">
        <f t="shared" ca="1" si="64"/>
        <v xml:space="preserve">INSERT INTO TB_BUY_MST VALUES (784, 13, 1, '[반값 핫 세일] Android Studio를 활용한 안드로이드 프로그래밍 1개',  1, 15000, 'N', 'Y', 'C', TO_DATE(TO_CHAR(SYSDATE - 614, 'YYYY-MM-DD'), 'YYYY-MM-DD HH24:MI:SS'), 13, NULL, NULL); </v>
      </c>
    </row>
    <row r="787" spans="2:10" x14ac:dyDescent="0.3">
      <c r="B787" s="2">
        <v>785</v>
      </c>
      <c r="C787" s="1">
        <f t="shared" ca="1" si="60"/>
        <v>7</v>
      </c>
      <c r="D787" s="1">
        <f t="shared" ca="1" si="61"/>
        <v>1</v>
      </c>
      <c r="E787" s="1" t="str">
        <f ca="1">IF(TB_BUY_DTL!E787 = 1, TB_SLE!$D$3 &amp; " 1개", IF(TB_BUY_DTL!E787 = 4, TB_SLE!$D$6 &amp; " 1개", IF(TB_BUY_DTL!E787 = 7, TB_SLE!$D$9 &amp; " 1개")))</f>
        <v>[반값 핫 세일] Android Studio를 활용한 안드로이드 프로그래밍 1개</v>
      </c>
      <c r="F787" s="3">
        <v>1</v>
      </c>
      <c r="G787" s="1">
        <f ca="1">TB_BUY_DTL!G787</f>
        <v>15000</v>
      </c>
      <c r="H787" s="1" t="str">
        <f t="shared" ca="1" si="62"/>
        <v>TO_DATE(TO_CHAR(SYSDATE - 142, 'YYYY-MM-DD'), 'YYYY-MM-DD HH24:MI:SS')</v>
      </c>
      <c r="I787" s="1">
        <f t="shared" ca="1" si="63"/>
        <v>7</v>
      </c>
      <c r="J787" s="5" t="str">
        <f t="shared" ca="1" si="64"/>
        <v xml:space="preserve">INSERT INTO TB_BUY_MST VALUES (785, 7, 1, '[반값 핫 세일] Android Studio를 활용한 안드로이드 프로그래밍 1개',  1, 15000, 'N', 'Y', 'C', TO_DATE(TO_CHAR(SYSDATE - 142, 'YYYY-MM-DD'), 'YYYY-MM-DD HH24:MI:SS'), 7, NULL, NULL); </v>
      </c>
    </row>
    <row r="788" spans="2:10" x14ac:dyDescent="0.3">
      <c r="B788" s="2">
        <v>786</v>
      </c>
      <c r="C788" s="1">
        <f t="shared" ca="1" si="60"/>
        <v>11</v>
      </c>
      <c r="D788" s="1">
        <f t="shared" ca="1" si="61"/>
        <v>2</v>
      </c>
      <c r="E788" s="1" t="str">
        <f ca="1">IF(TB_BUY_DTL!E788 = 1, TB_SLE!$D$3 &amp; " 1개", IF(TB_BUY_DTL!E788 = 4, TB_SLE!$D$6 &amp; " 1개", IF(TB_BUY_DTL!E788 = 7, TB_SLE!$D$9 &amp; " 1개")))</f>
        <v>[반값 핫 세일] 삼성전자 FHD LED TV 1개</v>
      </c>
      <c r="F788" s="3">
        <v>1</v>
      </c>
      <c r="G788" s="1">
        <f ca="1">TB_BUY_DTL!G788</f>
        <v>250000</v>
      </c>
      <c r="H788" s="1" t="str">
        <f t="shared" ca="1" si="62"/>
        <v>TO_DATE(TO_CHAR(SYSDATE - 551, 'YYYY-MM-DD'), 'YYYY-MM-DD HH24:MI:SS')</v>
      </c>
      <c r="I788" s="1">
        <f t="shared" ca="1" si="63"/>
        <v>11</v>
      </c>
      <c r="J788" s="5" t="str">
        <f t="shared" ca="1" si="64"/>
        <v xml:space="preserve">INSERT INTO TB_BUY_MST VALUES (786, 11, 2, '[반값 핫 세일] 삼성전자 FHD LED TV 1개',  1, 250000, 'N', 'Y', 'C', TO_DATE(TO_CHAR(SYSDATE - 551, 'YYYY-MM-DD'), 'YYYY-MM-DD HH24:MI:SS'), 11, NULL, NULL); </v>
      </c>
    </row>
    <row r="789" spans="2:10" x14ac:dyDescent="0.3">
      <c r="B789" s="2">
        <v>787</v>
      </c>
      <c r="C789" s="1">
        <f t="shared" ca="1" si="60"/>
        <v>10</v>
      </c>
      <c r="D789" s="1">
        <f t="shared" ca="1" si="61"/>
        <v>1</v>
      </c>
      <c r="E789" s="1" t="str">
        <f ca="1">IF(TB_BUY_DTL!E789 = 1, TB_SLE!$D$3 &amp; " 1개", IF(TB_BUY_DTL!E789 = 4, TB_SLE!$D$6 &amp; " 1개", IF(TB_BUY_DTL!E789 = 7, TB_SLE!$D$9 &amp; " 1개")))</f>
        <v>[반값 핫 세일] Android Studio를 활용한 안드로이드 프로그래밍 1개</v>
      </c>
      <c r="F789" s="3">
        <v>1</v>
      </c>
      <c r="G789" s="1">
        <f ca="1">TB_BUY_DTL!G789</f>
        <v>15000</v>
      </c>
      <c r="H789" s="1" t="str">
        <f t="shared" ca="1" si="62"/>
        <v>TO_DATE(TO_CHAR(SYSDATE - 207, 'YYYY-MM-DD'), 'YYYY-MM-DD HH24:MI:SS')</v>
      </c>
      <c r="I789" s="1">
        <f t="shared" ca="1" si="63"/>
        <v>10</v>
      </c>
      <c r="J789" s="5" t="str">
        <f t="shared" ca="1" si="64"/>
        <v xml:space="preserve">INSERT INTO TB_BUY_MST VALUES (787, 10, 1, '[반값 핫 세일] Android Studio를 활용한 안드로이드 프로그래밍 1개',  1, 15000, 'N', 'Y', 'C', TO_DATE(TO_CHAR(SYSDATE - 207, 'YYYY-MM-DD'), 'YYYY-MM-DD HH24:MI:SS'), 10, NULL, NULL); </v>
      </c>
    </row>
    <row r="790" spans="2:10" x14ac:dyDescent="0.3">
      <c r="B790" s="2">
        <v>788</v>
      </c>
      <c r="C790" s="1">
        <f t="shared" ca="1" si="60"/>
        <v>9</v>
      </c>
      <c r="D790" s="1">
        <f t="shared" ca="1" si="61"/>
        <v>3</v>
      </c>
      <c r="E790" s="1" t="str">
        <f ca="1">IF(TB_BUY_DTL!E790 = 1, TB_SLE!$D$3 &amp; " 1개", IF(TB_BUY_DTL!E790 = 4, TB_SLE!$D$6 &amp; " 1개", IF(TB_BUY_DTL!E790 = 7, TB_SLE!$D$9 &amp; " 1개")))</f>
        <v>[반값 핫 세일] ASUS TUF Gaming B550M-PLUS STCOM 1개</v>
      </c>
      <c r="F790" s="3">
        <v>1</v>
      </c>
      <c r="G790" s="1">
        <f ca="1">TB_BUY_DTL!G790</f>
        <v>120000</v>
      </c>
      <c r="H790" s="1" t="str">
        <f t="shared" ca="1" si="62"/>
        <v>TO_DATE(TO_CHAR(SYSDATE - 10, 'YYYY-MM-DD'), 'YYYY-MM-DD HH24:MI:SS')</v>
      </c>
      <c r="I790" s="1">
        <f t="shared" ca="1" si="63"/>
        <v>9</v>
      </c>
      <c r="J790" s="5" t="str">
        <f t="shared" ca="1" si="64"/>
        <v xml:space="preserve">INSERT INTO TB_BUY_MST VALUES (788, 9, 3, '[반값 핫 세일] ASUS TUF Gaming B550M-PLUS STCOM 1개',  1, 120000, 'N', 'Y', 'C', TO_DATE(TO_CHAR(SYSDATE - 10, 'YYYY-MM-DD'), 'YYYY-MM-DD HH24:MI:SS'), 9, NULL, NULL); </v>
      </c>
    </row>
    <row r="791" spans="2:10" x14ac:dyDescent="0.3">
      <c r="B791" s="2">
        <v>789</v>
      </c>
      <c r="C791" s="1">
        <f t="shared" ca="1" si="60"/>
        <v>5</v>
      </c>
      <c r="D791" s="1">
        <f t="shared" ca="1" si="61"/>
        <v>2</v>
      </c>
      <c r="E791" s="1" t="str">
        <f ca="1">IF(TB_BUY_DTL!E791 = 1, TB_SLE!$D$3 &amp; " 1개", IF(TB_BUY_DTL!E791 = 4, TB_SLE!$D$6 &amp; " 1개", IF(TB_BUY_DTL!E791 = 7, TB_SLE!$D$9 &amp; " 1개")))</f>
        <v>[반값 핫 세일] 삼성전자 FHD LED TV 1개</v>
      </c>
      <c r="F791" s="3">
        <v>1</v>
      </c>
      <c r="G791" s="1">
        <f ca="1">TB_BUY_DTL!G791</f>
        <v>250000</v>
      </c>
      <c r="H791" s="1" t="str">
        <f t="shared" ca="1" si="62"/>
        <v>TO_DATE(TO_CHAR(SYSDATE - 472, 'YYYY-MM-DD'), 'YYYY-MM-DD HH24:MI:SS')</v>
      </c>
      <c r="I791" s="1">
        <f t="shared" ca="1" si="63"/>
        <v>5</v>
      </c>
      <c r="J791" s="5" t="str">
        <f t="shared" ca="1" si="64"/>
        <v xml:space="preserve">INSERT INTO TB_BUY_MST VALUES (789, 5, 2, '[반값 핫 세일] 삼성전자 FHD LED TV 1개',  1, 250000, 'N', 'Y', 'C', TO_DATE(TO_CHAR(SYSDATE - 472, 'YYYY-MM-DD'), 'YYYY-MM-DD HH24:MI:SS'), 5, NULL, NULL); </v>
      </c>
    </row>
    <row r="792" spans="2:10" x14ac:dyDescent="0.3">
      <c r="B792" s="2">
        <v>790</v>
      </c>
      <c r="C792" s="1">
        <f t="shared" ca="1" si="60"/>
        <v>6</v>
      </c>
      <c r="D792" s="1">
        <f t="shared" ca="1" si="61"/>
        <v>1</v>
      </c>
      <c r="E792" s="1" t="str">
        <f ca="1">IF(TB_BUY_DTL!E792 = 1, TB_SLE!$D$3 &amp; " 1개", IF(TB_BUY_DTL!E792 = 4, TB_SLE!$D$6 &amp; " 1개", IF(TB_BUY_DTL!E792 = 7, TB_SLE!$D$9 &amp; " 1개")))</f>
        <v>[반값 핫 세일] Android Studio를 활용한 안드로이드 프로그래밍 1개</v>
      </c>
      <c r="F792" s="3">
        <v>1</v>
      </c>
      <c r="G792" s="1">
        <f ca="1">TB_BUY_DTL!G792</f>
        <v>15000</v>
      </c>
      <c r="H792" s="1" t="str">
        <f t="shared" ca="1" si="62"/>
        <v>TO_DATE(TO_CHAR(SYSDATE - 598, 'YYYY-MM-DD'), 'YYYY-MM-DD HH24:MI:SS')</v>
      </c>
      <c r="I792" s="1">
        <f t="shared" ca="1" si="63"/>
        <v>6</v>
      </c>
      <c r="J792" s="5" t="str">
        <f t="shared" ca="1" si="64"/>
        <v xml:space="preserve">INSERT INTO TB_BUY_MST VALUES (790, 6, 1, '[반값 핫 세일] Android Studio를 활용한 안드로이드 프로그래밍 1개',  1, 15000, 'N', 'Y', 'C', TO_DATE(TO_CHAR(SYSDATE - 598, 'YYYY-MM-DD'), 'YYYY-MM-DD HH24:MI:SS'), 6, NULL, NULL); </v>
      </c>
    </row>
    <row r="793" spans="2:10" x14ac:dyDescent="0.3">
      <c r="B793" s="2">
        <v>791</v>
      </c>
      <c r="C793" s="1">
        <f t="shared" ca="1" si="60"/>
        <v>8</v>
      </c>
      <c r="D793" s="1">
        <f t="shared" ca="1" si="61"/>
        <v>2</v>
      </c>
      <c r="E793" s="1" t="str">
        <f ca="1">IF(TB_BUY_DTL!E793 = 1, TB_SLE!$D$3 &amp; " 1개", IF(TB_BUY_DTL!E793 = 4, TB_SLE!$D$6 &amp; " 1개", IF(TB_BUY_DTL!E793 = 7, TB_SLE!$D$9 &amp; " 1개")))</f>
        <v>[반값 핫 세일] 삼성전자 FHD LED TV 1개</v>
      </c>
      <c r="F793" s="3">
        <v>1</v>
      </c>
      <c r="G793" s="1">
        <f ca="1">TB_BUY_DTL!G793</f>
        <v>250000</v>
      </c>
      <c r="H793" s="1" t="str">
        <f t="shared" ca="1" si="62"/>
        <v>TO_DATE(TO_CHAR(SYSDATE - 536, 'YYYY-MM-DD'), 'YYYY-MM-DD HH24:MI:SS')</v>
      </c>
      <c r="I793" s="1">
        <f t="shared" ca="1" si="63"/>
        <v>8</v>
      </c>
      <c r="J793" s="5" t="str">
        <f t="shared" ca="1" si="64"/>
        <v xml:space="preserve">INSERT INTO TB_BUY_MST VALUES (791, 8, 2, '[반값 핫 세일] 삼성전자 FHD LED TV 1개',  1, 250000, 'N', 'Y', 'C', TO_DATE(TO_CHAR(SYSDATE - 536, 'YYYY-MM-DD'), 'YYYY-MM-DD HH24:MI:SS'), 8, NULL, NULL); </v>
      </c>
    </row>
    <row r="794" spans="2:10" x14ac:dyDescent="0.3">
      <c r="B794" s="2">
        <v>792</v>
      </c>
      <c r="C794" s="1">
        <f t="shared" ca="1" si="60"/>
        <v>4</v>
      </c>
      <c r="D794" s="1">
        <f t="shared" ca="1" si="61"/>
        <v>2</v>
      </c>
      <c r="E794" s="1" t="str">
        <f ca="1">IF(TB_BUY_DTL!E794 = 1, TB_SLE!$D$3 &amp; " 1개", IF(TB_BUY_DTL!E794 = 4, TB_SLE!$D$6 &amp; " 1개", IF(TB_BUY_DTL!E794 = 7, TB_SLE!$D$9 &amp; " 1개")))</f>
        <v>[반값 핫 세일] 삼성전자 FHD LED TV 1개</v>
      </c>
      <c r="F794" s="3">
        <v>1</v>
      </c>
      <c r="G794" s="1">
        <f ca="1">TB_BUY_DTL!G794</f>
        <v>250000</v>
      </c>
      <c r="H794" s="1" t="str">
        <f t="shared" ca="1" si="62"/>
        <v>TO_DATE(TO_CHAR(SYSDATE - 99, 'YYYY-MM-DD'), 'YYYY-MM-DD HH24:MI:SS')</v>
      </c>
      <c r="I794" s="1">
        <f t="shared" ca="1" si="63"/>
        <v>4</v>
      </c>
      <c r="J794" s="5" t="str">
        <f t="shared" ca="1" si="64"/>
        <v xml:space="preserve">INSERT INTO TB_BUY_MST VALUES (792, 4, 2, '[반값 핫 세일] 삼성전자 FHD LED TV 1개',  1, 250000, 'N', 'Y', 'C', TO_DATE(TO_CHAR(SYSDATE - 99, 'YYYY-MM-DD'), 'YYYY-MM-DD HH24:MI:SS'), 4, NULL, NULL); </v>
      </c>
    </row>
    <row r="795" spans="2:10" x14ac:dyDescent="0.3">
      <c r="B795" s="2">
        <v>793</v>
      </c>
      <c r="C795" s="1">
        <f t="shared" ca="1" si="60"/>
        <v>1</v>
      </c>
      <c r="D795" s="1">
        <f t="shared" ca="1" si="61"/>
        <v>2</v>
      </c>
      <c r="E795" s="1" t="str">
        <f ca="1">IF(TB_BUY_DTL!E795 = 1, TB_SLE!$D$3 &amp; " 1개", IF(TB_BUY_DTL!E795 = 4, TB_SLE!$D$6 &amp; " 1개", IF(TB_BUY_DTL!E795 = 7, TB_SLE!$D$9 &amp; " 1개")))</f>
        <v>[반값 핫 세일] 삼성전자 FHD LED TV 1개</v>
      </c>
      <c r="F795" s="3">
        <v>1</v>
      </c>
      <c r="G795" s="1">
        <f ca="1">TB_BUY_DTL!G795</f>
        <v>250000</v>
      </c>
      <c r="H795" s="1" t="str">
        <f t="shared" ca="1" si="62"/>
        <v>TO_DATE(TO_CHAR(SYSDATE - 328, 'YYYY-MM-DD'), 'YYYY-MM-DD HH24:MI:SS')</v>
      </c>
      <c r="I795" s="1">
        <f t="shared" ca="1" si="63"/>
        <v>1</v>
      </c>
      <c r="J795" s="5" t="str">
        <f t="shared" ca="1" si="64"/>
        <v xml:space="preserve">INSERT INTO TB_BUY_MST VALUES (793, 1, 2, '[반값 핫 세일] 삼성전자 FHD LED TV 1개',  1, 250000, 'N', 'Y', 'C', TO_DATE(TO_CHAR(SYSDATE - 328, 'YYYY-MM-DD'), 'YYYY-MM-DD HH24:MI:SS'), 1, NULL, NULL); </v>
      </c>
    </row>
    <row r="796" spans="2:10" x14ac:dyDescent="0.3">
      <c r="B796" s="2">
        <v>794</v>
      </c>
      <c r="C796" s="1">
        <f t="shared" ca="1" si="60"/>
        <v>7</v>
      </c>
      <c r="D796" s="1">
        <f t="shared" ca="1" si="61"/>
        <v>2</v>
      </c>
      <c r="E796" s="1" t="str">
        <f ca="1">IF(TB_BUY_DTL!E796 = 1, TB_SLE!$D$3 &amp; " 1개", IF(TB_BUY_DTL!E796 = 4, TB_SLE!$D$6 &amp; " 1개", IF(TB_BUY_DTL!E796 = 7, TB_SLE!$D$9 &amp; " 1개")))</f>
        <v>[반값 핫 세일] 삼성전자 FHD LED TV 1개</v>
      </c>
      <c r="F796" s="3">
        <v>1</v>
      </c>
      <c r="G796" s="1">
        <f ca="1">TB_BUY_DTL!G796</f>
        <v>250000</v>
      </c>
      <c r="H796" s="1" t="str">
        <f t="shared" ca="1" si="62"/>
        <v>TO_DATE(TO_CHAR(SYSDATE - 418, 'YYYY-MM-DD'), 'YYYY-MM-DD HH24:MI:SS')</v>
      </c>
      <c r="I796" s="1">
        <f t="shared" ca="1" si="63"/>
        <v>7</v>
      </c>
      <c r="J796" s="5" t="str">
        <f t="shared" ca="1" si="64"/>
        <v xml:space="preserve">INSERT INTO TB_BUY_MST VALUES (794, 7, 2, '[반값 핫 세일] 삼성전자 FHD LED TV 1개',  1, 250000, 'N', 'Y', 'C', TO_DATE(TO_CHAR(SYSDATE - 418, 'YYYY-MM-DD'), 'YYYY-MM-DD HH24:MI:SS'), 7, NULL, NULL); </v>
      </c>
    </row>
    <row r="797" spans="2:10" x14ac:dyDescent="0.3">
      <c r="B797" s="2">
        <v>795</v>
      </c>
      <c r="C797" s="1">
        <f t="shared" ca="1" si="60"/>
        <v>6</v>
      </c>
      <c r="D797" s="1">
        <f t="shared" ca="1" si="61"/>
        <v>1</v>
      </c>
      <c r="E797" s="1" t="str">
        <f ca="1">IF(TB_BUY_DTL!E797 = 1, TB_SLE!$D$3 &amp; " 1개", IF(TB_BUY_DTL!E797 = 4, TB_SLE!$D$6 &amp; " 1개", IF(TB_BUY_DTL!E797 = 7, TB_SLE!$D$9 &amp; " 1개")))</f>
        <v>[반값 핫 세일] Android Studio를 활용한 안드로이드 프로그래밍 1개</v>
      </c>
      <c r="F797" s="3">
        <v>1</v>
      </c>
      <c r="G797" s="1">
        <f ca="1">TB_BUY_DTL!G797</f>
        <v>15000</v>
      </c>
      <c r="H797" s="1" t="str">
        <f t="shared" ca="1" si="62"/>
        <v>TO_DATE(TO_CHAR(SYSDATE - 674, 'YYYY-MM-DD'), 'YYYY-MM-DD HH24:MI:SS')</v>
      </c>
      <c r="I797" s="1">
        <f t="shared" ca="1" si="63"/>
        <v>6</v>
      </c>
      <c r="J797" s="5" t="str">
        <f t="shared" ca="1" si="64"/>
        <v xml:space="preserve">INSERT INTO TB_BUY_MST VALUES (795, 6, 1, '[반값 핫 세일] Android Studio를 활용한 안드로이드 프로그래밍 1개',  1, 15000, 'N', 'Y', 'C', TO_DATE(TO_CHAR(SYSDATE - 674, 'YYYY-MM-DD'), 'YYYY-MM-DD HH24:MI:SS'), 6, NULL, NULL); </v>
      </c>
    </row>
    <row r="798" spans="2:10" x14ac:dyDescent="0.3">
      <c r="B798" s="2">
        <v>796</v>
      </c>
      <c r="C798" s="1">
        <f t="shared" ca="1" si="60"/>
        <v>7</v>
      </c>
      <c r="D798" s="1">
        <f t="shared" ca="1" si="61"/>
        <v>3</v>
      </c>
      <c r="E798" s="1" t="str">
        <f ca="1">IF(TB_BUY_DTL!E798 = 1, TB_SLE!$D$3 &amp; " 1개", IF(TB_BUY_DTL!E798 = 4, TB_SLE!$D$6 &amp; " 1개", IF(TB_BUY_DTL!E798 = 7, TB_SLE!$D$9 &amp; " 1개")))</f>
        <v>[반값 핫 세일] ASUS TUF Gaming B550M-PLUS STCOM 1개</v>
      </c>
      <c r="F798" s="3">
        <v>1</v>
      </c>
      <c r="G798" s="1">
        <f ca="1">TB_BUY_DTL!G798</f>
        <v>120000</v>
      </c>
      <c r="H798" s="1" t="str">
        <f t="shared" ca="1" si="62"/>
        <v>TO_DATE(TO_CHAR(SYSDATE - 421, 'YYYY-MM-DD'), 'YYYY-MM-DD HH24:MI:SS')</v>
      </c>
      <c r="I798" s="1">
        <f t="shared" ca="1" si="63"/>
        <v>7</v>
      </c>
      <c r="J798" s="5" t="str">
        <f t="shared" ca="1" si="64"/>
        <v xml:space="preserve">INSERT INTO TB_BUY_MST VALUES (796, 7, 3, '[반값 핫 세일] ASUS TUF Gaming B550M-PLUS STCOM 1개',  1, 120000, 'N', 'Y', 'C', TO_DATE(TO_CHAR(SYSDATE - 421, 'YYYY-MM-DD'), 'YYYY-MM-DD HH24:MI:SS'), 7, NULL, NULL); </v>
      </c>
    </row>
    <row r="799" spans="2:10" x14ac:dyDescent="0.3">
      <c r="B799" s="2">
        <v>797</v>
      </c>
      <c r="C799" s="1">
        <f t="shared" ca="1" si="60"/>
        <v>13</v>
      </c>
      <c r="D799" s="1">
        <f t="shared" ca="1" si="61"/>
        <v>2</v>
      </c>
      <c r="E799" s="1" t="str">
        <f ca="1">IF(TB_BUY_DTL!E799 = 1, TB_SLE!$D$3 &amp; " 1개", IF(TB_BUY_DTL!E799 = 4, TB_SLE!$D$6 &amp; " 1개", IF(TB_BUY_DTL!E799 = 7, TB_SLE!$D$9 &amp; " 1개")))</f>
        <v>[반값 핫 세일] 삼성전자 FHD LED TV 1개</v>
      </c>
      <c r="F799" s="3">
        <v>1</v>
      </c>
      <c r="G799" s="1">
        <f ca="1">TB_BUY_DTL!G799</f>
        <v>250000</v>
      </c>
      <c r="H799" s="1" t="str">
        <f t="shared" ca="1" si="62"/>
        <v>TO_DATE(TO_CHAR(SYSDATE - 325, 'YYYY-MM-DD'), 'YYYY-MM-DD HH24:MI:SS')</v>
      </c>
      <c r="I799" s="1">
        <f t="shared" ca="1" si="63"/>
        <v>13</v>
      </c>
      <c r="J799" s="5" t="str">
        <f t="shared" ca="1" si="64"/>
        <v xml:space="preserve">INSERT INTO TB_BUY_MST VALUES (797, 13, 2, '[반값 핫 세일] 삼성전자 FHD LED TV 1개',  1, 250000, 'N', 'Y', 'C', TO_DATE(TO_CHAR(SYSDATE - 325, 'YYYY-MM-DD'), 'YYYY-MM-DD HH24:MI:SS'), 13, NULL, NULL); </v>
      </c>
    </row>
    <row r="800" spans="2:10" x14ac:dyDescent="0.3">
      <c r="B800" s="2">
        <v>798</v>
      </c>
      <c r="C800" s="1">
        <f t="shared" ca="1" si="60"/>
        <v>13</v>
      </c>
      <c r="D800" s="1">
        <f t="shared" ca="1" si="61"/>
        <v>3</v>
      </c>
      <c r="E800" s="1" t="str">
        <f ca="1">IF(TB_BUY_DTL!E800 = 1, TB_SLE!$D$3 &amp; " 1개", IF(TB_BUY_DTL!E800 = 4, TB_SLE!$D$6 &amp; " 1개", IF(TB_BUY_DTL!E800 = 7, TB_SLE!$D$9 &amp; " 1개")))</f>
        <v>[반값 핫 세일] ASUS TUF Gaming B550M-PLUS STCOM 1개</v>
      </c>
      <c r="F800" s="3">
        <v>1</v>
      </c>
      <c r="G800" s="1">
        <f ca="1">TB_BUY_DTL!G800</f>
        <v>120000</v>
      </c>
      <c r="H800" s="1" t="str">
        <f t="shared" ca="1" si="62"/>
        <v>TO_DATE(TO_CHAR(SYSDATE - 383, 'YYYY-MM-DD'), 'YYYY-MM-DD HH24:MI:SS')</v>
      </c>
      <c r="I800" s="1">
        <f t="shared" ca="1" si="63"/>
        <v>13</v>
      </c>
      <c r="J800" s="5" t="str">
        <f t="shared" ca="1" si="64"/>
        <v xml:space="preserve">INSERT INTO TB_BUY_MST VALUES (798, 13, 3, '[반값 핫 세일] ASUS TUF Gaming B550M-PLUS STCOM 1개',  1, 120000, 'N', 'Y', 'C', TO_DATE(TO_CHAR(SYSDATE - 383, 'YYYY-MM-DD'), 'YYYY-MM-DD HH24:MI:SS'), 13, NULL, NULL); </v>
      </c>
    </row>
    <row r="801" spans="2:10" x14ac:dyDescent="0.3">
      <c r="B801" s="2">
        <v>799</v>
      </c>
      <c r="C801" s="1">
        <f t="shared" ca="1" si="60"/>
        <v>11</v>
      </c>
      <c r="D801" s="1">
        <f t="shared" ca="1" si="61"/>
        <v>1</v>
      </c>
      <c r="E801" s="1" t="str">
        <f ca="1">IF(TB_BUY_DTL!E801 = 1, TB_SLE!$D$3 &amp; " 1개", IF(TB_BUY_DTL!E801 = 4, TB_SLE!$D$6 &amp; " 1개", IF(TB_BUY_DTL!E801 = 7, TB_SLE!$D$9 &amp; " 1개")))</f>
        <v>[반값 핫 세일] Android Studio를 활용한 안드로이드 프로그래밍 1개</v>
      </c>
      <c r="F801" s="3">
        <v>1</v>
      </c>
      <c r="G801" s="1">
        <f ca="1">TB_BUY_DTL!G801</f>
        <v>15000</v>
      </c>
      <c r="H801" s="1" t="str">
        <f t="shared" ca="1" si="62"/>
        <v>TO_DATE(TO_CHAR(SYSDATE - 123, 'YYYY-MM-DD'), 'YYYY-MM-DD HH24:MI:SS')</v>
      </c>
      <c r="I801" s="1">
        <f t="shared" ca="1" si="63"/>
        <v>11</v>
      </c>
      <c r="J801" s="5" t="str">
        <f t="shared" ca="1" si="64"/>
        <v xml:space="preserve">INSERT INTO TB_BUY_MST VALUES (799, 11, 1, '[반값 핫 세일] Android Studio를 활용한 안드로이드 프로그래밍 1개',  1, 15000, 'N', 'Y', 'C', TO_DATE(TO_CHAR(SYSDATE - 123, 'YYYY-MM-DD'), 'YYYY-MM-DD HH24:MI:SS'), 11, NULL, NULL); </v>
      </c>
    </row>
    <row r="802" spans="2:10" x14ac:dyDescent="0.3">
      <c r="B802" s="2">
        <v>800</v>
      </c>
      <c r="C802" s="1">
        <f t="shared" ca="1" si="60"/>
        <v>13</v>
      </c>
      <c r="D802" s="1">
        <f t="shared" ca="1" si="61"/>
        <v>3</v>
      </c>
      <c r="E802" s="1" t="str">
        <f ca="1">IF(TB_BUY_DTL!E802 = 1, TB_SLE!$D$3 &amp; " 1개", IF(TB_BUY_DTL!E802 = 4, TB_SLE!$D$6 &amp; " 1개", IF(TB_BUY_DTL!E802 = 7, TB_SLE!$D$9 &amp; " 1개")))</f>
        <v>[반값 핫 세일] ASUS TUF Gaming B550M-PLUS STCOM 1개</v>
      </c>
      <c r="F802" s="3">
        <v>1</v>
      </c>
      <c r="G802" s="1">
        <f ca="1">TB_BUY_DTL!G802</f>
        <v>120000</v>
      </c>
      <c r="H802" s="1" t="str">
        <f t="shared" ca="1" si="62"/>
        <v>TO_DATE(TO_CHAR(SYSDATE - 709, 'YYYY-MM-DD'), 'YYYY-MM-DD HH24:MI:SS')</v>
      </c>
      <c r="I802" s="1">
        <f t="shared" ca="1" si="63"/>
        <v>13</v>
      </c>
      <c r="J802" s="5" t="str">
        <f t="shared" ca="1" si="64"/>
        <v xml:space="preserve">INSERT INTO TB_BUY_MST VALUES (800, 13, 3, '[반값 핫 세일] ASUS TUF Gaming B550M-PLUS STCOM 1개',  1, 120000, 'N', 'Y', 'C', TO_DATE(TO_CHAR(SYSDATE - 709, 'YYYY-MM-DD'), 'YYYY-MM-DD HH24:MI:SS'), 13, NULL, NULL); </v>
      </c>
    </row>
    <row r="803" spans="2:10" x14ac:dyDescent="0.3">
      <c r="B803" s="2">
        <v>801</v>
      </c>
      <c r="C803" s="1">
        <f t="shared" ca="1" si="60"/>
        <v>11</v>
      </c>
      <c r="D803" s="1">
        <f t="shared" ca="1" si="61"/>
        <v>2</v>
      </c>
      <c r="E803" s="1" t="str">
        <f ca="1">IF(TB_BUY_DTL!E803 = 1, TB_SLE!$D$3 &amp; " 1개", IF(TB_BUY_DTL!E803 = 4, TB_SLE!$D$6 &amp; " 1개", IF(TB_BUY_DTL!E803 = 7, TB_SLE!$D$9 &amp; " 1개")))</f>
        <v>[반값 핫 세일] 삼성전자 FHD LED TV 1개</v>
      </c>
      <c r="F803" s="3">
        <v>1</v>
      </c>
      <c r="G803" s="1">
        <f ca="1">TB_BUY_DTL!G803</f>
        <v>250000</v>
      </c>
      <c r="H803" s="1" t="str">
        <f t="shared" ca="1" si="62"/>
        <v>TO_DATE(TO_CHAR(SYSDATE - 91, 'YYYY-MM-DD'), 'YYYY-MM-DD HH24:MI:SS')</v>
      </c>
      <c r="I803" s="1">
        <f t="shared" ca="1" si="63"/>
        <v>11</v>
      </c>
      <c r="J803" s="5" t="str">
        <f t="shared" ca="1" si="64"/>
        <v xml:space="preserve">INSERT INTO TB_BUY_MST VALUES (801, 11, 2, '[반값 핫 세일] 삼성전자 FHD LED TV 1개',  1, 250000, 'N', 'Y', 'C', TO_DATE(TO_CHAR(SYSDATE - 91, 'YYYY-MM-DD'), 'YYYY-MM-DD HH24:MI:SS'), 11, NULL, NULL); </v>
      </c>
    </row>
    <row r="804" spans="2:10" x14ac:dyDescent="0.3">
      <c r="B804" s="2">
        <v>802</v>
      </c>
      <c r="C804" s="1">
        <f t="shared" ca="1" si="60"/>
        <v>4</v>
      </c>
      <c r="D804" s="1">
        <f t="shared" ca="1" si="61"/>
        <v>1</v>
      </c>
      <c r="E804" s="1" t="str">
        <f ca="1">IF(TB_BUY_DTL!E804 = 1, TB_SLE!$D$3 &amp; " 1개", IF(TB_BUY_DTL!E804 = 4, TB_SLE!$D$6 &amp; " 1개", IF(TB_BUY_DTL!E804 = 7, TB_SLE!$D$9 &amp; " 1개")))</f>
        <v>[반값 핫 세일] Android Studio를 활용한 안드로이드 프로그래밍 1개</v>
      </c>
      <c r="F804" s="3">
        <v>1</v>
      </c>
      <c r="G804" s="1">
        <f ca="1">TB_BUY_DTL!G804</f>
        <v>15000</v>
      </c>
      <c r="H804" s="1" t="str">
        <f t="shared" ca="1" si="62"/>
        <v>TO_DATE(TO_CHAR(SYSDATE - 568, 'YYYY-MM-DD'), 'YYYY-MM-DD HH24:MI:SS')</v>
      </c>
      <c r="I804" s="1">
        <f t="shared" ca="1" si="63"/>
        <v>4</v>
      </c>
      <c r="J804" s="5" t="str">
        <f t="shared" ca="1" si="64"/>
        <v xml:space="preserve">INSERT INTO TB_BUY_MST VALUES (802, 4, 1, '[반값 핫 세일] Android Studio를 활용한 안드로이드 프로그래밍 1개',  1, 15000, 'N', 'Y', 'C', TO_DATE(TO_CHAR(SYSDATE - 568, 'YYYY-MM-DD'), 'YYYY-MM-DD HH24:MI:SS'), 4, NULL, NULL); </v>
      </c>
    </row>
    <row r="805" spans="2:10" x14ac:dyDescent="0.3">
      <c r="B805" s="2">
        <v>803</v>
      </c>
      <c r="C805" s="1">
        <f t="shared" ca="1" si="60"/>
        <v>6</v>
      </c>
      <c r="D805" s="1">
        <f t="shared" ca="1" si="61"/>
        <v>3</v>
      </c>
      <c r="E805" s="1" t="str">
        <f ca="1">IF(TB_BUY_DTL!E805 = 1, TB_SLE!$D$3 &amp; " 1개", IF(TB_BUY_DTL!E805 = 4, TB_SLE!$D$6 &amp; " 1개", IF(TB_BUY_DTL!E805 = 7, TB_SLE!$D$9 &amp; " 1개")))</f>
        <v>[반값 핫 세일] ASUS TUF Gaming B550M-PLUS STCOM 1개</v>
      </c>
      <c r="F805" s="3">
        <v>1</v>
      </c>
      <c r="G805" s="1">
        <f ca="1">TB_BUY_DTL!G805</f>
        <v>120000</v>
      </c>
      <c r="H805" s="1" t="str">
        <f t="shared" ca="1" si="62"/>
        <v>TO_DATE(TO_CHAR(SYSDATE - 549, 'YYYY-MM-DD'), 'YYYY-MM-DD HH24:MI:SS')</v>
      </c>
      <c r="I805" s="1">
        <f t="shared" ca="1" si="63"/>
        <v>6</v>
      </c>
      <c r="J805" s="5" t="str">
        <f t="shared" ca="1" si="64"/>
        <v xml:space="preserve">INSERT INTO TB_BUY_MST VALUES (803, 6, 3, '[반값 핫 세일] ASUS TUF Gaming B550M-PLUS STCOM 1개',  1, 120000, 'N', 'Y', 'C', TO_DATE(TO_CHAR(SYSDATE - 549, 'YYYY-MM-DD'), 'YYYY-MM-DD HH24:MI:SS'), 6, NULL, NULL); </v>
      </c>
    </row>
    <row r="806" spans="2:10" x14ac:dyDescent="0.3">
      <c r="B806" s="2">
        <v>804</v>
      </c>
      <c r="C806" s="1">
        <f t="shared" ca="1" si="60"/>
        <v>10</v>
      </c>
      <c r="D806" s="1">
        <f t="shared" ca="1" si="61"/>
        <v>2</v>
      </c>
      <c r="E806" s="1" t="str">
        <f ca="1">IF(TB_BUY_DTL!E806 = 1, TB_SLE!$D$3 &amp; " 1개", IF(TB_BUY_DTL!E806 = 4, TB_SLE!$D$6 &amp; " 1개", IF(TB_BUY_DTL!E806 = 7, TB_SLE!$D$9 &amp; " 1개")))</f>
        <v>[반값 핫 세일] 삼성전자 FHD LED TV 1개</v>
      </c>
      <c r="F806" s="3">
        <v>1</v>
      </c>
      <c r="G806" s="1">
        <f ca="1">TB_BUY_DTL!G806</f>
        <v>250000</v>
      </c>
      <c r="H806" s="1" t="str">
        <f t="shared" ca="1" si="62"/>
        <v>TO_DATE(TO_CHAR(SYSDATE - 54, 'YYYY-MM-DD'), 'YYYY-MM-DD HH24:MI:SS')</v>
      </c>
      <c r="I806" s="1">
        <f t="shared" ca="1" si="63"/>
        <v>10</v>
      </c>
      <c r="J806" s="5" t="str">
        <f t="shared" ca="1" si="64"/>
        <v xml:space="preserve">INSERT INTO TB_BUY_MST VALUES (804, 10, 2, '[반값 핫 세일] 삼성전자 FHD LED TV 1개',  1, 250000, 'N', 'Y', 'C', TO_DATE(TO_CHAR(SYSDATE - 54, 'YYYY-MM-DD'), 'YYYY-MM-DD HH24:MI:SS'), 10, NULL, NULL); </v>
      </c>
    </row>
    <row r="807" spans="2:10" x14ac:dyDescent="0.3">
      <c r="B807" s="2">
        <v>805</v>
      </c>
      <c r="C807" s="1">
        <f t="shared" ca="1" si="60"/>
        <v>10</v>
      </c>
      <c r="D807" s="1">
        <f t="shared" ca="1" si="61"/>
        <v>1</v>
      </c>
      <c r="E807" s="1" t="str">
        <f ca="1">IF(TB_BUY_DTL!E807 = 1, TB_SLE!$D$3 &amp; " 1개", IF(TB_BUY_DTL!E807 = 4, TB_SLE!$D$6 &amp; " 1개", IF(TB_BUY_DTL!E807 = 7, TB_SLE!$D$9 &amp; " 1개")))</f>
        <v>[반값 핫 세일] Android Studio를 활용한 안드로이드 프로그래밍 1개</v>
      </c>
      <c r="F807" s="3">
        <v>1</v>
      </c>
      <c r="G807" s="1">
        <f ca="1">TB_BUY_DTL!G807</f>
        <v>15000</v>
      </c>
      <c r="H807" s="1" t="str">
        <f t="shared" ca="1" si="62"/>
        <v>TO_DATE(TO_CHAR(SYSDATE - 278, 'YYYY-MM-DD'), 'YYYY-MM-DD HH24:MI:SS')</v>
      </c>
      <c r="I807" s="1">
        <f t="shared" ca="1" si="63"/>
        <v>10</v>
      </c>
      <c r="J807" s="5" t="str">
        <f t="shared" ca="1" si="64"/>
        <v xml:space="preserve">INSERT INTO TB_BUY_MST VALUES (805, 10, 1, '[반값 핫 세일] Android Studio를 활용한 안드로이드 프로그래밍 1개',  1, 15000, 'N', 'Y', 'C', TO_DATE(TO_CHAR(SYSDATE - 278, 'YYYY-MM-DD'), 'YYYY-MM-DD HH24:MI:SS'), 10, NULL, NULL); </v>
      </c>
    </row>
    <row r="808" spans="2:10" x14ac:dyDescent="0.3">
      <c r="B808" s="2">
        <v>806</v>
      </c>
      <c r="C808" s="1">
        <f t="shared" ca="1" si="60"/>
        <v>2</v>
      </c>
      <c r="D808" s="1">
        <f t="shared" ca="1" si="61"/>
        <v>1</v>
      </c>
      <c r="E808" s="1" t="str">
        <f ca="1">IF(TB_BUY_DTL!E808 = 1, TB_SLE!$D$3 &amp; " 1개", IF(TB_BUY_DTL!E808 = 4, TB_SLE!$D$6 &amp; " 1개", IF(TB_BUY_DTL!E808 = 7, TB_SLE!$D$9 &amp; " 1개")))</f>
        <v>[반값 핫 세일] Android Studio를 활용한 안드로이드 프로그래밍 1개</v>
      </c>
      <c r="F808" s="3">
        <v>1</v>
      </c>
      <c r="G808" s="1">
        <f ca="1">TB_BUY_DTL!G808</f>
        <v>15000</v>
      </c>
      <c r="H808" s="1" t="str">
        <f t="shared" ca="1" si="62"/>
        <v>TO_DATE(TO_CHAR(SYSDATE - 568, 'YYYY-MM-DD'), 'YYYY-MM-DD HH24:MI:SS')</v>
      </c>
      <c r="I808" s="1">
        <f t="shared" ca="1" si="63"/>
        <v>2</v>
      </c>
      <c r="J808" s="5" t="str">
        <f t="shared" ca="1" si="64"/>
        <v xml:space="preserve">INSERT INTO TB_BUY_MST VALUES (806, 2, 1, '[반값 핫 세일] Android Studio를 활용한 안드로이드 프로그래밍 1개',  1, 15000, 'N', 'Y', 'C', TO_DATE(TO_CHAR(SYSDATE - 568, 'YYYY-MM-DD'), 'YYYY-MM-DD HH24:MI:SS'), 2, NULL, NULL); </v>
      </c>
    </row>
    <row r="809" spans="2:10" x14ac:dyDescent="0.3">
      <c r="B809" s="2">
        <v>807</v>
      </c>
      <c r="C809" s="1">
        <f t="shared" ca="1" si="60"/>
        <v>13</v>
      </c>
      <c r="D809" s="1">
        <f t="shared" ca="1" si="61"/>
        <v>2</v>
      </c>
      <c r="E809" s="1" t="str">
        <f ca="1">IF(TB_BUY_DTL!E809 = 1, TB_SLE!$D$3 &amp; " 1개", IF(TB_BUY_DTL!E809 = 4, TB_SLE!$D$6 &amp; " 1개", IF(TB_BUY_DTL!E809 = 7, TB_SLE!$D$9 &amp; " 1개")))</f>
        <v>[반값 핫 세일] 삼성전자 FHD LED TV 1개</v>
      </c>
      <c r="F809" s="3">
        <v>1</v>
      </c>
      <c r="G809" s="1">
        <f ca="1">TB_BUY_DTL!G809</f>
        <v>250000</v>
      </c>
      <c r="H809" s="1" t="str">
        <f t="shared" ca="1" si="62"/>
        <v>TO_DATE(TO_CHAR(SYSDATE - 239, 'YYYY-MM-DD'), 'YYYY-MM-DD HH24:MI:SS')</v>
      </c>
      <c r="I809" s="1">
        <f t="shared" ca="1" si="63"/>
        <v>13</v>
      </c>
      <c r="J809" s="5" t="str">
        <f t="shared" ca="1" si="64"/>
        <v xml:space="preserve">INSERT INTO TB_BUY_MST VALUES (807, 13, 2, '[반값 핫 세일] 삼성전자 FHD LED TV 1개',  1, 250000, 'N', 'Y', 'C', TO_DATE(TO_CHAR(SYSDATE - 239, 'YYYY-MM-DD'), 'YYYY-MM-DD HH24:MI:SS'), 13, NULL, NULL); </v>
      </c>
    </row>
    <row r="810" spans="2:10" x14ac:dyDescent="0.3">
      <c r="B810" s="2">
        <v>808</v>
      </c>
      <c r="C810" s="1">
        <f t="shared" ca="1" si="60"/>
        <v>13</v>
      </c>
      <c r="D810" s="1">
        <f t="shared" ca="1" si="61"/>
        <v>3</v>
      </c>
      <c r="E810" s="1" t="str">
        <f ca="1">IF(TB_BUY_DTL!E810 = 1, TB_SLE!$D$3 &amp; " 1개", IF(TB_BUY_DTL!E810 = 4, TB_SLE!$D$6 &amp; " 1개", IF(TB_BUY_DTL!E810 = 7, TB_SLE!$D$9 &amp; " 1개")))</f>
        <v>[반값 핫 세일] ASUS TUF Gaming B550M-PLUS STCOM 1개</v>
      </c>
      <c r="F810" s="3">
        <v>1</v>
      </c>
      <c r="G810" s="1">
        <f ca="1">TB_BUY_DTL!G810</f>
        <v>120000</v>
      </c>
      <c r="H810" s="1" t="str">
        <f t="shared" ca="1" si="62"/>
        <v>TO_DATE(TO_CHAR(SYSDATE - 688, 'YYYY-MM-DD'), 'YYYY-MM-DD HH24:MI:SS')</v>
      </c>
      <c r="I810" s="1">
        <f t="shared" ca="1" si="63"/>
        <v>13</v>
      </c>
      <c r="J810" s="5" t="str">
        <f t="shared" ca="1" si="64"/>
        <v xml:space="preserve">INSERT INTO TB_BUY_MST VALUES (808, 13, 3, '[반값 핫 세일] ASUS TUF Gaming B550M-PLUS STCOM 1개',  1, 120000, 'N', 'Y', 'C', TO_DATE(TO_CHAR(SYSDATE - 688, 'YYYY-MM-DD'), 'YYYY-MM-DD HH24:MI:SS'), 13, NULL, NULL); </v>
      </c>
    </row>
    <row r="811" spans="2:10" x14ac:dyDescent="0.3">
      <c r="B811" s="2">
        <v>809</v>
      </c>
      <c r="C811" s="1">
        <f t="shared" ca="1" si="60"/>
        <v>1</v>
      </c>
      <c r="D811" s="1">
        <f t="shared" ca="1" si="61"/>
        <v>3</v>
      </c>
      <c r="E811" s="1" t="str">
        <f ca="1">IF(TB_BUY_DTL!E811 = 1, TB_SLE!$D$3 &amp; " 1개", IF(TB_BUY_DTL!E811 = 4, TB_SLE!$D$6 &amp; " 1개", IF(TB_BUY_DTL!E811 = 7, TB_SLE!$D$9 &amp; " 1개")))</f>
        <v>[반값 핫 세일] ASUS TUF Gaming B550M-PLUS STCOM 1개</v>
      </c>
      <c r="F811" s="3">
        <v>1</v>
      </c>
      <c r="G811" s="1">
        <f ca="1">TB_BUY_DTL!G811</f>
        <v>120000</v>
      </c>
      <c r="H811" s="1" t="str">
        <f t="shared" ca="1" si="62"/>
        <v>TO_DATE(TO_CHAR(SYSDATE - 407, 'YYYY-MM-DD'), 'YYYY-MM-DD HH24:MI:SS')</v>
      </c>
      <c r="I811" s="1">
        <f t="shared" ca="1" si="63"/>
        <v>1</v>
      </c>
      <c r="J811" s="5" t="str">
        <f t="shared" ca="1" si="64"/>
        <v xml:space="preserve">INSERT INTO TB_BUY_MST VALUES (809, 1, 3, '[반값 핫 세일] ASUS TUF Gaming B550M-PLUS STCOM 1개',  1, 120000, 'N', 'Y', 'C', TO_DATE(TO_CHAR(SYSDATE - 407, 'YYYY-MM-DD'), 'YYYY-MM-DD HH24:MI:SS'), 1, NULL, NULL); </v>
      </c>
    </row>
    <row r="812" spans="2:10" x14ac:dyDescent="0.3">
      <c r="B812" s="2">
        <v>810</v>
      </c>
      <c r="C812" s="1">
        <f t="shared" ca="1" si="60"/>
        <v>9</v>
      </c>
      <c r="D812" s="1">
        <f t="shared" ca="1" si="61"/>
        <v>1</v>
      </c>
      <c r="E812" s="1" t="str">
        <f ca="1">IF(TB_BUY_DTL!E812 = 1, TB_SLE!$D$3 &amp; " 1개", IF(TB_BUY_DTL!E812 = 4, TB_SLE!$D$6 &amp; " 1개", IF(TB_BUY_DTL!E812 = 7, TB_SLE!$D$9 &amp; " 1개")))</f>
        <v>[반값 핫 세일] Android Studio를 활용한 안드로이드 프로그래밍 1개</v>
      </c>
      <c r="F812" s="3">
        <v>1</v>
      </c>
      <c r="G812" s="1">
        <f ca="1">TB_BUY_DTL!G812</f>
        <v>15000</v>
      </c>
      <c r="H812" s="1" t="str">
        <f t="shared" ca="1" si="62"/>
        <v>TO_DATE(TO_CHAR(SYSDATE - 489, 'YYYY-MM-DD'), 'YYYY-MM-DD HH24:MI:SS')</v>
      </c>
      <c r="I812" s="1">
        <f t="shared" ca="1" si="63"/>
        <v>9</v>
      </c>
      <c r="J812" s="5" t="str">
        <f t="shared" ca="1" si="64"/>
        <v xml:space="preserve">INSERT INTO TB_BUY_MST VALUES (810, 9, 1, '[반값 핫 세일] Android Studio를 활용한 안드로이드 프로그래밍 1개',  1, 15000, 'N', 'Y', 'C', TO_DATE(TO_CHAR(SYSDATE - 489, 'YYYY-MM-DD'), 'YYYY-MM-DD HH24:MI:SS'), 9, NULL, NULL); </v>
      </c>
    </row>
    <row r="813" spans="2:10" x14ac:dyDescent="0.3">
      <c r="B813" s="2">
        <v>811</v>
      </c>
      <c r="C813" s="1">
        <f t="shared" ca="1" si="60"/>
        <v>1</v>
      </c>
      <c r="D813" s="1">
        <f t="shared" ca="1" si="61"/>
        <v>3</v>
      </c>
      <c r="E813" s="1" t="str">
        <f ca="1">IF(TB_BUY_DTL!E813 = 1, TB_SLE!$D$3 &amp; " 1개", IF(TB_BUY_DTL!E813 = 4, TB_SLE!$D$6 &amp; " 1개", IF(TB_BUY_DTL!E813 = 7, TB_SLE!$D$9 &amp; " 1개")))</f>
        <v>[반값 핫 세일] ASUS TUF Gaming B550M-PLUS STCOM 1개</v>
      </c>
      <c r="F813" s="3">
        <v>1</v>
      </c>
      <c r="G813" s="1">
        <f ca="1">TB_BUY_DTL!G813</f>
        <v>120000</v>
      </c>
      <c r="H813" s="1" t="str">
        <f t="shared" ca="1" si="62"/>
        <v>TO_DATE(TO_CHAR(SYSDATE - 669, 'YYYY-MM-DD'), 'YYYY-MM-DD HH24:MI:SS')</v>
      </c>
      <c r="I813" s="1">
        <f t="shared" ca="1" si="63"/>
        <v>1</v>
      </c>
      <c r="J813" s="5" t="str">
        <f t="shared" ca="1" si="64"/>
        <v xml:space="preserve">INSERT INTO TB_BUY_MST VALUES (811, 1, 3, '[반값 핫 세일] ASUS TUF Gaming B550M-PLUS STCOM 1개',  1, 120000, 'N', 'Y', 'C', TO_DATE(TO_CHAR(SYSDATE - 669, 'YYYY-MM-DD'), 'YYYY-MM-DD HH24:MI:SS'), 1, NULL, NULL); </v>
      </c>
    </row>
    <row r="814" spans="2:10" x14ac:dyDescent="0.3">
      <c r="B814" s="2">
        <v>812</v>
      </c>
      <c r="C814" s="1">
        <f t="shared" ca="1" si="60"/>
        <v>5</v>
      </c>
      <c r="D814" s="1">
        <f t="shared" ca="1" si="61"/>
        <v>2</v>
      </c>
      <c r="E814" s="1" t="str">
        <f ca="1">IF(TB_BUY_DTL!E814 = 1, TB_SLE!$D$3 &amp; " 1개", IF(TB_BUY_DTL!E814 = 4, TB_SLE!$D$6 &amp; " 1개", IF(TB_BUY_DTL!E814 = 7, TB_SLE!$D$9 &amp; " 1개")))</f>
        <v>[반값 핫 세일] 삼성전자 FHD LED TV 1개</v>
      </c>
      <c r="F814" s="3">
        <v>1</v>
      </c>
      <c r="G814" s="1">
        <f ca="1">TB_BUY_DTL!G814</f>
        <v>250000</v>
      </c>
      <c r="H814" s="1" t="str">
        <f t="shared" ca="1" si="62"/>
        <v>TO_DATE(TO_CHAR(SYSDATE - 713, 'YYYY-MM-DD'), 'YYYY-MM-DD HH24:MI:SS')</v>
      </c>
      <c r="I814" s="1">
        <f t="shared" ca="1" si="63"/>
        <v>5</v>
      </c>
      <c r="J814" s="5" t="str">
        <f t="shared" ca="1" si="64"/>
        <v xml:space="preserve">INSERT INTO TB_BUY_MST VALUES (812, 5, 2, '[반값 핫 세일] 삼성전자 FHD LED TV 1개',  1, 250000, 'N', 'Y', 'C', TO_DATE(TO_CHAR(SYSDATE - 713, 'YYYY-MM-DD'), 'YYYY-MM-DD HH24:MI:SS'), 5, NULL, NULL); </v>
      </c>
    </row>
    <row r="815" spans="2:10" x14ac:dyDescent="0.3">
      <c r="B815" s="2">
        <v>813</v>
      </c>
      <c r="C815" s="1">
        <f t="shared" ca="1" si="60"/>
        <v>6</v>
      </c>
      <c r="D815" s="1">
        <f t="shared" ca="1" si="61"/>
        <v>2</v>
      </c>
      <c r="E815" s="1" t="str">
        <f ca="1">IF(TB_BUY_DTL!E815 = 1, TB_SLE!$D$3 &amp; " 1개", IF(TB_BUY_DTL!E815 = 4, TB_SLE!$D$6 &amp; " 1개", IF(TB_BUY_DTL!E815 = 7, TB_SLE!$D$9 &amp; " 1개")))</f>
        <v>[반값 핫 세일] 삼성전자 FHD LED TV 1개</v>
      </c>
      <c r="F815" s="3">
        <v>1</v>
      </c>
      <c r="G815" s="1">
        <f ca="1">TB_BUY_DTL!G815</f>
        <v>250000</v>
      </c>
      <c r="H815" s="1" t="str">
        <f t="shared" ca="1" si="62"/>
        <v>TO_DATE(TO_CHAR(SYSDATE - 400, 'YYYY-MM-DD'), 'YYYY-MM-DD HH24:MI:SS')</v>
      </c>
      <c r="I815" s="1">
        <f t="shared" ca="1" si="63"/>
        <v>6</v>
      </c>
      <c r="J815" s="5" t="str">
        <f t="shared" ca="1" si="64"/>
        <v xml:space="preserve">INSERT INTO TB_BUY_MST VALUES (813, 6, 2, '[반값 핫 세일] 삼성전자 FHD LED TV 1개',  1, 250000, 'N', 'Y', 'C', TO_DATE(TO_CHAR(SYSDATE - 400, 'YYYY-MM-DD'), 'YYYY-MM-DD HH24:MI:SS'), 6, NULL, NULL); </v>
      </c>
    </row>
    <row r="816" spans="2:10" x14ac:dyDescent="0.3">
      <c r="B816" s="2">
        <v>814</v>
      </c>
      <c r="C816" s="1">
        <f t="shared" ca="1" si="60"/>
        <v>8</v>
      </c>
      <c r="D816" s="1">
        <f t="shared" ca="1" si="61"/>
        <v>3</v>
      </c>
      <c r="E816" s="1" t="str">
        <f ca="1">IF(TB_BUY_DTL!E816 = 1, TB_SLE!$D$3 &amp; " 1개", IF(TB_BUY_DTL!E816 = 4, TB_SLE!$D$6 &amp; " 1개", IF(TB_BUY_DTL!E816 = 7, TB_SLE!$D$9 &amp; " 1개")))</f>
        <v>[반값 핫 세일] ASUS TUF Gaming B550M-PLUS STCOM 1개</v>
      </c>
      <c r="F816" s="3">
        <v>1</v>
      </c>
      <c r="G816" s="1">
        <f ca="1">TB_BUY_DTL!G816</f>
        <v>120000</v>
      </c>
      <c r="H816" s="1" t="str">
        <f t="shared" ca="1" si="62"/>
        <v>TO_DATE(TO_CHAR(SYSDATE - 551, 'YYYY-MM-DD'), 'YYYY-MM-DD HH24:MI:SS')</v>
      </c>
      <c r="I816" s="1">
        <f t="shared" ca="1" si="63"/>
        <v>8</v>
      </c>
      <c r="J816" s="5" t="str">
        <f t="shared" ca="1" si="64"/>
        <v xml:space="preserve">INSERT INTO TB_BUY_MST VALUES (814, 8, 3, '[반값 핫 세일] ASUS TUF Gaming B550M-PLUS STCOM 1개',  1, 120000, 'N', 'Y', 'C', TO_DATE(TO_CHAR(SYSDATE - 551, 'YYYY-MM-DD'), 'YYYY-MM-DD HH24:MI:SS'), 8, NULL, NULL); </v>
      </c>
    </row>
    <row r="817" spans="2:10" x14ac:dyDescent="0.3">
      <c r="B817" s="2">
        <v>815</v>
      </c>
      <c r="C817" s="1">
        <f t="shared" ca="1" si="60"/>
        <v>5</v>
      </c>
      <c r="D817" s="1">
        <f t="shared" ca="1" si="61"/>
        <v>3</v>
      </c>
      <c r="E817" s="1" t="str">
        <f ca="1">IF(TB_BUY_DTL!E817 = 1, TB_SLE!$D$3 &amp; " 1개", IF(TB_BUY_DTL!E817 = 4, TB_SLE!$D$6 &amp; " 1개", IF(TB_BUY_DTL!E817 = 7, TB_SLE!$D$9 &amp; " 1개")))</f>
        <v>[반값 핫 세일] ASUS TUF Gaming B550M-PLUS STCOM 1개</v>
      </c>
      <c r="F817" s="3">
        <v>1</v>
      </c>
      <c r="G817" s="1">
        <f ca="1">TB_BUY_DTL!G817</f>
        <v>120000</v>
      </c>
      <c r="H817" s="1" t="str">
        <f t="shared" ca="1" si="62"/>
        <v>TO_DATE(TO_CHAR(SYSDATE - 217, 'YYYY-MM-DD'), 'YYYY-MM-DD HH24:MI:SS')</v>
      </c>
      <c r="I817" s="1">
        <f t="shared" ca="1" si="63"/>
        <v>5</v>
      </c>
      <c r="J817" s="5" t="str">
        <f t="shared" ca="1" si="64"/>
        <v xml:space="preserve">INSERT INTO TB_BUY_MST VALUES (815, 5, 3, '[반값 핫 세일] ASUS TUF Gaming B550M-PLUS STCOM 1개',  1, 120000, 'N', 'Y', 'C', TO_DATE(TO_CHAR(SYSDATE - 217, 'YYYY-MM-DD'), 'YYYY-MM-DD HH24:MI:SS'), 5, NULL, NULL); </v>
      </c>
    </row>
    <row r="818" spans="2:10" x14ac:dyDescent="0.3">
      <c r="B818" s="2">
        <v>816</v>
      </c>
      <c r="C818" s="1">
        <f t="shared" ca="1" si="60"/>
        <v>8</v>
      </c>
      <c r="D818" s="1">
        <f t="shared" ca="1" si="61"/>
        <v>2</v>
      </c>
      <c r="E818" s="1" t="str">
        <f ca="1">IF(TB_BUY_DTL!E818 = 1, TB_SLE!$D$3 &amp; " 1개", IF(TB_BUY_DTL!E818 = 4, TB_SLE!$D$6 &amp; " 1개", IF(TB_BUY_DTL!E818 = 7, TB_SLE!$D$9 &amp; " 1개")))</f>
        <v>[반값 핫 세일] 삼성전자 FHD LED TV 1개</v>
      </c>
      <c r="F818" s="3">
        <v>1</v>
      </c>
      <c r="G818" s="1">
        <f ca="1">TB_BUY_DTL!G818</f>
        <v>250000</v>
      </c>
      <c r="H818" s="1" t="str">
        <f t="shared" ca="1" si="62"/>
        <v>TO_DATE(TO_CHAR(SYSDATE - 132, 'YYYY-MM-DD'), 'YYYY-MM-DD HH24:MI:SS')</v>
      </c>
      <c r="I818" s="1">
        <f t="shared" ca="1" si="63"/>
        <v>8</v>
      </c>
      <c r="J818" s="5" t="str">
        <f t="shared" ca="1" si="64"/>
        <v xml:space="preserve">INSERT INTO TB_BUY_MST VALUES (816, 8, 2, '[반값 핫 세일] 삼성전자 FHD LED TV 1개',  1, 250000, 'N', 'Y', 'C', TO_DATE(TO_CHAR(SYSDATE - 132, 'YYYY-MM-DD'), 'YYYY-MM-DD HH24:MI:SS'), 8, NULL, NULL); </v>
      </c>
    </row>
    <row r="819" spans="2:10" x14ac:dyDescent="0.3">
      <c r="B819" s="2">
        <v>817</v>
      </c>
      <c r="C819" s="1">
        <f t="shared" ca="1" si="60"/>
        <v>5</v>
      </c>
      <c r="D819" s="1">
        <f t="shared" ca="1" si="61"/>
        <v>2</v>
      </c>
      <c r="E819" s="1" t="str">
        <f ca="1">IF(TB_BUY_DTL!E819 = 1, TB_SLE!$D$3 &amp; " 1개", IF(TB_BUY_DTL!E819 = 4, TB_SLE!$D$6 &amp; " 1개", IF(TB_BUY_DTL!E819 = 7, TB_SLE!$D$9 &amp; " 1개")))</f>
        <v>[반값 핫 세일] 삼성전자 FHD LED TV 1개</v>
      </c>
      <c r="F819" s="3">
        <v>1</v>
      </c>
      <c r="G819" s="1">
        <f ca="1">TB_BUY_DTL!G819</f>
        <v>250000</v>
      </c>
      <c r="H819" s="1" t="str">
        <f t="shared" ca="1" si="62"/>
        <v>TO_DATE(TO_CHAR(SYSDATE - 215, 'YYYY-MM-DD'), 'YYYY-MM-DD HH24:MI:SS')</v>
      </c>
      <c r="I819" s="1">
        <f t="shared" ca="1" si="63"/>
        <v>5</v>
      </c>
      <c r="J819" s="5" t="str">
        <f t="shared" ca="1" si="64"/>
        <v xml:space="preserve">INSERT INTO TB_BUY_MST VALUES (817, 5, 2, '[반값 핫 세일] 삼성전자 FHD LED TV 1개',  1, 250000, 'N', 'Y', 'C', TO_DATE(TO_CHAR(SYSDATE - 215, 'YYYY-MM-DD'), 'YYYY-MM-DD HH24:MI:SS'), 5, NULL, NULL); </v>
      </c>
    </row>
    <row r="820" spans="2:10" x14ac:dyDescent="0.3">
      <c r="B820" s="2">
        <v>818</v>
      </c>
      <c r="C820" s="1">
        <f t="shared" ca="1" si="60"/>
        <v>6</v>
      </c>
      <c r="D820" s="1">
        <f t="shared" ca="1" si="61"/>
        <v>1</v>
      </c>
      <c r="E820" s="1" t="str">
        <f ca="1">IF(TB_BUY_DTL!E820 = 1, TB_SLE!$D$3 &amp; " 1개", IF(TB_BUY_DTL!E820 = 4, TB_SLE!$D$6 &amp; " 1개", IF(TB_BUY_DTL!E820 = 7, TB_SLE!$D$9 &amp; " 1개")))</f>
        <v>[반값 핫 세일] Android Studio를 활용한 안드로이드 프로그래밍 1개</v>
      </c>
      <c r="F820" s="3">
        <v>1</v>
      </c>
      <c r="G820" s="1">
        <f ca="1">TB_BUY_DTL!G820</f>
        <v>15000</v>
      </c>
      <c r="H820" s="1" t="str">
        <f t="shared" ca="1" si="62"/>
        <v>TO_DATE(TO_CHAR(SYSDATE - 639, 'YYYY-MM-DD'), 'YYYY-MM-DD HH24:MI:SS')</v>
      </c>
      <c r="I820" s="1">
        <f t="shared" ca="1" si="63"/>
        <v>6</v>
      </c>
      <c r="J820" s="5" t="str">
        <f t="shared" ca="1" si="64"/>
        <v xml:space="preserve">INSERT INTO TB_BUY_MST VALUES (818, 6, 1, '[반값 핫 세일] Android Studio를 활용한 안드로이드 프로그래밍 1개',  1, 15000, 'N', 'Y', 'C', TO_DATE(TO_CHAR(SYSDATE - 639, 'YYYY-MM-DD'), 'YYYY-MM-DD HH24:MI:SS'), 6, NULL, NULL); </v>
      </c>
    </row>
    <row r="821" spans="2:10" x14ac:dyDescent="0.3">
      <c r="B821" s="2">
        <v>819</v>
      </c>
      <c r="C821" s="1">
        <f t="shared" ca="1" si="60"/>
        <v>1</v>
      </c>
      <c r="D821" s="1">
        <f t="shared" ca="1" si="61"/>
        <v>3</v>
      </c>
      <c r="E821" s="1" t="str">
        <f ca="1">IF(TB_BUY_DTL!E821 = 1, TB_SLE!$D$3 &amp; " 1개", IF(TB_BUY_DTL!E821 = 4, TB_SLE!$D$6 &amp; " 1개", IF(TB_BUY_DTL!E821 = 7, TB_SLE!$D$9 &amp; " 1개")))</f>
        <v>[반값 핫 세일] ASUS TUF Gaming B550M-PLUS STCOM 1개</v>
      </c>
      <c r="F821" s="3">
        <v>1</v>
      </c>
      <c r="G821" s="1">
        <f ca="1">TB_BUY_DTL!G821</f>
        <v>120000</v>
      </c>
      <c r="H821" s="1" t="str">
        <f t="shared" ca="1" si="62"/>
        <v>TO_DATE(TO_CHAR(SYSDATE - 93, 'YYYY-MM-DD'), 'YYYY-MM-DD HH24:MI:SS')</v>
      </c>
      <c r="I821" s="1">
        <f t="shared" ca="1" si="63"/>
        <v>1</v>
      </c>
      <c r="J821" s="5" t="str">
        <f t="shared" ca="1" si="64"/>
        <v xml:space="preserve">INSERT INTO TB_BUY_MST VALUES (819, 1, 3, '[반값 핫 세일] ASUS TUF Gaming B550M-PLUS STCOM 1개',  1, 120000, 'N', 'Y', 'C', TO_DATE(TO_CHAR(SYSDATE - 93, 'YYYY-MM-DD'), 'YYYY-MM-DD HH24:MI:SS'), 1, NULL, NULL); </v>
      </c>
    </row>
    <row r="822" spans="2:10" x14ac:dyDescent="0.3">
      <c r="B822" s="2">
        <v>820</v>
      </c>
      <c r="C822" s="1">
        <f t="shared" ca="1" si="60"/>
        <v>10</v>
      </c>
      <c r="D822" s="1">
        <f t="shared" ca="1" si="61"/>
        <v>2</v>
      </c>
      <c r="E822" s="1" t="str">
        <f ca="1">IF(TB_BUY_DTL!E822 = 1, TB_SLE!$D$3 &amp; " 1개", IF(TB_BUY_DTL!E822 = 4, TB_SLE!$D$6 &amp; " 1개", IF(TB_BUY_DTL!E822 = 7, TB_SLE!$D$9 &amp; " 1개")))</f>
        <v>[반값 핫 세일] 삼성전자 FHD LED TV 1개</v>
      </c>
      <c r="F822" s="3">
        <v>1</v>
      </c>
      <c r="G822" s="1">
        <f ca="1">TB_BUY_DTL!G822</f>
        <v>250000</v>
      </c>
      <c r="H822" s="1" t="str">
        <f t="shared" ca="1" si="62"/>
        <v>TO_DATE(TO_CHAR(SYSDATE - 719, 'YYYY-MM-DD'), 'YYYY-MM-DD HH24:MI:SS')</v>
      </c>
      <c r="I822" s="1">
        <f t="shared" ca="1" si="63"/>
        <v>10</v>
      </c>
      <c r="J822" s="5" t="str">
        <f t="shared" ca="1" si="64"/>
        <v xml:space="preserve">INSERT INTO TB_BUY_MST VALUES (820, 10, 2, '[반값 핫 세일] 삼성전자 FHD LED TV 1개',  1, 250000, 'N', 'Y', 'C', TO_DATE(TO_CHAR(SYSDATE - 719, 'YYYY-MM-DD'), 'YYYY-MM-DD HH24:MI:SS'), 10, NULL, NULL); </v>
      </c>
    </row>
    <row r="823" spans="2:10" x14ac:dyDescent="0.3">
      <c r="B823" s="2">
        <v>821</v>
      </c>
      <c r="C823" s="1">
        <f t="shared" ca="1" si="60"/>
        <v>11</v>
      </c>
      <c r="D823" s="1">
        <f t="shared" ca="1" si="61"/>
        <v>2</v>
      </c>
      <c r="E823" s="1" t="str">
        <f ca="1">IF(TB_BUY_DTL!E823 = 1, TB_SLE!$D$3 &amp; " 1개", IF(TB_BUY_DTL!E823 = 4, TB_SLE!$D$6 &amp; " 1개", IF(TB_BUY_DTL!E823 = 7, TB_SLE!$D$9 &amp; " 1개")))</f>
        <v>[반값 핫 세일] 삼성전자 FHD LED TV 1개</v>
      </c>
      <c r="F823" s="3">
        <v>1</v>
      </c>
      <c r="G823" s="1">
        <f ca="1">TB_BUY_DTL!G823</f>
        <v>250000</v>
      </c>
      <c r="H823" s="1" t="str">
        <f t="shared" ca="1" si="62"/>
        <v>TO_DATE(TO_CHAR(SYSDATE - 617, 'YYYY-MM-DD'), 'YYYY-MM-DD HH24:MI:SS')</v>
      </c>
      <c r="I823" s="1">
        <f t="shared" ca="1" si="63"/>
        <v>11</v>
      </c>
      <c r="J823" s="5" t="str">
        <f t="shared" ca="1" si="64"/>
        <v xml:space="preserve">INSERT INTO TB_BUY_MST VALUES (821, 11, 2, '[반값 핫 세일] 삼성전자 FHD LED TV 1개',  1, 250000, 'N', 'Y', 'C', TO_DATE(TO_CHAR(SYSDATE - 617, 'YYYY-MM-DD'), 'YYYY-MM-DD HH24:MI:SS'), 11, NULL, NULL); </v>
      </c>
    </row>
    <row r="824" spans="2:10" x14ac:dyDescent="0.3">
      <c r="B824" s="2">
        <v>822</v>
      </c>
      <c r="C824" s="1">
        <f t="shared" ca="1" si="60"/>
        <v>10</v>
      </c>
      <c r="D824" s="1">
        <f t="shared" ca="1" si="61"/>
        <v>2</v>
      </c>
      <c r="E824" s="1" t="str">
        <f ca="1">IF(TB_BUY_DTL!E824 = 1, TB_SLE!$D$3 &amp; " 1개", IF(TB_BUY_DTL!E824 = 4, TB_SLE!$D$6 &amp; " 1개", IF(TB_BUY_DTL!E824 = 7, TB_SLE!$D$9 &amp; " 1개")))</f>
        <v>[반값 핫 세일] 삼성전자 FHD LED TV 1개</v>
      </c>
      <c r="F824" s="3">
        <v>1</v>
      </c>
      <c r="G824" s="1">
        <f ca="1">TB_BUY_DTL!G824</f>
        <v>250000</v>
      </c>
      <c r="H824" s="1" t="str">
        <f t="shared" ca="1" si="62"/>
        <v>TO_DATE(TO_CHAR(SYSDATE - 481, 'YYYY-MM-DD'), 'YYYY-MM-DD HH24:MI:SS')</v>
      </c>
      <c r="I824" s="1">
        <f t="shared" ca="1" si="63"/>
        <v>10</v>
      </c>
      <c r="J824" s="5" t="str">
        <f t="shared" ca="1" si="64"/>
        <v xml:space="preserve">INSERT INTO TB_BUY_MST VALUES (822, 10, 2, '[반값 핫 세일] 삼성전자 FHD LED TV 1개',  1, 250000, 'N', 'Y', 'C', TO_DATE(TO_CHAR(SYSDATE - 481, 'YYYY-MM-DD'), 'YYYY-MM-DD HH24:MI:SS'), 10, NULL, NULL); </v>
      </c>
    </row>
    <row r="825" spans="2:10" x14ac:dyDescent="0.3">
      <c r="B825" s="2">
        <v>823</v>
      </c>
      <c r="C825" s="1">
        <f t="shared" ca="1" si="60"/>
        <v>12</v>
      </c>
      <c r="D825" s="1">
        <f t="shared" ca="1" si="61"/>
        <v>2</v>
      </c>
      <c r="E825" s="1" t="str">
        <f ca="1">IF(TB_BUY_DTL!E825 = 1, TB_SLE!$D$3 &amp; " 1개", IF(TB_BUY_DTL!E825 = 4, TB_SLE!$D$6 &amp; " 1개", IF(TB_BUY_DTL!E825 = 7, TB_SLE!$D$9 &amp; " 1개")))</f>
        <v>[반값 핫 세일] 삼성전자 FHD LED TV 1개</v>
      </c>
      <c r="F825" s="3">
        <v>1</v>
      </c>
      <c r="G825" s="1">
        <f ca="1">TB_BUY_DTL!G825</f>
        <v>250000</v>
      </c>
      <c r="H825" s="1" t="str">
        <f t="shared" ca="1" si="62"/>
        <v>TO_DATE(TO_CHAR(SYSDATE - 75, 'YYYY-MM-DD'), 'YYYY-MM-DD HH24:MI:SS')</v>
      </c>
      <c r="I825" s="1">
        <f t="shared" ca="1" si="63"/>
        <v>12</v>
      </c>
      <c r="J825" s="5" t="str">
        <f t="shared" ca="1" si="64"/>
        <v xml:space="preserve">INSERT INTO TB_BUY_MST VALUES (823, 12, 2, '[반값 핫 세일] 삼성전자 FHD LED TV 1개',  1, 250000, 'N', 'Y', 'C', TO_DATE(TO_CHAR(SYSDATE - 75, 'YYYY-MM-DD'), 'YYYY-MM-DD HH24:MI:SS'), 12, NULL, NULL); </v>
      </c>
    </row>
    <row r="826" spans="2:10" x14ac:dyDescent="0.3">
      <c r="B826" s="2">
        <v>824</v>
      </c>
      <c r="C826" s="1">
        <f t="shared" ca="1" si="60"/>
        <v>13</v>
      </c>
      <c r="D826" s="1">
        <f t="shared" ca="1" si="61"/>
        <v>1</v>
      </c>
      <c r="E826" s="1" t="str">
        <f ca="1">IF(TB_BUY_DTL!E826 = 1, TB_SLE!$D$3 &amp; " 1개", IF(TB_BUY_DTL!E826 = 4, TB_SLE!$D$6 &amp; " 1개", IF(TB_BUY_DTL!E826 = 7, TB_SLE!$D$9 &amp; " 1개")))</f>
        <v>[반값 핫 세일] Android Studio를 활용한 안드로이드 프로그래밍 1개</v>
      </c>
      <c r="F826" s="3">
        <v>1</v>
      </c>
      <c r="G826" s="1">
        <f ca="1">TB_BUY_DTL!G826</f>
        <v>15000</v>
      </c>
      <c r="H826" s="1" t="str">
        <f t="shared" ca="1" si="62"/>
        <v>TO_DATE(TO_CHAR(SYSDATE - 715, 'YYYY-MM-DD'), 'YYYY-MM-DD HH24:MI:SS')</v>
      </c>
      <c r="I826" s="1">
        <f t="shared" ca="1" si="63"/>
        <v>13</v>
      </c>
      <c r="J826" s="5" t="str">
        <f t="shared" ca="1" si="64"/>
        <v xml:space="preserve">INSERT INTO TB_BUY_MST VALUES (824, 13, 1, '[반값 핫 세일] Android Studio를 활용한 안드로이드 프로그래밍 1개',  1, 15000, 'N', 'Y', 'C', TO_DATE(TO_CHAR(SYSDATE - 715, 'YYYY-MM-DD'), 'YYYY-MM-DD HH24:MI:SS'), 13, NULL, NULL); </v>
      </c>
    </row>
    <row r="827" spans="2:10" x14ac:dyDescent="0.3">
      <c r="B827" s="2">
        <v>825</v>
      </c>
      <c r="C827" s="1">
        <f t="shared" ca="1" si="60"/>
        <v>5</v>
      </c>
      <c r="D827" s="1">
        <f t="shared" ca="1" si="61"/>
        <v>1</v>
      </c>
      <c r="E827" s="1" t="str">
        <f ca="1">IF(TB_BUY_DTL!E827 = 1, TB_SLE!$D$3 &amp; " 1개", IF(TB_BUY_DTL!E827 = 4, TB_SLE!$D$6 &amp; " 1개", IF(TB_BUY_DTL!E827 = 7, TB_SLE!$D$9 &amp; " 1개")))</f>
        <v>[반값 핫 세일] Android Studio를 활용한 안드로이드 프로그래밍 1개</v>
      </c>
      <c r="F827" s="3">
        <v>1</v>
      </c>
      <c r="G827" s="1">
        <f ca="1">TB_BUY_DTL!G827</f>
        <v>15000</v>
      </c>
      <c r="H827" s="1" t="str">
        <f t="shared" ca="1" si="62"/>
        <v>TO_DATE(TO_CHAR(SYSDATE - 172, 'YYYY-MM-DD'), 'YYYY-MM-DD HH24:MI:SS')</v>
      </c>
      <c r="I827" s="1">
        <f t="shared" ca="1" si="63"/>
        <v>5</v>
      </c>
      <c r="J827" s="5" t="str">
        <f t="shared" ca="1" si="64"/>
        <v xml:space="preserve">INSERT INTO TB_BUY_MST VALUES (825, 5, 1, '[반값 핫 세일] Android Studio를 활용한 안드로이드 프로그래밍 1개',  1, 15000, 'N', 'Y', 'C', TO_DATE(TO_CHAR(SYSDATE - 172, 'YYYY-MM-DD'), 'YYYY-MM-DD HH24:MI:SS'), 5, NULL, NULL); </v>
      </c>
    </row>
    <row r="828" spans="2:10" x14ac:dyDescent="0.3">
      <c r="B828" s="2">
        <v>826</v>
      </c>
      <c r="C828" s="1">
        <f t="shared" ca="1" si="60"/>
        <v>9</v>
      </c>
      <c r="D828" s="1">
        <f t="shared" ca="1" si="61"/>
        <v>1</v>
      </c>
      <c r="E828" s="1" t="str">
        <f ca="1">IF(TB_BUY_DTL!E828 = 1, TB_SLE!$D$3 &amp; " 1개", IF(TB_BUY_DTL!E828 = 4, TB_SLE!$D$6 &amp; " 1개", IF(TB_BUY_DTL!E828 = 7, TB_SLE!$D$9 &amp; " 1개")))</f>
        <v>[반값 핫 세일] Android Studio를 활용한 안드로이드 프로그래밍 1개</v>
      </c>
      <c r="F828" s="3">
        <v>1</v>
      </c>
      <c r="G828" s="1">
        <f ca="1">TB_BUY_DTL!G828</f>
        <v>15000</v>
      </c>
      <c r="H828" s="1" t="str">
        <f t="shared" ca="1" si="62"/>
        <v>TO_DATE(TO_CHAR(SYSDATE - 714, 'YYYY-MM-DD'), 'YYYY-MM-DD HH24:MI:SS')</v>
      </c>
      <c r="I828" s="1">
        <f t="shared" ca="1" si="63"/>
        <v>9</v>
      </c>
      <c r="J828" s="5" t="str">
        <f t="shared" ca="1" si="64"/>
        <v xml:space="preserve">INSERT INTO TB_BUY_MST VALUES (826, 9, 1, '[반값 핫 세일] Android Studio를 활용한 안드로이드 프로그래밍 1개',  1, 15000, 'N', 'Y', 'C', TO_DATE(TO_CHAR(SYSDATE - 714, 'YYYY-MM-DD'), 'YYYY-MM-DD HH24:MI:SS'), 9, NULL, NULL); </v>
      </c>
    </row>
    <row r="829" spans="2:10" x14ac:dyDescent="0.3">
      <c r="B829" s="2">
        <v>827</v>
      </c>
      <c r="C829" s="1">
        <f t="shared" ca="1" si="60"/>
        <v>13</v>
      </c>
      <c r="D829" s="1">
        <f t="shared" ca="1" si="61"/>
        <v>2</v>
      </c>
      <c r="E829" s="1" t="str">
        <f ca="1">IF(TB_BUY_DTL!E829 = 1, TB_SLE!$D$3 &amp; " 1개", IF(TB_BUY_DTL!E829 = 4, TB_SLE!$D$6 &amp; " 1개", IF(TB_BUY_DTL!E829 = 7, TB_SLE!$D$9 &amp; " 1개")))</f>
        <v>[반값 핫 세일] 삼성전자 FHD LED TV 1개</v>
      </c>
      <c r="F829" s="3">
        <v>1</v>
      </c>
      <c r="G829" s="1">
        <f ca="1">TB_BUY_DTL!G829</f>
        <v>250000</v>
      </c>
      <c r="H829" s="1" t="str">
        <f t="shared" ca="1" si="62"/>
        <v>TO_DATE(TO_CHAR(SYSDATE - 506, 'YYYY-MM-DD'), 'YYYY-MM-DD HH24:MI:SS')</v>
      </c>
      <c r="I829" s="1">
        <f t="shared" ca="1" si="63"/>
        <v>13</v>
      </c>
      <c r="J829" s="5" t="str">
        <f t="shared" ca="1" si="64"/>
        <v xml:space="preserve">INSERT INTO TB_BUY_MST VALUES (827, 13, 2, '[반값 핫 세일] 삼성전자 FHD LED TV 1개',  1, 250000, 'N', 'Y', 'C', TO_DATE(TO_CHAR(SYSDATE - 506, 'YYYY-MM-DD'), 'YYYY-MM-DD HH24:MI:SS'), 13, NULL, NULL); </v>
      </c>
    </row>
    <row r="830" spans="2:10" x14ac:dyDescent="0.3">
      <c r="B830" s="2">
        <v>828</v>
      </c>
      <c r="C830" s="1">
        <f t="shared" ca="1" si="60"/>
        <v>13</v>
      </c>
      <c r="D830" s="1">
        <f t="shared" ca="1" si="61"/>
        <v>3</v>
      </c>
      <c r="E830" s="1" t="str">
        <f ca="1">IF(TB_BUY_DTL!E830 = 1, TB_SLE!$D$3 &amp; " 1개", IF(TB_BUY_DTL!E830 = 4, TB_SLE!$D$6 &amp; " 1개", IF(TB_BUY_DTL!E830 = 7, TB_SLE!$D$9 &amp; " 1개")))</f>
        <v>[반값 핫 세일] ASUS TUF Gaming B550M-PLUS STCOM 1개</v>
      </c>
      <c r="F830" s="3">
        <v>1</v>
      </c>
      <c r="G830" s="1">
        <f ca="1">TB_BUY_DTL!G830</f>
        <v>120000</v>
      </c>
      <c r="H830" s="1" t="str">
        <f t="shared" ca="1" si="62"/>
        <v>TO_DATE(TO_CHAR(SYSDATE - 152, 'YYYY-MM-DD'), 'YYYY-MM-DD HH24:MI:SS')</v>
      </c>
      <c r="I830" s="1">
        <f t="shared" ca="1" si="63"/>
        <v>13</v>
      </c>
      <c r="J830" s="5" t="str">
        <f t="shared" ca="1" si="64"/>
        <v xml:space="preserve">INSERT INTO TB_BUY_MST VALUES (828, 13, 3, '[반값 핫 세일] ASUS TUF Gaming B550M-PLUS STCOM 1개',  1, 120000, 'N', 'Y', 'C', TO_DATE(TO_CHAR(SYSDATE - 152, 'YYYY-MM-DD'), 'YYYY-MM-DD HH24:MI:SS'), 13, NULL, NULL); </v>
      </c>
    </row>
    <row r="831" spans="2:10" x14ac:dyDescent="0.3">
      <c r="B831" s="2">
        <v>829</v>
      </c>
      <c r="C831" s="1">
        <f t="shared" ca="1" si="60"/>
        <v>3</v>
      </c>
      <c r="D831" s="1">
        <f t="shared" ca="1" si="61"/>
        <v>1</v>
      </c>
      <c r="E831" s="1" t="str">
        <f ca="1">IF(TB_BUY_DTL!E831 = 1, TB_SLE!$D$3 &amp; " 1개", IF(TB_BUY_DTL!E831 = 4, TB_SLE!$D$6 &amp; " 1개", IF(TB_BUY_DTL!E831 = 7, TB_SLE!$D$9 &amp; " 1개")))</f>
        <v>[반값 핫 세일] Android Studio를 활용한 안드로이드 프로그래밍 1개</v>
      </c>
      <c r="F831" s="3">
        <v>1</v>
      </c>
      <c r="G831" s="1">
        <f ca="1">TB_BUY_DTL!G831</f>
        <v>15000</v>
      </c>
      <c r="H831" s="1" t="str">
        <f t="shared" ca="1" si="62"/>
        <v>TO_DATE(TO_CHAR(SYSDATE - 205, 'YYYY-MM-DD'), 'YYYY-MM-DD HH24:MI:SS')</v>
      </c>
      <c r="I831" s="1">
        <f t="shared" ca="1" si="63"/>
        <v>3</v>
      </c>
      <c r="J831" s="5" t="str">
        <f t="shared" ca="1" si="64"/>
        <v xml:space="preserve">INSERT INTO TB_BUY_MST VALUES (829, 3, 1, '[반값 핫 세일] Android Studio를 활용한 안드로이드 프로그래밍 1개',  1, 15000, 'N', 'Y', 'C', TO_DATE(TO_CHAR(SYSDATE - 205, 'YYYY-MM-DD'), 'YYYY-MM-DD HH24:MI:SS'), 3, NULL, NULL); </v>
      </c>
    </row>
    <row r="832" spans="2:10" x14ac:dyDescent="0.3">
      <c r="B832" s="2">
        <v>830</v>
      </c>
      <c r="C832" s="1">
        <f t="shared" ca="1" si="60"/>
        <v>3</v>
      </c>
      <c r="D832" s="1">
        <f t="shared" ca="1" si="61"/>
        <v>2</v>
      </c>
      <c r="E832" s="1" t="str">
        <f ca="1">IF(TB_BUY_DTL!E832 = 1, TB_SLE!$D$3 &amp; " 1개", IF(TB_BUY_DTL!E832 = 4, TB_SLE!$D$6 &amp; " 1개", IF(TB_BUY_DTL!E832 = 7, TB_SLE!$D$9 &amp; " 1개")))</f>
        <v>[반값 핫 세일] 삼성전자 FHD LED TV 1개</v>
      </c>
      <c r="F832" s="3">
        <v>1</v>
      </c>
      <c r="G832" s="1">
        <f ca="1">TB_BUY_DTL!G832</f>
        <v>250000</v>
      </c>
      <c r="H832" s="1" t="str">
        <f t="shared" ca="1" si="62"/>
        <v>TO_DATE(TO_CHAR(SYSDATE - 52, 'YYYY-MM-DD'), 'YYYY-MM-DD HH24:MI:SS')</v>
      </c>
      <c r="I832" s="1">
        <f t="shared" ca="1" si="63"/>
        <v>3</v>
      </c>
      <c r="J832" s="5" t="str">
        <f t="shared" ca="1" si="64"/>
        <v xml:space="preserve">INSERT INTO TB_BUY_MST VALUES (830, 3, 2, '[반값 핫 세일] 삼성전자 FHD LED TV 1개',  1, 250000, 'N', 'Y', 'C', TO_DATE(TO_CHAR(SYSDATE - 52, 'YYYY-MM-DD'), 'YYYY-MM-DD HH24:MI:SS'), 3, NULL, NULL); </v>
      </c>
    </row>
    <row r="833" spans="2:10" x14ac:dyDescent="0.3">
      <c r="B833" s="2">
        <v>831</v>
      </c>
      <c r="C833" s="1">
        <f t="shared" ca="1" si="60"/>
        <v>4</v>
      </c>
      <c r="D833" s="1">
        <f t="shared" ca="1" si="61"/>
        <v>3</v>
      </c>
      <c r="E833" s="1" t="str">
        <f ca="1">IF(TB_BUY_DTL!E833 = 1, TB_SLE!$D$3 &amp; " 1개", IF(TB_BUY_DTL!E833 = 4, TB_SLE!$D$6 &amp; " 1개", IF(TB_BUY_DTL!E833 = 7, TB_SLE!$D$9 &amp; " 1개")))</f>
        <v>[반값 핫 세일] ASUS TUF Gaming B550M-PLUS STCOM 1개</v>
      </c>
      <c r="F833" s="3">
        <v>1</v>
      </c>
      <c r="G833" s="1">
        <f ca="1">TB_BUY_DTL!G833</f>
        <v>120000</v>
      </c>
      <c r="H833" s="1" t="str">
        <f t="shared" ca="1" si="62"/>
        <v>TO_DATE(TO_CHAR(SYSDATE - 619, 'YYYY-MM-DD'), 'YYYY-MM-DD HH24:MI:SS')</v>
      </c>
      <c r="I833" s="1">
        <f t="shared" ca="1" si="63"/>
        <v>4</v>
      </c>
      <c r="J833" s="5" t="str">
        <f t="shared" ca="1" si="64"/>
        <v xml:space="preserve">INSERT INTO TB_BUY_MST VALUES (831, 4, 3, '[반값 핫 세일] ASUS TUF Gaming B550M-PLUS STCOM 1개',  1, 120000, 'N', 'Y', 'C', TO_DATE(TO_CHAR(SYSDATE - 619, 'YYYY-MM-DD'), 'YYYY-MM-DD HH24:MI:SS'), 4, NULL, NULL); </v>
      </c>
    </row>
    <row r="834" spans="2:10" x14ac:dyDescent="0.3">
      <c r="B834" s="2">
        <v>832</v>
      </c>
      <c r="C834" s="1">
        <f t="shared" ca="1" si="60"/>
        <v>9</v>
      </c>
      <c r="D834" s="1">
        <f t="shared" ca="1" si="61"/>
        <v>3</v>
      </c>
      <c r="E834" s="1" t="str">
        <f ca="1">IF(TB_BUY_DTL!E834 = 1, TB_SLE!$D$3 &amp; " 1개", IF(TB_BUY_DTL!E834 = 4, TB_SLE!$D$6 &amp; " 1개", IF(TB_BUY_DTL!E834 = 7, TB_SLE!$D$9 &amp; " 1개")))</f>
        <v>[반값 핫 세일] ASUS TUF Gaming B550M-PLUS STCOM 1개</v>
      </c>
      <c r="F834" s="3">
        <v>1</v>
      </c>
      <c r="G834" s="1">
        <f ca="1">TB_BUY_DTL!G834</f>
        <v>120000</v>
      </c>
      <c r="H834" s="1" t="str">
        <f t="shared" ca="1" si="62"/>
        <v>TO_DATE(TO_CHAR(SYSDATE - 149, 'YYYY-MM-DD'), 'YYYY-MM-DD HH24:MI:SS')</v>
      </c>
      <c r="I834" s="1">
        <f t="shared" ca="1" si="63"/>
        <v>9</v>
      </c>
      <c r="J834" s="5" t="str">
        <f t="shared" ca="1" si="64"/>
        <v xml:space="preserve">INSERT INTO TB_BUY_MST VALUES (832, 9, 3, '[반값 핫 세일] ASUS TUF Gaming B550M-PLUS STCOM 1개',  1, 120000, 'N', 'Y', 'C', TO_DATE(TO_CHAR(SYSDATE - 149, 'YYYY-MM-DD'), 'YYYY-MM-DD HH24:MI:SS'), 9, NULL, NULL); </v>
      </c>
    </row>
    <row r="835" spans="2:10" x14ac:dyDescent="0.3">
      <c r="B835" s="2">
        <v>833</v>
      </c>
      <c r="C835" s="1">
        <f t="shared" ca="1" si="60"/>
        <v>11</v>
      </c>
      <c r="D835" s="1">
        <f t="shared" ca="1" si="61"/>
        <v>3</v>
      </c>
      <c r="E835" s="1" t="str">
        <f ca="1">IF(TB_BUY_DTL!E835 = 1, TB_SLE!$D$3 &amp; " 1개", IF(TB_BUY_DTL!E835 = 4, TB_SLE!$D$6 &amp; " 1개", IF(TB_BUY_DTL!E835 = 7, TB_SLE!$D$9 &amp; " 1개")))</f>
        <v>[반값 핫 세일] ASUS TUF Gaming B550M-PLUS STCOM 1개</v>
      </c>
      <c r="F835" s="3">
        <v>1</v>
      </c>
      <c r="G835" s="1">
        <f ca="1">TB_BUY_DTL!G835</f>
        <v>120000</v>
      </c>
      <c r="H835" s="1" t="str">
        <f t="shared" ca="1" si="62"/>
        <v>TO_DATE(TO_CHAR(SYSDATE - 580, 'YYYY-MM-DD'), 'YYYY-MM-DD HH24:MI:SS')</v>
      </c>
      <c r="I835" s="1">
        <f t="shared" ca="1" si="63"/>
        <v>11</v>
      </c>
      <c r="J835" s="5" t="str">
        <f t="shared" ca="1" si="64"/>
        <v xml:space="preserve">INSERT INTO TB_BUY_MST VALUES (833, 11, 3, '[반값 핫 세일] ASUS TUF Gaming B550M-PLUS STCOM 1개',  1, 120000, 'N', 'Y', 'C', TO_DATE(TO_CHAR(SYSDATE - 580, 'YYYY-MM-DD'), 'YYYY-MM-DD HH24:MI:SS'), 11, NULL, NULL); </v>
      </c>
    </row>
    <row r="836" spans="2:10" x14ac:dyDescent="0.3">
      <c r="B836" s="2">
        <v>834</v>
      </c>
      <c r="C836" s="1">
        <f t="shared" ref="C836:C899" ca="1" si="65">RANDBETWEEN(1, 13)</f>
        <v>4</v>
      </c>
      <c r="D836" s="1">
        <f t="shared" ref="D836:D899" ca="1" si="66">RANDBETWEEN(1, 3)</f>
        <v>1</v>
      </c>
      <c r="E836" s="1" t="str">
        <f ca="1">IF(TB_BUY_DTL!E836 = 1, TB_SLE!$D$3 &amp; " 1개", IF(TB_BUY_DTL!E836 = 4, TB_SLE!$D$6 &amp; " 1개", IF(TB_BUY_DTL!E836 = 7, TB_SLE!$D$9 &amp; " 1개")))</f>
        <v>[반값 핫 세일] Android Studio를 활용한 안드로이드 프로그래밍 1개</v>
      </c>
      <c r="F836" s="3">
        <v>1</v>
      </c>
      <c r="G836" s="1">
        <f ca="1">TB_BUY_DTL!G836</f>
        <v>15000</v>
      </c>
      <c r="H836" s="1" t="str">
        <f t="shared" ref="H836:H899" ca="1" si="67">"TO_DATE(TO_CHAR(SYSDATE - " &amp; RANDBETWEEN(0, 365*2) &amp; ", 'YYYY-MM-DD'), 'YYYY-MM-DD HH24:MI:SS')"</f>
        <v>TO_DATE(TO_CHAR(SYSDATE - 23, 'YYYY-MM-DD'), 'YYYY-MM-DD HH24:MI:SS')</v>
      </c>
      <c r="I836" s="1">
        <f t="shared" ref="I836:I899" ca="1" si="68">C836</f>
        <v>4</v>
      </c>
      <c r="J836" s="5" t="str">
        <f t="shared" ref="J836:J899" ca="1" si="69">"INSERT INTO TB_BUY_MST VALUES (" &amp; B836 &amp; ", " &amp; C836 &amp; ", " &amp; D836 &amp; ", '" &amp; E836 &amp; "',  " &amp; F836 &amp; ", " &amp; G836 &amp; ", 'N', 'Y', 'C', " &amp; H836 &amp; ", " &amp; I836 &amp; ", NULL, NULL); "</f>
        <v xml:space="preserve">INSERT INTO TB_BUY_MST VALUES (834, 4, 1, '[반값 핫 세일] Android Studio를 활용한 안드로이드 프로그래밍 1개',  1, 15000, 'N', 'Y', 'C', TO_DATE(TO_CHAR(SYSDATE - 23, 'YYYY-MM-DD'), 'YYYY-MM-DD HH24:MI:SS'), 4, NULL, NULL); </v>
      </c>
    </row>
    <row r="837" spans="2:10" x14ac:dyDescent="0.3">
      <c r="B837" s="2">
        <v>835</v>
      </c>
      <c r="C837" s="1">
        <f t="shared" ca="1" si="65"/>
        <v>8</v>
      </c>
      <c r="D837" s="1">
        <f t="shared" ca="1" si="66"/>
        <v>2</v>
      </c>
      <c r="E837" s="1" t="str">
        <f ca="1">IF(TB_BUY_DTL!E837 = 1, TB_SLE!$D$3 &amp; " 1개", IF(TB_BUY_DTL!E837 = 4, TB_SLE!$D$6 &amp; " 1개", IF(TB_BUY_DTL!E837 = 7, TB_SLE!$D$9 &amp; " 1개")))</f>
        <v>[반값 핫 세일] 삼성전자 FHD LED TV 1개</v>
      </c>
      <c r="F837" s="3">
        <v>1</v>
      </c>
      <c r="G837" s="1">
        <f ca="1">TB_BUY_DTL!G837</f>
        <v>250000</v>
      </c>
      <c r="H837" s="1" t="str">
        <f t="shared" ca="1" si="67"/>
        <v>TO_DATE(TO_CHAR(SYSDATE - 498, 'YYYY-MM-DD'), 'YYYY-MM-DD HH24:MI:SS')</v>
      </c>
      <c r="I837" s="1">
        <f t="shared" ca="1" si="68"/>
        <v>8</v>
      </c>
      <c r="J837" s="5" t="str">
        <f t="shared" ca="1" si="69"/>
        <v xml:space="preserve">INSERT INTO TB_BUY_MST VALUES (835, 8, 2, '[반값 핫 세일] 삼성전자 FHD LED TV 1개',  1, 250000, 'N', 'Y', 'C', TO_DATE(TO_CHAR(SYSDATE - 498, 'YYYY-MM-DD'), 'YYYY-MM-DD HH24:MI:SS'), 8, NULL, NULL); </v>
      </c>
    </row>
    <row r="838" spans="2:10" x14ac:dyDescent="0.3">
      <c r="B838" s="2">
        <v>836</v>
      </c>
      <c r="C838" s="1">
        <f t="shared" ca="1" si="65"/>
        <v>2</v>
      </c>
      <c r="D838" s="1">
        <f t="shared" ca="1" si="66"/>
        <v>1</v>
      </c>
      <c r="E838" s="1" t="str">
        <f ca="1">IF(TB_BUY_DTL!E838 = 1, TB_SLE!$D$3 &amp; " 1개", IF(TB_BUY_DTL!E838 = 4, TB_SLE!$D$6 &amp; " 1개", IF(TB_BUY_DTL!E838 = 7, TB_SLE!$D$9 &amp; " 1개")))</f>
        <v>[반값 핫 세일] Android Studio를 활용한 안드로이드 프로그래밍 1개</v>
      </c>
      <c r="F838" s="3">
        <v>1</v>
      </c>
      <c r="G838" s="1">
        <f ca="1">TB_BUY_DTL!G838</f>
        <v>15000</v>
      </c>
      <c r="H838" s="1" t="str">
        <f t="shared" ca="1" si="67"/>
        <v>TO_DATE(TO_CHAR(SYSDATE - 115, 'YYYY-MM-DD'), 'YYYY-MM-DD HH24:MI:SS')</v>
      </c>
      <c r="I838" s="1">
        <f t="shared" ca="1" si="68"/>
        <v>2</v>
      </c>
      <c r="J838" s="5" t="str">
        <f t="shared" ca="1" si="69"/>
        <v xml:space="preserve">INSERT INTO TB_BUY_MST VALUES (836, 2, 1, '[반값 핫 세일] Android Studio를 활용한 안드로이드 프로그래밍 1개',  1, 15000, 'N', 'Y', 'C', TO_DATE(TO_CHAR(SYSDATE - 115, 'YYYY-MM-DD'), 'YYYY-MM-DD HH24:MI:SS'), 2, NULL, NULL); </v>
      </c>
    </row>
    <row r="839" spans="2:10" x14ac:dyDescent="0.3">
      <c r="B839" s="2">
        <v>837</v>
      </c>
      <c r="C839" s="1">
        <f t="shared" ca="1" si="65"/>
        <v>5</v>
      </c>
      <c r="D839" s="1">
        <f t="shared" ca="1" si="66"/>
        <v>3</v>
      </c>
      <c r="E839" s="1" t="str">
        <f ca="1">IF(TB_BUY_DTL!E839 = 1, TB_SLE!$D$3 &amp; " 1개", IF(TB_BUY_DTL!E839 = 4, TB_SLE!$D$6 &amp; " 1개", IF(TB_BUY_DTL!E839 = 7, TB_SLE!$D$9 &amp; " 1개")))</f>
        <v>[반값 핫 세일] ASUS TUF Gaming B550M-PLUS STCOM 1개</v>
      </c>
      <c r="F839" s="3">
        <v>1</v>
      </c>
      <c r="G839" s="1">
        <f ca="1">TB_BUY_DTL!G839</f>
        <v>120000</v>
      </c>
      <c r="H839" s="1" t="str">
        <f t="shared" ca="1" si="67"/>
        <v>TO_DATE(TO_CHAR(SYSDATE - 647, 'YYYY-MM-DD'), 'YYYY-MM-DD HH24:MI:SS')</v>
      </c>
      <c r="I839" s="1">
        <f t="shared" ca="1" si="68"/>
        <v>5</v>
      </c>
      <c r="J839" s="5" t="str">
        <f t="shared" ca="1" si="69"/>
        <v xml:space="preserve">INSERT INTO TB_BUY_MST VALUES (837, 5, 3, '[반값 핫 세일] ASUS TUF Gaming B550M-PLUS STCOM 1개',  1, 120000, 'N', 'Y', 'C', TO_DATE(TO_CHAR(SYSDATE - 647, 'YYYY-MM-DD'), 'YYYY-MM-DD HH24:MI:SS'), 5, NULL, NULL); </v>
      </c>
    </row>
    <row r="840" spans="2:10" x14ac:dyDescent="0.3">
      <c r="B840" s="2">
        <v>838</v>
      </c>
      <c r="C840" s="1">
        <f t="shared" ca="1" si="65"/>
        <v>10</v>
      </c>
      <c r="D840" s="1">
        <f t="shared" ca="1" si="66"/>
        <v>2</v>
      </c>
      <c r="E840" s="1" t="str">
        <f ca="1">IF(TB_BUY_DTL!E840 = 1, TB_SLE!$D$3 &amp; " 1개", IF(TB_BUY_DTL!E840 = 4, TB_SLE!$D$6 &amp; " 1개", IF(TB_BUY_DTL!E840 = 7, TB_SLE!$D$9 &amp; " 1개")))</f>
        <v>[반값 핫 세일] 삼성전자 FHD LED TV 1개</v>
      </c>
      <c r="F840" s="3">
        <v>1</v>
      </c>
      <c r="G840" s="1">
        <f ca="1">TB_BUY_DTL!G840</f>
        <v>250000</v>
      </c>
      <c r="H840" s="1" t="str">
        <f t="shared" ca="1" si="67"/>
        <v>TO_DATE(TO_CHAR(SYSDATE - 680, 'YYYY-MM-DD'), 'YYYY-MM-DD HH24:MI:SS')</v>
      </c>
      <c r="I840" s="1">
        <f t="shared" ca="1" si="68"/>
        <v>10</v>
      </c>
      <c r="J840" s="5" t="str">
        <f t="shared" ca="1" si="69"/>
        <v xml:space="preserve">INSERT INTO TB_BUY_MST VALUES (838, 10, 2, '[반값 핫 세일] 삼성전자 FHD LED TV 1개',  1, 250000, 'N', 'Y', 'C', TO_DATE(TO_CHAR(SYSDATE - 680, 'YYYY-MM-DD'), 'YYYY-MM-DD HH24:MI:SS'), 10, NULL, NULL); </v>
      </c>
    </row>
    <row r="841" spans="2:10" x14ac:dyDescent="0.3">
      <c r="B841" s="2">
        <v>839</v>
      </c>
      <c r="C841" s="1">
        <f t="shared" ca="1" si="65"/>
        <v>13</v>
      </c>
      <c r="D841" s="1">
        <f t="shared" ca="1" si="66"/>
        <v>1</v>
      </c>
      <c r="E841" s="1" t="str">
        <f ca="1">IF(TB_BUY_DTL!E841 = 1, TB_SLE!$D$3 &amp; " 1개", IF(TB_BUY_DTL!E841 = 4, TB_SLE!$D$6 &amp; " 1개", IF(TB_BUY_DTL!E841 = 7, TB_SLE!$D$9 &amp; " 1개")))</f>
        <v>[반값 핫 세일] Android Studio를 활용한 안드로이드 프로그래밍 1개</v>
      </c>
      <c r="F841" s="3">
        <v>1</v>
      </c>
      <c r="G841" s="1">
        <f ca="1">TB_BUY_DTL!G841</f>
        <v>15000</v>
      </c>
      <c r="H841" s="1" t="str">
        <f t="shared" ca="1" si="67"/>
        <v>TO_DATE(TO_CHAR(SYSDATE - 110, 'YYYY-MM-DD'), 'YYYY-MM-DD HH24:MI:SS')</v>
      </c>
      <c r="I841" s="1">
        <f t="shared" ca="1" si="68"/>
        <v>13</v>
      </c>
      <c r="J841" s="5" t="str">
        <f t="shared" ca="1" si="69"/>
        <v xml:space="preserve">INSERT INTO TB_BUY_MST VALUES (839, 13, 1, '[반값 핫 세일] Android Studio를 활용한 안드로이드 프로그래밍 1개',  1, 15000, 'N', 'Y', 'C', TO_DATE(TO_CHAR(SYSDATE - 110, 'YYYY-MM-DD'), 'YYYY-MM-DD HH24:MI:SS'), 13, NULL, NULL); </v>
      </c>
    </row>
    <row r="842" spans="2:10" x14ac:dyDescent="0.3">
      <c r="B842" s="2">
        <v>840</v>
      </c>
      <c r="C842" s="1">
        <f t="shared" ca="1" si="65"/>
        <v>4</v>
      </c>
      <c r="D842" s="1">
        <f t="shared" ca="1" si="66"/>
        <v>2</v>
      </c>
      <c r="E842" s="1" t="str">
        <f ca="1">IF(TB_BUY_DTL!E842 = 1, TB_SLE!$D$3 &amp; " 1개", IF(TB_BUY_DTL!E842 = 4, TB_SLE!$D$6 &amp; " 1개", IF(TB_BUY_DTL!E842 = 7, TB_SLE!$D$9 &amp; " 1개")))</f>
        <v>[반값 핫 세일] 삼성전자 FHD LED TV 1개</v>
      </c>
      <c r="F842" s="3">
        <v>1</v>
      </c>
      <c r="G842" s="1">
        <f ca="1">TB_BUY_DTL!G842</f>
        <v>250000</v>
      </c>
      <c r="H842" s="1" t="str">
        <f t="shared" ca="1" si="67"/>
        <v>TO_DATE(TO_CHAR(SYSDATE - 493, 'YYYY-MM-DD'), 'YYYY-MM-DD HH24:MI:SS')</v>
      </c>
      <c r="I842" s="1">
        <f t="shared" ca="1" si="68"/>
        <v>4</v>
      </c>
      <c r="J842" s="5" t="str">
        <f t="shared" ca="1" si="69"/>
        <v xml:space="preserve">INSERT INTO TB_BUY_MST VALUES (840, 4, 2, '[반값 핫 세일] 삼성전자 FHD LED TV 1개',  1, 250000, 'N', 'Y', 'C', TO_DATE(TO_CHAR(SYSDATE - 493, 'YYYY-MM-DD'), 'YYYY-MM-DD HH24:MI:SS'), 4, NULL, NULL); </v>
      </c>
    </row>
    <row r="843" spans="2:10" x14ac:dyDescent="0.3">
      <c r="B843" s="2">
        <v>841</v>
      </c>
      <c r="C843" s="1">
        <f t="shared" ca="1" si="65"/>
        <v>1</v>
      </c>
      <c r="D843" s="1">
        <f t="shared" ca="1" si="66"/>
        <v>3</v>
      </c>
      <c r="E843" s="1" t="str">
        <f ca="1">IF(TB_BUY_DTL!E843 = 1, TB_SLE!$D$3 &amp; " 1개", IF(TB_BUY_DTL!E843 = 4, TB_SLE!$D$6 &amp; " 1개", IF(TB_BUY_DTL!E843 = 7, TB_SLE!$D$9 &amp; " 1개")))</f>
        <v>[반값 핫 세일] ASUS TUF Gaming B550M-PLUS STCOM 1개</v>
      </c>
      <c r="F843" s="3">
        <v>1</v>
      </c>
      <c r="G843" s="1">
        <f ca="1">TB_BUY_DTL!G843</f>
        <v>120000</v>
      </c>
      <c r="H843" s="1" t="str">
        <f t="shared" ca="1" si="67"/>
        <v>TO_DATE(TO_CHAR(SYSDATE - 717, 'YYYY-MM-DD'), 'YYYY-MM-DD HH24:MI:SS')</v>
      </c>
      <c r="I843" s="1">
        <f t="shared" ca="1" si="68"/>
        <v>1</v>
      </c>
      <c r="J843" s="5" t="str">
        <f t="shared" ca="1" si="69"/>
        <v xml:space="preserve">INSERT INTO TB_BUY_MST VALUES (841, 1, 3, '[반값 핫 세일] ASUS TUF Gaming B550M-PLUS STCOM 1개',  1, 120000, 'N', 'Y', 'C', TO_DATE(TO_CHAR(SYSDATE - 717, 'YYYY-MM-DD'), 'YYYY-MM-DD HH24:MI:SS'), 1, NULL, NULL); </v>
      </c>
    </row>
    <row r="844" spans="2:10" x14ac:dyDescent="0.3">
      <c r="B844" s="2">
        <v>842</v>
      </c>
      <c r="C844" s="1">
        <f t="shared" ca="1" si="65"/>
        <v>1</v>
      </c>
      <c r="D844" s="1">
        <f t="shared" ca="1" si="66"/>
        <v>1</v>
      </c>
      <c r="E844" s="1" t="str">
        <f ca="1">IF(TB_BUY_DTL!E844 = 1, TB_SLE!$D$3 &amp; " 1개", IF(TB_BUY_DTL!E844 = 4, TB_SLE!$D$6 &amp; " 1개", IF(TB_BUY_DTL!E844 = 7, TB_SLE!$D$9 &amp; " 1개")))</f>
        <v>[반값 핫 세일] Android Studio를 활용한 안드로이드 프로그래밍 1개</v>
      </c>
      <c r="F844" s="3">
        <v>1</v>
      </c>
      <c r="G844" s="1">
        <f ca="1">TB_BUY_DTL!G844</f>
        <v>15000</v>
      </c>
      <c r="H844" s="1" t="str">
        <f t="shared" ca="1" si="67"/>
        <v>TO_DATE(TO_CHAR(SYSDATE - 491, 'YYYY-MM-DD'), 'YYYY-MM-DD HH24:MI:SS')</v>
      </c>
      <c r="I844" s="1">
        <f t="shared" ca="1" si="68"/>
        <v>1</v>
      </c>
      <c r="J844" s="5" t="str">
        <f t="shared" ca="1" si="69"/>
        <v xml:space="preserve">INSERT INTO TB_BUY_MST VALUES (842, 1, 1, '[반값 핫 세일] Android Studio를 활용한 안드로이드 프로그래밍 1개',  1, 15000, 'N', 'Y', 'C', TO_DATE(TO_CHAR(SYSDATE - 491, 'YYYY-MM-DD'), 'YYYY-MM-DD HH24:MI:SS'), 1, NULL, NULL); </v>
      </c>
    </row>
    <row r="845" spans="2:10" x14ac:dyDescent="0.3">
      <c r="B845" s="2">
        <v>843</v>
      </c>
      <c r="C845" s="1">
        <f t="shared" ca="1" si="65"/>
        <v>6</v>
      </c>
      <c r="D845" s="1">
        <f t="shared" ca="1" si="66"/>
        <v>2</v>
      </c>
      <c r="E845" s="1" t="str">
        <f ca="1">IF(TB_BUY_DTL!E845 = 1, TB_SLE!$D$3 &amp; " 1개", IF(TB_BUY_DTL!E845 = 4, TB_SLE!$D$6 &amp; " 1개", IF(TB_BUY_DTL!E845 = 7, TB_SLE!$D$9 &amp; " 1개")))</f>
        <v>[반값 핫 세일] 삼성전자 FHD LED TV 1개</v>
      </c>
      <c r="F845" s="3">
        <v>1</v>
      </c>
      <c r="G845" s="1">
        <f ca="1">TB_BUY_DTL!G845</f>
        <v>250000</v>
      </c>
      <c r="H845" s="1" t="str">
        <f t="shared" ca="1" si="67"/>
        <v>TO_DATE(TO_CHAR(SYSDATE - 68, 'YYYY-MM-DD'), 'YYYY-MM-DD HH24:MI:SS')</v>
      </c>
      <c r="I845" s="1">
        <f t="shared" ca="1" si="68"/>
        <v>6</v>
      </c>
      <c r="J845" s="5" t="str">
        <f t="shared" ca="1" si="69"/>
        <v xml:space="preserve">INSERT INTO TB_BUY_MST VALUES (843, 6, 2, '[반값 핫 세일] 삼성전자 FHD LED TV 1개',  1, 250000, 'N', 'Y', 'C', TO_DATE(TO_CHAR(SYSDATE - 68, 'YYYY-MM-DD'), 'YYYY-MM-DD HH24:MI:SS'), 6, NULL, NULL); </v>
      </c>
    </row>
    <row r="846" spans="2:10" x14ac:dyDescent="0.3">
      <c r="B846" s="2">
        <v>844</v>
      </c>
      <c r="C846" s="1">
        <f t="shared" ca="1" si="65"/>
        <v>9</v>
      </c>
      <c r="D846" s="1">
        <f t="shared" ca="1" si="66"/>
        <v>1</v>
      </c>
      <c r="E846" s="1" t="str">
        <f ca="1">IF(TB_BUY_DTL!E846 = 1, TB_SLE!$D$3 &amp; " 1개", IF(TB_BUY_DTL!E846 = 4, TB_SLE!$D$6 &amp; " 1개", IF(TB_BUY_DTL!E846 = 7, TB_SLE!$D$9 &amp; " 1개")))</f>
        <v>[반값 핫 세일] Android Studio를 활용한 안드로이드 프로그래밍 1개</v>
      </c>
      <c r="F846" s="3">
        <v>1</v>
      </c>
      <c r="G846" s="1">
        <f ca="1">TB_BUY_DTL!G846</f>
        <v>15000</v>
      </c>
      <c r="H846" s="1" t="str">
        <f t="shared" ca="1" si="67"/>
        <v>TO_DATE(TO_CHAR(SYSDATE - 513, 'YYYY-MM-DD'), 'YYYY-MM-DD HH24:MI:SS')</v>
      </c>
      <c r="I846" s="1">
        <f t="shared" ca="1" si="68"/>
        <v>9</v>
      </c>
      <c r="J846" s="5" t="str">
        <f t="shared" ca="1" si="69"/>
        <v xml:space="preserve">INSERT INTO TB_BUY_MST VALUES (844, 9, 1, '[반값 핫 세일] Android Studio를 활용한 안드로이드 프로그래밍 1개',  1, 15000, 'N', 'Y', 'C', TO_DATE(TO_CHAR(SYSDATE - 513, 'YYYY-MM-DD'), 'YYYY-MM-DD HH24:MI:SS'), 9, NULL, NULL); </v>
      </c>
    </row>
    <row r="847" spans="2:10" x14ac:dyDescent="0.3">
      <c r="B847" s="2">
        <v>845</v>
      </c>
      <c r="C847" s="1">
        <f t="shared" ca="1" si="65"/>
        <v>2</v>
      </c>
      <c r="D847" s="1">
        <f t="shared" ca="1" si="66"/>
        <v>1</v>
      </c>
      <c r="E847" s="1" t="str">
        <f ca="1">IF(TB_BUY_DTL!E847 = 1, TB_SLE!$D$3 &amp; " 1개", IF(TB_BUY_DTL!E847 = 4, TB_SLE!$D$6 &amp; " 1개", IF(TB_BUY_DTL!E847 = 7, TB_SLE!$D$9 &amp; " 1개")))</f>
        <v>[반값 핫 세일] Android Studio를 활용한 안드로이드 프로그래밍 1개</v>
      </c>
      <c r="F847" s="3">
        <v>1</v>
      </c>
      <c r="G847" s="1">
        <f ca="1">TB_BUY_DTL!G847</f>
        <v>15000</v>
      </c>
      <c r="H847" s="1" t="str">
        <f t="shared" ca="1" si="67"/>
        <v>TO_DATE(TO_CHAR(SYSDATE - 709, 'YYYY-MM-DD'), 'YYYY-MM-DD HH24:MI:SS')</v>
      </c>
      <c r="I847" s="1">
        <f t="shared" ca="1" si="68"/>
        <v>2</v>
      </c>
      <c r="J847" s="5" t="str">
        <f t="shared" ca="1" si="69"/>
        <v xml:space="preserve">INSERT INTO TB_BUY_MST VALUES (845, 2, 1, '[반값 핫 세일] Android Studio를 활용한 안드로이드 프로그래밍 1개',  1, 15000, 'N', 'Y', 'C', TO_DATE(TO_CHAR(SYSDATE - 709, 'YYYY-MM-DD'), 'YYYY-MM-DD HH24:MI:SS'), 2, NULL, NULL); </v>
      </c>
    </row>
    <row r="848" spans="2:10" x14ac:dyDescent="0.3">
      <c r="B848" s="2">
        <v>846</v>
      </c>
      <c r="C848" s="1">
        <f t="shared" ca="1" si="65"/>
        <v>12</v>
      </c>
      <c r="D848" s="1">
        <f t="shared" ca="1" si="66"/>
        <v>2</v>
      </c>
      <c r="E848" s="1" t="str">
        <f ca="1">IF(TB_BUY_DTL!E848 = 1, TB_SLE!$D$3 &amp; " 1개", IF(TB_BUY_DTL!E848 = 4, TB_SLE!$D$6 &amp; " 1개", IF(TB_BUY_DTL!E848 = 7, TB_SLE!$D$9 &amp; " 1개")))</f>
        <v>[반값 핫 세일] 삼성전자 FHD LED TV 1개</v>
      </c>
      <c r="F848" s="3">
        <v>1</v>
      </c>
      <c r="G848" s="1">
        <f ca="1">TB_BUY_DTL!G848</f>
        <v>250000</v>
      </c>
      <c r="H848" s="1" t="str">
        <f t="shared" ca="1" si="67"/>
        <v>TO_DATE(TO_CHAR(SYSDATE - 115, 'YYYY-MM-DD'), 'YYYY-MM-DD HH24:MI:SS')</v>
      </c>
      <c r="I848" s="1">
        <f t="shared" ca="1" si="68"/>
        <v>12</v>
      </c>
      <c r="J848" s="5" t="str">
        <f t="shared" ca="1" si="69"/>
        <v xml:space="preserve">INSERT INTO TB_BUY_MST VALUES (846, 12, 2, '[반값 핫 세일] 삼성전자 FHD LED TV 1개',  1, 250000, 'N', 'Y', 'C', TO_DATE(TO_CHAR(SYSDATE - 115, 'YYYY-MM-DD'), 'YYYY-MM-DD HH24:MI:SS'), 12, NULL, NULL); </v>
      </c>
    </row>
    <row r="849" spans="2:10" x14ac:dyDescent="0.3">
      <c r="B849" s="2">
        <v>847</v>
      </c>
      <c r="C849" s="1">
        <f t="shared" ca="1" si="65"/>
        <v>8</v>
      </c>
      <c r="D849" s="1">
        <f t="shared" ca="1" si="66"/>
        <v>2</v>
      </c>
      <c r="E849" s="1" t="str">
        <f ca="1">IF(TB_BUY_DTL!E849 = 1, TB_SLE!$D$3 &amp; " 1개", IF(TB_BUY_DTL!E849 = 4, TB_SLE!$D$6 &amp; " 1개", IF(TB_BUY_DTL!E849 = 7, TB_SLE!$D$9 &amp; " 1개")))</f>
        <v>[반값 핫 세일] 삼성전자 FHD LED TV 1개</v>
      </c>
      <c r="F849" s="3">
        <v>1</v>
      </c>
      <c r="G849" s="1">
        <f ca="1">TB_BUY_DTL!G849</f>
        <v>250000</v>
      </c>
      <c r="H849" s="1" t="str">
        <f t="shared" ca="1" si="67"/>
        <v>TO_DATE(TO_CHAR(SYSDATE - 60, 'YYYY-MM-DD'), 'YYYY-MM-DD HH24:MI:SS')</v>
      </c>
      <c r="I849" s="1">
        <f t="shared" ca="1" si="68"/>
        <v>8</v>
      </c>
      <c r="J849" s="5" t="str">
        <f t="shared" ca="1" si="69"/>
        <v xml:space="preserve">INSERT INTO TB_BUY_MST VALUES (847, 8, 2, '[반값 핫 세일] 삼성전자 FHD LED TV 1개',  1, 250000, 'N', 'Y', 'C', TO_DATE(TO_CHAR(SYSDATE - 60, 'YYYY-MM-DD'), 'YYYY-MM-DD HH24:MI:SS'), 8, NULL, NULL); </v>
      </c>
    </row>
    <row r="850" spans="2:10" x14ac:dyDescent="0.3">
      <c r="B850" s="2">
        <v>848</v>
      </c>
      <c r="C850" s="1">
        <f t="shared" ca="1" si="65"/>
        <v>6</v>
      </c>
      <c r="D850" s="1">
        <f t="shared" ca="1" si="66"/>
        <v>2</v>
      </c>
      <c r="E850" s="1" t="str">
        <f ca="1">IF(TB_BUY_DTL!E850 = 1, TB_SLE!$D$3 &amp; " 1개", IF(TB_BUY_DTL!E850 = 4, TB_SLE!$D$6 &amp; " 1개", IF(TB_BUY_DTL!E850 = 7, TB_SLE!$D$9 &amp; " 1개")))</f>
        <v>[반값 핫 세일] 삼성전자 FHD LED TV 1개</v>
      </c>
      <c r="F850" s="3">
        <v>1</v>
      </c>
      <c r="G850" s="1">
        <f ca="1">TB_BUY_DTL!G850</f>
        <v>250000</v>
      </c>
      <c r="H850" s="1" t="str">
        <f t="shared" ca="1" si="67"/>
        <v>TO_DATE(TO_CHAR(SYSDATE - 220, 'YYYY-MM-DD'), 'YYYY-MM-DD HH24:MI:SS')</v>
      </c>
      <c r="I850" s="1">
        <f t="shared" ca="1" si="68"/>
        <v>6</v>
      </c>
      <c r="J850" s="5" t="str">
        <f t="shared" ca="1" si="69"/>
        <v xml:space="preserve">INSERT INTO TB_BUY_MST VALUES (848, 6, 2, '[반값 핫 세일] 삼성전자 FHD LED TV 1개',  1, 250000, 'N', 'Y', 'C', TO_DATE(TO_CHAR(SYSDATE - 220, 'YYYY-MM-DD'), 'YYYY-MM-DD HH24:MI:SS'), 6, NULL, NULL); </v>
      </c>
    </row>
    <row r="851" spans="2:10" x14ac:dyDescent="0.3">
      <c r="B851" s="2">
        <v>849</v>
      </c>
      <c r="C851" s="1">
        <f t="shared" ca="1" si="65"/>
        <v>5</v>
      </c>
      <c r="D851" s="1">
        <f t="shared" ca="1" si="66"/>
        <v>1</v>
      </c>
      <c r="E851" s="1" t="str">
        <f ca="1">IF(TB_BUY_DTL!E851 = 1, TB_SLE!$D$3 &amp; " 1개", IF(TB_BUY_DTL!E851 = 4, TB_SLE!$D$6 &amp; " 1개", IF(TB_BUY_DTL!E851 = 7, TB_SLE!$D$9 &amp; " 1개")))</f>
        <v>[반값 핫 세일] Android Studio를 활용한 안드로이드 프로그래밍 1개</v>
      </c>
      <c r="F851" s="3">
        <v>1</v>
      </c>
      <c r="G851" s="1">
        <f ca="1">TB_BUY_DTL!G851</f>
        <v>15000</v>
      </c>
      <c r="H851" s="1" t="str">
        <f t="shared" ca="1" si="67"/>
        <v>TO_DATE(TO_CHAR(SYSDATE - 572, 'YYYY-MM-DD'), 'YYYY-MM-DD HH24:MI:SS')</v>
      </c>
      <c r="I851" s="1">
        <f t="shared" ca="1" si="68"/>
        <v>5</v>
      </c>
      <c r="J851" s="5" t="str">
        <f t="shared" ca="1" si="69"/>
        <v xml:space="preserve">INSERT INTO TB_BUY_MST VALUES (849, 5, 1, '[반값 핫 세일] Android Studio를 활용한 안드로이드 프로그래밍 1개',  1, 15000, 'N', 'Y', 'C', TO_DATE(TO_CHAR(SYSDATE - 572, 'YYYY-MM-DD'), 'YYYY-MM-DD HH24:MI:SS'), 5, NULL, NULL); </v>
      </c>
    </row>
    <row r="852" spans="2:10" x14ac:dyDescent="0.3">
      <c r="B852" s="2">
        <v>850</v>
      </c>
      <c r="C852" s="1">
        <f t="shared" ca="1" si="65"/>
        <v>12</v>
      </c>
      <c r="D852" s="1">
        <f t="shared" ca="1" si="66"/>
        <v>1</v>
      </c>
      <c r="E852" s="1" t="str">
        <f ca="1">IF(TB_BUY_DTL!E852 = 1, TB_SLE!$D$3 &amp; " 1개", IF(TB_BUY_DTL!E852 = 4, TB_SLE!$D$6 &amp; " 1개", IF(TB_BUY_DTL!E852 = 7, TB_SLE!$D$9 &amp; " 1개")))</f>
        <v>[반값 핫 세일] Android Studio를 활용한 안드로이드 프로그래밍 1개</v>
      </c>
      <c r="F852" s="3">
        <v>1</v>
      </c>
      <c r="G852" s="1">
        <f ca="1">TB_BUY_DTL!G852</f>
        <v>15000</v>
      </c>
      <c r="H852" s="1" t="str">
        <f t="shared" ca="1" si="67"/>
        <v>TO_DATE(TO_CHAR(SYSDATE - 52, 'YYYY-MM-DD'), 'YYYY-MM-DD HH24:MI:SS')</v>
      </c>
      <c r="I852" s="1">
        <f t="shared" ca="1" si="68"/>
        <v>12</v>
      </c>
      <c r="J852" s="5" t="str">
        <f t="shared" ca="1" si="69"/>
        <v xml:space="preserve">INSERT INTO TB_BUY_MST VALUES (850, 12, 1, '[반값 핫 세일] Android Studio를 활용한 안드로이드 프로그래밍 1개',  1, 15000, 'N', 'Y', 'C', TO_DATE(TO_CHAR(SYSDATE - 52, 'YYYY-MM-DD'), 'YYYY-MM-DD HH24:MI:SS'), 12, NULL, NULL); </v>
      </c>
    </row>
    <row r="853" spans="2:10" x14ac:dyDescent="0.3">
      <c r="B853" s="2">
        <v>851</v>
      </c>
      <c r="C853" s="1">
        <f t="shared" ca="1" si="65"/>
        <v>13</v>
      </c>
      <c r="D853" s="1">
        <f t="shared" ca="1" si="66"/>
        <v>1</v>
      </c>
      <c r="E853" s="1" t="str">
        <f ca="1">IF(TB_BUY_DTL!E853 = 1, TB_SLE!$D$3 &amp; " 1개", IF(TB_BUY_DTL!E853 = 4, TB_SLE!$D$6 &amp; " 1개", IF(TB_BUY_DTL!E853 = 7, TB_SLE!$D$9 &amp; " 1개")))</f>
        <v>[반값 핫 세일] Android Studio를 활용한 안드로이드 프로그래밍 1개</v>
      </c>
      <c r="F853" s="3">
        <v>1</v>
      </c>
      <c r="G853" s="1">
        <f ca="1">TB_BUY_DTL!G853</f>
        <v>15000</v>
      </c>
      <c r="H853" s="1" t="str">
        <f t="shared" ca="1" si="67"/>
        <v>TO_DATE(TO_CHAR(SYSDATE - 672, 'YYYY-MM-DD'), 'YYYY-MM-DD HH24:MI:SS')</v>
      </c>
      <c r="I853" s="1">
        <f t="shared" ca="1" si="68"/>
        <v>13</v>
      </c>
      <c r="J853" s="5" t="str">
        <f t="shared" ca="1" si="69"/>
        <v xml:space="preserve">INSERT INTO TB_BUY_MST VALUES (851, 13, 1, '[반값 핫 세일] Android Studio를 활용한 안드로이드 프로그래밍 1개',  1, 15000, 'N', 'Y', 'C', TO_DATE(TO_CHAR(SYSDATE - 672, 'YYYY-MM-DD'), 'YYYY-MM-DD HH24:MI:SS'), 13, NULL, NULL); </v>
      </c>
    </row>
    <row r="854" spans="2:10" x14ac:dyDescent="0.3">
      <c r="B854" s="2">
        <v>852</v>
      </c>
      <c r="C854" s="1">
        <f t="shared" ca="1" si="65"/>
        <v>2</v>
      </c>
      <c r="D854" s="1">
        <f t="shared" ca="1" si="66"/>
        <v>3</v>
      </c>
      <c r="E854" s="1" t="str">
        <f ca="1">IF(TB_BUY_DTL!E854 = 1, TB_SLE!$D$3 &amp; " 1개", IF(TB_BUY_DTL!E854 = 4, TB_SLE!$D$6 &amp; " 1개", IF(TB_BUY_DTL!E854 = 7, TB_SLE!$D$9 &amp; " 1개")))</f>
        <v>[반값 핫 세일] ASUS TUF Gaming B550M-PLUS STCOM 1개</v>
      </c>
      <c r="F854" s="3">
        <v>1</v>
      </c>
      <c r="G854" s="1">
        <f ca="1">TB_BUY_DTL!G854</f>
        <v>120000</v>
      </c>
      <c r="H854" s="1" t="str">
        <f t="shared" ca="1" si="67"/>
        <v>TO_DATE(TO_CHAR(SYSDATE - 63, 'YYYY-MM-DD'), 'YYYY-MM-DD HH24:MI:SS')</v>
      </c>
      <c r="I854" s="1">
        <f t="shared" ca="1" si="68"/>
        <v>2</v>
      </c>
      <c r="J854" s="5" t="str">
        <f t="shared" ca="1" si="69"/>
        <v xml:space="preserve">INSERT INTO TB_BUY_MST VALUES (852, 2, 3, '[반값 핫 세일] ASUS TUF Gaming B550M-PLUS STCOM 1개',  1, 120000, 'N', 'Y', 'C', TO_DATE(TO_CHAR(SYSDATE - 63, 'YYYY-MM-DD'), 'YYYY-MM-DD HH24:MI:SS'), 2, NULL, NULL); </v>
      </c>
    </row>
    <row r="855" spans="2:10" x14ac:dyDescent="0.3">
      <c r="B855" s="2">
        <v>853</v>
      </c>
      <c r="C855" s="1">
        <f t="shared" ca="1" si="65"/>
        <v>8</v>
      </c>
      <c r="D855" s="1">
        <f t="shared" ca="1" si="66"/>
        <v>2</v>
      </c>
      <c r="E855" s="1" t="str">
        <f ca="1">IF(TB_BUY_DTL!E855 = 1, TB_SLE!$D$3 &amp; " 1개", IF(TB_BUY_DTL!E855 = 4, TB_SLE!$D$6 &amp; " 1개", IF(TB_BUY_DTL!E855 = 7, TB_SLE!$D$9 &amp; " 1개")))</f>
        <v>[반값 핫 세일] 삼성전자 FHD LED TV 1개</v>
      </c>
      <c r="F855" s="3">
        <v>1</v>
      </c>
      <c r="G855" s="1">
        <f ca="1">TB_BUY_DTL!G855</f>
        <v>250000</v>
      </c>
      <c r="H855" s="1" t="str">
        <f t="shared" ca="1" si="67"/>
        <v>TO_DATE(TO_CHAR(SYSDATE - 526, 'YYYY-MM-DD'), 'YYYY-MM-DD HH24:MI:SS')</v>
      </c>
      <c r="I855" s="1">
        <f t="shared" ca="1" si="68"/>
        <v>8</v>
      </c>
      <c r="J855" s="5" t="str">
        <f t="shared" ca="1" si="69"/>
        <v xml:space="preserve">INSERT INTO TB_BUY_MST VALUES (853, 8, 2, '[반값 핫 세일] 삼성전자 FHD LED TV 1개',  1, 250000, 'N', 'Y', 'C', TO_DATE(TO_CHAR(SYSDATE - 526, 'YYYY-MM-DD'), 'YYYY-MM-DD HH24:MI:SS'), 8, NULL, NULL); </v>
      </c>
    </row>
    <row r="856" spans="2:10" x14ac:dyDescent="0.3">
      <c r="B856" s="2">
        <v>854</v>
      </c>
      <c r="C856" s="1">
        <f t="shared" ca="1" si="65"/>
        <v>8</v>
      </c>
      <c r="D856" s="1">
        <f t="shared" ca="1" si="66"/>
        <v>3</v>
      </c>
      <c r="E856" s="1" t="str">
        <f ca="1">IF(TB_BUY_DTL!E856 = 1, TB_SLE!$D$3 &amp; " 1개", IF(TB_BUY_DTL!E856 = 4, TB_SLE!$D$6 &amp; " 1개", IF(TB_BUY_DTL!E856 = 7, TB_SLE!$D$9 &amp; " 1개")))</f>
        <v>[반값 핫 세일] ASUS TUF Gaming B550M-PLUS STCOM 1개</v>
      </c>
      <c r="F856" s="3">
        <v>1</v>
      </c>
      <c r="G856" s="1">
        <f ca="1">TB_BUY_DTL!G856</f>
        <v>120000</v>
      </c>
      <c r="H856" s="1" t="str">
        <f t="shared" ca="1" si="67"/>
        <v>TO_DATE(TO_CHAR(SYSDATE - 546, 'YYYY-MM-DD'), 'YYYY-MM-DD HH24:MI:SS')</v>
      </c>
      <c r="I856" s="1">
        <f t="shared" ca="1" si="68"/>
        <v>8</v>
      </c>
      <c r="J856" s="5" t="str">
        <f t="shared" ca="1" si="69"/>
        <v xml:space="preserve">INSERT INTO TB_BUY_MST VALUES (854, 8, 3, '[반값 핫 세일] ASUS TUF Gaming B550M-PLUS STCOM 1개',  1, 120000, 'N', 'Y', 'C', TO_DATE(TO_CHAR(SYSDATE - 546, 'YYYY-MM-DD'), 'YYYY-MM-DD HH24:MI:SS'), 8, NULL, NULL); </v>
      </c>
    </row>
    <row r="857" spans="2:10" x14ac:dyDescent="0.3">
      <c r="B857" s="2">
        <v>855</v>
      </c>
      <c r="C857" s="1">
        <f t="shared" ca="1" si="65"/>
        <v>8</v>
      </c>
      <c r="D857" s="1">
        <f t="shared" ca="1" si="66"/>
        <v>1</v>
      </c>
      <c r="E857" s="1" t="str">
        <f ca="1">IF(TB_BUY_DTL!E857 = 1, TB_SLE!$D$3 &amp; " 1개", IF(TB_BUY_DTL!E857 = 4, TB_SLE!$D$6 &amp; " 1개", IF(TB_BUY_DTL!E857 = 7, TB_SLE!$D$9 &amp; " 1개")))</f>
        <v>[반값 핫 세일] Android Studio를 활용한 안드로이드 프로그래밍 1개</v>
      </c>
      <c r="F857" s="3">
        <v>1</v>
      </c>
      <c r="G857" s="1">
        <f ca="1">TB_BUY_DTL!G857</f>
        <v>15000</v>
      </c>
      <c r="H857" s="1" t="str">
        <f t="shared" ca="1" si="67"/>
        <v>TO_DATE(TO_CHAR(SYSDATE - 388, 'YYYY-MM-DD'), 'YYYY-MM-DD HH24:MI:SS')</v>
      </c>
      <c r="I857" s="1">
        <f t="shared" ca="1" si="68"/>
        <v>8</v>
      </c>
      <c r="J857" s="5" t="str">
        <f t="shared" ca="1" si="69"/>
        <v xml:space="preserve">INSERT INTO TB_BUY_MST VALUES (855, 8, 1, '[반값 핫 세일] Android Studio를 활용한 안드로이드 프로그래밍 1개',  1, 15000, 'N', 'Y', 'C', TO_DATE(TO_CHAR(SYSDATE - 388, 'YYYY-MM-DD'), 'YYYY-MM-DD HH24:MI:SS'), 8, NULL, NULL); </v>
      </c>
    </row>
    <row r="858" spans="2:10" x14ac:dyDescent="0.3">
      <c r="B858" s="2">
        <v>856</v>
      </c>
      <c r="C858" s="1">
        <f t="shared" ca="1" si="65"/>
        <v>2</v>
      </c>
      <c r="D858" s="1">
        <f t="shared" ca="1" si="66"/>
        <v>3</v>
      </c>
      <c r="E858" s="1" t="str">
        <f ca="1">IF(TB_BUY_DTL!E858 = 1, TB_SLE!$D$3 &amp; " 1개", IF(TB_BUY_DTL!E858 = 4, TB_SLE!$D$6 &amp; " 1개", IF(TB_BUY_DTL!E858 = 7, TB_SLE!$D$9 &amp; " 1개")))</f>
        <v>[반값 핫 세일] ASUS TUF Gaming B550M-PLUS STCOM 1개</v>
      </c>
      <c r="F858" s="3">
        <v>1</v>
      </c>
      <c r="G858" s="1">
        <f ca="1">TB_BUY_DTL!G858</f>
        <v>120000</v>
      </c>
      <c r="H858" s="1" t="str">
        <f t="shared" ca="1" si="67"/>
        <v>TO_DATE(TO_CHAR(SYSDATE - 410, 'YYYY-MM-DD'), 'YYYY-MM-DD HH24:MI:SS')</v>
      </c>
      <c r="I858" s="1">
        <f t="shared" ca="1" si="68"/>
        <v>2</v>
      </c>
      <c r="J858" s="5" t="str">
        <f t="shared" ca="1" si="69"/>
        <v xml:space="preserve">INSERT INTO TB_BUY_MST VALUES (856, 2, 3, '[반값 핫 세일] ASUS TUF Gaming B550M-PLUS STCOM 1개',  1, 120000, 'N', 'Y', 'C', TO_DATE(TO_CHAR(SYSDATE - 410, 'YYYY-MM-DD'), 'YYYY-MM-DD HH24:MI:SS'), 2, NULL, NULL); </v>
      </c>
    </row>
    <row r="859" spans="2:10" x14ac:dyDescent="0.3">
      <c r="B859" s="2">
        <v>857</v>
      </c>
      <c r="C859" s="1">
        <f t="shared" ca="1" si="65"/>
        <v>8</v>
      </c>
      <c r="D859" s="1">
        <f t="shared" ca="1" si="66"/>
        <v>3</v>
      </c>
      <c r="E859" s="1" t="str">
        <f ca="1">IF(TB_BUY_DTL!E859 = 1, TB_SLE!$D$3 &amp; " 1개", IF(TB_BUY_DTL!E859 = 4, TB_SLE!$D$6 &amp; " 1개", IF(TB_BUY_DTL!E859 = 7, TB_SLE!$D$9 &amp; " 1개")))</f>
        <v>[반값 핫 세일] ASUS TUF Gaming B550M-PLUS STCOM 1개</v>
      </c>
      <c r="F859" s="3">
        <v>1</v>
      </c>
      <c r="G859" s="1">
        <f ca="1">TB_BUY_DTL!G859</f>
        <v>120000</v>
      </c>
      <c r="H859" s="1" t="str">
        <f t="shared" ca="1" si="67"/>
        <v>TO_DATE(TO_CHAR(SYSDATE - 372, 'YYYY-MM-DD'), 'YYYY-MM-DD HH24:MI:SS')</v>
      </c>
      <c r="I859" s="1">
        <f t="shared" ca="1" si="68"/>
        <v>8</v>
      </c>
      <c r="J859" s="5" t="str">
        <f t="shared" ca="1" si="69"/>
        <v xml:space="preserve">INSERT INTO TB_BUY_MST VALUES (857, 8, 3, '[반값 핫 세일] ASUS TUF Gaming B550M-PLUS STCOM 1개',  1, 120000, 'N', 'Y', 'C', TO_DATE(TO_CHAR(SYSDATE - 372, 'YYYY-MM-DD'), 'YYYY-MM-DD HH24:MI:SS'), 8, NULL, NULL); </v>
      </c>
    </row>
    <row r="860" spans="2:10" x14ac:dyDescent="0.3">
      <c r="B860" s="2">
        <v>858</v>
      </c>
      <c r="C860" s="1">
        <f t="shared" ca="1" si="65"/>
        <v>4</v>
      </c>
      <c r="D860" s="1">
        <f t="shared" ca="1" si="66"/>
        <v>2</v>
      </c>
      <c r="E860" s="1" t="str">
        <f ca="1">IF(TB_BUY_DTL!E860 = 1, TB_SLE!$D$3 &amp; " 1개", IF(TB_BUY_DTL!E860 = 4, TB_SLE!$D$6 &amp; " 1개", IF(TB_BUY_DTL!E860 = 7, TB_SLE!$D$9 &amp; " 1개")))</f>
        <v>[반값 핫 세일] 삼성전자 FHD LED TV 1개</v>
      </c>
      <c r="F860" s="3">
        <v>1</v>
      </c>
      <c r="G860" s="1">
        <f ca="1">TB_BUY_DTL!G860</f>
        <v>250000</v>
      </c>
      <c r="H860" s="1" t="str">
        <f t="shared" ca="1" si="67"/>
        <v>TO_DATE(TO_CHAR(SYSDATE - 444, 'YYYY-MM-DD'), 'YYYY-MM-DD HH24:MI:SS')</v>
      </c>
      <c r="I860" s="1">
        <f t="shared" ca="1" si="68"/>
        <v>4</v>
      </c>
      <c r="J860" s="5" t="str">
        <f t="shared" ca="1" si="69"/>
        <v xml:space="preserve">INSERT INTO TB_BUY_MST VALUES (858, 4, 2, '[반값 핫 세일] 삼성전자 FHD LED TV 1개',  1, 250000, 'N', 'Y', 'C', TO_DATE(TO_CHAR(SYSDATE - 444, 'YYYY-MM-DD'), 'YYYY-MM-DD HH24:MI:SS'), 4, NULL, NULL); </v>
      </c>
    </row>
    <row r="861" spans="2:10" x14ac:dyDescent="0.3">
      <c r="B861" s="2">
        <v>859</v>
      </c>
      <c r="C861" s="1">
        <f t="shared" ca="1" si="65"/>
        <v>3</v>
      </c>
      <c r="D861" s="1">
        <f t="shared" ca="1" si="66"/>
        <v>1</v>
      </c>
      <c r="E861" s="1" t="str">
        <f ca="1">IF(TB_BUY_DTL!E861 = 1, TB_SLE!$D$3 &amp; " 1개", IF(TB_BUY_DTL!E861 = 4, TB_SLE!$D$6 &amp; " 1개", IF(TB_BUY_DTL!E861 = 7, TB_SLE!$D$9 &amp; " 1개")))</f>
        <v>[반값 핫 세일] Android Studio를 활용한 안드로이드 프로그래밍 1개</v>
      </c>
      <c r="F861" s="3">
        <v>1</v>
      </c>
      <c r="G861" s="1">
        <f ca="1">TB_BUY_DTL!G861</f>
        <v>15000</v>
      </c>
      <c r="H861" s="1" t="str">
        <f t="shared" ca="1" si="67"/>
        <v>TO_DATE(TO_CHAR(SYSDATE - 153, 'YYYY-MM-DD'), 'YYYY-MM-DD HH24:MI:SS')</v>
      </c>
      <c r="I861" s="1">
        <f t="shared" ca="1" si="68"/>
        <v>3</v>
      </c>
      <c r="J861" s="5" t="str">
        <f t="shared" ca="1" si="69"/>
        <v xml:space="preserve">INSERT INTO TB_BUY_MST VALUES (859, 3, 1, '[반값 핫 세일] Android Studio를 활용한 안드로이드 프로그래밍 1개',  1, 15000, 'N', 'Y', 'C', TO_DATE(TO_CHAR(SYSDATE - 153, 'YYYY-MM-DD'), 'YYYY-MM-DD HH24:MI:SS'), 3, NULL, NULL); </v>
      </c>
    </row>
    <row r="862" spans="2:10" x14ac:dyDescent="0.3">
      <c r="B862" s="2">
        <v>860</v>
      </c>
      <c r="C862" s="1">
        <f t="shared" ca="1" si="65"/>
        <v>1</v>
      </c>
      <c r="D862" s="1">
        <f t="shared" ca="1" si="66"/>
        <v>2</v>
      </c>
      <c r="E862" s="1" t="str">
        <f ca="1">IF(TB_BUY_DTL!E862 = 1, TB_SLE!$D$3 &amp; " 1개", IF(TB_BUY_DTL!E862 = 4, TB_SLE!$D$6 &amp; " 1개", IF(TB_BUY_DTL!E862 = 7, TB_SLE!$D$9 &amp; " 1개")))</f>
        <v>[반값 핫 세일] 삼성전자 FHD LED TV 1개</v>
      </c>
      <c r="F862" s="3">
        <v>1</v>
      </c>
      <c r="G862" s="1">
        <f ca="1">TB_BUY_DTL!G862</f>
        <v>250000</v>
      </c>
      <c r="H862" s="1" t="str">
        <f t="shared" ca="1" si="67"/>
        <v>TO_DATE(TO_CHAR(SYSDATE - 194, 'YYYY-MM-DD'), 'YYYY-MM-DD HH24:MI:SS')</v>
      </c>
      <c r="I862" s="1">
        <f t="shared" ca="1" si="68"/>
        <v>1</v>
      </c>
      <c r="J862" s="5" t="str">
        <f t="shared" ca="1" si="69"/>
        <v xml:space="preserve">INSERT INTO TB_BUY_MST VALUES (860, 1, 2, '[반값 핫 세일] 삼성전자 FHD LED TV 1개',  1, 250000, 'N', 'Y', 'C', TO_DATE(TO_CHAR(SYSDATE - 194, 'YYYY-MM-DD'), 'YYYY-MM-DD HH24:MI:SS'), 1, NULL, NULL); </v>
      </c>
    </row>
    <row r="863" spans="2:10" x14ac:dyDescent="0.3">
      <c r="B863" s="2">
        <v>861</v>
      </c>
      <c r="C863" s="1">
        <f t="shared" ca="1" si="65"/>
        <v>11</v>
      </c>
      <c r="D863" s="1">
        <f t="shared" ca="1" si="66"/>
        <v>1</v>
      </c>
      <c r="E863" s="1" t="str">
        <f ca="1">IF(TB_BUY_DTL!E863 = 1, TB_SLE!$D$3 &amp; " 1개", IF(TB_BUY_DTL!E863 = 4, TB_SLE!$D$6 &amp; " 1개", IF(TB_BUY_DTL!E863 = 7, TB_SLE!$D$9 &amp; " 1개")))</f>
        <v>[반값 핫 세일] Android Studio를 활용한 안드로이드 프로그래밍 1개</v>
      </c>
      <c r="F863" s="3">
        <v>1</v>
      </c>
      <c r="G863" s="1">
        <f ca="1">TB_BUY_DTL!G863</f>
        <v>15000</v>
      </c>
      <c r="H863" s="1" t="str">
        <f t="shared" ca="1" si="67"/>
        <v>TO_DATE(TO_CHAR(SYSDATE - 680, 'YYYY-MM-DD'), 'YYYY-MM-DD HH24:MI:SS')</v>
      </c>
      <c r="I863" s="1">
        <f t="shared" ca="1" si="68"/>
        <v>11</v>
      </c>
      <c r="J863" s="5" t="str">
        <f t="shared" ca="1" si="69"/>
        <v xml:space="preserve">INSERT INTO TB_BUY_MST VALUES (861, 11, 1, '[반값 핫 세일] Android Studio를 활용한 안드로이드 프로그래밍 1개',  1, 15000, 'N', 'Y', 'C', TO_DATE(TO_CHAR(SYSDATE - 680, 'YYYY-MM-DD'), 'YYYY-MM-DD HH24:MI:SS'), 11, NULL, NULL); </v>
      </c>
    </row>
    <row r="864" spans="2:10" x14ac:dyDescent="0.3">
      <c r="B864" s="2">
        <v>862</v>
      </c>
      <c r="C864" s="1">
        <f t="shared" ca="1" si="65"/>
        <v>3</v>
      </c>
      <c r="D864" s="1">
        <f t="shared" ca="1" si="66"/>
        <v>3</v>
      </c>
      <c r="E864" s="1" t="str">
        <f ca="1">IF(TB_BUY_DTL!E864 = 1, TB_SLE!$D$3 &amp; " 1개", IF(TB_BUY_DTL!E864 = 4, TB_SLE!$D$6 &amp; " 1개", IF(TB_BUY_DTL!E864 = 7, TB_SLE!$D$9 &amp; " 1개")))</f>
        <v>[반값 핫 세일] ASUS TUF Gaming B550M-PLUS STCOM 1개</v>
      </c>
      <c r="F864" s="3">
        <v>1</v>
      </c>
      <c r="G864" s="1">
        <f ca="1">TB_BUY_DTL!G864</f>
        <v>120000</v>
      </c>
      <c r="H864" s="1" t="str">
        <f t="shared" ca="1" si="67"/>
        <v>TO_DATE(TO_CHAR(SYSDATE - 627, 'YYYY-MM-DD'), 'YYYY-MM-DD HH24:MI:SS')</v>
      </c>
      <c r="I864" s="1">
        <f t="shared" ca="1" si="68"/>
        <v>3</v>
      </c>
      <c r="J864" s="5" t="str">
        <f t="shared" ca="1" si="69"/>
        <v xml:space="preserve">INSERT INTO TB_BUY_MST VALUES (862, 3, 3, '[반값 핫 세일] ASUS TUF Gaming B550M-PLUS STCOM 1개',  1, 120000, 'N', 'Y', 'C', TO_DATE(TO_CHAR(SYSDATE - 627, 'YYYY-MM-DD'), 'YYYY-MM-DD HH24:MI:SS'), 3, NULL, NULL); </v>
      </c>
    </row>
    <row r="865" spans="2:10" x14ac:dyDescent="0.3">
      <c r="B865" s="2">
        <v>863</v>
      </c>
      <c r="C865" s="1">
        <f t="shared" ca="1" si="65"/>
        <v>1</v>
      </c>
      <c r="D865" s="1">
        <f t="shared" ca="1" si="66"/>
        <v>3</v>
      </c>
      <c r="E865" s="1" t="str">
        <f ca="1">IF(TB_BUY_DTL!E865 = 1, TB_SLE!$D$3 &amp; " 1개", IF(TB_BUY_DTL!E865 = 4, TB_SLE!$D$6 &amp; " 1개", IF(TB_BUY_DTL!E865 = 7, TB_SLE!$D$9 &amp; " 1개")))</f>
        <v>[반값 핫 세일] ASUS TUF Gaming B550M-PLUS STCOM 1개</v>
      </c>
      <c r="F865" s="3">
        <v>1</v>
      </c>
      <c r="G865" s="1">
        <f ca="1">TB_BUY_DTL!G865</f>
        <v>120000</v>
      </c>
      <c r="H865" s="1" t="str">
        <f t="shared" ca="1" si="67"/>
        <v>TO_DATE(TO_CHAR(SYSDATE - 108, 'YYYY-MM-DD'), 'YYYY-MM-DD HH24:MI:SS')</v>
      </c>
      <c r="I865" s="1">
        <f t="shared" ca="1" si="68"/>
        <v>1</v>
      </c>
      <c r="J865" s="5" t="str">
        <f t="shared" ca="1" si="69"/>
        <v xml:space="preserve">INSERT INTO TB_BUY_MST VALUES (863, 1, 3, '[반값 핫 세일] ASUS TUF Gaming B550M-PLUS STCOM 1개',  1, 120000, 'N', 'Y', 'C', TO_DATE(TO_CHAR(SYSDATE - 108, 'YYYY-MM-DD'), 'YYYY-MM-DD HH24:MI:SS'), 1, NULL, NULL); </v>
      </c>
    </row>
    <row r="866" spans="2:10" x14ac:dyDescent="0.3">
      <c r="B866" s="2">
        <v>864</v>
      </c>
      <c r="C866" s="1">
        <f t="shared" ca="1" si="65"/>
        <v>10</v>
      </c>
      <c r="D866" s="1">
        <f t="shared" ca="1" si="66"/>
        <v>3</v>
      </c>
      <c r="E866" s="1" t="str">
        <f ca="1">IF(TB_BUY_DTL!E866 = 1, TB_SLE!$D$3 &amp; " 1개", IF(TB_BUY_DTL!E866 = 4, TB_SLE!$D$6 &amp; " 1개", IF(TB_BUY_DTL!E866 = 7, TB_SLE!$D$9 &amp; " 1개")))</f>
        <v>[반값 핫 세일] ASUS TUF Gaming B550M-PLUS STCOM 1개</v>
      </c>
      <c r="F866" s="3">
        <v>1</v>
      </c>
      <c r="G866" s="1">
        <f ca="1">TB_BUY_DTL!G866</f>
        <v>120000</v>
      </c>
      <c r="H866" s="1" t="str">
        <f t="shared" ca="1" si="67"/>
        <v>TO_DATE(TO_CHAR(SYSDATE - 563, 'YYYY-MM-DD'), 'YYYY-MM-DD HH24:MI:SS')</v>
      </c>
      <c r="I866" s="1">
        <f t="shared" ca="1" si="68"/>
        <v>10</v>
      </c>
      <c r="J866" s="5" t="str">
        <f t="shared" ca="1" si="69"/>
        <v xml:space="preserve">INSERT INTO TB_BUY_MST VALUES (864, 10, 3, '[반값 핫 세일] ASUS TUF Gaming B550M-PLUS STCOM 1개',  1, 120000, 'N', 'Y', 'C', TO_DATE(TO_CHAR(SYSDATE - 563, 'YYYY-MM-DD'), 'YYYY-MM-DD HH24:MI:SS'), 10, NULL, NULL); </v>
      </c>
    </row>
    <row r="867" spans="2:10" x14ac:dyDescent="0.3">
      <c r="B867" s="2">
        <v>865</v>
      </c>
      <c r="C867" s="1">
        <f t="shared" ca="1" si="65"/>
        <v>5</v>
      </c>
      <c r="D867" s="1">
        <f t="shared" ca="1" si="66"/>
        <v>2</v>
      </c>
      <c r="E867" s="1" t="str">
        <f ca="1">IF(TB_BUY_DTL!E867 = 1, TB_SLE!$D$3 &amp; " 1개", IF(TB_BUY_DTL!E867 = 4, TB_SLE!$D$6 &amp; " 1개", IF(TB_BUY_DTL!E867 = 7, TB_SLE!$D$9 &amp; " 1개")))</f>
        <v>[반값 핫 세일] 삼성전자 FHD LED TV 1개</v>
      </c>
      <c r="F867" s="3">
        <v>1</v>
      </c>
      <c r="G867" s="1">
        <f ca="1">TB_BUY_DTL!G867</f>
        <v>250000</v>
      </c>
      <c r="H867" s="1" t="str">
        <f t="shared" ca="1" si="67"/>
        <v>TO_DATE(TO_CHAR(SYSDATE - 639, 'YYYY-MM-DD'), 'YYYY-MM-DD HH24:MI:SS')</v>
      </c>
      <c r="I867" s="1">
        <f t="shared" ca="1" si="68"/>
        <v>5</v>
      </c>
      <c r="J867" s="5" t="str">
        <f t="shared" ca="1" si="69"/>
        <v xml:space="preserve">INSERT INTO TB_BUY_MST VALUES (865, 5, 2, '[반값 핫 세일] 삼성전자 FHD LED TV 1개',  1, 250000, 'N', 'Y', 'C', TO_DATE(TO_CHAR(SYSDATE - 639, 'YYYY-MM-DD'), 'YYYY-MM-DD HH24:MI:SS'), 5, NULL, NULL); </v>
      </c>
    </row>
    <row r="868" spans="2:10" x14ac:dyDescent="0.3">
      <c r="B868" s="2">
        <v>866</v>
      </c>
      <c r="C868" s="1">
        <f t="shared" ca="1" si="65"/>
        <v>13</v>
      </c>
      <c r="D868" s="1">
        <f t="shared" ca="1" si="66"/>
        <v>2</v>
      </c>
      <c r="E868" s="1" t="str">
        <f ca="1">IF(TB_BUY_DTL!E868 = 1, TB_SLE!$D$3 &amp; " 1개", IF(TB_BUY_DTL!E868 = 4, TB_SLE!$D$6 &amp; " 1개", IF(TB_BUY_DTL!E868 = 7, TB_SLE!$D$9 &amp; " 1개")))</f>
        <v>[반값 핫 세일] 삼성전자 FHD LED TV 1개</v>
      </c>
      <c r="F868" s="3">
        <v>1</v>
      </c>
      <c r="G868" s="1">
        <f ca="1">TB_BUY_DTL!G868</f>
        <v>250000</v>
      </c>
      <c r="H868" s="1" t="str">
        <f t="shared" ca="1" si="67"/>
        <v>TO_DATE(TO_CHAR(SYSDATE - 660, 'YYYY-MM-DD'), 'YYYY-MM-DD HH24:MI:SS')</v>
      </c>
      <c r="I868" s="1">
        <f t="shared" ca="1" si="68"/>
        <v>13</v>
      </c>
      <c r="J868" s="5" t="str">
        <f t="shared" ca="1" si="69"/>
        <v xml:space="preserve">INSERT INTO TB_BUY_MST VALUES (866, 13, 2, '[반값 핫 세일] 삼성전자 FHD LED TV 1개',  1, 250000, 'N', 'Y', 'C', TO_DATE(TO_CHAR(SYSDATE - 660, 'YYYY-MM-DD'), 'YYYY-MM-DD HH24:MI:SS'), 13, NULL, NULL); </v>
      </c>
    </row>
    <row r="869" spans="2:10" x14ac:dyDescent="0.3">
      <c r="B869" s="2">
        <v>867</v>
      </c>
      <c r="C869" s="1">
        <f t="shared" ca="1" si="65"/>
        <v>9</v>
      </c>
      <c r="D869" s="1">
        <f t="shared" ca="1" si="66"/>
        <v>1</v>
      </c>
      <c r="E869" s="1" t="str">
        <f ca="1">IF(TB_BUY_DTL!E869 = 1, TB_SLE!$D$3 &amp; " 1개", IF(TB_BUY_DTL!E869 = 4, TB_SLE!$D$6 &amp; " 1개", IF(TB_BUY_DTL!E869 = 7, TB_SLE!$D$9 &amp; " 1개")))</f>
        <v>[반값 핫 세일] Android Studio를 활용한 안드로이드 프로그래밍 1개</v>
      </c>
      <c r="F869" s="3">
        <v>1</v>
      </c>
      <c r="G869" s="1">
        <f ca="1">TB_BUY_DTL!G869</f>
        <v>15000</v>
      </c>
      <c r="H869" s="1" t="str">
        <f t="shared" ca="1" si="67"/>
        <v>TO_DATE(TO_CHAR(SYSDATE - 227, 'YYYY-MM-DD'), 'YYYY-MM-DD HH24:MI:SS')</v>
      </c>
      <c r="I869" s="1">
        <f t="shared" ca="1" si="68"/>
        <v>9</v>
      </c>
      <c r="J869" s="5" t="str">
        <f t="shared" ca="1" si="69"/>
        <v xml:space="preserve">INSERT INTO TB_BUY_MST VALUES (867, 9, 1, '[반값 핫 세일] Android Studio를 활용한 안드로이드 프로그래밍 1개',  1, 15000, 'N', 'Y', 'C', TO_DATE(TO_CHAR(SYSDATE - 227, 'YYYY-MM-DD'), 'YYYY-MM-DD HH24:MI:SS'), 9, NULL, NULL); </v>
      </c>
    </row>
    <row r="870" spans="2:10" x14ac:dyDescent="0.3">
      <c r="B870" s="2">
        <v>868</v>
      </c>
      <c r="C870" s="1">
        <f t="shared" ca="1" si="65"/>
        <v>1</v>
      </c>
      <c r="D870" s="1">
        <f t="shared" ca="1" si="66"/>
        <v>1</v>
      </c>
      <c r="E870" s="1" t="str">
        <f ca="1">IF(TB_BUY_DTL!E870 = 1, TB_SLE!$D$3 &amp; " 1개", IF(TB_BUY_DTL!E870 = 4, TB_SLE!$D$6 &amp; " 1개", IF(TB_BUY_DTL!E870 = 7, TB_SLE!$D$9 &amp; " 1개")))</f>
        <v>[반값 핫 세일] Android Studio를 활용한 안드로이드 프로그래밍 1개</v>
      </c>
      <c r="F870" s="3">
        <v>1</v>
      </c>
      <c r="G870" s="1">
        <f ca="1">TB_BUY_DTL!G870</f>
        <v>15000</v>
      </c>
      <c r="H870" s="1" t="str">
        <f t="shared" ca="1" si="67"/>
        <v>TO_DATE(TO_CHAR(SYSDATE - 278, 'YYYY-MM-DD'), 'YYYY-MM-DD HH24:MI:SS')</v>
      </c>
      <c r="I870" s="1">
        <f t="shared" ca="1" si="68"/>
        <v>1</v>
      </c>
      <c r="J870" s="5" t="str">
        <f t="shared" ca="1" si="69"/>
        <v xml:space="preserve">INSERT INTO TB_BUY_MST VALUES (868, 1, 1, '[반값 핫 세일] Android Studio를 활용한 안드로이드 프로그래밍 1개',  1, 15000, 'N', 'Y', 'C', TO_DATE(TO_CHAR(SYSDATE - 278, 'YYYY-MM-DD'), 'YYYY-MM-DD HH24:MI:SS'), 1, NULL, NULL); </v>
      </c>
    </row>
    <row r="871" spans="2:10" x14ac:dyDescent="0.3">
      <c r="B871" s="2">
        <v>869</v>
      </c>
      <c r="C871" s="1">
        <f t="shared" ca="1" si="65"/>
        <v>5</v>
      </c>
      <c r="D871" s="1">
        <f t="shared" ca="1" si="66"/>
        <v>2</v>
      </c>
      <c r="E871" s="1" t="str">
        <f ca="1">IF(TB_BUY_DTL!E871 = 1, TB_SLE!$D$3 &amp; " 1개", IF(TB_BUY_DTL!E871 = 4, TB_SLE!$D$6 &amp; " 1개", IF(TB_BUY_DTL!E871 = 7, TB_SLE!$D$9 &amp; " 1개")))</f>
        <v>[반값 핫 세일] 삼성전자 FHD LED TV 1개</v>
      </c>
      <c r="F871" s="3">
        <v>1</v>
      </c>
      <c r="G871" s="1">
        <f ca="1">TB_BUY_DTL!G871</f>
        <v>250000</v>
      </c>
      <c r="H871" s="1" t="str">
        <f t="shared" ca="1" si="67"/>
        <v>TO_DATE(TO_CHAR(SYSDATE - 278, 'YYYY-MM-DD'), 'YYYY-MM-DD HH24:MI:SS')</v>
      </c>
      <c r="I871" s="1">
        <f t="shared" ca="1" si="68"/>
        <v>5</v>
      </c>
      <c r="J871" s="5" t="str">
        <f t="shared" ca="1" si="69"/>
        <v xml:space="preserve">INSERT INTO TB_BUY_MST VALUES (869, 5, 2, '[반값 핫 세일] 삼성전자 FHD LED TV 1개',  1, 250000, 'N', 'Y', 'C', TO_DATE(TO_CHAR(SYSDATE - 278, 'YYYY-MM-DD'), 'YYYY-MM-DD HH24:MI:SS'), 5, NULL, NULL); </v>
      </c>
    </row>
    <row r="872" spans="2:10" x14ac:dyDescent="0.3">
      <c r="B872" s="2">
        <v>870</v>
      </c>
      <c r="C872" s="1">
        <f t="shared" ca="1" si="65"/>
        <v>7</v>
      </c>
      <c r="D872" s="1">
        <f t="shared" ca="1" si="66"/>
        <v>3</v>
      </c>
      <c r="E872" s="1" t="str">
        <f ca="1">IF(TB_BUY_DTL!E872 = 1, TB_SLE!$D$3 &amp; " 1개", IF(TB_BUY_DTL!E872 = 4, TB_SLE!$D$6 &amp; " 1개", IF(TB_BUY_DTL!E872 = 7, TB_SLE!$D$9 &amp; " 1개")))</f>
        <v>[반값 핫 세일] ASUS TUF Gaming B550M-PLUS STCOM 1개</v>
      </c>
      <c r="F872" s="3">
        <v>1</v>
      </c>
      <c r="G872" s="1">
        <f ca="1">TB_BUY_DTL!G872</f>
        <v>120000</v>
      </c>
      <c r="H872" s="1" t="str">
        <f t="shared" ca="1" si="67"/>
        <v>TO_DATE(TO_CHAR(SYSDATE - 628, 'YYYY-MM-DD'), 'YYYY-MM-DD HH24:MI:SS')</v>
      </c>
      <c r="I872" s="1">
        <f t="shared" ca="1" si="68"/>
        <v>7</v>
      </c>
      <c r="J872" s="5" t="str">
        <f t="shared" ca="1" si="69"/>
        <v xml:space="preserve">INSERT INTO TB_BUY_MST VALUES (870, 7, 3, '[반값 핫 세일] ASUS TUF Gaming B550M-PLUS STCOM 1개',  1, 120000, 'N', 'Y', 'C', TO_DATE(TO_CHAR(SYSDATE - 628, 'YYYY-MM-DD'), 'YYYY-MM-DD HH24:MI:SS'), 7, NULL, NULL); </v>
      </c>
    </row>
    <row r="873" spans="2:10" x14ac:dyDescent="0.3">
      <c r="B873" s="2">
        <v>871</v>
      </c>
      <c r="C873" s="1">
        <f t="shared" ca="1" si="65"/>
        <v>8</v>
      </c>
      <c r="D873" s="1">
        <f t="shared" ca="1" si="66"/>
        <v>3</v>
      </c>
      <c r="E873" s="1" t="str">
        <f ca="1">IF(TB_BUY_DTL!E873 = 1, TB_SLE!$D$3 &amp; " 1개", IF(TB_BUY_DTL!E873 = 4, TB_SLE!$D$6 &amp; " 1개", IF(TB_BUY_DTL!E873 = 7, TB_SLE!$D$9 &amp; " 1개")))</f>
        <v>[반값 핫 세일] ASUS TUF Gaming B550M-PLUS STCOM 1개</v>
      </c>
      <c r="F873" s="3">
        <v>1</v>
      </c>
      <c r="G873" s="1">
        <f ca="1">TB_BUY_DTL!G873</f>
        <v>120000</v>
      </c>
      <c r="H873" s="1" t="str">
        <f t="shared" ca="1" si="67"/>
        <v>TO_DATE(TO_CHAR(SYSDATE - 260, 'YYYY-MM-DD'), 'YYYY-MM-DD HH24:MI:SS')</v>
      </c>
      <c r="I873" s="1">
        <f t="shared" ca="1" si="68"/>
        <v>8</v>
      </c>
      <c r="J873" s="5" t="str">
        <f t="shared" ca="1" si="69"/>
        <v xml:space="preserve">INSERT INTO TB_BUY_MST VALUES (871, 8, 3, '[반값 핫 세일] ASUS TUF Gaming B550M-PLUS STCOM 1개',  1, 120000, 'N', 'Y', 'C', TO_DATE(TO_CHAR(SYSDATE - 260, 'YYYY-MM-DD'), 'YYYY-MM-DD HH24:MI:SS'), 8, NULL, NULL); </v>
      </c>
    </row>
    <row r="874" spans="2:10" x14ac:dyDescent="0.3">
      <c r="B874" s="2">
        <v>872</v>
      </c>
      <c r="C874" s="1">
        <f t="shared" ca="1" si="65"/>
        <v>7</v>
      </c>
      <c r="D874" s="1">
        <f t="shared" ca="1" si="66"/>
        <v>3</v>
      </c>
      <c r="E874" s="1" t="str">
        <f ca="1">IF(TB_BUY_DTL!E874 = 1, TB_SLE!$D$3 &amp; " 1개", IF(TB_BUY_DTL!E874 = 4, TB_SLE!$D$6 &amp; " 1개", IF(TB_BUY_DTL!E874 = 7, TB_SLE!$D$9 &amp; " 1개")))</f>
        <v>[반값 핫 세일] ASUS TUF Gaming B550M-PLUS STCOM 1개</v>
      </c>
      <c r="F874" s="3">
        <v>1</v>
      </c>
      <c r="G874" s="1">
        <f ca="1">TB_BUY_DTL!G874</f>
        <v>120000</v>
      </c>
      <c r="H874" s="1" t="str">
        <f t="shared" ca="1" si="67"/>
        <v>TO_DATE(TO_CHAR(SYSDATE - 354, 'YYYY-MM-DD'), 'YYYY-MM-DD HH24:MI:SS')</v>
      </c>
      <c r="I874" s="1">
        <f t="shared" ca="1" si="68"/>
        <v>7</v>
      </c>
      <c r="J874" s="5" t="str">
        <f t="shared" ca="1" si="69"/>
        <v xml:space="preserve">INSERT INTO TB_BUY_MST VALUES (872, 7, 3, '[반값 핫 세일] ASUS TUF Gaming B550M-PLUS STCOM 1개',  1, 120000, 'N', 'Y', 'C', TO_DATE(TO_CHAR(SYSDATE - 354, 'YYYY-MM-DD'), 'YYYY-MM-DD HH24:MI:SS'), 7, NULL, NULL); </v>
      </c>
    </row>
    <row r="875" spans="2:10" x14ac:dyDescent="0.3">
      <c r="B875" s="2">
        <v>873</v>
      </c>
      <c r="C875" s="1">
        <f t="shared" ca="1" si="65"/>
        <v>6</v>
      </c>
      <c r="D875" s="1">
        <f t="shared" ca="1" si="66"/>
        <v>3</v>
      </c>
      <c r="E875" s="1" t="str">
        <f ca="1">IF(TB_BUY_DTL!E875 = 1, TB_SLE!$D$3 &amp; " 1개", IF(TB_BUY_DTL!E875 = 4, TB_SLE!$D$6 &amp; " 1개", IF(TB_BUY_DTL!E875 = 7, TB_SLE!$D$9 &amp; " 1개")))</f>
        <v>[반값 핫 세일] ASUS TUF Gaming B550M-PLUS STCOM 1개</v>
      </c>
      <c r="F875" s="3">
        <v>1</v>
      </c>
      <c r="G875" s="1">
        <f ca="1">TB_BUY_DTL!G875</f>
        <v>120000</v>
      </c>
      <c r="H875" s="1" t="str">
        <f t="shared" ca="1" si="67"/>
        <v>TO_DATE(TO_CHAR(SYSDATE - 345, 'YYYY-MM-DD'), 'YYYY-MM-DD HH24:MI:SS')</v>
      </c>
      <c r="I875" s="1">
        <f t="shared" ca="1" si="68"/>
        <v>6</v>
      </c>
      <c r="J875" s="5" t="str">
        <f t="shared" ca="1" si="69"/>
        <v xml:space="preserve">INSERT INTO TB_BUY_MST VALUES (873, 6, 3, '[반값 핫 세일] ASUS TUF Gaming B550M-PLUS STCOM 1개',  1, 120000, 'N', 'Y', 'C', TO_DATE(TO_CHAR(SYSDATE - 345, 'YYYY-MM-DD'), 'YYYY-MM-DD HH24:MI:SS'), 6, NULL, NULL); </v>
      </c>
    </row>
    <row r="876" spans="2:10" x14ac:dyDescent="0.3">
      <c r="B876" s="2">
        <v>874</v>
      </c>
      <c r="C876" s="1">
        <f t="shared" ca="1" si="65"/>
        <v>10</v>
      </c>
      <c r="D876" s="1">
        <f t="shared" ca="1" si="66"/>
        <v>1</v>
      </c>
      <c r="E876" s="1" t="str">
        <f ca="1">IF(TB_BUY_DTL!E876 = 1, TB_SLE!$D$3 &amp; " 1개", IF(TB_BUY_DTL!E876 = 4, TB_SLE!$D$6 &amp; " 1개", IF(TB_BUY_DTL!E876 = 7, TB_SLE!$D$9 &amp; " 1개")))</f>
        <v>[반값 핫 세일] Android Studio를 활용한 안드로이드 프로그래밍 1개</v>
      </c>
      <c r="F876" s="3">
        <v>1</v>
      </c>
      <c r="G876" s="1">
        <f ca="1">TB_BUY_DTL!G876</f>
        <v>15000</v>
      </c>
      <c r="H876" s="1" t="str">
        <f t="shared" ca="1" si="67"/>
        <v>TO_DATE(TO_CHAR(SYSDATE - 633, 'YYYY-MM-DD'), 'YYYY-MM-DD HH24:MI:SS')</v>
      </c>
      <c r="I876" s="1">
        <f t="shared" ca="1" si="68"/>
        <v>10</v>
      </c>
      <c r="J876" s="5" t="str">
        <f t="shared" ca="1" si="69"/>
        <v xml:space="preserve">INSERT INTO TB_BUY_MST VALUES (874, 10, 1, '[반값 핫 세일] Android Studio를 활용한 안드로이드 프로그래밍 1개',  1, 15000, 'N', 'Y', 'C', TO_DATE(TO_CHAR(SYSDATE - 633, 'YYYY-MM-DD'), 'YYYY-MM-DD HH24:MI:SS'), 10, NULL, NULL); </v>
      </c>
    </row>
    <row r="877" spans="2:10" x14ac:dyDescent="0.3">
      <c r="B877" s="2">
        <v>875</v>
      </c>
      <c r="C877" s="1">
        <f t="shared" ca="1" si="65"/>
        <v>11</v>
      </c>
      <c r="D877" s="1">
        <f t="shared" ca="1" si="66"/>
        <v>2</v>
      </c>
      <c r="E877" s="1" t="str">
        <f ca="1">IF(TB_BUY_DTL!E877 = 1, TB_SLE!$D$3 &amp; " 1개", IF(TB_BUY_DTL!E877 = 4, TB_SLE!$D$6 &amp; " 1개", IF(TB_BUY_DTL!E877 = 7, TB_SLE!$D$9 &amp; " 1개")))</f>
        <v>[반값 핫 세일] 삼성전자 FHD LED TV 1개</v>
      </c>
      <c r="F877" s="3">
        <v>1</v>
      </c>
      <c r="G877" s="1">
        <f ca="1">TB_BUY_DTL!G877</f>
        <v>250000</v>
      </c>
      <c r="H877" s="1" t="str">
        <f t="shared" ca="1" si="67"/>
        <v>TO_DATE(TO_CHAR(SYSDATE - 627, 'YYYY-MM-DD'), 'YYYY-MM-DD HH24:MI:SS')</v>
      </c>
      <c r="I877" s="1">
        <f t="shared" ca="1" si="68"/>
        <v>11</v>
      </c>
      <c r="J877" s="5" t="str">
        <f t="shared" ca="1" si="69"/>
        <v xml:space="preserve">INSERT INTO TB_BUY_MST VALUES (875, 11, 2, '[반값 핫 세일] 삼성전자 FHD LED TV 1개',  1, 250000, 'N', 'Y', 'C', TO_DATE(TO_CHAR(SYSDATE - 627, 'YYYY-MM-DD'), 'YYYY-MM-DD HH24:MI:SS'), 11, NULL, NULL); </v>
      </c>
    </row>
    <row r="878" spans="2:10" x14ac:dyDescent="0.3">
      <c r="B878" s="2">
        <v>876</v>
      </c>
      <c r="C878" s="1">
        <f t="shared" ca="1" si="65"/>
        <v>7</v>
      </c>
      <c r="D878" s="1">
        <f t="shared" ca="1" si="66"/>
        <v>2</v>
      </c>
      <c r="E878" s="1" t="str">
        <f ca="1">IF(TB_BUY_DTL!E878 = 1, TB_SLE!$D$3 &amp; " 1개", IF(TB_BUY_DTL!E878 = 4, TB_SLE!$D$6 &amp; " 1개", IF(TB_BUY_DTL!E878 = 7, TB_SLE!$D$9 &amp; " 1개")))</f>
        <v>[반값 핫 세일] 삼성전자 FHD LED TV 1개</v>
      </c>
      <c r="F878" s="3">
        <v>1</v>
      </c>
      <c r="G878" s="1">
        <f ca="1">TB_BUY_DTL!G878</f>
        <v>250000</v>
      </c>
      <c r="H878" s="1" t="str">
        <f t="shared" ca="1" si="67"/>
        <v>TO_DATE(TO_CHAR(SYSDATE - 719, 'YYYY-MM-DD'), 'YYYY-MM-DD HH24:MI:SS')</v>
      </c>
      <c r="I878" s="1">
        <f t="shared" ca="1" si="68"/>
        <v>7</v>
      </c>
      <c r="J878" s="5" t="str">
        <f t="shared" ca="1" si="69"/>
        <v xml:space="preserve">INSERT INTO TB_BUY_MST VALUES (876, 7, 2, '[반값 핫 세일] 삼성전자 FHD LED TV 1개',  1, 250000, 'N', 'Y', 'C', TO_DATE(TO_CHAR(SYSDATE - 719, 'YYYY-MM-DD'), 'YYYY-MM-DD HH24:MI:SS'), 7, NULL, NULL); </v>
      </c>
    </row>
    <row r="879" spans="2:10" x14ac:dyDescent="0.3">
      <c r="B879" s="2">
        <v>877</v>
      </c>
      <c r="C879" s="1">
        <f t="shared" ca="1" si="65"/>
        <v>1</v>
      </c>
      <c r="D879" s="1">
        <f t="shared" ca="1" si="66"/>
        <v>1</v>
      </c>
      <c r="E879" s="1" t="str">
        <f ca="1">IF(TB_BUY_DTL!E879 = 1, TB_SLE!$D$3 &amp; " 1개", IF(TB_BUY_DTL!E879 = 4, TB_SLE!$D$6 &amp; " 1개", IF(TB_BUY_DTL!E879 = 7, TB_SLE!$D$9 &amp; " 1개")))</f>
        <v>[반값 핫 세일] Android Studio를 활용한 안드로이드 프로그래밍 1개</v>
      </c>
      <c r="F879" s="3">
        <v>1</v>
      </c>
      <c r="G879" s="1">
        <f ca="1">TB_BUY_DTL!G879</f>
        <v>15000</v>
      </c>
      <c r="H879" s="1" t="str">
        <f t="shared" ca="1" si="67"/>
        <v>TO_DATE(TO_CHAR(SYSDATE - 485, 'YYYY-MM-DD'), 'YYYY-MM-DD HH24:MI:SS')</v>
      </c>
      <c r="I879" s="1">
        <f t="shared" ca="1" si="68"/>
        <v>1</v>
      </c>
      <c r="J879" s="5" t="str">
        <f t="shared" ca="1" si="69"/>
        <v xml:space="preserve">INSERT INTO TB_BUY_MST VALUES (877, 1, 1, '[반값 핫 세일] Android Studio를 활용한 안드로이드 프로그래밍 1개',  1, 15000, 'N', 'Y', 'C', TO_DATE(TO_CHAR(SYSDATE - 485, 'YYYY-MM-DD'), 'YYYY-MM-DD HH24:MI:SS'), 1, NULL, NULL); </v>
      </c>
    </row>
    <row r="880" spans="2:10" x14ac:dyDescent="0.3">
      <c r="B880" s="2">
        <v>878</v>
      </c>
      <c r="C880" s="1">
        <f t="shared" ca="1" si="65"/>
        <v>10</v>
      </c>
      <c r="D880" s="1">
        <f t="shared" ca="1" si="66"/>
        <v>2</v>
      </c>
      <c r="E880" s="1" t="str">
        <f ca="1">IF(TB_BUY_DTL!E880 = 1, TB_SLE!$D$3 &amp; " 1개", IF(TB_BUY_DTL!E880 = 4, TB_SLE!$D$6 &amp; " 1개", IF(TB_BUY_DTL!E880 = 7, TB_SLE!$D$9 &amp; " 1개")))</f>
        <v>[반값 핫 세일] 삼성전자 FHD LED TV 1개</v>
      </c>
      <c r="F880" s="3">
        <v>1</v>
      </c>
      <c r="G880" s="1">
        <f ca="1">TB_BUY_DTL!G880</f>
        <v>250000</v>
      </c>
      <c r="H880" s="1" t="str">
        <f t="shared" ca="1" si="67"/>
        <v>TO_DATE(TO_CHAR(SYSDATE - 201, 'YYYY-MM-DD'), 'YYYY-MM-DD HH24:MI:SS')</v>
      </c>
      <c r="I880" s="1">
        <f t="shared" ca="1" si="68"/>
        <v>10</v>
      </c>
      <c r="J880" s="5" t="str">
        <f t="shared" ca="1" si="69"/>
        <v xml:space="preserve">INSERT INTO TB_BUY_MST VALUES (878, 10, 2, '[반값 핫 세일] 삼성전자 FHD LED TV 1개',  1, 250000, 'N', 'Y', 'C', TO_DATE(TO_CHAR(SYSDATE - 201, 'YYYY-MM-DD'), 'YYYY-MM-DD HH24:MI:SS'), 10, NULL, NULL); </v>
      </c>
    </row>
    <row r="881" spans="2:10" x14ac:dyDescent="0.3">
      <c r="B881" s="2">
        <v>879</v>
      </c>
      <c r="C881" s="1">
        <f t="shared" ca="1" si="65"/>
        <v>11</v>
      </c>
      <c r="D881" s="1">
        <f t="shared" ca="1" si="66"/>
        <v>3</v>
      </c>
      <c r="E881" s="1" t="str">
        <f ca="1">IF(TB_BUY_DTL!E881 = 1, TB_SLE!$D$3 &amp; " 1개", IF(TB_BUY_DTL!E881 = 4, TB_SLE!$D$6 &amp; " 1개", IF(TB_BUY_DTL!E881 = 7, TB_SLE!$D$9 &amp; " 1개")))</f>
        <v>[반값 핫 세일] ASUS TUF Gaming B550M-PLUS STCOM 1개</v>
      </c>
      <c r="F881" s="3">
        <v>1</v>
      </c>
      <c r="G881" s="1">
        <f ca="1">TB_BUY_DTL!G881</f>
        <v>120000</v>
      </c>
      <c r="H881" s="1" t="str">
        <f t="shared" ca="1" si="67"/>
        <v>TO_DATE(TO_CHAR(SYSDATE - 368, 'YYYY-MM-DD'), 'YYYY-MM-DD HH24:MI:SS')</v>
      </c>
      <c r="I881" s="1">
        <f t="shared" ca="1" si="68"/>
        <v>11</v>
      </c>
      <c r="J881" s="5" t="str">
        <f t="shared" ca="1" si="69"/>
        <v xml:space="preserve">INSERT INTO TB_BUY_MST VALUES (879, 11, 3, '[반값 핫 세일] ASUS TUF Gaming B550M-PLUS STCOM 1개',  1, 120000, 'N', 'Y', 'C', TO_DATE(TO_CHAR(SYSDATE - 368, 'YYYY-MM-DD'), 'YYYY-MM-DD HH24:MI:SS'), 11, NULL, NULL); </v>
      </c>
    </row>
    <row r="882" spans="2:10" x14ac:dyDescent="0.3">
      <c r="B882" s="2">
        <v>880</v>
      </c>
      <c r="C882" s="1">
        <f t="shared" ca="1" si="65"/>
        <v>11</v>
      </c>
      <c r="D882" s="1">
        <f t="shared" ca="1" si="66"/>
        <v>3</v>
      </c>
      <c r="E882" s="1" t="str">
        <f ca="1">IF(TB_BUY_DTL!E882 = 1, TB_SLE!$D$3 &amp; " 1개", IF(TB_BUY_DTL!E882 = 4, TB_SLE!$D$6 &amp; " 1개", IF(TB_BUY_DTL!E882 = 7, TB_SLE!$D$9 &amp; " 1개")))</f>
        <v>[반값 핫 세일] ASUS TUF Gaming B550M-PLUS STCOM 1개</v>
      </c>
      <c r="F882" s="3">
        <v>1</v>
      </c>
      <c r="G882" s="1">
        <f ca="1">TB_BUY_DTL!G882</f>
        <v>120000</v>
      </c>
      <c r="H882" s="1" t="str">
        <f t="shared" ca="1" si="67"/>
        <v>TO_DATE(TO_CHAR(SYSDATE - 511, 'YYYY-MM-DD'), 'YYYY-MM-DD HH24:MI:SS')</v>
      </c>
      <c r="I882" s="1">
        <f t="shared" ca="1" si="68"/>
        <v>11</v>
      </c>
      <c r="J882" s="5" t="str">
        <f t="shared" ca="1" si="69"/>
        <v xml:space="preserve">INSERT INTO TB_BUY_MST VALUES (880, 11, 3, '[반값 핫 세일] ASUS TUF Gaming B550M-PLUS STCOM 1개',  1, 120000, 'N', 'Y', 'C', TO_DATE(TO_CHAR(SYSDATE - 511, 'YYYY-MM-DD'), 'YYYY-MM-DD HH24:MI:SS'), 11, NULL, NULL); </v>
      </c>
    </row>
    <row r="883" spans="2:10" x14ac:dyDescent="0.3">
      <c r="B883" s="2">
        <v>881</v>
      </c>
      <c r="C883" s="1">
        <f t="shared" ca="1" si="65"/>
        <v>11</v>
      </c>
      <c r="D883" s="1">
        <f t="shared" ca="1" si="66"/>
        <v>3</v>
      </c>
      <c r="E883" s="1" t="str">
        <f ca="1">IF(TB_BUY_DTL!E883 = 1, TB_SLE!$D$3 &amp; " 1개", IF(TB_BUY_DTL!E883 = 4, TB_SLE!$D$6 &amp; " 1개", IF(TB_BUY_DTL!E883 = 7, TB_SLE!$D$9 &amp; " 1개")))</f>
        <v>[반값 핫 세일] ASUS TUF Gaming B550M-PLUS STCOM 1개</v>
      </c>
      <c r="F883" s="3">
        <v>1</v>
      </c>
      <c r="G883" s="1">
        <f ca="1">TB_BUY_DTL!G883</f>
        <v>120000</v>
      </c>
      <c r="H883" s="1" t="str">
        <f t="shared" ca="1" si="67"/>
        <v>TO_DATE(TO_CHAR(SYSDATE - 588, 'YYYY-MM-DD'), 'YYYY-MM-DD HH24:MI:SS')</v>
      </c>
      <c r="I883" s="1">
        <f t="shared" ca="1" si="68"/>
        <v>11</v>
      </c>
      <c r="J883" s="5" t="str">
        <f t="shared" ca="1" si="69"/>
        <v xml:space="preserve">INSERT INTO TB_BUY_MST VALUES (881, 11, 3, '[반값 핫 세일] ASUS TUF Gaming B550M-PLUS STCOM 1개',  1, 120000, 'N', 'Y', 'C', TO_DATE(TO_CHAR(SYSDATE - 588, 'YYYY-MM-DD'), 'YYYY-MM-DD HH24:MI:SS'), 11, NULL, NULL); </v>
      </c>
    </row>
    <row r="884" spans="2:10" x14ac:dyDescent="0.3">
      <c r="B884" s="2">
        <v>882</v>
      </c>
      <c r="C884" s="1">
        <f t="shared" ca="1" si="65"/>
        <v>6</v>
      </c>
      <c r="D884" s="1">
        <f t="shared" ca="1" si="66"/>
        <v>1</v>
      </c>
      <c r="E884" s="1" t="str">
        <f ca="1">IF(TB_BUY_DTL!E884 = 1, TB_SLE!$D$3 &amp; " 1개", IF(TB_BUY_DTL!E884 = 4, TB_SLE!$D$6 &amp; " 1개", IF(TB_BUY_DTL!E884 = 7, TB_SLE!$D$9 &amp; " 1개")))</f>
        <v>[반값 핫 세일] Android Studio를 활용한 안드로이드 프로그래밍 1개</v>
      </c>
      <c r="F884" s="3">
        <v>1</v>
      </c>
      <c r="G884" s="1">
        <f ca="1">TB_BUY_DTL!G884</f>
        <v>15000</v>
      </c>
      <c r="H884" s="1" t="str">
        <f t="shared" ca="1" si="67"/>
        <v>TO_DATE(TO_CHAR(SYSDATE - 350, 'YYYY-MM-DD'), 'YYYY-MM-DD HH24:MI:SS')</v>
      </c>
      <c r="I884" s="1">
        <f t="shared" ca="1" si="68"/>
        <v>6</v>
      </c>
      <c r="J884" s="5" t="str">
        <f t="shared" ca="1" si="69"/>
        <v xml:space="preserve">INSERT INTO TB_BUY_MST VALUES (882, 6, 1, '[반값 핫 세일] Android Studio를 활용한 안드로이드 프로그래밍 1개',  1, 15000, 'N', 'Y', 'C', TO_DATE(TO_CHAR(SYSDATE - 350, 'YYYY-MM-DD'), 'YYYY-MM-DD HH24:MI:SS'), 6, NULL, NULL); </v>
      </c>
    </row>
    <row r="885" spans="2:10" x14ac:dyDescent="0.3">
      <c r="B885" s="2">
        <v>883</v>
      </c>
      <c r="C885" s="1">
        <f t="shared" ca="1" si="65"/>
        <v>13</v>
      </c>
      <c r="D885" s="1">
        <f t="shared" ca="1" si="66"/>
        <v>3</v>
      </c>
      <c r="E885" s="1" t="str">
        <f ca="1">IF(TB_BUY_DTL!E885 = 1, TB_SLE!$D$3 &amp; " 1개", IF(TB_BUY_DTL!E885 = 4, TB_SLE!$D$6 &amp; " 1개", IF(TB_BUY_DTL!E885 = 7, TB_SLE!$D$9 &amp; " 1개")))</f>
        <v>[반값 핫 세일] ASUS TUF Gaming B550M-PLUS STCOM 1개</v>
      </c>
      <c r="F885" s="3">
        <v>1</v>
      </c>
      <c r="G885" s="1">
        <f ca="1">TB_BUY_DTL!G885</f>
        <v>120000</v>
      </c>
      <c r="H885" s="1" t="str">
        <f t="shared" ca="1" si="67"/>
        <v>TO_DATE(TO_CHAR(SYSDATE - 507, 'YYYY-MM-DD'), 'YYYY-MM-DD HH24:MI:SS')</v>
      </c>
      <c r="I885" s="1">
        <f t="shared" ca="1" si="68"/>
        <v>13</v>
      </c>
      <c r="J885" s="5" t="str">
        <f t="shared" ca="1" si="69"/>
        <v xml:space="preserve">INSERT INTO TB_BUY_MST VALUES (883, 13, 3, '[반값 핫 세일] ASUS TUF Gaming B550M-PLUS STCOM 1개',  1, 120000, 'N', 'Y', 'C', TO_DATE(TO_CHAR(SYSDATE - 507, 'YYYY-MM-DD'), 'YYYY-MM-DD HH24:MI:SS'), 13, NULL, NULL); </v>
      </c>
    </row>
    <row r="886" spans="2:10" x14ac:dyDescent="0.3">
      <c r="B886" s="2">
        <v>884</v>
      </c>
      <c r="C886" s="1">
        <f t="shared" ca="1" si="65"/>
        <v>12</v>
      </c>
      <c r="D886" s="1">
        <f t="shared" ca="1" si="66"/>
        <v>1</v>
      </c>
      <c r="E886" s="1" t="str">
        <f ca="1">IF(TB_BUY_DTL!E886 = 1, TB_SLE!$D$3 &amp; " 1개", IF(TB_BUY_DTL!E886 = 4, TB_SLE!$D$6 &amp; " 1개", IF(TB_BUY_DTL!E886 = 7, TB_SLE!$D$9 &amp; " 1개")))</f>
        <v>[반값 핫 세일] Android Studio를 활용한 안드로이드 프로그래밍 1개</v>
      </c>
      <c r="F886" s="3">
        <v>1</v>
      </c>
      <c r="G886" s="1">
        <f ca="1">TB_BUY_DTL!G886</f>
        <v>15000</v>
      </c>
      <c r="H886" s="1" t="str">
        <f t="shared" ca="1" si="67"/>
        <v>TO_DATE(TO_CHAR(SYSDATE - 94, 'YYYY-MM-DD'), 'YYYY-MM-DD HH24:MI:SS')</v>
      </c>
      <c r="I886" s="1">
        <f t="shared" ca="1" si="68"/>
        <v>12</v>
      </c>
      <c r="J886" s="5" t="str">
        <f t="shared" ca="1" si="69"/>
        <v xml:space="preserve">INSERT INTO TB_BUY_MST VALUES (884, 12, 1, '[반값 핫 세일] Android Studio를 활용한 안드로이드 프로그래밍 1개',  1, 15000, 'N', 'Y', 'C', TO_DATE(TO_CHAR(SYSDATE - 94, 'YYYY-MM-DD'), 'YYYY-MM-DD HH24:MI:SS'), 12, NULL, NULL); </v>
      </c>
    </row>
    <row r="887" spans="2:10" x14ac:dyDescent="0.3">
      <c r="B887" s="2">
        <v>885</v>
      </c>
      <c r="C887" s="1">
        <f t="shared" ca="1" si="65"/>
        <v>6</v>
      </c>
      <c r="D887" s="1">
        <f t="shared" ca="1" si="66"/>
        <v>1</v>
      </c>
      <c r="E887" s="1" t="str">
        <f ca="1">IF(TB_BUY_DTL!E887 = 1, TB_SLE!$D$3 &amp; " 1개", IF(TB_BUY_DTL!E887 = 4, TB_SLE!$D$6 &amp; " 1개", IF(TB_BUY_DTL!E887 = 7, TB_SLE!$D$9 &amp; " 1개")))</f>
        <v>[반값 핫 세일] Android Studio를 활용한 안드로이드 프로그래밍 1개</v>
      </c>
      <c r="F887" s="3">
        <v>1</v>
      </c>
      <c r="G887" s="1">
        <f ca="1">TB_BUY_DTL!G887</f>
        <v>15000</v>
      </c>
      <c r="H887" s="1" t="str">
        <f t="shared" ca="1" si="67"/>
        <v>TO_DATE(TO_CHAR(SYSDATE - 467, 'YYYY-MM-DD'), 'YYYY-MM-DD HH24:MI:SS')</v>
      </c>
      <c r="I887" s="1">
        <f t="shared" ca="1" si="68"/>
        <v>6</v>
      </c>
      <c r="J887" s="5" t="str">
        <f t="shared" ca="1" si="69"/>
        <v xml:space="preserve">INSERT INTO TB_BUY_MST VALUES (885, 6, 1, '[반값 핫 세일] Android Studio를 활용한 안드로이드 프로그래밍 1개',  1, 15000, 'N', 'Y', 'C', TO_DATE(TO_CHAR(SYSDATE - 467, 'YYYY-MM-DD'), 'YYYY-MM-DD HH24:MI:SS'), 6, NULL, NULL); </v>
      </c>
    </row>
    <row r="888" spans="2:10" x14ac:dyDescent="0.3">
      <c r="B888" s="2">
        <v>886</v>
      </c>
      <c r="C888" s="1">
        <f t="shared" ca="1" si="65"/>
        <v>1</v>
      </c>
      <c r="D888" s="1">
        <f t="shared" ca="1" si="66"/>
        <v>2</v>
      </c>
      <c r="E888" s="1" t="str">
        <f ca="1">IF(TB_BUY_DTL!E888 = 1, TB_SLE!$D$3 &amp; " 1개", IF(TB_BUY_DTL!E888 = 4, TB_SLE!$D$6 &amp; " 1개", IF(TB_BUY_DTL!E888 = 7, TB_SLE!$D$9 &amp; " 1개")))</f>
        <v>[반값 핫 세일] 삼성전자 FHD LED TV 1개</v>
      </c>
      <c r="F888" s="3">
        <v>1</v>
      </c>
      <c r="G888" s="1">
        <f ca="1">TB_BUY_DTL!G888</f>
        <v>250000</v>
      </c>
      <c r="H888" s="1" t="str">
        <f t="shared" ca="1" si="67"/>
        <v>TO_DATE(TO_CHAR(SYSDATE - 282, 'YYYY-MM-DD'), 'YYYY-MM-DD HH24:MI:SS')</v>
      </c>
      <c r="I888" s="1">
        <f t="shared" ca="1" si="68"/>
        <v>1</v>
      </c>
      <c r="J888" s="5" t="str">
        <f t="shared" ca="1" si="69"/>
        <v xml:space="preserve">INSERT INTO TB_BUY_MST VALUES (886, 1, 2, '[반값 핫 세일] 삼성전자 FHD LED TV 1개',  1, 250000, 'N', 'Y', 'C', TO_DATE(TO_CHAR(SYSDATE - 282, 'YYYY-MM-DD'), 'YYYY-MM-DD HH24:MI:SS'), 1, NULL, NULL); </v>
      </c>
    </row>
    <row r="889" spans="2:10" x14ac:dyDescent="0.3">
      <c r="B889" s="2">
        <v>887</v>
      </c>
      <c r="C889" s="1">
        <f t="shared" ca="1" si="65"/>
        <v>6</v>
      </c>
      <c r="D889" s="1">
        <f t="shared" ca="1" si="66"/>
        <v>3</v>
      </c>
      <c r="E889" s="1" t="str">
        <f ca="1">IF(TB_BUY_DTL!E889 = 1, TB_SLE!$D$3 &amp; " 1개", IF(TB_BUY_DTL!E889 = 4, TB_SLE!$D$6 &amp; " 1개", IF(TB_BUY_DTL!E889 = 7, TB_SLE!$D$9 &amp; " 1개")))</f>
        <v>[반값 핫 세일] ASUS TUF Gaming B550M-PLUS STCOM 1개</v>
      </c>
      <c r="F889" s="3">
        <v>1</v>
      </c>
      <c r="G889" s="1">
        <f ca="1">TB_BUY_DTL!G889</f>
        <v>120000</v>
      </c>
      <c r="H889" s="1" t="str">
        <f t="shared" ca="1" si="67"/>
        <v>TO_DATE(TO_CHAR(SYSDATE - 382, 'YYYY-MM-DD'), 'YYYY-MM-DD HH24:MI:SS')</v>
      </c>
      <c r="I889" s="1">
        <f t="shared" ca="1" si="68"/>
        <v>6</v>
      </c>
      <c r="J889" s="5" t="str">
        <f t="shared" ca="1" si="69"/>
        <v xml:space="preserve">INSERT INTO TB_BUY_MST VALUES (887, 6, 3, '[반값 핫 세일] ASUS TUF Gaming B550M-PLUS STCOM 1개',  1, 120000, 'N', 'Y', 'C', TO_DATE(TO_CHAR(SYSDATE - 382, 'YYYY-MM-DD'), 'YYYY-MM-DD HH24:MI:SS'), 6, NULL, NULL); </v>
      </c>
    </row>
    <row r="890" spans="2:10" x14ac:dyDescent="0.3">
      <c r="B890" s="2">
        <v>888</v>
      </c>
      <c r="C890" s="1">
        <f t="shared" ca="1" si="65"/>
        <v>5</v>
      </c>
      <c r="D890" s="1">
        <f t="shared" ca="1" si="66"/>
        <v>3</v>
      </c>
      <c r="E890" s="1" t="str">
        <f ca="1">IF(TB_BUY_DTL!E890 = 1, TB_SLE!$D$3 &amp; " 1개", IF(TB_BUY_DTL!E890 = 4, TB_SLE!$D$6 &amp; " 1개", IF(TB_BUY_DTL!E890 = 7, TB_SLE!$D$9 &amp; " 1개")))</f>
        <v>[반값 핫 세일] ASUS TUF Gaming B550M-PLUS STCOM 1개</v>
      </c>
      <c r="F890" s="3">
        <v>1</v>
      </c>
      <c r="G890" s="1">
        <f ca="1">TB_BUY_DTL!G890</f>
        <v>120000</v>
      </c>
      <c r="H890" s="1" t="str">
        <f t="shared" ca="1" si="67"/>
        <v>TO_DATE(TO_CHAR(SYSDATE - 18, 'YYYY-MM-DD'), 'YYYY-MM-DD HH24:MI:SS')</v>
      </c>
      <c r="I890" s="1">
        <f t="shared" ca="1" si="68"/>
        <v>5</v>
      </c>
      <c r="J890" s="5" t="str">
        <f t="shared" ca="1" si="69"/>
        <v xml:space="preserve">INSERT INTO TB_BUY_MST VALUES (888, 5, 3, '[반값 핫 세일] ASUS TUF Gaming B550M-PLUS STCOM 1개',  1, 120000, 'N', 'Y', 'C', TO_DATE(TO_CHAR(SYSDATE - 18, 'YYYY-MM-DD'), 'YYYY-MM-DD HH24:MI:SS'), 5, NULL, NULL); </v>
      </c>
    </row>
    <row r="891" spans="2:10" x14ac:dyDescent="0.3">
      <c r="B891" s="2">
        <v>889</v>
      </c>
      <c r="C891" s="1">
        <f t="shared" ca="1" si="65"/>
        <v>6</v>
      </c>
      <c r="D891" s="1">
        <f t="shared" ca="1" si="66"/>
        <v>3</v>
      </c>
      <c r="E891" s="1" t="str">
        <f ca="1">IF(TB_BUY_DTL!E891 = 1, TB_SLE!$D$3 &amp; " 1개", IF(TB_BUY_DTL!E891 = 4, TB_SLE!$D$6 &amp; " 1개", IF(TB_BUY_DTL!E891 = 7, TB_SLE!$D$9 &amp; " 1개")))</f>
        <v>[반값 핫 세일] ASUS TUF Gaming B550M-PLUS STCOM 1개</v>
      </c>
      <c r="F891" s="3">
        <v>1</v>
      </c>
      <c r="G891" s="1">
        <f ca="1">TB_BUY_DTL!G891</f>
        <v>120000</v>
      </c>
      <c r="H891" s="1" t="str">
        <f t="shared" ca="1" si="67"/>
        <v>TO_DATE(TO_CHAR(SYSDATE - 713, 'YYYY-MM-DD'), 'YYYY-MM-DD HH24:MI:SS')</v>
      </c>
      <c r="I891" s="1">
        <f t="shared" ca="1" si="68"/>
        <v>6</v>
      </c>
      <c r="J891" s="5" t="str">
        <f t="shared" ca="1" si="69"/>
        <v xml:space="preserve">INSERT INTO TB_BUY_MST VALUES (889, 6, 3, '[반값 핫 세일] ASUS TUF Gaming B550M-PLUS STCOM 1개',  1, 120000, 'N', 'Y', 'C', TO_DATE(TO_CHAR(SYSDATE - 713, 'YYYY-MM-DD'), 'YYYY-MM-DD HH24:MI:SS'), 6, NULL, NULL); </v>
      </c>
    </row>
    <row r="892" spans="2:10" x14ac:dyDescent="0.3">
      <c r="B892" s="2">
        <v>890</v>
      </c>
      <c r="C892" s="1">
        <f t="shared" ca="1" si="65"/>
        <v>5</v>
      </c>
      <c r="D892" s="1">
        <f t="shared" ca="1" si="66"/>
        <v>3</v>
      </c>
      <c r="E892" s="1" t="str">
        <f ca="1">IF(TB_BUY_DTL!E892 = 1, TB_SLE!$D$3 &amp; " 1개", IF(TB_BUY_DTL!E892 = 4, TB_SLE!$D$6 &amp; " 1개", IF(TB_BUY_DTL!E892 = 7, TB_SLE!$D$9 &amp; " 1개")))</f>
        <v>[반값 핫 세일] ASUS TUF Gaming B550M-PLUS STCOM 1개</v>
      </c>
      <c r="F892" s="3">
        <v>1</v>
      </c>
      <c r="G892" s="1">
        <f ca="1">TB_BUY_DTL!G892</f>
        <v>120000</v>
      </c>
      <c r="H892" s="1" t="str">
        <f t="shared" ca="1" si="67"/>
        <v>TO_DATE(TO_CHAR(SYSDATE - 155, 'YYYY-MM-DD'), 'YYYY-MM-DD HH24:MI:SS')</v>
      </c>
      <c r="I892" s="1">
        <f t="shared" ca="1" si="68"/>
        <v>5</v>
      </c>
      <c r="J892" s="5" t="str">
        <f t="shared" ca="1" si="69"/>
        <v xml:space="preserve">INSERT INTO TB_BUY_MST VALUES (890, 5, 3, '[반값 핫 세일] ASUS TUF Gaming B550M-PLUS STCOM 1개',  1, 120000, 'N', 'Y', 'C', TO_DATE(TO_CHAR(SYSDATE - 155, 'YYYY-MM-DD'), 'YYYY-MM-DD HH24:MI:SS'), 5, NULL, NULL); </v>
      </c>
    </row>
    <row r="893" spans="2:10" x14ac:dyDescent="0.3">
      <c r="B893" s="2">
        <v>891</v>
      </c>
      <c r="C893" s="1">
        <f t="shared" ca="1" si="65"/>
        <v>3</v>
      </c>
      <c r="D893" s="1">
        <f t="shared" ca="1" si="66"/>
        <v>2</v>
      </c>
      <c r="E893" s="1" t="str">
        <f ca="1">IF(TB_BUY_DTL!E893 = 1, TB_SLE!$D$3 &amp; " 1개", IF(TB_BUY_DTL!E893 = 4, TB_SLE!$D$6 &amp; " 1개", IF(TB_BUY_DTL!E893 = 7, TB_SLE!$D$9 &amp; " 1개")))</f>
        <v>[반값 핫 세일] 삼성전자 FHD LED TV 1개</v>
      </c>
      <c r="F893" s="3">
        <v>1</v>
      </c>
      <c r="G893" s="1">
        <f ca="1">TB_BUY_DTL!G893</f>
        <v>250000</v>
      </c>
      <c r="H893" s="1" t="str">
        <f t="shared" ca="1" si="67"/>
        <v>TO_DATE(TO_CHAR(SYSDATE - 350, 'YYYY-MM-DD'), 'YYYY-MM-DD HH24:MI:SS')</v>
      </c>
      <c r="I893" s="1">
        <f t="shared" ca="1" si="68"/>
        <v>3</v>
      </c>
      <c r="J893" s="5" t="str">
        <f t="shared" ca="1" si="69"/>
        <v xml:space="preserve">INSERT INTO TB_BUY_MST VALUES (891, 3, 2, '[반값 핫 세일] 삼성전자 FHD LED TV 1개',  1, 250000, 'N', 'Y', 'C', TO_DATE(TO_CHAR(SYSDATE - 350, 'YYYY-MM-DD'), 'YYYY-MM-DD HH24:MI:SS'), 3, NULL, NULL); </v>
      </c>
    </row>
    <row r="894" spans="2:10" x14ac:dyDescent="0.3">
      <c r="B894" s="2">
        <v>892</v>
      </c>
      <c r="C894" s="1">
        <f t="shared" ca="1" si="65"/>
        <v>4</v>
      </c>
      <c r="D894" s="1">
        <f t="shared" ca="1" si="66"/>
        <v>1</v>
      </c>
      <c r="E894" s="1" t="str">
        <f ca="1">IF(TB_BUY_DTL!E894 = 1, TB_SLE!$D$3 &amp; " 1개", IF(TB_BUY_DTL!E894 = 4, TB_SLE!$D$6 &amp; " 1개", IF(TB_BUY_DTL!E894 = 7, TB_SLE!$D$9 &amp; " 1개")))</f>
        <v>[반값 핫 세일] Android Studio를 활용한 안드로이드 프로그래밍 1개</v>
      </c>
      <c r="F894" s="3">
        <v>1</v>
      </c>
      <c r="G894" s="1">
        <f ca="1">TB_BUY_DTL!G894</f>
        <v>15000</v>
      </c>
      <c r="H894" s="1" t="str">
        <f t="shared" ca="1" si="67"/>
        <v>TO_DATE(TO_CHAR(SYSDATE - 225, 'YYYY-MM-DD'), 'YYYY-MM-DD HH24:MI:SS')</v>
      </c>
      <c r="I894" s="1">
        <f t="shared" ca="1" si="68"/>
        <v>4</v>
      </c>
      <c r="J894" s="5" t="str">
        <f t="shared" ca="1" si="69"/>
        <v xml:space="preserve">INSERT INTO TB_BUY_MST VALUES (892, 4, 1, '[반값 핫 세일] Android Studio를 활용한 안드로이드 프로그래밍 1개',  1, 15000, 'N', 'Y', 'C', TO_DATE(TO_CHAR(SYSDATE - 225, 'YYYY-MM-DD'), 'YYYY-MM-DD HH24:MI:SS'), 4, NULL, NULL); </v>
      </c>
    </row>
    <row r="895" spans="2:10" x14ac:dyDescent="0.3">
      <c r="B895" s="2">
        <v>893</v>
      </c>
      <c r="C895" s="1">
        <f t="shared" ca="1" si="65"/>
        <v>5</v>
      </c>
      <c r="D895" s="1">
        <f t="shared" ca="1" si="66"/>
        <v>1</v>
      </c>
      <c r="E895" s="1" t="str">
        <f ca="1">IF(TB_BUY_DTL!E895 = 1, TB_SLE!$D$3 &amp; " 1개", IF(TB_BUY_DTL!E895 = 4, TB_SLE!$D$6 &amp; " 1개", IF(TB_BUY_DTL!E895 = 7, TB_SLE!$D$9 &amp; " 1개")))</f>
        <v>[반값 핫 세일] Android Studio를 활용한 안드로이드 프로그래밍 1개</v>
      </c>
      <c r="F895" s="3">
        <v>1</v>
      </c>
      <c r="G895" s="1">
        <f ca="1">TB_BUY_DTL!G895</f>
        <v>15000</v>
      </c>
      <c r="H895" s="1" t="str">
        <f t="shared" ca="1" si="67"/>
        <v>TO_DATE(TO_CHAR(SYSDATE - 11, 'YYYY-MM-DD'), 'YYYY-MM-DD HH24:MI:SS')</v>
      </c>
      <c r="I895" s="1">
        <f t="shared" ca="1" si="68"/>
        <v>5</v>
      </c>
      <c r="J895" s="5" t="str">
        <f t="shared" ca="1" si="69"/>
        <v xml:space="preserve">INSERT INTO TB_BUY_MST VALUES (893, 5, 1, '[반값 핫 세일] Android Studio를 활용한 안드로이드 프로그래밍 1개',  1, 15000, 'N', 'Y', 'C', TO_DATE(TO_CHAR(SYSDATE - 11, 'YYYY-MM-DD'), 'YYYY-MM-DD HH24:MI:SS'), 5, NULL, NULL); </v>
      </c>
    </row>
    <row r="896" spans="2:10" x14ac:dyDescent="0.3">
      <c r="B896" s="2">
        <v>894</v>
      </c>
      <c r="C896" s="1">
        <f t="shared" ca="1" si="65"/>
        <v>12</v>
      </c>
      <c r="D896" s="1">
        <f t="shared" ca="1" si="66"/>
        <v>3</v>
      </c>
      <c r="E896" s="1" t="str">
        <f ca="1">IF(TB_BUY_DTL!E896 = 1, TB_SLE!$D$3 &amp; " 1개", IF(TB_BUY_DTL!E896 = 4, TB_SLE!$D$6 &amp; " 1개", IF(TB_BUY_DTL!E896 = 7, TB_SLE!$D$9 &amp; " 1개")))</f>
        <v>[반값 핫 세일] ASUS TUF Gaming B550M-PLUS STCOM 1개</v>
      </c>
      <c r="F896" s="3">
        <v>1</v>
      </c>
      <c r="G896" s="1">
        <f ca="1">TB_BUY_DTL!G896</f>
        <v>120000</v>
      </c>
      <c r="H896" s="1" t="str">
        <f t="shared" ca="1" si="67"/>
        <v>TO_DATE(TO_CHAR(SYSDATE - 284, 'YYYY-MM-DD'), 'YYYY-MM-DD HH24:MI:SS')</v>
      </c>
      <c r="I896" s="1">
        <f t="shared" ca="1" si="68"/>
        <v>12</v>
      </c>
      <c r="J896" s="5" t="str">
        <f t="shared" ca="1" si="69"/>
        <v xml:space="preserve">INSERT INTO TB_BUY_MST VALUES (894, 12, 3, '[반값 핫 세일] ASUS TUF Gaming B550M-PLUS STCOM 1개',  1, 120000, 'N', 'Y', 'C', TO_DATE(TO_CHAR(SYSDATE - 284, 'YYYY-MM-DD'), 'YYYY-MM-DD HH24:MI:SS'), 12, NULL, NULL); </v>
      </c>
    </row>
    <row r="897" spans="2:10" x14ac:dyDescent="0.3">
      <c r="B897" s="2">
        <v>895</v>
      </c>
      <c r="C897" s="1">
        <f t="shared" ca="1" si="65"/>
        <v>13</v>
      </c>
      <c r="D897" s="1">
        <f t="shared" ca="1" si="66"/>
        <v>2</v>
      </c>
      <c r="E897" s="1" t="str">
        <f ca="1">IF(TB_BUY_DTL!E897 = 1, TB_SLE!$D$3 &amp; " 1개", IF(TB_BUY_DTL!E897 = 4, TB_SLE!$D$6 &amp; " 1개", IF(TB_BUY_DTL!E897 = 7, TB_SLE!$D$9 &amp; " 1개")))</f>
        <v>[반값 핫 세일] 삼성전자 FHD LED TV 1개</v>
      </c>
      <c r="F897" s="3">
        <v>1</v>
      </c>
      <c r="G897" s="1">
        <f ca="1">TB_BUY_DTL!G897</f>
        <v>250000</v>
      </c>
      <c r="H897" s="1" t="str">
        <f t="shared" ca="1" si="67"/>
        <v>TO_DATE(TO_CHAR(SYSDATE - 35, 'YYYY-MM-DD'), 'YYYY-MM-DD HH24:MI:SS')</v>
      </c>
      <c r="I897" s="1">
        <f t="shared" ca="1" si="68"/>
        <v>13</v>
      </c>
      <c r="J897" s="5" t="str">
        <f t="shared" ca="1" si="69"/>
        <v xml:space="preserve">INSERT INTO TB_BUY_MST VALUES (895, 13, 2, '[반값 핫 세일] 삼성전자 FHD LED TV 1개',  1, 250000, 'N', 'Y', 'C', TO_DATE(TO_CHAR(SYSDATE - 35, 'YYYY-MM-DD'), 'YYYY-MM-DD HH24:MI:SS'), 13, NULL, NULL); </v>
      </c>
    </row>
    <row r="898" spans="2:10" x14ac:dyDescent="0.3">
      <c r="B898" s="2">
        <v>896</v>
      </c>
      <c r="C898" s="1">
        <f t="shared" ca="1" si="65"/>
        <v>8</v>
      </c>
      <c r="D898" s="1">
        <f t="shared" ca="1" si="66"/>
        <v>3</v>
      </c>
      <c r="E898" s="1" t="str">
        <f ca="1">IF(TB_BUY_DTL!E898 = 1, TB_SLE!$D$3 &amp; " 1개", IF(TB_BUY_DTL!E898 = 4, TB_SLE!$D$6 &amp; " 1개", IF(TB_BUY_DTL!E898 = 7, TB_SLE!$D$9 &amp; " 1개")))</f>
        <v>[반값 핫 세일] ASUS TUF Gaming B550M-PLUS STCOM 1개</v>
      </c>
      <c r="F898" s="3">
        <v>1</v>
      </c>
      <c r="G898" s="1">
        <f ca="1">TB_BUY_DTL!G898</f>
        <v>120000</v>
      </c>
      <c r="H898" s="1" t="str">
        <f t="shared" ca="1" si="67"/>
        <v>TO_DATE(TO_CHAR(SYSDATE - 360, 'YYYY-MM-DD'), 'YYYY-MM-DD HH24:MI:SS')</v>
      </c>
      <c r="I898" s="1">
        <f t="shared" ca="1" si="68"/>
        <v>8</v>
      </c>
      <c r="J898" s="5" t="str">
        <f t="shared" ca="1" si="69"/>
        <v xml:space="preserve">INSERT INTO TB_BUY_MST VALUES (896, 8, 3, '[반값 핫 세일] ASUS TUF Gaming B550M-PLUS STCOM 1개',  1, 120000, 'N', 'Y', 'C', TO_DATE(TO_CHAR(SYSDATE - 360, 'YYYY-MM-DD'), 'YYYY-MM-DD HH24:MI:SS'), 8, NULL, NULL); </v>
      </c>
    </row>
    <row r="899" spans="2:10" x14ac:dyDescent="0.3">
      <c r="B899" s="2">
        <v>897</v>
      </c>
      <c r="C899" s="1">
        <f t="shared" ca="1" si="65"/>
        <v>13</v>
      </c>
      <c r="D899" s="1">
        <f t="shared" ca="1" si="66"/>
        <v>3</v>
      </c>
      <c r="E899" s="1" t="str">
        <f ca="1">IF(TB_BUY_DTL!E899 = 1, TB_SLE!$D$3 &amp; " 1개", IF(TB_BUY_DTL!E899 = 4, TB_SLE!$D$6 &amp; " 1개", IF(TB_BUY_DTL!E899 = 7, TB_SLE!$D$9 &amp; " 1개")))</f>
        <v>[반값 핫 세일] ASUS TUF Gaming B550M-PLUS STCOM 1개</v>
      </c>
      <c r="F899" s="3">
        <v>1</v>
      </c>
      <c r="G899" s="1">
        <f ca="1">TB_BUY_DTL!G899</f>
        <v>120000</v>
      </c>
      <c r="H899" s="1" t="str">
        <f t="shared" ca="1" si="67"/>
        <v>TO_DATE(TO_CHAR(SYSDATE - 291, 'YYYY-MM-DD'), 'YYYY-MM-DD HH24:MI:SS')</v>
      </c>
      <c r="I899" s="1">
        <f t="shared" ca="1" si="68"/>
        <v>13</v>
      </c>
      <c r="J899" s="5" t="str">
        <f t="shared" ca="1" si="69"/>
        <v xml:space="preserve">INSERT INTO TB_BUY_MST VALUES (897, 13, 3, '[반값 핫 세일] ASUS TUF Gaming B550M-PLUS STCOM 1개',  1, 120000, 'N', 'Y', 'C', TO_DATE(TO_CHAR(SYSDATE - 291, 'YYYY-MM-DD'), 'YYYY-MM-DD HH24:MI:SS'), 13, NULL, NULL); </v>
      </c>
    </row>
    <row r="900" spans="2:10" x14ac:dyDescent="0.3">
      <c r="B900" s="2">
        <v>898</v>
      </c>
      <c r="C900" s="1">
        <f t="shared" ref="C900:C963" ca="1" si="70">RANDBETWEEN(1, 13)</f>
        <v>12</v>
      </c>
      <c r="D900" s="1">
        <f t="shared" ref="D900:D963" ca="1" si="71">RANDBETWEEN(1, 3)</f>
        <v>2</v>
      </c>
      <c r="E900" s="1" t="str">
        <f ca="1">IF(TB_BUY_DTL!E900 = 1, TB_SLE!$D$3 &amp; " 1개", IF(TB_BUY_DTL!E900 = 4, TB_SLE!$D$6 &amp; " 1개", IF(TB_BUY_DTL!E900 = 7, TB_SLE!$D$9 &amp; " 1개")))</f>
        <v>[반값 핫 세일] 삼성전자 FHD LED TV 1개</v>
      </c>
      <c r="F900" s="3">
        <v>1</v>
      </c>
      <c r="G900" s="1">
        <f ca="1">TB_BUY_DTL!G900</f>
        <v>250000</v>
      </c>
      <c r="H900" s="1" t="str">
        <f t="shared" ref="H900:H963" ca="1" si="72">"TO_DATE(TO_CHAR(SYSDATE - " &amp; RANDBETWEEN(0, 365*2) &amp; ", 'YYYY-MM-DD'), 'YYYY-MM-DD HH24:MI:SS')"</f>
        <v>TO_DATE(TO_CHAR(SYSDATE - 632, 'YYYY-MM-DD'), 'YYYY-MM-DD HH24:MI:SS')</v>
      </c>
      <c r="I900" s="1">
        <f t="shared" ref="I900:I963" ca="1" si="73">C900</f>
        <v>12</v>
      </c>
      <c r="J900" s="5" t="str">
        <f t="shared" ref="J900:J963" ca="1" si="74">"INSERT INTO TB_BUY_MST VALUES (" &amp; B900 &amp; ", " &amp; C900 &amp; ", " &amp; D900 &amp; ", '" &amp; E900 &amp; "',  " &amp; F900 &amp; ", " &amp; G900 &amp; ", 'N', 'Y', 'C', " &amp; H900 &amp; ", " &amp; I900 &amp; ", NULL, NULL); "</f>
        <v xml:space="preserve">INSERT INTO TB_BUY_MST VALUES (898, 12, 2, '[반값 핫 세일] 삼성전자 FHD LED TV 1개',  1, 250000, 'N', 'Y', 'C', TO_DATE(TO_CHAR(SYSDATE - 632, 'YYYY-MM-DD'), 'YYYY-MM-DD HH24:MI:SS'), 12, NULL, NULL); </v>
      </c>
    </row>
    <row r="901" spans="2:10" x14ac:dyDescent="0.3">
      <c r="B901" s="2">
        <v>899</v>
      </c>
      <c r="C901" s="1">
        <f t="shared" ca="1" si="70"/>
        <v>4</v>
      </c>
      <c r="D901" s="1">
        <f t="shared" ca="1" si="71"/>
        <v>2</v>
      </c>
      <c r="E901" s="1" t="str">
        <f ca="1">IF(TB_BUY_DTL!E901 = 1, TB_SLE!$D$3 &amp; " 1개", IF(TB_BUY_DTL!E901 = 4, TB_SLE!$D$6 &amp; " 1개", IF(TB_BUY_DTL!E901 = 7, TB_SLE!$D$9 &amp; " 1개")))</f>
        <v>[반값 핫 세일] 삼성전자 FHD LED TV 1개</v>
      </c>
      <c r="F901" s="3">
        <v>1</v>
      </c>
      <c r="G901" s="1">
        <f ca="1">TB_BUY_DTL!G901</f>
        <v>250000</v>
      </c>
      <c r="H901" s="1" t="str">
        <f t="shared" ca="1" si="72"/>
        <v>TO_DATE(TO_CHAR(SYSDATE - 377, 'YYYY-MM-DD'), 'YYYY-MM-DD HH24:MI:SS')</v>
      </c>
      <c r="I901" s="1">
        <f t="shared" ca="1" si="73"/>
        <v>4</v>
      </c>
      <c r="J901" s="5" t="str">
        <f t="shared" ca="1" si="74"/>
        <v xml:space="preserve">INSERT INTO TB_BUY_MST VALUES (899, 4, 2, '[반값 핫 세일] 삼성전자 FHD LED TV 1개',  1, 250000, 'N', 'Y', 'C', TO_DATE(TO_CHAR(SYSDATE - 377, 'YYYY-MM-DD'), 'YYYY-MM-DD HH24:MI:SS'), 4, NULL, NULL); </v>
      </c>
    </row>
    <row r="902" spans="2:10" x14ac:dyDescent="0.3">
      <c r="B902" s="2">
        <v>900</v>
      </c>
      <c r="C902" s="1">
        <f t="shared" ca="1" si="70"/>
        <v>11</v>
      </c>
      <c r="D902" s="1">
        <f t="shared" ca="1" si="71"/>
        <v>3</v>
      </c>
      <c r="E902" s="1" t="str">
        <f ca="1">IF(TB_BUY_DTL!E902 = 1, TB_SLE!$D$3 &amp; " 1개", IF(TB_BUY_DTL!E902 = 4, TB_SLE!$D$6 &amp; " 1개", IF(TB_BUY_DTL!E902 = 7, TB_SLE!$D$9 &amp; " 1개")))</f>
        <v>[반값 핫 세일] ASUS TUF Gaming B550M-PLUS STCOM 1개</v>
      </c>
      <c r="F902" s="3">
        <v>1</v>
      </c>
      <c r="G902" s="1">
        <f ca="1">TB_BUY_DTL!G902</f>
        <v>120000</v>
      </c>
      <c r="H902" s="1" t="str">
        <f t="shared" ca="1" si="72"/>
        <v>TO_DATE(TO_CHAR(SYSDATE - 110, 'YYYY-MM-DD'), 'YYYY-MM-DD HH24:MI:SS')</v>
      </c>
      <c r="I902" s="1">
        <f t="shared" ca="1" si="73"/>
        <v>11</v>
      </c>
      <c r="J902" s="5" t="str">
        <f t="shared" ca="1" si="74"/>
        <v xml:space="preserve">INSERT INTO TB_BUY_MST VALUES (900, 11, 3, '[반값 핫 세일] ASUS TUF Gaming B550M-PLUS STCOM 1개',  1, 120000, 'N', 'Y', 'C', TO_DATE(TO_CHAR(SYSDATE - 110, 'YYYY-MM-DD'), 'YYYY-MM-DD HH24:MI:SS'), 11, NULL, NULL); </v>
      </c>
    </row>
    <row r="903" spans="2:10" x14ac:dyDescent="0.3">
      <c r="B903" s="2">
        <v>901</v>
      </c>
      <c r="C903" s="1">
        <f t="shared" ca="1" si="70"/>
        <v>5</v>
      </c>
      <c r="D903" s="1">
        <f t="shared" ca="1" si="71"/>
        <v>3</v>
      </c>
      <c r="E903" s="1" t="str">
        <f ca="1">IF(TB_BUY_DTL!E903 = 1, TB_SLE!$D$3 &amp; " 1개", IF(TB_BUY_DTL!E903 = 4, TB_SLE!$D$6 &amp; " 1개", IF(TB_BUY_DTL!E903 = 7, TB_SLE!$D$9 &amp; " 1개")))</f>
        <v>[반값 핫 세일] ASUS TUF Gaming B550M-PLUS STCOM 1개</v>
      </c>
      <c r="F903" s="3">
        <v>1</v>
      </c>
      <c r="G903" s="1">
        <f ca="1">TB_BUY_DTL!G903</f>
        <v>120000</v>
      </c>
      <c r="H903" s="1" t="str">
        <f t="shared" ca="1" si="72"/>
        <v>TO_DATE(TO_CHAR(SYSDATE - 335, 'YYYY-MM-DD'), 'YYYY-MM-DD HH24:MI:SS')</v>
      </c>
      <c r="I903" s="1">
        <f t="shared" ca="1" si="73"/>
        <v>5</v>
      </c>
      <c r="J903" s="5" t="str">
        <f t="shared" ca="1" si="74"/>
        <v xml:space="preserve">INSERT INTO TB_BUY_MST VALUES (901, 5, 3, '[반값 핫 세일] ASUS TUF Gaming B550M-PLUS STCOM 1개',  1, 120000, 'N', 'Y', 'C', TO_DATE(TO_CHAR(SYSDATE - 335, 'YYYY-MM-DD'), 'YYYY-MM-DD HH24:MI:SS'), 5, NULL, NULL); </v>
      </c>
    </row>
    <row r="904" spans="2:10" x14ac:dyDescent="0.3">
      <c r="B904" s="2">
        <v>902</v>
      </c>
      <c r="C904" s="1">
        <f t="shared" ca="1" si="70"/>
        <v>10</v>
      </c>
      <c r="D904" s="1">
        <f t="shared" ca="1" si="71"/>
        <v>2</v>
      </c>
      <c r="E904" s="1" t="str">
        <f ca="1">IF(TB_BUY_DTL!E904 = 1, TB_SLE!$D$3 &amp; " 1개", IF(TB_BUY_DTL!E904 = 4, TB_SLE!$D$6 &amp; " 1개", IF(TB_BUY_DTL!E904 = 7, TB_SLE!$D$9 &amp; " 1개")))</f>
        <v>[반값 핫 세일] 삼성전자 FHD LED TV 1개</v>
      </c>
      <c r="F904" s="3">
        <v>1</v>
      </c>
      <c r="G904" s="1">
        <f ca="1">TB_BUY_DTL!G904</f>
        <v>250000</v>
      </c>
      <c r="H904" s="1" t="str">
        <f t="shared" ca="1" si="72"/>
        <v>TO_DATE(TO_CHAR(SYSDATE - 282, 'YYYY-MM-DD'), 'YYYY-MM-DD HH24:MI:SS')</v>
      </c>
      <c r="I904" s="1">
        <f t="shared" ca="1" si="73"/>
        <v>10</v>
      </c>
      <c r="J904" s="5" t="str">
        <f t="shared" ca="1" si="74"/>
        <v xml:space="preserve">INSERT INTO TB_BUY_MST VALUES (902, 10, 2, '[반값 핫 세일] 삼성전자 FHD LED TV 1개',  1, 250000, 'N', 'Y', 'C', TO_DATE(TO_CHAR(SYSDATE - 282, 'YYYY-MM-DD'), 'YYYY-MM-DD HH24:MI:SS'), 10, NULL, NULL); </v>
      </c>
    </row>
    <row r="905" spans="2:10" x14ac:dyDescent="0.3">
      <c r="B905" s="2">
        <v>903</v>
      </c>
      <c r="C905" s="1">
        <f t="shared" ca="1" si="70"/>
        <v>12</v>
      </c>
      <c r="D905" s="1">
        <f t="shared" ca="1" si="71"/>
        <v>3</v>
      </c>
      <c r="E905" s="1" t="str">
        <f ca="1">IF(TB_BUY_DTL!E905 = 1, TB_SLE!$D$3 &amp; " 1개", IF(TB_BUY_DTL!E905 = 4, TB_SLE!$D$6 &amp; " 1개", IF(TB_BUY_DTL!E905 = 7, TB_SLE!$D$9 &amp; " 1개")))</f>
        <v>[반값 핫 세일] ASUS TUF Gaming B550M-PLUS STCOM 1개</v>
      </c>
      <c r="F905" s="3">
        <v>1</v>
      </c>
      <c r="G905" s="1">
        <f ca="1">TB_BUY_DTL!G905</f>
        <v>120000</v>
      </c>
      <c r="H905" s="1" t="str">
        <f t="shared" ca="1" si="72"/>
        <v>TO_DATE(TO_CHAR(SYSDATE - 40, 'YYYY-MM-DD'), 'YYYY-MM-DD HH24:MI:SS')</v>
      </c>
      <c r="I905" s="1">
        <f t="shared" ca="1" si="73"/>
        <v>12</v>
      </c>
      <c r="J905" s="5" t="str">
        <f t="shared" ca="1" si="74"/>
        <v xml:space="preserve">INSERT INTO TB_BUY_MST VALUES (903, 12, 3, '[반값 핫 세일] ASUS TUF Gaming B550M-PLUS STCOM 1개',  1, 120000, 'N', 'Y', 'C', TO_DATE(TO_CHAR(SYSDATE - 40, 'YYYY-MM-DD'), 'YYYY-MM-DD HH24:MI:SS'), 12, NULL, NULL); </v>
      </c>
    </row>
    <row r="906" spans="2:10" x14ac:dyDescent="0.3">
      <c r="B906" s="2">
        <v>904</v>
      </c>
      <c r="C906" s="1">
        <f t="shared" ca="1" si="70"/>
        <v>9</v>
      </c>
      <c r="D906" s="1">
        <f t="shared" ca="1" si="71"/>
        <v>3</v>
      </c>
      <c r="E906" s="1" t="str">
        <f ca="1">IF(TB_BUY_DTL!E906 = 1, TB_SLE!$D$3 &amp; " 1개", IF(TB_BUY_DTL!E906 = 4, TB_SLE!$D$6 &amp; " 1개", IF(TB_BUY_DTL!E906 = 7, TB_SLE!$D$9 &amp; " 1개")))</f>
        <v>[반값 핫 세일] ASUS TUF Gaming B550M-PLUS STCOM 1개</v>
      </c>
      <c r="F906" s="3">
        <v>1</v>
      </c>
      <c r="G906" s="1">
        <f ca="1">TB_BUY_DTL!G906</f>
        <v>120000</v>
      </c>
      <c r="H906" s="1" t="str">
        <f t="shared" ca="1" si="72"/>
        <v>TO_DATE(TO_CHAR(SYSDATE - 695, 'YYYY-MM-DD'), 'YYYY-MM-DD HH24:MI:SS')</v>
      </c>
      <c r="I906" s="1">
        <f t="shared" ca="1" si="73"/>
        <v>9</v>
      </c>
      <c r="J906" s="5" t="str">
        <f t="shared" ca="1" si="74"/>
        <v xml:space="preserve">INSERT INTO TB_BUY_MST VALUES (904, 9, 3, '[반값 핫 세일] ASUS TUF Gaming B550M-PLUS STCOM 1개',  1, 120000, 'N', 'Y', 'C', TO_DATE(TO_CHAR(SYSDATE - 695, 'YYYY-MM-DD'), 'YYYY-MM-DD HH24:MI:SS'), 9, NULL, NULL); </v>
      </c>
    </row>
    <row r="907" spans="2:10" x14ac:dyDescent="0.3">
      <c r="B907" s="2">
        <v>905</v>
      </c>
      <c r="C907" s="1">
        <f t="shared" ca="1" si="70"/>
        <v>1</v>
      </c>
      <c r="D907" s="1">
        <f t="shared" ca="1" si="71"/>
        <v>2</v>
      </c>
      <c r="E907" s="1" t="str">
        <f ca="1">IF(TB_BUY_DTL!E907 = 1, TB_SLE!$D$3 &amp; " 1개", IF(TB_BUY_DTL!E907 = 4, TB_SLE!$D$6 &amp; " 1개", IF(TB_BUY_DTL!E907 = 7, TB_SLE!$D$9 &amp; " 1개")))</f>
        <v>[반값 핫 세일] 삼성전자 FHD LED TV 1개</v>
      </c>
      <c r="F907" s="3">
        <v>1</v>
      </c>
      <c r="G907" s="1">
        <f ca="1">TB_BUY_DTL!G907</f>
        <v>250000</v>
      </c>
      <c r="H907" s="1" t="str">
        <f t="shared" ca="1" si="72"/>
        <v>TO_DATE(TO_CHAR(SYSDATE - 376, 'YYYY-MM-DD'), 'YYYY-MM-DD HH24:MI:SS')</v>
      </c>
      <c r="I907" s="1">
        <f t="shared" ca="1" si="73"/>
        <v>1</v>
      </c>
      <c r="J907" s="5" t="str">
        <f t="shared" ca="1" si="74"/>
        <v xml:space="preserve">INSERT INTO TB_BUY_MST VALUES (905, 1, 2, '[반값 핫 세일] 삼성전자 FHD LED TV 1개',  1, 250000, 'N', 'Y', 'C', TO_DATE(TO_CHAR(SYSDATE - 376, 'YYYY-MM-DD'), 'YYYY-MM-DD HH24:MI:SS'), 1, NULL, NULL); </v>
      </c>
    </row>
    <row r="908" spans="2:10" x14ac:dyDescent="0.3">
      <c r="B908" s="2">
        <v>906</v>
      </c>
      <c r="C908" s="1">
        <f t="shared" ca="1" si="70"/>
        <v>10</v>
      </c>
      <c r="D908" s="1">
        <f t="shared" ca="1" si="71"/>
        <v>2</v>
      </c>
      <c r="E908" s="1" t="str">
        <f ca="1">IF(TB_BUY_DTL!E908 = 1, TB_SLE!$D$3 &amp; " 1개", IF(TB_BUY_DTL!E908 = 4, TB_SLE!$D$6 &amp; " 1개", IF(TB_BUY_DTL!E908 = 7, TB_SLE!$D$9 &amp; " 1개")))</f>
        <v>[반값 핫 세일] 삼성전자 FHD LED TV 1개</v>
      </c>
      <c r="F908" s="3">
        <v>1</v>
      </c>
      <c r="G908" s="1">
        <f ca="1">TB_BUY_DTL!G908</f>
        <v>250000</v>
      </c>
      <c r="H908" s="1" t="str">
        <f t="shared" ca="1" si="72"/>
        <v>TO_DATE(TO_CHAR(SYSDATE - 573, 'YYYY-MM-DD'), 'YYYY-MM-DD HH24:MI:SS')</v>
      </c>
      <c r="I908" s="1">
        <f t="shared" ca="1" si="73"/>
        <v>10</v>
      </c>
      <c r="J908" s="5" t="str">
        <f t="shared" ca="1" si="74"/>
        <v xml:space="preserve">INSERT INTO TB_BUY_MST VALUES (906, 10, 2, '[반값 핫 세일] 삼성전자 FHD LED TV 1개',  1, 250000, 'N', 'Y', 'C', TO_DATE(TO_CHAR(SYSDATE - 573, 'YYYY-MM-DD'), 'YYYY-MM-DD HH24:MI:SS'), 10, NULL, NULL); </v>
      </c>
    </row>
    <row r="909" spans="2:10" x14ac:dyDescent="0.3">
      <c r="B909" s="2">
        <v>907</v>
      </c>
      <c r="C909" s="1">
        <f t="shared" ca="1" si="70"/>
        <v>11</v>
      </c>
      <c r="D909" s="1">
        <f t="shared" ca="1" si="71"/>
        <v>2</v>
      </c>
      <c r="E909" s="1" t="str">
        <f ca="1">IF(TB_BUY_DTL!E909 = 1, TB_SLE!$D$3 &amp; " 1개", IF(TB_BUY_DTL!E909 = 4, TB_SLE!$D$6 &amp; " 1개", IF(TB_BUY_DTL!E909 = 7, TB_SLE!$D$9 &amp; " 1개")))</f>
        <v>[반값 핫 세일] 삼성전자 FHD LED TV 1개</v>
      </c>
      <c r="F909" s="3">
        <v>1</v>
      </c>
      <c r="G909" s="1">
        <f ca="1">TB_BUY_DTL!G909</f>
        <v>250000</v>
      </c>
      <c r="H909" s="1" t="str">
        <f t="shared" ca="1" si="72"/>
        <v>TO_DATE(TO_CHAR(SYSDATE - 712, 'YYYY-MM-DD'), 'YYYY-MM-DD HH24:MI:SS')</v>
      </c>
      <c r="I909" s="1">
        <f t="shared" ca="1" si="73"/>
        <v>11</v>
      </c>
      <c r="J909" s="5" t="str">
        <f t="shared" ca="1" si="74"/>
        <v xml:space="preserve">INSERT INTO TB_BUY_MST VALUES (907, 11, 2, '[반값 핫 세일] 삼성전자 FHD LED TV 1개',  1, 250000, 'N', 'Y', 'C', TO_DATE(TO_CHAR(SYSDATE - 712, 'YYYY-MM-DD'), 'YYYY-MM-DD HH24:MI:SS'), 11, NULL, NULL); </v>
      </c>
    </row>
    <row r="910" spans="2:10" x14ac:dyDescent="0.3">
      <c r="B910" s="2">
        <v>908</v>
      </c>
      <c r="C910" s="1">
        <f t="shared" ca="1" si="70"/>
        <v>10</v>
      </c>
      <c r="D910" s="1">
        <f t="shared" ca="1" si="71"/>
        <v>1</v>
      </c>
      <c r="E910" s="1" t="str">
        <f ca="1">IF(TB_BUY_DTL!E910 = 1, TB_SLE!$D$3 &amp; " 1개", IF(TB_BUY_DTL!E910 = 4, TB_SLE!$D$6 &amp; " 1개", IF(TB_BUY_DTL!E910 = 7, TB_SLE!$D$9 &amp; " 1개")))</f>
        <v>[반값 핫 세일] Android Studio를 활용한 안드로이드 프로그래밍 1개</v>
      </c>
      <c r="F910" s="3">
        <v>1</v>
      </c>
      <c r="G910" s="1">
        <f ca="1">TB_BUY_DTL!G910</f>
        <v>15000</v>
      </c>
      <c r="H910" s="1" t="str">
        <f t="shared" ca="1" si="72"/>
        <v>TO_DATE(TO_CHAR(SYSDATE - 123, 'YYYY-MM-DD'), 'YYYY-MM-DD HH24:MI:SS')</v>
      </c>
      <c r="I910" s="1">
        <f t="shared" ca="1" si="73"/>
        <v>10</v>
      </c>
      <c r="J910" s="5" t="str">
        <f t="shared" ca="1" si="74"/>
        <v xml:space="preserve">INSERT INTO TB_BUY_MST VALUES (908, 10, 1, '[반값 핫 세일] Android Studio를 활용한 안드로이드 프로그래밍 1개',  1, 15000, 'N', 'Y', 'C', TO_DATE(TO_CHAR(SYSDATE - 123, 'YYYY-MM-DD'), 'YYYY-MM-DD HH24:MI:SS'), 10, NULL, NULL); </v>
      </c>
    </row>
    <row r="911" spans="2:10" x14ac:dyDescent="0.3">
      <c r="B911" s="2">
        <v>909</v>
      </c>
      <c r="C911" s="1">
        <f t="shared" ca="1" si="70"/>
        <v>10</v>
      </c>
      <c r="D911" s="1">
        <f t="shared" ca="1" si="71"/>
        <v>1</v>
      </c>
      <c r="E911" s="1" t="str">
        <f ca="1">IF(TB_BUY_DTL!E911 = 1, TB_SLE!$D$3 &amp; " 1개", IF(TB_BUY_DTL!E911 = 4, TB_SLE!$D$6 &amp; " 1개", IF(TB_BUY_DTL!E911 = 7, TB_SLE!$D$9 &amp; " 1개")))</f>
        <v>[반값 핫 세일] Android Studio를 활용한 안드로이드 프로그래밍 1개</v>
      </c>
      <c r="F911" s="3">
        <v>1</v>
      </c>
      <c r="G911" s="1">
        <f ca="1">TB_BUY_DTL!G911</f>
        <v>15000</v>
      </c>
      <c r="H911" s="1" t="str">
        <f t="shared" ca="1" si="72"/>
        <v>TO_DATE(TO_CHAR(SYSDATE - 277, 'YYYY-MM-DD'), 'YYYY-MM-DD HH24:MI:SS')</v>
      </c>
      <c r="I911" s="1">
        <f t="shared" ca="1" si="73"/>
        <v>10</v>
      </c>
      <c r="J911" s="5" t="str">
        <f t="shared" ca="1" si="74"/>
        <v xml:space="preserve">INSERT INTO TB_BUY_MST VALUES (909, 10, 1, '[반값 핫 세일] Android Studio를 활용한 안드로이드 프로그래밍 1개',  1, 15000, 'N', 'Y', 'C', TO_DATE(TO_CHAR(SYSDATE - 277, 'YYYY-MM-DD'), 'YYYY-MM-DD HH24:MI:SS'), 10, NULL, NULL); </v>
      </c>
    </row>
    <row r="912" spans="2:10" x14ac:dyDescent="0.3">
      <c r="B912" s="2">
        <v>910</v>
      </c>
      <c r="C912" s="1">
        <f t="shared" ca="1" si="70"/>
        <v>9</v>
      </c>
      <c r="D912" s="1">
        <f t="shared" ca="1" si="71"/>
        <v>3</v>
      </c>
      <c r="E912" s="1" t="str">
        <f ca="1">IF(TB_BUY_DTL!E912 = 1, TB_SLE!$D$3 &amp; " 1개", IF(TB_BUY_DTL!E912 = 4, TB_SLE!$D$6 &amp; " 1개", IF(TB_BUY_DTL!E912 = 7, TB_SLE!$D$9 &amp; " 1개")))</f>
        <v>[반값 핫 세일] ASUS TUF Gaming B550M-PLUS STCOM 1개</v>
      </c>
      <c r="F912" s="3">
        <v>1</v>
      </c>
      <c r="G912" s="1">
        <f ca="1">TB_BUY_DTL!G912</f>
        <v>120000</v>
      </c>
      <c r="H912" s="1" t="str">
        <f t="shared" ca="1" si="72"/>
        <v>TO_DATE(TO_CHAR(SYSDATE - 466, 'YYYY-MM-DD'), 'YYYY-MM-DD HH24:MI:SS')</v>
      </c>
      <c r="I912" s="1">
        <f t="shared" ca="1" si="73"/>
        <v>9</v>
      </c>
      <c r="J912" s="5" t="str">
        <f t="shared" ca="1" si="74"/>
        <v xml:space="preserve">INSERT INTO TB_BUY_MST VALUES (910, 9, 3, '[반값 핫 세일] ASUS TUF Gaming B550M-PLUS STCOM 1개',  1, 120000, 'N', 'Y', 'C', TO_DATE(TO_CHAR(SYSDATE - 466, 'YYYY-MM-DD'), 'YYYY-MM-DD HH24:MI:SS'), 9, NULL, NULL); </v>
      </c>
    </row>
    <row r="913" spans="2:10" x14ac:dyDescent="0.3">
      <c r="B913" s="2">
        <v>911</v>
      </c>
      <c r="C913" s="1">
        <f t="shared" ca="1" si="70"/>
        <v>1</v>
      </c>
      <c r="D913" s="1">
        <f t="shared" ca="1" si="71"/>
        <v>3</v>
      </c>
      <c r="E913" s="1" t="str">
        <f ca="1">IF(TB_BUY_DTL!E913 = 1, TB_SLE!$D$3 &amp; " 1개", IF(TB_BUY_DTL!E913 = 4, TB_SLE!$D$6 &amp; " 1개", IF(TB_BUY_DTL!E913 = 7, TB_SLE!$D$9 &amp; " 1개")))</f>
        <v>[반값 핫 세일] ASUS TUF Gaming B550M-PLUS STCOM 1개</v>
      </c>
      <c r="F913" s="3">
        <v>1</v>
      </c>
      <c r="G913" s="1">
        <f ca="1">TB_BUY_DTL!G913</f>
        <v>120000</v>
      </c>
      <c r="H913" s="1" t="str">
        <f t="shared" ca="1" si="72"/>
        <v>TO_DATE(TO_CHAR(SYSDATE - 439, 'YYYY-MM-DD'), 'YYYY-MM-DD HH24:MI:SS')</v>
      </c>
      <c r="I913" s="1">
        <f t="shared" ca="1" si="73"/>
        <v>1</v>
      </c>
      <c r="J913" s="5" t="str">
        <f t="shared" ca="1" si="74"/>
        <v xml:space="preserve">INSERT INTO TB_BUY_MST VALUES (911, 1, 3, '[반값 핫 세일] ASUS TUF Gaming B550M-PLUS STCOM 1개',  1, 120000, 'N', 'Y', 'C', TO_DATE(TO_CHAR(SYSDATE - 439, 'YYYY-MM-DD'), 'YYYY-MM-DD HH24:MI:SS'), 1, NULL, NULL); </v>
      </c>
    </row>
    <row r="914" spans="2:10" x14ac:dyDescent="0.3">
      <c r="B914" s="2">
        <v>912</v>
      </c>
      <c r="C914" s="1">
        <f t="shared" ca="1" si="70"/>
        <v>12</v>
      </c>
      <c r="D914" s="1">
        <f t="shared" ca="1" si="71"/>
        <v>3</v>
      </c>
      <c r="E914" s="1" t="str">
        <f ca="1">IF(TB_BUY_DTL!E914 = 1, TB_SLE!$D$3 &amp; " 1개", IF(TB_BUY_DTL!E914 = 4, TB_SLE!$D$6 &amp; " 1개", IF(TB_BUY_DTL!E914 = 7, TB_SLE!$D$9 &amp; " 1개")))</f>
        <v>[반값 핫 세일] ASUS TUF Gaming B550M-PLUS STCOM 1개</v>
      </c>
      <c r="F914" s="3">
        <v>1</v>
      </c>
      <c r="G914" s="1">
        <f ca="1">TB_BUY_DTL!G914</f>
        <v>120000</v>
      </c>
      <c r="H914" s="1" t="str">
        <f t="shared" ca="1" si="72"/>
        <v>TO_DATE(TO_CHAR(SYSDATE - 210, 'YYYY-MM-DD'), 'YYYY-MM-DD HH24:MI:SS')</v>
      </c>
      <c r="I914" s="1">
        <f t="shared" ca="1" si="73"/>
        <v>12</v>
      </c>
      <c r="J914" s="5" t="str">
        <f t="shared" ca="1" si="74"/>
        <v xml:space="preserve">INSERT INTO TB_BUY_MST VALUES (912, 12, 3, '[반값 핫 세일] ASUS TUF Gaming B550M-PLUS STCOM 1개',  1, 120000, 'N', 'Y', 'C', TO_DATE(TO_CHAR(SYSDATE - 210, 'YYYY-MM-DD'), 'YYYY-MM-DD HH24:MI:SS'), 12, NULL, NULL); </v>
      </c>
    </row>
    <row r="915" spans="2:10" x14ac:dyDescent="0.3">
      <c r="B915" s="2">
        <v>913</v>
      </c>
      <c r="C915" s="1">
        <f t="shared" ca="1" si="70"/>
        <v>4</v>
      </c>
      <c r="D915" s="1">
        <f t="shared" ca="1" si="71"/>
        <v>2</v>
      </c>
      <c r="E915" s="1" t="str">
        <f ca="1">IF(TB_BUY_DTL!E915 = 1, TB_SLE!$D$3 &amp; " 1개", IF(TB_BUY_DTL!E915 = 4, TB_SLE!$D$6 &amp; " 1개", IF(TB_BUY_DTL!E915 = 7, TB_SLE!$D$9 &amp; " 1개")))</f>
        <v>[반값 핫 세일] 삼성전자 FHD LED TV 1개</v>
      </c>
      <c r="F915" s="3">
        <v>1</v>
      </c>
      <c r="G915" s="1">
        <f ca="1">TB_BUY_DTL!G915</f>
        <v>250000</v>
      </c>
      <c r="H915" s="1" t="str">
        <f t="shared" ca="1" si="72"/>
        <v>TO_DATE(TO_CHAR(SYSDATE - 683, 'YYYY-MM-DD'), 'YYYY-MM-DD HH24:MI:SS')</v>
      </c>
      <c r="I915" s="1">
        <f t="shared" ca="1" si="73"/>
        <v>4</v>
      </c>
      <c r="J915" s="5" t="str">
        <f t="shared" ca="1" si="74"/>
        <v xml:space="preserve">INSERT INTO TB_BUY_MST VALUES (913, 4, 2, '[반값 핫 세일] 삼성전자 FHD LED TV 1개',  1, 250000, 'N', 'Y', 'C', TO_DATE(TO_CHAR(SYSDATE - 683, 'YYYY-MM-DD'), 'YYYY-MM-DD HH24:MI:SS'), 4, NULL, NULL); </v>
      </c>
    </row>
    <row r="916" spans="2:10" x14ac:dyDescent="0.3">
      <c r="B916" s="2">
        <v>914</v>
      </c>
      <c r="C916" s="1">
        <f t="shared" ca="1" si="70"/>
        <v>11</v>
      </c>
      <c r="D916" s="1">
        <f t="shared" ca="1" si="71"/>
        <v>1</v>
      </c>
      <c r="E916" s="1" t="str">
        <f ca="1">IF(TB_BUY_DTL!E916 = 1, TB_SLE!$D$3 &amp; " 1개", IF(TB_BUY_DTL!E916 = 4, TB_SLE!$D$6 &amp; " 1개", IF(TB_BUY_DTL!E916 = 7, TB_SLE!$D$9 &amp; " 1개")))</f>
        <v>[반값 핫 세일] Android Studio를 활용한 안드로이드 프로그래밍 1개</v>
      </c>
      <c r="F916" s="3">
        <v>1</v>
      </c>
      <c r="G916" s="1">
        <f ca="1">TB_BUY_DTL!G916</f>
        <v>15000</v>
      </c>
      <c r="H916" s="1" t="str">
        <f t="shared" ca="1" si="72"/>
        <v>TO_DATE(TO_CHAR(SYSDATE - 636, 'YYYY-MM-DD'), 'YYYY-MM-DD HH24:MI:SS')</v>
      </c>
      <c r="I916" s="1">
        <f t="shared" ca="1" si="73"/>
        <v>11</v>
      </c>
      <c r="J916" s="5" t="str">
        <f t="shared" ca="1" si="74"/>
        <v xml:space="preserve">INSERT INTO TB_BUY_MST VALUES (914, 11, 1, '[반값 핫 세일] Android Studio를 활용한 안드로이드 프로그래밍 1개',  1, 15000, 'N', 'Y', 'C', TO_DATE(TO_CHAR(SYSDATE - 636, 'YYYY-MM-DD'), 'YYYY-MM-DD HH24:MI:SS'), 11, NULL, NULL); </v>
      </c>
    </row>
    <row r="917" spans="2:10" x14ac:dyDescent="0.3">
      <c r="B917" s="2">
        <v>915</v>
      </c>
      <c r="C917" s="1">
        <f t="shared" ca="1" si="70"/>
        <v>10</v>
      </c>
      <c r="D917" s="1">
        <f t="shared" ca="1" si="71"/>
        <v>3</v>
      </c>
      <c r="E917" s="1" t="str">
        <f ca="1">IF(TB_BUY_DTL!E917 = 1, TB_SLE!$D$3 &amp; " 1개", IF(TB_BUY_DTL!E917 = 4, TB_SLE!$D$6 &amp; " 1개", IF(TB_BUY_DTL!E917 = 7, TB_SLE!$D$9 &amp; " 1개")))</f>
        <v>[반값 핫 세일] ASUS TUF Gaming B550M-PLUS STCOM 1개</v>
      </c>
      <c r="F917" s="3">
        <v>1</v>
      </c>
      <c r="G917" s="1">
        <f ca="1">TB_BUY_DTL!G917</f>
        <v>120000</v>
      </c>
      <c r="H917" s="1" t="str">
        <f t="shared" ca="1" si="72"/>
        <v>TO_DATE(TO_CHAR(SYSDATE - 113, 'YYYY-MM-DD'), 'YYYY-MM-DD HH24:MI:SS')</v>
      </c>
      <c r="I917" s="1">
        <f t="shared" ca="1" si="73"/>
        <v>10</v>
      </c>
      <c r="J917" s="5" t="str">
        <f t="shared" ca="1" si="74"/>
        <v xml:space="preserve">INSERT INTO TB_BUY_MST VALUES (915, 10, 3, '[반값 핫 세일] ASUS TUF Gaming B550M-PLUS STCOM 1개',  1, 120000, 'N', 'Y', 'C', TO_DATE(TO_CHAR(SYSDATE - 113, 'YYYY-MM-DD'), 'YYYY-MM-DD HH24:MI:SS'), 10, NULL, NULL); </v>
      </c>
    </row>
    <row r="918" spans="2:10" x14ac:dyDescent="0.3">
      <c r="B918" s="2">
        <v>916</v>
      </c>
      <c r="C918" s="1">
        <f t="shared" ca="1" si="70"/>
        <v>13</v>
      </c>
      <c r="D918" s="1">
        <f t="shared" ca="1" si="71"/>
        <v>2</v>
      </c>
      <c r="E918" s="1" t="str">
        <f ca="1">IF(TB_BUY_DTL!E918 = 1, TB_SLE!$D$3 &amp; " 1개", IF(TB_BUY_DTL!E918 = 4, TB_SLE!$D$6 &amp; " 1개", IF(TB_BUY_DTL!E918 = 7, TB_SLE!$D$9 &amp; " 1개")))</f>
        <v>[반값 핫 세일] 삼성전자 FHD LED TV 1개</v>
      </c>
      <c r="F918" s="3">
        <v>1</v>
      </c>
      <c r="G918" s="1">
        <f ca="1">TB_BUY_DTL!G918</f>
        <v>250000</v>
      </c>
      <c r="H918" s="1" t="str">
        <f t="shared" ca="1" si="72"/>
        <v>TO_DATE(TO_CHAR(SYSDATE - 537, 'YYYY-MM-DD'), 'YYYY-MM-DD HH24:MI:SS')</v>
      </c>
      <c r="I918" s="1">
        <f t="shared" ca="1" si="73"/>
        <v>13</v>
      </c>
      <c r="J918" s="5" t="str">
        <f t="shared" ca="1" si="74"/>
        <v xml:space="preserve">INSERT INTO TB_BUY_MST VALUES (916, 13, 2, '[반값 핫 세일] 삼성전자 FHD LED TV 1개',  1, 250000, 'N', 'Y', 'C', TO_DATE(TO_CHAR(SYSDATE - 537, 'YYYY-MM-DD'), 'YYYY-MM-DD HH24:MI:SS'), 13, NULL, NULL); </v>
      </c>
    </row>
    <row r="919" spans="2:10" x14ac:dyDescent="0.3">
      <c r="B919" s="2">
        <v>917</v>
      </c>
      <c r="C919" s="1">
        <f t="shared" ca="1" si="70"/>
        <v>12</v>
      </c>
      <c r="D919" s="1">
        <f t="shared" ca="1" si="71"/>
        <v>1</v>
      </c>
      <c r="E919" s="1" t="str">
        <f ca="1">IF(TB_BUY_DTL!E919 = 1, TB_SLE!$D$3 &amp; " 1개", IF(TB_BUY_DTL!E919 = 4, TB_SLE!$D$6 &amp; " 1개", IF(TB_BUY_DTL!E919 = 7, TB_SLE!$D$9 &amp; " 1개")))</f>
        <v>[반값 핫 세일] Android Studio를 활용한 안드로이드 프로그래밍 1개</v>
      </c>
      <c r="F919" s="3">
        <v>1</v>
      </c>
      <c r="G919" s="1">
        <f ca="1">TB_BUY_DTL!G919</f>
        <v>15000</v>
      </c>
      <c r="H919" s="1" t="str">
        <f t="shared" ca="1" si="72"/>
        <v>TO_DATE(TO_CHAR(SYSDATE - 510, 'YYYY-MM-DD'), 'YYYY-MM-DD HH24:MI:SS')</v>
      </c>
      <c r="I919" s="1">
        <f t="shared" ca="1" si="73"/>
        <v>12</v>
      </c>
      <c r="J919" s="5" t="str">
        <f t="shared" ca="1" si="74"/>
        <v xml:space="preserve">INSERT INTO TB_BUY_MST VALUES (917, 12, 1, '[반값 핫 세일] Android Studio를 활용한 안드로이드 프로그래밍 1개',  1, 15000, 'N', 'Y', 'C', TO_DATE(TO_CHAR(SYSDATE - 510, 'YYYY-MM-DD'), 'YYYY-MM-DD HH24:MI:SS'), 12, NULL, NULL); </v>
      </c>
    </row>
    <row r="920" spans="2:10" x14ac:dyDescent="0.3">
      <c r="B920" s="2">
        <v>918</v>
      </c>
      <c r="C920" s="1">
        <f t="shared" ca="1" si="70"/>
        <v>6</v>
      </c>
      <c r="D920" s="1">
        <f t="shared" ca="1" si="71"/>
        <v>1</v>
      </c>
      <c r="E920" s="1" t="str">
        <f ca="1">IF(TB_BUY_DTL!E920 = 1, TB_SLE!$D$3 &amp; " 1개", IF(TB_BUY_DTL!E920 = 4, TB_SLE!$D$6 &amp; " 1개", IF(TB_BUY_DTL!E920 = 7, TB_SLE!$D$9 &amp; " 1개")))</f>
        <v>[반값 핫 세일] Android Studio를 활용한 안드로이드 프로그래밍 1개</v>
      </c>
      <c r="F920" s="3">
        <v>1</v>
      </c>
      <c r="G920" s="1">
        <f ca="1">TB_BUY_DTL!G920</f>
        <v>15000</v>
      </c>
      <c r="H920" s="1" t="str">
        <f t="shared" ca="1" si="72"/>
        <v>TO_DATE(TO_CHAR(SYSDATE - 102, 'YYYY-MM-DD'), 'YYYY-MM-DD HH24:MI:SS')</v>
      </c>
      <c r="I920" s="1">
        <f t="shared" ca="1" si="73"/>
        <v>6</v>
      </c>
      <c r="J920" s="5" t="str">
        <f t="shared" ca="1" si="74"/>
        <v xml:space="preserve">INSERT INTO TB_BUY_MST VALUES (918, 6, 1, '[반값 핫 세일] Android Studio를 활용한 안드로이드 프로그래밍 1개',  1, 15000, 'N', 'Y', 'C', TO_DATE(TO_CHAR(SYSDATE - 102, 'YYYY-MM-DD'), 'YYYY-MM-DD HH24:MI:SS'), 6, NULL, NULL); </v>
      </c>
    </row>
    <row r="921" spans="2:10" x14ac:dyDescent="0.3">
      <c r="B921" s="2">
        <v>919</v>
      </c>
      <c r="C921" s="1">
        <f t="shared" ca="1" si="70"/>
        <v>12</v>
      </c>
      <c r="D921" s="1">
        <f t="shared" ca="1" si="71"/>
        <v>1</v>
      </c>
      <c r="E921" s="1" t="str">
        <f ca="1">IF(TB_BUY_DTL!E921 = 1, TB_SLE!$D$3 &amp; " 1개", IF(TB_BUY_DTL!E921 = 4, TB_SLE!$D$6 &amp; " 1개", IF(TB_BUY_DTL!E921 = 7, TB_SLE!$D$9 &amp; " 1개")))</f>
        <v>[반값 핫 세일] Android Studio를 활용한 안드로이드 프로그래밍 1개</v>
      </c>
      <c r="F921" s="3">
        <v>1</v>
      </c>
      <c r="G921" s="1">
        <f ca="1">TB_BUY_DTL!G921</f>
        <v>15000</v>
      </c>
      <c r="H921" s="1" t="str">
        <f t="shared" ca="1" si="72"/>
        <v>TO_DATE(TO_CHAR(SYSDATE - 397, 'YYYY-MM-DD'), 'YYYY-MM-DD HH24:MI:SS')</v>
      </c>
      <c r="I921" s="1">
        <f t="shared" ca="1" si="73"/>
        <v>12</v>
      </c>
      <c r="J921" s="5" t="str">
        <f t="shared" ca="1" si="74"/>
        <v xml:space="preserve">INSERT INTO TB_BUY_MST VALUES (919, 12, 1, '[반값 핫 세일] Android Studio를 활용한 안드로이드 프로그래밍 1개',  1, 15000, 'N', 'Y', 'C', TO_DATE(TO_CHAR(SYSDATE - 397, 'YYYY-MM-DD'), 'YYYY-MM-DD HH24:MI:SS'), 12, NULL, NULL); </v>
      </c>
    </row>
    <row r="922" spans="2:10" x14ac:dyDescent="0.3">
      <c r="B922" s="2">
        <v>920</v>
      </c>
      <c r="C922" s="1">
        <f t="shared" ca="1" si="70"/>
        <v>11</v>
      </c>
      <c r="D922" s="1">
        <f t="shared" ca="1" si="71"/>
        <v>3</v>
      </c>
      <c r="E922" s="1" t="str">
        <f ca="1">IF(TB_BUY_DTL!E922 = 1, TB_SLE!$D$3 &amp; " 1개", IF(TB_BUY_DTL!E922 = 4, TB_SLE!$D$6 &amp; " 1개", IF(TB_BUY_DTL!E922 = 7, TB_SLE!$D$9 &amp; " 1개")))</f>
        <v>[반값 핫 세일] ASUS TUF Gaming B550M-PLUS STCOM 1개</v>
      </c>
      <c r="F922" s="3">
        <v>1</v>
      </c>
      <c r="G922" s="1">
        <f ca="1">TB_BUY_DTL!G922</f>
        <v>120000</v>
      </c>
      <c r="H922" s="1" t="str">
        <f t="shared" ca="1" si="72"/>
        <v>TO_DATE(TO_CHAR(SYSDATE - 219, 'YYYY-MM-DD'), 'YYYY-MM-DD HH24:MI:SS')</v>
      </c>
      <c r="I922" s="1">
        <f t="shared" ca="1" si="73"/>
        <v>11</v>
      </c>
      <c r="J922" s="5" t="str">
        <f t="shared" ca="1" si="74"/>
        <v xml:space="preserve">INSERT INTO TB_BUY_MST VALUES (920, 11, 3, '[반값 핫 세일] ASUS TUF Gaming B550M-PLUS STCOM 1개',  1, 120000, 'N', 'Y', 'C', TO_DATE(TO_CHAR(SYSDATE - 219, 'YYYY-MM-DD'), 'YYYY-MM-DD HH24:MI:SS'), 11, NULL, NULL); </v>
      </c>
    </row>
    <row r="923" spans="2:10" x14ac:dyDescent="0.3">
      <c r="B923" s="2">
        <v>921</v>
      </c>
      <c r="C923" s="1">
        <f t="shared" ca="1" si="70"/>
        <v>7</v>
      </c>
      <c r="D923" s="1">
        <f t="shared" ca="1" si="71"/>
        <v>3</v>
      </c>
      <c r="E923" s="1" t="str">
        <f ca="1">IF(TB_BUY_DTL!E923 = 1, TB_SLE!$D$3 &amp; " 1개", IF(TB_BUY_DTL!E923 = 4, TB_SLE!$D$6 &amp; " 1개", IF(TB_BUY_DTL!E923 = 7, TB_SLE!$D$9 &amp; " 1개")))</f>
        <v>[반값 핫 세일] ASUS TUF Gaming B550M-PLUS STCOM 1개</v>
      </c>
      <c r="F923" s="3">
        <v>1</v>
      </c>
      <c r="G923" s="1">
        <f ca="1">TB_BUY_DTL!G923</f>
        <v>120000</v>
      </c>
      <c r="H923" s="1" t="str">
        <f t="shared" ca="1" si="72"/>
        <v>TO_DATE(TO_CHAR(SYSDATE - 571, 'YYYY-MM-DD'), 'YYYY-MM-DD HH24:MI:SS')</v>
      </c>
      <c r="I923" s="1">
        <f t="shared" ca="1" si="73"/>
        <v>7</v>
      </c>
      <c r="J923" s="5" t="str">
        <f t="shared" ca="1" si="74"/>
        <v xml:space="preserve">INSERT INTO TB_BUY_MST VALUES (921, 7, 3, '[반값 핫 세일] ASUS TUF Gaming B550M-PLUS STCOM 1개',  1, 120000, 'N', 'Y', 'C', TO_DATE(TO_CHAR(SYSDATE - 571, 'YYYY-MM-DD'), 'YYYY-MM-DD HH24:MI:SS'), 7, NULL, NULL); </v>
      </c>
    </row>
    <row r="924" spans="2:10" x14ac:dyDescent="0.3">
      <c r="B924" s="2">
        <v>922</v>
      </c>
      <c r="C924" s="1">
        <f t="shared" ca="1" si="70"/>
        <v>8</v>
      </c>
      <c r="D924" s="1">
        <f t="shared" ca="1" si="71"/>
        <v>3</v>
      </c>
      <c r="E924" s="1" t="str">
        <f ca="1">IF(TB_BUY_DTL!E924 = 1, TB_SLE!$D$3 &amp; " 1개", IF(TB_BUY_DTL!E924 = 4, TB_SLE!$D$6 &amp; " 1개", IF(TB_BUY_DTL!E924 = 7, TB_SLE!$D$9 &amp; " 1개")))</f>
        <v>[반값 핫 세일] ASUS TUF Gaming B550M-PLUS STCOM 1개</v>
      </c>
      <c r="F924" s="3">
        <v>1</v>
      </c>
      <c r="G924" s="1">
        <f ca="1">TB_BUY_DTL!G924</f>
        <v>120000</v>
      </c>
      <c r="H924" s="1" t="str">
        <f t="shared" ca="1" si="72"/>
        <v>TO_DATE(TO_CHAR(SYSDATE - 720, 'YYYY-MM-DD'), 'YYYY-MM-DD HH24:MI:SS')</v>
      </c>
      <c r="I924" s="1">
        <f t="shared" ca="1" si="73"/>
        <v>8</v>
      </c>
      <c r="J924" s="5" t="str">
        <f t="shared" ca="1" si="74"/>
        <v xml:space="preserve">INSERT INTO TB_BUY_MST VALUES (922, 8, 3, '[반값 핫 세일] ASUS TUF Gaming B550M-PLUS STCOM 1개',  1, 120000, 'N', 'Y', 'C', TO_DATE(TO_CHAR(SYSDATE - 720, 'YYYY-MM-DD'), 'YYYY-MM-DD HH24:MI:SS'), 8, NULL, NULL); </v>
      </c>
    </row>
    <row r="925" spans="2:10" x14ac:dyDescent="0.3">
      <c r="B925" s="2">
        <v>923</v>
      </c>
      <c r="C925" s="1">
        <f t="shared" ca="1" si="70"/>
        <v>10</v>
      </c>
      <c r="D925" s="1">
        <f t="shared" ca="1" si="71"/>
        <v>2</v>
      </c>
      <c r="E925" s="1" t="str">
        <f ca="1">IF(TB_BUY_DTL!E925 = 1, TB_SLE!$D$3 &amp; " 1개", IF(TB_BUY_DTL!E925 = 4, TB_SLE!$D$6 &amp; " 1개", IF(TB_BUY_DTL!E925 = 7, TB_SLE!$D$9 &amp; " 1개")))</f>
        <v>[반값 핫 세일] 삼성전자 FHD LED TV 1개</v>
      </c>
      <c r="F925" s="3">
        <v>1</v>
      </c>
      <c r="G925" s="1">
        <f ca="1">TB_BUY_DTL!G925</f>
        <v>250000</v>
      </c>
      <c r="H925" s="1" t="str">
        <f t="shared" ca="1" si="72"/>
        <v>TO_DATE(TO_CHAR(SYSDATE - 494, 'YYYY-MM-DD'), 'YYYY-MM-DD HH24:MI:SS')</v>
      </c>
      <c r="I925" s="1">
        <f t="shared" ca="1" si="73"/>
        <v>10</v>
      </c>
      <c r="J925" s="5" t="str">
        <f t="shared" ca="1" si="74"/>
        <v xml:space="preserve">INSERT INTO TB_BUY_MST VALUES (923, 10, 2, '[반값 핫 세일] 삼성전자 FHD LED TV 1개',  1, 250000, 'N', 'Y', 'C', TO_DATE(TO_CHAR(SYSDATE - 494, 'YYYY-MM-DD'), 'YYYY-MM-DD HH24:MI:SS'), 10, NULL, NULL); </v>
      </c>
    </row>
    <row r="926" spans="2:10" x14ac:dyDescent="0.3">
      <c r="B926" s="2">
        <v>924</v>
      </c>
      <c r="C926" s="1">
        <f t="shared" ca="1" si="70"/>
        <v>1</v>
      </c>
      <c r="D926" s="1">
        <f t="shared" ca="1" si="71"/>
        <v>1</v>
      </c>
      <c r="E926" s="1" t="str">
        <f ca="1">IF(TB_BUY_DTL!E926 = 1, TB_SLE!$D$3 &amp; " 1개", IF(TB_BUY_DTL!E926 = 4, TB_SLE!$D$6 &amp; " 1개", IF(TB_BUY_DTL!E926 = 7, TB_SLE!$D$9 &amp; " 1개")))</f>
        <v>[반값 핫 세일] Android Studio를 활용한 안드로이드 프로그래밍 1개</v>
      </c>
      <c r="F926" s="3">
        <v>1</v>
      </c>
      <c r="G926" s="1">
        <f ca="1">TB_BUY_DTL!G926</f>
        <v>15000</v>
      </c>
      <c r="H926" s="1" t="str">
        <f t="shared" ca="1" si="72"/>
        <v>TO_DATE(TO_CHAR(SYSDATE - 152, 'YYYY-MM-DD'), 'YYYY-MM-DD HH24:MI:SS')</v>
      </c>
      <c r="I926" s="1">
        <f t="shared" ca="1" si="73"/>
        <v>1</v>
      </c>
      <c r="J926" s="5" t="str">
        <f t="shared" ca="1" si="74"/>
        <v xml:space="preserve">INSERT INTO TB_BUY_MST VALUES (924, 1, 1, '[반값 핫 세일] Android Studio를 활용한 안드로이드 프로그래밍 1개',  1, 15000, 'N', 'Y', 'C', TO_DATE(TO_CHAR(SYSDATE - 152, 'YYYY-MM-DD'), 'YYYY-MM-DD HH24:MI:SS'), 1, NULL, NULL); </v>
      </c>
    </row>
    <row r="927" spans="2:10" x14ac:dyDescent="0.3">
      <c r="B927" s="2">
        <v>925</v>
      </c>
      <c r="C927" s="1">
        <f t="shared" ca="1" si="70"/>
        <v>8</v>
      </c>
      <c r="D927" s="1">
        <f t="shared" ca="1" si="71"/>
        <v>3</v>
      </c>
      <c r="E927" s="1" t="str">
        <f ca="1">IF(TB_BUY_DTL!E927 = 1, TB_SLE!$D$3 &amp; " 1개", IF(TB_BUY_DTL!E927 = 4, TB_SLE!$D$6 &amp; " 1개", IF(TB_BUY_DTL!E927 = 7, TB_SLE!$D$9 &amp; " 1개")))</f>
        <v>[반값 핫 세일] ASUS TUF Gaming B550M-PLUS STCOM 1개</v>
      </c>
      <c r="F927" s="3">
        <v>1</v>
      </c>
      <c r="G927" s="1">
        <f ca="1">TB_BUY_DTL!G927</f>
        <v>120000</v>
      </c>
      <c r="H927" s="1" t="str">
        <f t="shared" ca="1" si="72"/>
        <v>TO_DATE(TO_CHAR(SYSDATE - 443, 'YYYY-MM-DD'), 'YYYY-MM-DD HH24:MI:SS')</v>
      </c>
      <c r="I927" s="1">
        <f t="shared" ca="1" si="73"/>
        <v>8</v>
      </c>
      <c r="J927" s="5" t="str">
        <f t="shared" ca="1" si="74"/>
        <v xml:space="preserve">INSERT INTO TB_BUY_MST VALUES (925, 8, 3, '[반값 핫 세일] ASUS TUF Gaming B550M-PLUS STCOM 1개',  1, 120000, 'N', 'Y', 'C', TO_DATE(TO_CHAR(SYSDATE - 443, 'YYYY-MM-DD'), 'YYYY-MM-DD HH24:MI:SS'), 8, NULL, NULL); </v>
      </c>
    </row>
    <row r="928" spans="2:10" x14ac:dyDescent="0.3">
      <c r="B928" s="2">
        <v>926</v>
      </c>
      <c r="C928" s="1">
        <f t="shared" ca="1" si="70"/>
        <v>13</v>
      </c>
      <c r="D928" s="1">
        <f t="shared" ca="1" si="71"/>
        <v>3</v>
      </c>
      <c r="E928" s="1" t="str">
        <f ca="1">IF(TB_BUY_DTL!E928 = 1, TB_SLE!$D$3 &amp; " 1개", IF(TB_BUY_DTL!E928 = 4, TB_SLE!$D$6 &amp; " 1개", IF(TB_BUY_DTL!E928 = 7, TB_SLE!$D$9 &amp; " 1개")))</f>
        <v>[반값 핫 세일] ASUS TUF Gaming B550M-PLUS STCOM 1개</v>
      </c>
      <c r="F928" s="3">
        <v>1</v>
      </c>
      <c r="G928" s="1">
        <f ca="1">TB_BUY_DTL!G928</f>
        <v>120000</v>
      </c>
      <c r="H928" s="1" t="str">
        <f t="shared" ca="1" si="72"/>
        <v>TO_DATE(TO_CHAR(SYSDATE - 162, 'YYYY-MM-DD'), 'YYYY-MM-DD HH24:MI:SS')</v>
      </c>
      <c r="I928" s="1">
        <f t="shared" ca="1" si="73"/>
        <v>13</v>
      </c>
      <c r="J928" s="5" t="str">
        <f t="shared" ca="1" si="74"/>
        <v xml:space="preserve">INSERT INTO TB_BUY_MST VALUES (926, 13, 3, '[반값 핫 세일] ASUS TUF Gaming B550M-PLUS STCOM 1개',  1, 120000, 'N', 'Y', 'C', TO_DATE(TO_CHAR(SYSDATE - 162, 'YYYY-MM-DD'), 'YYYY-MM-DD HH24:MI:SS'), 13, NULL, NULL); </v>
      </c>
    </row>
    <row r="929" spans="2:10" x14ac:dyDescent="0.3">
      <c r="B929" s="2">
        <v>927</v>
      </c>
      <c r="C929" s="1">
        <f t="shared" ca="1" si="70"/>
        <v>12</v>
      </c>
      <c r="D929" s="1">
        <f t="shared" ca="1" si="71"/>
        <v>3</v>
      </c>
      <c r="E929" s="1" t="str">
        <f ca="1">IF(TB_BUY_DTL!E929 = 1, TB_SLE!$D$3 &amp; " 1개", IF(TB_BUY_DTL!E929 = 4, TB_SLE!$D$6 &amp; " 1개", IF(TB_BUY_DTL!E929 = 7, TB_SLE!$D$9 &amp; " 1개")))</f>
        <v>[반값 핫 세일] ASUS TUF Gaming B550M-PLUS STCOM 1개</v>
      </c>
      <c r="F929" s="3">
        <v>1</v>
      </c>
      <c r="G929" s="1">
        <f ca="1">TB_BUY_DTL!G929</f>
        <v>120000</v>
      </c>
      <c r="H929" s="1" t="str">
        <f t="shared" ca="1" si="72"/>
        <v>TO_DATE(TO_CHAR(SYSDATE - 494, 'YYYY-MM-DD'), 'YYYY-MM-DD HH24:MI:SS')</v>
      </c>
      <c r="I929" s="1">
        <f t="shared" ca="1" si="73"/>
        <v>12</v>
      </c>
      <c r="J929" s="5" t="str">
        <f t="shared" ca="1" si="74"/>
        <v xml:space="preserve">INSERT INTO TB_BUY_MST VALUES (927, 12, 3, '[반값 핫 세일] ASUS TUF Gaming B550M-PLUS STCOM 1개',  1, 120000, 'N', 'Y', 'C', TO_DATE(TO_CHAR(SYSDATE - 494, 'YYYY-MM-DD'), 'YYYY-MM-DD HH24:MI:SS'), 12, NULL, NULL); </v>
      </c>
    </row>
    <row r="930" spans="2:10" x14ac:dyDescent="0.3">
      <c r="B930" s="2">
        <v>928</v>
      </c>
      <c r="C930" s="1">
        <f t="shared" ca="1" si="70"/>
        <v>9</v>
      </c>
      <c r="D930" s="1">
        <f t="shared" ca="1" si="71"/>
        <v>2</v>
      </c>
      <c r="E930" s="1" t="str">
        <f ca="1">IF(TB_BUY_DTL!E930 = 1, TB_SLE!$D$3 &amp; " 1개", IF(TB_BUY_DTL!E930 = 4, TB_SLE!$D$6 &amp; " 1개", IF(TB_BUY_DTL!E930 = 7, TB_SLE!$D$9 &amp; " 1개")))</f>
        <v>[반값 핫 세일] 삼성전자 FHD LED TV 1개</v>
      </c>
      <c r="F930" s="3">
        <v>1</v>
      </c>
      <c r="G930" s="1">
        <f ca="1">TB_BUY_DTL!G930</f>
        <v>250000</v>
      </c>
      <c r="H930" s="1" t="str">
        <f t="shared" ca="1" si="72"/>
        <v>TO_DATE(TO_CHAR(SYSDATE - 259, 'YYYY-MM-DD'), 'YYYY-MM-DD HH24:MI:SS')</v>
      </c>
      <c r="I930" s="1">
        <f t="shared" ca="1" si="73"/>
        <v>9</v>
      </c>
      <c r="J930" s="5" t="str">
        <f t="shared" ca="1" si="74"/>
        <v xml:space="preserve">INSERT INTO TB_BUY_MST VALUES (928, 9, 2, '[반값 핫 세일] 삼성전자 FHD LED TV 1개',  1, 250000, 'N', 'Y', 'C', TO_DATE(TO_CHAR(SYSDATE - 259, 'YYYY-MM-DD'), 'YYYY-MM-DD HH24:MI:SS'), 9, NULL, NULL); </v>
      </c>
    </row>
    <row r="931" spans="2:10" x14ac:dyDescent="0.3">
      <c r="B931" s="2">
        <v>929</v>
      </c>
      <c r="C931" s="1">
        <f t="shared" ca="1" si="70"/>
        <v>8</v>
      </c>
      <c r="D931" s="1">
        <f t="shared" ca="1" si="71"/>
        <v>3</v>
      </c>
      <c r="E931" s="1" t="str">
        <f ca="1">IF(TB_BUY_DTL!E931 = 1, TB_SLE!$D$3 &amp; " 1개", IF(TB_BUY_DTL!E931 = 4, TB_SLE!$D$6 &amp; " 1개", IF(TB_BUY_DTL!E931 = 7, TB_SLE!$D$9 &amp; " 1개")))</f>
        <v>[반값 핫 세일] ASUS TUF Gaming B550M-PLUS STCOM 1개</v>
      </c>
      <c r="F931" s="3">
        <v>1</v>
      </c>
      <c r="G931" s="1">
        <f ca="1">TB_BUY_DTL!G931</f>
        <v>120000</v>
      </c>
      <c r="H931" s="1" t="str">
        <f t="shared" ca="1" si="72"/>
        <v>TO_DATE(TO_CHAR(SYSDATE - 459, 'YYYY-MM-DD'), 'YYYY-MM-DD HH24:MI:SS')</v>
      </c>
      <c r="I931" s="1">
        <f t="shared" ca="1" si="73"/>
        <v>8</v>
      </c>
      <c r="J931" s="5" t="str">
        <f t="shared" ca="1" si="74"/>
        <v xml:space="preserve">INSERT INTO TB_BUY_MST VALUES (929, 8, 3, '[반값 핫 세일] ASUS TUF Gaming B550M-PLUS STCOM 1개',  1, 120000, 'N', 'Y', 'C', TO_DATE(TO_CHAR(SYSDATE - 459, 'YYYY-MM-DD'), 'YYYY-MM-DD HH24:MI:SS'), 8, NULL, NULL); </v>
      </c>
    </row>
    <row r="932" spans="2:10" x14ac:dyDescent="0.3">
      <c r="B932" s="2">
        <v>930</v>
      </c>
      <c r="C932" s="1">
        <f t="shared" ca="1" si="70"/>
        <v>4</v>
      </c>
      <c r="D932" s="1">
        <f t="shared" ca="1" si="71"/>
        <v>3</v>
      </c>
      <c r="E932" s="1" t="str">
        <f ca="1">IF(TB_BUY_DTL!E932 = 1, TB_SLE!$D$3 &amp; " 1개", IF(TB_BUY_DTL!E932 = 4, TB_SLE!$D$6 &amp; " 1개", IF(TB_BUY_DTL!E932 = 7, TB_SLE!$D$9 &amp; " 1개")))</f>
        <v>[반값 핫 세일] ASUS TUF Gaming B550M-PLUS STCOM 1개</v>
      </c>
      <c r="F932" s="3">
        <v>1</v>
      </c>
      <c r="G932" s="1">
        <f ca="1">TB_BUY_DTL!G932</f>
        <v>120000</v>
      </c>
      <c r="H932" s="1" t="str">
        <f t="shared" ca="1" si="72"/>
        <v>TO_DATE(TO_CHAR(SYSDATE - 428, 'YYYY-MM-DD'), 'YYYY-MM-DD HH24:MI:SS')</v>
      </c>
      <c r="I932" s="1">
        <f t="shared" ca="1" si="73"/>
        <v>4</v>
      </c>
      <c r="J932" s="5" t="str">
        <f t="shared" ca="1" si="74"/>
        <v xml:space="preserve">INSERT INTO TB_BUY_MST VALUES (930, 4, 3, '[반값 핫 세일] ASUS TUF Gaming B550M-PLUS STCOM 1개',  1, 120000, 'N', 'Y', 'C', TO_DATE(TO_CHAR(SYSDATE - 428, 'YYYY-MM-DD'), 'YYYY-MM-DD HH24:MI:SS'), 4, NULL, NULL); </v>
      </c>
    </row>
    <row r="933" spans="2:10" x14ac:dyDescent="0.3">
      <c r="B933" s="2">
        <v>931</v>
      </c>
      <c r="C933" s="1">
        <f t="shared" ca="1" si="70"/>
        <v>3</v>
      </c>
      <c r="D933" s="1">
        <f t="shared" ca="1" si="71"/>
        <v>3</v>
      </c>
      <c r="E933" s="1" t="str">
        <f ca="1">IF(TB_BUY_DTL!E933 = 1, TB_SLE!$D$3 &amp; " 1개", IF(TB_BUY_DTL!E933 = 4, TB_SLE!$D$6 &amp; " 1개", IF(TB_BUY_DTL!E933 = 7, TB_SLE!$D$9 &amp; " 1개")))</f>
        <v>[반값 핫 세일] ASUS TUF Gaming B550M-PLUS STCOM 1개</v>
      </c>
      <c r="F933" s="3">
        <v>1</v>
      </c>
      <c r="G933" s="1">
        <f ca="1">TB_BUY_DTL!G933</f>
        <v>120000</v>
      </c>
      <c r="H933" s="1" t="str">
        <f t="shared" ca="1" si="72"/>
        <v>TO_DATE(TO_CHAR(SYSDATE - 107, 'YYYY-MM-DD'), 'YYYY-MM-DD HH24:MI:SS')</v>
      </c>
      <c r="I933" s="1">
        <f t="shared" ca="1" si="73"/>
        <v>3</v>
      </c>
      <c r="J933" s="5" t="str">
        <f t="shared" ca="1" si="74"/>
        <v xml:space="preserve">INSERT INTO TB_BUY_MST VALUES (931, 3, 3, '[반값 핫 세일] ASUS TUF Gaming B550M-PLUS STCOM 1개',  1, 120000, 'N', 'Y', 'C', TO_DATE(TO_CHAR(SYSDATE - 107, 'YYYY-MM-DD'), 'YYYY-MM-DD HH24:MI:SS'), 3, NULL, NULL); </v>
      </c>
    </row>
    <row r="934" spans="2:10" x14ac:dyDescent="0.3">
      <c r="B934" s="2">
        <v>932</v>
      </c>
      <c r="C934" s="1">
        <f t="shared" ca="1" si="70"/>
        <v>8</v>
      </c>
      <c r="D934" s="1">
        <f t="shared" ca="1" si="71"/>
        <v>3</v>
      </c>
      <c r="E934" s="1" t="str">
        <f ca="1">IF(TB_BUY_DTL!E934 = 1, TB_SLE!$D$3 &amp; " 1개", IF(TB_BUY_DTL!E934 = 4, TB_SLE!$D$6 &amp; " 1개", IF(TB_BUY_DTL!E934 = 7, TB_SLE!$D$9 &amp; " 1개")))</f>
        <v>[반값 핫 세일] ASUS TUF Gaming B550M-PLUS STCOM 1개</v>
      </c>
      <c r="F934" s="3">
        <v>1</v>
      </c>
      <c r="G934" s="1">
        <f ca="1">TB_BUY_DTL!G934</f>
        <v>120000</v>
      </c>
      <c r="H934" s="1" t="str">
        <f t="shared" ca="1" si="72"/>
        <v>TO_DATE(TO_CHAR(SYSDATE - 76, 'YYYY-MM-DD'), 'YYYY-MM-DD HH24:MI:SS')</v>
      </c>
      <c r="I934" s="1">
        <f t="shared" ca="1" si="73"/>
        <v>8</v>
      </c>
      <c r="J934" s="5" t="str">
        <f t="shared" ca="1" si="74"/>
        <v xml:space="preserve">INSERT INTO TB_BUY_MST VALUES (932, 8, 3, '[반값 핫 세일] ASUS TUF Gaming B550M-PLUS STCOM 1개',  1, 120000, 'N', 'Y', 'C', TO_DATE(TO_CHAR(SYSDATE - 76, 'YYYY-MM-DD'), 'YYYY-MM-DD HH24:MI:SS'), 8, NULL, NULL); </v>
      </c>
    </row>
    <row r="935" spans="2:10" x14ac:dyDescent="0.3">
      <c r="B935" s="2">
        <v>933</v>
      </c>
      <c r="C935" s="1">
        <f t="shared" ca="1" si="70"/>
        <v>7</v>
      </c>
      <c r="D935" s="1">
        <f t="shared" ca="1" si="71"/>
        <v>1</v>
      </c>
      <c r="E935" s="1" t="str">
        <f ca="1">IF(TB_BUY_DTL!E935 = 1, TB_SLE!$D$3 &amp; " 1개", IF(TB_BUY_DTL!E935 = 4, TB_SLE!$D$6 &amp; " 1개", IF(TB_BUY_DTL!E935 = 7, TB_SLE!$D$9 &amp; " 1개")))</f>
        <v>[반값 핫 세일] Android Studio를 활용한 안드로이드 프로그래밍 1개</v>
      </c>
      <c r="F935" s="3">
        <v>1</v>
      </c>
      <c r="G935" s="1">
        <f ca="1">TB_BUY_DTL!G935</f>
        <v>15000</v>
      </c>
      <c r="H935" s="1" t="str">
        <f t="shared" ca="1" si="72"/>
        <v>TO_DATE(TO_CHAR(SYSDATE - 657, 'YYYY-MM-DD'), 'YYYY-MM-DD HH24:MI:SS')</v>
      </c>
      <c r="I935" s="1">
        <f t="shared" ca="1" si="73"/>
        <v>7</v>
      </c>
      <c r="J935" s="5" t="str">
        <f t="shared" ca="1" si="74"/>
        <v xml:space="preserve">INSERT INTO TB_BUY_MST VALUES (933, 7, 1, '[반값 핫 세일] Android Studio를 활용한 안드로이드 프로그래밍 1개',  1, 15000, 'N', 'Y', 'C', TO_DATE(TO_CHAR(SYSDATE - 657, 'YYYY-MM-DD'), 'YYYY-MM-DD HH24:MI:SS'), 7, NULL, NULL); </v>
      </c>
    </row>
    <row r="936" spans="2:10" x14ac:dyDescent="0.3">
      <c r="B936" s="2">
        <v>934</v>
      </c>
      <c r="C936" s="1">
        <f t="shared" ca="1" si="70"/>
        <v>6</v>
      </c>
      <c r="D936" s="1">
        <f t="shared" ca="1" si="71"/>
        <v>1</v>
      </c>
      <c r="E936" s="1" t="str">
        <f ca="1">IF(TB_BUY_DTL!E936 = 1, TB_SLE!$D$3 &amp; " 1개", IF(TB_BUY_DTL!E936 = 4, TB_SLE!$D$6 &amp; " 1개", IF(TB_BUY_DTL!E936 = 7, TB_SLE!$D$9 &amp; " 1개")))</f>
        <v>[반값 핫 세일] Android Studio를 활용한 안드로이드 프로그래밍 1개</v>
      </c>
      <c r="F936" s="3">
        <v>1</v>
      </c>
      <c r="G936" s="1">
        <f ca="1">TB_BUY_DTL!G936</f>
        <v>15000</v>
      </c>
      <c r="H936" s="1" t="str">
        <f t="shared" ca="1" si="72"/>
        <v>TO_DATE(TO_CHAR(SYSDATE - 235, 'YYYY-MM-DD'), 'YYYY-MM-DD HH24:MI:SS')</v>
      </c>
      <c r="I936" s="1">
        <f t="shared" ca="1" si="73"/>
        <v>6</v>
      </c>
      <c r="J936" s="5" t="str">
        <f t="shared" ca="1" si="74"/>
        <v xml:space="preserve">INSERT INTO TB_BUY_MST VALUES (934, 6, 1, '[반값 핫 세일] Android Studio를 활용한 안드로이드 프로그래밍 1개',  1, 15000, 'N', 'Y', 'C', TO_DATE(TO_CHAR(SYSDATE - 235, 'YYYY-MM-DD'), 'YYYY-MM-DD HH24:MI:SS'), 6, NULL, NULL); </v>
      </c>
    </row>
    <row r="937" spans="2:10" x14ac:dyDescent="0.3">
      <c r="B937" s="2">
        <v>935</v>
      </c>
      <c r="C937" s="1">
        <f t="shared" ca="1" si="70"/>
        <v>7</v>
      </c>
      <c r="D937" s="1">
        <f t="shared" ca="1" si="71"/>
        <v>3</v>
      </c>
      <c r="E937" s="1" t="str">
        <f ca="1">IF(TB_BUY_DTL!E937 = 1, TB_SLE!$D$3 &amp; " 1개", IF(TB_BUY_DTL!E937 = 4, TB_SLE!$D$6 &amp; " 1개", IF(TB_BUY_DTL!E937 = 7, TB_SLE!$D$9 &amp; " 1개")))</f>
        <v>[반값 핫 세일] ASUS TUF Gaming B550M-PLUS STCOM 1개</v>
      </c>
      <c r="F937" s="3">
        <v>1</v>
      </c>
      <c r="G937" s="1">
        <f ca="1">TB_BUY_DTL!G937</f>
        <v>120000</v>
      </c>
      <c r="H937" s="1" t="str">
        <f t="shared" ca="1" si="72"/>
        <v>TO_DATE(TO_CHAR(SYSDATE - 394, 'YYYY-MM-DD'), 'YYYY-MM-DD HH24:MI:SS')</v>
      </c>
      <c r="I937" s="1">
        <f t="shared" ca="1" si="73"/>
        <v>7</v>
      </c>
      <c r="J937" s="5" t="str">
        <f t="shared" ca="1" si="74"/>
        <v xml:space="preserve">INSERT INTO TB_BUY_MST VALUES (935, 7, 3, '[반값 핫 세일] ASUS TUF Gaming B550M-PLUS STCOM 1개',  1, 120000, 'N', 'Y', 'C', TO_DATE(TO_CHAR(SYSDATE - 394, 'YYYY-MM-DD'), 'YYYY-MM-DD HH24:MI:SS'), 7, NULL, NULL); </v>
      </c>
    </row>
    <row r="938" spans="2:10" x14ac:dyDescent="0.3">
      <c r="B938" s="2">
        <v>936</v>
      </c>
      <c r="C938" s="1">
        <f t="shared" ca="1" si="70"/>
        <v>3</v>
      </c>
      <c r="D938" s="1">
        <f t="shared" ca="1" si="71"/>
        <v>1</v>
      </c>
      <c r="E938" s="1" t="str">
        <f ca="1">IF(TB_BUY_DTL!E938 = 1, TB_SLE!$D$3 &amp; " 1개", IF(TB_BUY_DTL!E938 = 4, TB_SLE!$D$6 &amp; " 1개", IF(TB_BUY_DTL!E938 = 7, TB_SLE!$D$9 &amp; " 1개")))</f>
        <v>[반값 핫 세일] Android Studio를 활용한 안드로이드 프로그래밍 1개</v>
      </c>
      <c r="F938" s="3">
        <v>1</v>
      </c>
      <c r="G938" s="1">
        <f ca="1">TB_BUY_DTL!G938</f>
        <v>15000</v>
      </c>
      <c r="H938" s="1" t="str">
        <f t="shared" ca="1" si="72"/>
        <v>TO_DATE(TO_CHAR(SYSDATE - 417, 'YYYY-MM-DD'), 'YYYY-MM-DD HH24:MI:SS')</v>
      </c>
      <c r="I938" s="1">
        <f t="shared" ca="1" si="73"/>
        <v>3</v>
      </c>
      <c r="J938" s="5" t="str">
        <f t="shared" ca="1" si="74"/>
        <v xml:space="preserve">INSERT INTO TB_BUY_MST VALUES (936, 3, 1, '[반값 핫 세일] Android Studio를 활용한 안드로이드 프로그래밍 1개',  1, 15000, 'N', 'Y', 'C', TO_DATE(TO_CHAR(SYSDATE - 417, 'YYYY-MM-DD'), 'YYYY-MM-DD HH24:MI:SS'), 3, NULL, NULL); </v>
      </c>
    </row>
    <row r="939" spans="2:10" x14ac:dyDescent="0.3">
      <c r="B939" s="2">
        <v>937</v>
      </c>
      <c r="C939" s="1">
        <f t="shared" ca="1" si="70"/>
        <v>10</v>
      </c>
      <c r="D939" s="1">
        <f t="shared" ca="1" si="71"/>
        <v>2</v>
      </c>
      <c r="E939" s="1" t="str">
        <f ca="1">IF(TB_BUY_DTL!E939 = 1, TB_SLE!$D$3 &amp; " 1개", IF(TB_BUY_DTL!E939 = 4, TB_SLE!$D$6 &amp; " 1개", IF(TB_BUY_DTL!E939 = 7, TB_SLE!$D$9 &amp; " 1개")))</f>
        <v>[반값 핫 세일] 삼성전자 FHD LED TV 1개</v>
      </c>
      <c r="F939" s="3">
        <v>1</v>
      </c>
      <c r="G939" s="1">
        <f ca="1">TB_BUY_DTL!G939</f>
        <v>250000</v>
      </c>
      <c r="H939" s="1" t="str">
        <f t="shared" ca="1" si="72"/>
        <v>TO_DATE(TO_CHAR(SYSDATE - 450, 'YYYY-MM-DD'), 'YYYY-MM-DD HH24:MI:SS')</v>
      </c>
      <c r="I939" s="1">
        <f t="shared" ca="1" si="73"/>
        <v>10</v>
      </c>
      <c r="J939" s="5" t="str">
        <f t="shared" ca="1" si="74"/>
        <v xml:space="preserve">INSERT INTO TB_BUY_MST VALUES (937, 10, 2, '[반값 핫 세일] 삼성전자 FHD LED TV 1개',  1, 250000, 'N', 'Y', 'C', TO_DATE(TO_CHAR(SYSDATE - 450, 'YYYY-MM-DD'), 'YYYY-MM-DD HH24:MI:SS'), 10, NULL, NULL); </v>
      </c>
    </row>
    <row r="940" spans="2:10" x14ac:dyDescent="0.3">
      <c r="B940" s="2">
        <v>938</v>
      </c>
      <c r="C940" s="1">
        <f t="shared" ca="1" si="70"/>
        <v>11</v>
      </c>
      <c r="D940" s="1">
        <f t="shared" ca="1" si="71"/>
        <v>3</v>
      </c>
      <c r="E940" s="1" t="str">
        <f ca="1">IF(TB_BUY_DTL!E940 = 1, TB_SLE!$D$3 &amp; " 1개", IF(TB_BUY_DTL!E940 = 4, TB_SLE!$D$6 &amp; " 1개", IF(TB_BUY_DTL!E940 = 7, TB_SLE!$D$9 &amp; " 1개")))</f>
        <v>[반값 핫 세일] ASUS TUF Gaming B550M-PLUS STCOM 1개</v>
      </c>
      <c r="F940" s="3">
        <v>1</v>
      </c>
      <c r="G940" s="1">
        <f ca="1">TB_BUY_DTL!G940</f>
        <v>120000</v>
      </c>
      <c r="H940" s="1" t="str">
        <f t="shared" ca="1" si="72"/>
        <v>TO_DATE(TO_CHAR(SYSDATE - 301, 'YYYY-MM-DD'), 'YYYY-MM-DD HH24:MI:SS')</v>
      </c>
      <c r="I940" s="1">
        <f t="shared" ca="1" si="73"/>
        <v>11</v>
      </c>
      <c r="J940" s="5" t="str">
        <f t="shared" ca="1" si="74"/>
        <v xml:space="preserve">INSERT INTO TB_BUY_MST VALUES (938, 11, 3, '[반값 핫 세일] ASUS TUF Gaming B550M-PLUS STCOM 1개',  1, 120000, 'N', 'Y', 'C', TO_DATE(TO_CHAR(SYSDATE - 301, 'YYYY-MM-DD'), 'YYYY-MM-DD HH24:MI:SS'), 11, NULL, NULL); </v>
      </c>
    </row>
    <row r="941" spans="2:10" x14ac:dyDescent="0.3">
      <c r="B941" s="2">
        <v>939</v>
      </c>
      <c r="C941" s="1">
        <f t="shared" ca="1" si="70"/>
        <v>6</v>
      </c>
      <c r="D941" s="1">
        <f t="shared" ca="1" si="71"/>
        <v>3</v>
      </c>
      <c r="E941" s="1" t="str">
        <f ca="1">IF(TB_BUY_DTL!E941 = 1, TB_SLE!$D$3 &amp; " 1개", IF(TB_BUY_DTL!E941 = 4, TB_SLE!$D$6 &amp; " 1개", IF(TB_BUY_DTL!E941 = 7, TB_SLE!$D$9 &amp; " 1개")))</f>
        <v>[반값 핫 세일] ASUS TUF Gaming B550M-PLUS STCOM 1개</v>
      </c>
      <c r="F941" s="3">
        <v>1</v>
      </c>
      <c r="G941" s="1">
        <f ca="1">TB_BUY_DTL!G941</f>
        <v>120000</v>
      </c>
      <c r="H941" s="1" t="str">
        <f t="shared" ca="1" si="72"/>
        <v>TO_DATE(TO_CHAR(SYSDATE - 63, 'YYYY-MM-DD'), 'YYYY-MM-DD HH24:MI:SS')</v>
      </c>
      <c r="I941" s="1">
        <f t="shared" ca="1" si="73"/>
        <v>6</v>
      </c>
      <c r="J941" s="5" t="str">
        <f t="shared" ca="1" si="74"/>
        <v xml:space="preserve">INSERT INTO TB_BUY_MST VALUES (939, 6, 3, '[반값 핫 세일] ASUS TUF Gaming B550M-PLUS STCOM 1개',  1, 120000, 'N', 'Y', 'C', TO_DATE(TO_CHAR(SYSDATE - 63, 'YYYY-MM-DD'), 'YYYY-MM-DD HH24:MI:SS'), 6, NULL, NULL); </v>
      </c>
    </row>
    <row r="942" spans="2:10" x14ac:dyDescent="0.3">
      <c r="B942" s="2">
        <v>940</v>
      </c>
      <c r="C942" s="1">
        <f t="shared" ca="1" si="70"/>
        <v>4</v>
      </c>
      <c r="D942" s="1">
        <f t="shared" ca="1" si="71"/>
        <v>1</v>
      </c>
      <c r="E942" s="1" t="str">
        <f ca="1">IF(TB_BUY_DTL!E942 = 1, TB_SLE!$D$3 &amp; " 1개", IF(TB_BUY_DTL!E942 = 4, TB_SLE!$D$6 &amp; " 1개", IF(TB_BUY_DTL!E942 = 7, TB_SLE!$D$9 &amp; " 1개")))</f>
        <v>[반값 핫 세일] Android Studio를 활용한 안드로이드 프로그래밍 1개</v>
      </c>
      <c r="F942" s="3">
        <v>1</v>
      </c>
      <c r="G942" s="1">
        <f ca="1">TB_BUY_DTL!G942</f>
        <v>15000</v>
      </c>
      <c r="H942" s="1" t="str">
        <f t="shared" ca="1" si="72"/>
        <v>TO_DATE(TO_CHAR(SYSDATE - 376, 'YYYY-MM-DD'), 'YYYY-MM-DD HH24:MI:SS')</v>
      </c>
      <c r="I942" s="1">
        <f t="shared" ca="1" si="73"/>
        <v>4</v>
      </c>
      <c r="J942" s="5" t="str">
        <f t="shared" ca="1" si="74"/>
        <v xml:space="preserve">INSERT INTO TB_BUY_MST VALUES (940, 4, 1, '[반값 핫 세일] Android Studio를 활용한 안드로이드 프로그래밍 1개',  1, 15000, 'N', 'Y', 'C', TO_DATE(TO_CHAR(SYSDATE - 376, 'YYYY-MM-DD'), 'YYYY-MM-DD HH24:MI:SS'), 4, NULL, NULL); </v>
      </c>
    </row>
    <row r="943" spans="2:10" x14ac:dyDescent="0.3">
      <c r="B943" s="2">
        <v>941</v>
      </c>
      <c r="C943" s="1">
        <f t="shared" ca="1" si="70"/>
        <v>2</v>
      </c>
      <c r="D943" s="1">
        <f t="shared" ca="1" si="71"/>
        <v>1</v>
      </c>
      <c r="E943" s="1" t="str">
        <f ca="1">IF(TB_BUY_DTL!E943 = 1, TB_SLE!$D$3 &amp; " 1개", IF(TB_BUY_DTL!E943 = 4, TB_SLE!$D$6 &amp; " 1개", IF(TB_BUY_DTL!E943 = 7, TB_SLE!$D$9 &amp; " 1개")))</f>
        <v>[반값 핫 세일] Android Studio를 활용한 안드로이드 프로그래밍 1개</v>
      </c>
      <c r="F943" s="3">
        <v>1</v>
      </c>
      <c r="G943" s="1">
        <f ca="1">TB_BUY_DTL!G943</f>
        <v>15000</v>
      </c>
      <c r="H943" s="1" t="str">
        <f t="shared" ca="1" si="72"/>
        <v>TO_DATE(TO_CHAR(SYSDATE - 191, 'YYYY-MM-DD'), 'YYYY-MM-DD HH24:MI:SS')</v>
      </c>
      <c r="I943" s="1">
        <f t="shared" ca="1" si="73"/>
        <v>2</v>
      </c>
      <c r="J943" s="5" t="str">
        <f t="shared" ca="1" si="74"/>
        <v xml:space="preserve">INSERT INTO TB_BUY_MST VALUES (941, 2, 1, '[반값 핫 세일] Android Studio를 활용한 안드로이드 프로그래밍 1개',  1, 15000, 'N', 'Y', 'C', TO_DATE(TO_CHAR(SYSDATE - 191, 'YYYY-MM-DD'), 'YYYY-MM-DD HH24:MI:SS'), 2, NULL, NULL); </v>
      </c>
    </row>
    <row r="944" spans="2:10" x14ac:dyDescent="0.3">
      <c r="B944" s="2">
        <v>942</v>
      </c>
      <c r="C944" s="1">
        <f t="shared" ca="1" si="70"/>
        <v>5</v>
      </c>
      <c r="D944" s="1">
        <f t="shared" ca="1" si="71"/>
        <v>2</v>
      </c>
      <c r="E944" s="1" t="str">
        <f ca="1">IF(TB_BUY_DTL!E944 = 1, TB_SLE!$D$3 &amp; " 1개", IF(TB_BUY_DTL!E944 = 4, TB_SLE!$D$6 &amp; " 1개", IF(TB_BUY_DTL!E944 = 7, TB_SLE!$D$9 &amp; " 1개")))</f>
        <v>[반값 핫 세일] 삼성전자 FHD LED TV 1개</v>
      </c>
      <c r="F944" s="3">
        <v>1</v>
      </c>
      <c r="G944" s="1">
        <f ca="1">TB_BUY_DTL!G944</f>
        <v>250000</v>
      </c>
      <c r="H944" s="1" t="str">
        <f t="shared" ca="1" si="72"/>
        <v>TO_DATE(TO_CHAR(SYSDATE - 254, 'YYYY-MM-DD'), 'YYYY-MM-DD HH24:MI:SS')</v>
      </c>
      <c r="I944" s="1">
        <f t="shared" ca="1" si="73"/>
        <v>5</v>
      </c>
      <c r="J944" s="5" t="str">
        <f t="shared" ca="1" si="74"/>
        <v xml:space="preserve">INSERT INTO TB_BUY_MST VALUES (942, 5, 2, '[반값 핫 세일] 삼성전자 FHD LED TV 1개',  1, 250000, 'N', 'Y', 'C', TO_DATE(TO_CHAR(SYSDATE - 254, 'YYYY-MM-DD'), 'YYYY-MM-DD HH24:MI:SS'), 5, NULL, NULL); </v>
      </c>
    </row>
    <row r="945" spans="2:10" x14ac:dyDescent="0.3">
      <c r="B945" s="2">
        <v>943</v>
      </c>
      <c r="C945" s="1">
        <f t="shared" ca="1" si="70"/>
        <v>8</v>
      </c>
      <c r="D945" s="1">
        <f t="shared" ca="1" si="71"/>
        <v>3</v>
      </c>
      <c r="E945" s="1" t="str">
        <f ca="1">IF(TB_BUY_DTL!E945 = 1, TB_SLE!$D$3 &amp; " 1개", IF(TB_BUY_DTL!E945 = 4, TB_SLE!$D$6 &amp; " 1개", IF(TB_BUY_DTL!E945 = 7, TB_SLE!$D$9 &amp; " 1개")))</f>
        <v>[반값 핫 세일] ASUS TUF Gaming B550M-PLUS STCOM 1개</v>
      </c>
      <c r="F945" s="3">
        <v>1</v>
      </c>
      <c r="G945" s="1">
        <f ca="1">TB_BUY_DTL!G945</f>
        <v>120000</v>
      </c>
      <c r="H945" s="1" t="str">
        <f t="shared" ca="1" si="72"/>
        <v>TO_DATE(TO_CHAR(SYSDATE - 400, 'YYYY-MM-DD'), 'YYYY-MM-DD HH24:MI:SS')</v>
      </c>
      <c r="I945" s="1">
        <f t="shared" ca="1" si="73"/>
        <v>8</v>
      </c>
      <c r="J945" s="5" t="str">
        <f t="shared" ca="1" si="74"/>
        <v xml:space="preserve">INSERT INTO TB_BUY_MST VALUES (943, 8, 3, '[반값 핫 세일] ASUS TUF Gaming B550M-PLUS STCOM 1개',  1, 120000, 'N', 'Y', 'C', TO_DATE(TO_CHAR(SYSDATE - 400, 'YYYY-MM-DD'), 'YYYY-MM-DD HH24:MI:SS'), 8, NULL, NULL); </v>
      </c>
    </row>
    <row r="946" spans="2:10" x14ac:dyDescent="0.3">
      <c r="B946" s="2">
        <v>944</v>
      </c>
      <c r="C946" s="1">
        <f t="shared" ca="1" si="70"/>
        <v>13</v>
      </c>
      <c r="D946" s="1">
        <f t="shared" ca="1" si="71"/>
        <v>3</v>
      </c>
      <c r="E946" s="1" t="str">
        <f ca="1">IF(TB_BUY_DTL!E946 = 1, TB_SLE!$D$3 &amp; " 1개", IF(TB_BUY_DTL!E946 = 4, TB_SLE!$D$6 &amp; " 1개", IF(TB_BUY_DTL!E946 = 7, TB_SLE!$D$9 &amp; " 1개")))</f>
        <v>[반값 핫 세일] ASUS TUF Gaming B550M-PLUS STCOM 1개</v>
      </c>
      <c r="F946" s="3">
        <v>1</v>
      </c>
      <c r="G946" s="1">
        <f ca="1">TB_BUY_DTL!G946</f>
        <v>120000</v>
      </c>
      <c r="H946" s="1" t="str">
        <f t="shared" ca="1" si="72"/>
        <v>TO_DATE(TO_CHAR(SYSDATE - 609, 'YYYY-MM-DD'), 'YYYY-MM-DD HH24:MI:SS')</v>
      </c>
      <c r="I946" s="1">
        <f t="shared" ca="1" si="73"/>
        <v>13</v>
      </c>
      <c r="J946" s="5" t="str">
        <f t="shared" ca="1" si="74"/>
        <v xml:space="preserve">INSERT INTO TB_BUY_MST VALUES (944, 13, 3, '[반값 핫 세일] ASUS TUF Gaming B550M-PLUS STCOM 1개',  1, 120000, 'N', 'Y', 'C', TO_DATE(TO_CHAR(SYSDATE - 609, 'YYYY-MM-DD'), 'YYYY-MM-DD HH24:MI:SS'), 13, NULL, NULL); </v>
      </c>
    </row>
    <row r="947" spans="2:10" x14ac:dyDescent="0.3">
      <c r="B947" s="2">
        <v>945</v>
      </c>
      <c r="C947" s="1">
        <f t="shared" ca="1" si="70"/>
        <v>8</v>
      </c>
      <c r="D947" s="1">
        <f t="shared" ca="1" si="71"/>
        <v>1</v>
      </c>
      <c r="E947" s="1" t="str">
        <f ca="1">IF(TB_BUY_DTL!E947 = 1, TB_SLE!$D$3 &amp; " 1개", IF(TB_BUY_DTL!E947 = 4, TB_SLE!$D$6 &amp; " 1개", IF(TB_BUY_DTL!E947 = 7, TB_SLE!$D$9 &amp; " 1개")))</f>
        <v>[반값 핫 세일] Android Studio를 활용한 안드로이드 프로그래밍 1개</v>
      </c>
      <c r="F947" s="3">
        <v>1</v>
      </c>
      <c r="G947" s="1">
        <f ca="1">TB_BUY_DTL!G947</f>
        <v>15000</v>
      </c>
      <c r="H947" s="1" t="str">
        <f t="shared" ca="1" si="72"/>
        <v>TO_DATE(TO_CHAR(SYSDATE - 219, 'YYYY-MM-DD'), 'YYYY-MM-DD HH24:MI:SS')</v>
      </c>
      <c r="I947" s="1">
        <f t="shared" ca="1" si="73"/>
        <v>8</v>
      </c>
      <c r="J947" s="5" t="str">
        <f t="shared" ca="1" si="74"/>
        <v xml:space="preserve">INSERT INTO TB_BUY_MST VALUES (945, 8, 1, '[반값 핫 세일] Android Studio를 활용한 안드로이드 프로그래밍 1개',  1, 15000, 'N', 'Y', 'C', TO_DATE(TO_CHAR(SYSDATE - 219, 'YYYY-MM-DD'), 'YYYY-MM-DD HH24:MI:SS'), 8, NULL, NULL); </v>
      </c>
    </row>
    <row r="948" spans="2:10" x14ac:dyDescent="0.3">
      <c r="B948" s="2">
        <v>946</v>
      </c>
      <c r="C948" s="1">
        <f t="shared" ca="1" si="70"/>
        <v>12</v>
      </c>
      <c r="D948" s="1">
        <f t="shared" ca="1" si="71"/>
        <v>3</v>
      </c>
      <c r="E948" s="1" t="str">
        <f ca="1">IF(TB_BUY_DTL!E948 = 1, TB_SLE!$D$3 &amp; " 1개", IF(TB_BUY_DTL!E948 = 4, TB_SLE!$D$6 &amp; " 1개", IF(TB_BUY_DTL!E948 = 7, TB_SLE!$D$9 &amp; " 1개")))</f>
        <v>[반값 핫 세일] ASUS TUF Gaming B550M-PLUS STCOM 1개</v>
      </c>
      <c r="F948" s="3">
        <v>1</v>
      </c>
      <c r="G948" s="1">
        <f ca="1">TB_BUY_DTL!G948</f>
        <v>120000</v>
      </c>
      <c r="H948" s="1" t="str">
        <f t="shared" ca="1" si="72"/>
        <v>TO_DATE(TO_CHAR(SYSDATE - 18, 'YYYY-MM-DD'), 'YYYY-MM-DD HH24:MI:SS')</v>
      </c>
      <c r="I948" s="1">
        <f t="shared" ca="1" si="73"/>
        <v>12</v>
      </c>
      <c r="J948" s="5" t="str">
        <f t="shared" ca="1" si="74"/>
        <v xml:space="preserve">INSERT INTO TB_BUY_MST VALUES (946, 12, 3, '[반값 핫 세일] ASUS TUF Gaming B550M-PLUS STCOM 1개',  1, 120000, 'N', 'Y', 'C', TO_DATE(TO_CHAR(SYSDATE - 18, 'YYYY-MM-DD'), 'YYYY-MM-DD HH24:MI:SS'), 12, NULL, NULL); </v>
      </c>
    </row>
    <row r="949" spans="2:10" x14ac:dyDescent="0.3">
      <c r="B949" s="2">
        <v>947</v>
      </c>
      <c r="C949" s="1">
        <f t="shared" ca="1" si="70"/>
        <v>2</v>
      </c>
      <c r="D949" s="1">
        <f t="shared" ca="1" si="71"/>
        <v>2</v>
      </c>
      <c r="E949" s="1" t="str">
        <f ca="1">IF(TB_BUY_DTL!E949 = 1, TB_SLE!$D$3 &amp; " 1개", IF(TB_BUY_DTL!E949 = 4, TB_SLE!$D$6 &amp; " 1개", IF(TB_BUY_DTL!E949 = 7, TB_SLE!$D$9 &amp; " 1개")))</f>
        <v>[반값 핫 세일] 삼성전자 FHD LED TV 1개</v>
      </c>
      <c r="F949" s="3">
        <v>1</v>
      </c>
      <c r="G949" s="1">
        <f ca="1">TB_BUY_DTL!G949</f>
        <v>250000</v>
      </c>
      <c r="H949" s="1" t="str">
        <f t="shared" ca="1" si="72"/>
        <v>TO_DATE(TO_CHAR(SYSDATE - 357, 'YYYY-MM-DD'), 'YYYY-MM-DD HH24:MI:SS')</v>
      </c>
      <c r="I949" s="1">
        <f t="shared" ca="1" si="73"/>
        <v>2</v>
      </c>
      <c r="J949" s="5" t="str">
        <f t="shared" ca="1" si="74"/>
        <v xml:space="preserve">INSERT INTO TB_BUY_MST VALUES (947, 2, 2, '[반값 핫 세일] 삼성전자 FHD LED TV 1개',  1, 250000, 'N', 'Y', 'C', TO_DATE(TO_CHAR(SYSDATE - 357, 'YYYY-MM-DD'), 'YYYY-MM-DD HH24:MI:SS'), 2, NULL, NULL); </v>
      </c>
    </row>
    <row r="950" spans="2:10" x14ac:dyDescent="0.3">
      <c r="B950" s="2">
        <v>948</v>
      </c>
      <c r="C950" s="1">
        <f t="shared" ca="1" si="70"/>
        <v>2</v>
      </c>
      <c r="D950" s="1">
        <f t="shared" ca="1" si="71"/>
        <v>2</v>
      </c>
      <c r="E950" s="1" t="str">
        <f ca="1">IF(TB_BUY_DTL!E950 = 1, TB_SLE!$D$3 &amp; " 1개", IF(TB_BUY_DTL!E950 = 4, TB_SLE!$D$6 &amp; " 1개", IF(TB_BUY_DTL!E950 = 7, TB_SLE!$D$9 &amp; " 1개")))</f>
        <v>[반값 핫 세일] 삼성전자 FHD LED TV 1개</v>
      </c>
      <c r="F950" s="3">
        <v>1</v>
      </c>
      <c r="G950" s="1">
        <f ca="1">TB_BUY_DTL!G950</f>
        <v>250000</v>
      </c>
      <c r="H950" s="1" t="str">
        <f t="shared" ca="1" si="72"/>
        <v>TO_DATE(TO_CHAR(SYSDATE - 684, 'YYYY-MM-DD'), 'YYYY-MM-DD HH24:MI:SS')</v>
      </c>
      <c r="I950" s="1">
        <f t="shared" ca="1" si="73"/>
        <v>2</v>
      </c>
      <c r="J950" s="5" t="str">
        <f t="shared" ca="1" si="74"/>
        <v xml:space="preserve">INSERT INTO TB_BUY_MST VALUES (948, 2, 2, '[반값 핫 세일] 삼성전자 FHD LED TV 1개',  1, 250000, 'N', 'Y', 'C', TO_DATE(TO_CHAR(SYSDATE - 684, 'YYYY-MM-DD'), 'YYYY-MM-DD HH24:MI:SS'), 2, NULL, NULL); </v>
      </c>
    </row>
    <row r="951" spans="2:10" x14ac:dyDescent="0.3">
      <c r="B951" s="2">
        <v>949</v>
      </c>
      <c r="C951" s="1">
        <f t="shared" ca="1" si="70"/>
        <v>8</v>
      </c>
      <c r="D951" s="1">
        <f t="shared" ca="1" si="71"/>
        <v>3</v>
      </c>
      <c r="E951" s="1" t="str">
        <f ca="1">IF(TB_BUY_DTL!E951 = 1, TB_SLE!$D$3 &amp; " 1개", IF(TB_BUY_DTL!E951 = 4, TB_SLE!$D$6 &amp; " 1개", IF(TB_BUY_DTL!E951 = 7, TB_SLE!$D$9 &amp; " 1개")))</f>
        <v>[반값 핫 세일] ASUS TUF Gaming B550M-PLUS STCOM 1개</v>
      </c>
      <c r="F951" s="3">
        <v>1</v>
      </c>
      <c r="G951" s="1">
        <f ca="1">TB_BUY_DTL!G951</f>
        <v>120000</v>
      </c>
      <c r="H951" s="1" t="str">
        <f t="shared" ca="1" si="72"/>
        <v>TO_DATE(TO_CHAR(SYSDATE - 646, 'YYYY-MM-DD'), 'YYYY-MM-DD HH24:MI:SS')</v>
      </c>
      <c r="I951" s="1">
        <f t="shared" ca="1" si="73"/>
        <v>8</v>
      </c>
      <c r="J951" s="5" t="str">
        <f t="shared" ca="1" si="74"/>
        <v xml:space="preserve">INSERT INTO TB_BUY_MST VALUES (949, 8, 3, '[반값 핫 세일] ASUS TUF Gaming B550M-PLUS STCOM 1개',  1, 120000, 'N', 'Y', 'C', TO_DATE(TO_CHAR(SYSDATE - 646, 'YYYY-MM-DD'), 'YYYY-MM-DD HH24:MI:SS'), 8, NULL, NULL); </v>
      </c>
    </row>
    <row r="952" spans="2:10" x14ac:dyDescent="0.3">
      <c r="B952" s="2">
        <v>950</v>
      </c>
      <c r="C952" s="1">
        <f t="shared" ca="1" si="70"/>
        <v>9</v>
      </c>
      <c r="D952" s="1">
        <f t="shared" ca="1" si="71"/>
        <v>3</v>
      </c>
      <c r="E952" s="1" t="str">
        <f ca="1">IF(TB_BUY_DTL!E952 = 1, TB_SLE!$D$3 &amp; " 1개", IF(TB_BUY_DTL!E952 = 4, TB_SLE!$D$6 &amp; " 1개", IF(TB_BUY_DTL!E952 = 7, TB_SLE!$D$9 &amp; " 1개")))</f>
        <v>[반값 핫 세일] ASUS TUF Gaming B550M-PLUS STCOM 1개</v>
      </c>
      <c r="F952" s="3">
        <v>1</v>
      </c>
      <c r="G952" s="1">
        <f ca="1">TB_BUY_DTL!G952</f>
        <v>120000</v>
      </c>
      <c r="H952" s="1" t="str">
        <f t="shared" ca="1" si="72"/>
        <v>TO_DATE(TO_CHAR(SYSDATE - 442, 'YYYY-MM-DD'), 'YYYY-MM-DD HH24:MI:SS')</v>
      </c>
      <c r="I952" s="1">
        <f t="shared" ca="1" si="73"/>
        <v>9</v>
      </c>
      <c r="J952" s="5" t="str">
        <f t="shared" ca="1" si="74"/>
        <v xml:space="preserve">INSERT INTO TB_BUY_MST VALUES (950, 9, 3, '[반값 핫 세일] ASUS TUF Gaming B550M-PLUS STCOM 1개',  1, 120000, 'N', 'Y', 'C', TO_DATE(TO_CHAR(SYSDATE - 442, 'YYYY-MM-DD'), 'YYYY-MM-DD HH24:MI:SS'), 9, NULL, NULL); </v>
      </c>
    </row>
    <row r="953" spans="2:10" x14ac:dyDescent="0.3">
      <c r="B953" s="2">
        <v>951</v>
      </c>
      <c r="C953" s="1">
        <f t="shared" ca="1" si="70"/>
        <v>7</v>
      </c>
      <c r="D953" s="1">
        <f t="shared" ca="1" si="71"/>
        <v>1</v>
      </c>
      <c r="E953" s="1" t="str">
        <f ca="1">IF(TB_BUY_DTL!E953 = 1, TB_SLE!$D$3 &amp; " 1개", IF(TB_BUY_DTL!E953 = 4, TB_SLE!$D$6 &amp; " 1개", IF(TB_BUY_DTL!E953 = 7, TB_SLE!$D$9 &amp; " 1개")))</f>
        <v>[반값 핫 세일] Android Studio를 활용한 안드로이드 프로그래밍 1개</v>
      </c>
      <c r="F953" s="3">
        <v>1</v>
      </c>
      <c r="G953" s="1">
        <f ca="1">TB_BUY_DTL!G953</f>
        <v>15000</v>
      </c>
      <c r="H953" s="1" t="str">
        <f t="shared" ca="1" si="72"/>
        <v>TO_DATE(TO_CHAR(SYSDATE - 65, 'YYYY-MM-DD'), 'YYYY-MM-DD HH24:MI:SS')</v>
      </c>
      <c r="I953" s="1">
        <f t="shared" ca="1" si="73"/>
        <v>7</v>
      </c>
      <c r="J953" s="5" t="str">
        <f t="shared" ca="1" si="74"/>
        <v xml:space="preserve">INSERT INTO TB_BUY_MST VALUES (951, 7, 1, '[반값 핫 세일] Android Studio를 활용한 안드로이드 프로그래밍 1개',  1, 15000, 'N', 'Y', 'C', TO_DATE(TO_CHAR(SYSDATE - 65, 'YYYY-MM-DD'), 'YYYY-MM-DD HH24:MI:SS'), 7, NULL, NULL); </v>
      </c>
    </row>
    <row r="954" spans="2:10" x14ac:dyDescent="0.3">
      <c r="B954" s="2">
        <v>952</v>
      </c>
      <c r="C954" s="1">
        <f t="shared" ca="1" si="70"/>
        <v>4</v>
      </c>
      <c r="D954" s="1">
        <f t="shared" ca="1" si="71"/>
        <v>2</v>
      </c>
      <c r="E954" s="1" t="str">
        <f ca="1">IF(TB_BUY_DTL!E954 = 1, TB_SLE!$D$3 &amp; " 1개", IF(TB_BUY_DTL!E954 = 4, TB_SLE!$D$6 &amp; " 1개", IF(TB_BUY_DTL!E954 = 7, TB_SLE!$D$9 &amp; " 1개")))</f>
        <v>[반값 핫 세일] 삼성전자 FHD LED TV 1개</v>
      </c>
      <c r="F954" s="3">
        <v>1</v>
      </c>
      <c r="G954" s="1">
        <f ca="1">TB_BUY_DTL!G954</f>
        <v>250000</v>
      </c>
      <c r="H954" s="1" t="str">
        <f t="shared" ca="1" si="72"/>
        <v>TO_DATE(TO_CHAR(SYSDATE - 31, 'YYYY-MM-DD'), 'YYYY-MM-DD HH24:MI:SS')</v>
      </c>
      <c r="I954" s="1">
        <f t="shared" ca="1" si="73"/>
        <v>4</v>
      </c>
      <c r="J954" s="5" t="str">
        <f t="shared" ca="1" si="74"/>
        <v xml:space="preserve">INSERT INTO TB_BUY_MST VALUES (952, 4, 2, '[반값 핫 세일] 삼성전자 FHD LED TV 1개',  1, 250000, 'N', 'Y', 'C', TO_DATE(TO_CHAR(SYSDATE - 31, 'YYYY-MM-DD'), 'YYYY-MM-DD HH24:MI:SS'), 4, NULL, NULL); </v>
      </c>
    </row>
    <row r="955" spans="2:10" x14ac:dyDescent="0.3">
      <c r="B955" s="2">
        <v>953</v>
      </c>
      <c r="C955" s="1">
        <f t="shared" ca="1" si="70"/>
        <v>13</v>
      </c>
      <c r="D955" s="1">
        <f t="shared" ca="1" si="71"/>
        <v>2</v>
      </c>
      <c r="E955" s="1" t="str">
        <f ca="1">IF(TB_BUY_DTL!E955 = 1, TB_SLE!$D$3 &amp; " 1개", IF(TB_BUY_DTL!E955 = 4, TB_SLE!$D$6 &amp; " 1개", IF(TB_BUY_DTL!E955 = 7, TB_SLE!$D$9 &amp; " 1개")))</f>
        <v>[반값 핫 세일] 삼성전자 FHD LED TV 1개</v>
      </c>
      <c r="F955" s="3">
        <v>1</v>
      </c>
      <c r="G955" s="1">
        <f ca="1">TB_BUY_DTL!G955</f>
        <v>250000</v>
      </c>
      <c r="H955" s="1" t="str">
        <f t="shared" ca="1" si="72"/>
        <v>TO_DATE(TO_CHAR(SYSDATE - 140, 'YYYY-MM-DD'), 'YYYY-MM-DD HH24:MI:SS')</v>
      </c>
      <c r="I955" s="1">
        <f t="shared" ca="1" si="73"/>
        <v>13</v>
      </c>
      <c r="J955" s="5" t="str">
        <f t="shared" ca="1" si="74"/>
        <v xml:space="preserve">INSERT INTO TB_BUY_MST VALUES (953, 13, 2, '[반값 핫 세일] 삼성전자 FHD LED TV 1개',  1, 250000, 'N', 'Y', 'C', TO_DATE(TO_CHAR(SYSDATE - 140, 'YYYY-MM-DD'), 'YYYY-MM-DD HH24:MI:SS'), 13, NULL, NULL); </v>
      </c>
    </row>
    <row r="956" spans="2:10" x14ac:dyDescent="0.3">
      <c r="B956" s="2">
        <v>954</v>
      </c>
      <c r="C956" s="1">
        <f t="shared" ca="1" si="70"/>
        <v>8</v>
      </c>
      <c r="D956" s="1">
        <f t="shared" ca="1" si="71"/>
        <v>2</v>
      </c>
      <c r="E956" s="1" t="str">
        <f ca="1">IF(TB_BUY_DTL!E956 = 1, TB_SLE!$D$3 &amp; " 1개", IF(TB_BUY_DTL!E956 = 4, TB_SLE!$D$6 &amp; " 1개", IF(TB_BUY_DTL!E956 = 7, TB_SLE!$D$9 &amp; " 1개")))</f>
        <v>[반값 핫 세일] 삼성전자 FHD LED TV 1개</v>
      </c>
      <c r="F956" s="3">
        <v>1</v>
      </c>
      <c r="G956" s="1">
        <f ca="1">TB_BUY_DTL!G956</f>
        <v>250000</v>
      </c>
      <c r="H956" s="1" t="str">
        <f t="shared" ca="1" si="72"/>
        <v>TO_DATE(TO_CHAR(SYSDATE - 617, 'YYYY-MM-DD'), 'YYYY-MM-DD HH24:MI:SS')</v>
      </c>
      <c r="I956" s="1">
        <f t="shared" ca="1" si="73"/>
        <v>8</v>
      </c>
      <c r="J956" s="5" t="str">
        <f t="shared" ca="1" si="74"/>
        <v xml:space="preserve">INSERT INTO TB_BUY_MST VALUES (954, 8, 2, '[반값 핫 세일] 삼성전자 FHD LED TV 1개',  1, 250000, 'N', 'Y', 'C', TO_DATE(TO_CHAR(SYSDATE - 617, 'YYYY-MM-DD'), 'YYYY-MM-DD HH24:MI:SS'), 8, NULL, NULL); </v>
      </c>
    </row>
    <row r="957" spans="2:10" x14ac:dyDescent="0.3">
      <c r="B957" s="2">
        <v>955</v>
      </c>
      <c r="C957" s="1">
        <f t="shared" ca="1" si="70"/>
        <v>6</v>
      </c>
      <c r="D957" s="1">
        <f t="shared" ca="1" si="71"/>
        <v>2</v>
      </c>
      <c r="E957" s="1" t="str">
        <f ca="1">IF(TB_BUY_DTL!E957 = 1, TB_SLE!$D$3 &amp; " 1개", IF(TB_BUY_DTL!E957 = 4, TB_SLE!$D$6 &amp; " 1개", IF(TB_BUY_DTL!E957 = 7, TB_SLE!$D$9 &amp; " 1개")))</f>
        <v>[반값 핫 세일] 삼성전자 FHD LED TV 1개</v>
      </c>
      <c r="F957" s="3">
        <v>1</v>
      </c>
      <c r="G957" s="1">
        <f ca="1">TB_BUY_DTL!G957</f>
        <v>250000</v>
      </c>
      <c r="H957" s="1" t="str">
        <f t="shared" ca="1" si="72"/>
        <v>TO_DATE(TO_CHAR(SYSDATE - 529, 'YYYY-MM-DD'), 'YYYY-MM-DD HH24:MI:SS')</v>
      </c>
      <c r="I957" s="1">
        <f t="shared" ca="1" si="73"/>
        <v>6</v>
      </c>
      <c r="J957" s="5" t="str">
        <f t="shared" ca="1" si="74"/>
        <v xml:space="preserve">INSERT INTO TB_BUY_MST VALUES (955, 6, 2, '[반값 핫 세일] 삼성전자 FHD LED TV 1개',  1, 250000, 'N', 'Y', 'C', TO_DATE(TO_CHAR(SYSDATE - 529, 'YYYY-MM-DD'), 'YYYY-MM-DD HH24:MI:SS'), 6, NULL, NULL); </v>
      </c>
    </row>
    <row r="958" spans="2:10" x14ac:dyDescent="0.3">
      <c r="B958" s="2">
        <v>956</v>
      </c>
      <c r="C958" s="1">
        <f t="shared" ca="1" si="70"/>
        <v>3</v>
      </c>
      <c r="D958" s="1">
        <f t="shared" ca="1" si="71"/>
        <v>2</v>
      </c>
      <c r="E958" s="1" t="str">
        <f ca="1">IF(TB_BUY_DTL!E958 = 1, TB_SLE!$D$3 &amp; " 1개", IF(TB_BUY_DTL!E958 = 4, TB_SLE!$D$6 &amp; " 1개", IF(TB_BUY_DTL!E958 = 7, TB_SLE!$D$9 &amp; " 1개")))</f>
        <v>[반값 핫 세일] 삼성전자 FHD LED TV 1개</v>
      </c>
      <c r="F958" s="3">
        <v>1</v>
      </c>
      <c r="G958" s="1">
        <f ca="1">TB_BUY_DTL!G958</f>
        <v>250000</v>
      </c>
      <c r="H958" s="1" t="str">
        <f t="shared" ca="1" si="72"/>
        <v>TO_DATE(TO_CHAR(SYSDATE - 609, 'YYYY-MM-DD'), 'YYYY-MM-DD HH24:MI:SS')</v>
      </c>
      <c r="I958" s="1">
        <f t="shared" ca="1" si="73"/>
        <v>3</v>
      </c>
      <c r="J958" s="5" t="str">
        <f t="shared" ca="1" si="74"/>
        <v xml:space="preserve">INSERT INTO TB_BUY_MST VALUES (956, 3, 2, '[반값 핫 세일] 삼성전자 FHD LED TV 1개',  1, 250000, 'N', 'Y', 'C', TO_DATE(TO_CHAR(SYSDATE - 609, 'YYYY-MM-DD'), 'YYYY-MM-DD HH24:MI:SS'), 3, NULL, NULL); </v>
      </c>
    </row>
    <row r="959" spans="2:10" x14ac:dyDescent="0.3">
      <c r="B959" s="2">
        <v>957</v>
      </c>
      <c r="C959" s="1">
        <f t="shared" ca="1" si="70"/>
        <v>5</v>
      </c>
      <c r="D959" s="1">
        <f t="shared" ca="1" si="71"/>
        <v>1</v>
      </c>
      <c r="E959" s="1" t="str">
        <f ca="1">IF(TB_BUY_DTL!E959 = 1, TB_SLE!$D$3 &amp; " 1개", IF(TB_BUY_DTL!E959 = 4, TB_SLE!$D$6 &amp; " 1개", IF(TB_BUY_DTL!E959 = 7, TB_SLE!$D$9 &amp; " 1개")))</f>
        <v>[반값 핫 세일] Android Studio를 활용한 안드로이드 프로그래밍 1개</v>
      </c>
      <c r="F959" s="3">
        <v>1</v>
      </c>
      <c r="G959" s="1">
        <f ca="1">TB_BUY_DTL!G959</f>
        <v>15000</v>
      </c>
      <c r="H959" s="1" t="str">
        <f t="shared" ca="1" si="72"/>
        <v>TO_DATE(TO_CHAR(SYSDATE - 278, 'YYYY-MM-DD'), 'YYYY-MM-DD HH24:MI:SS')</v>
      </c>
      <c r="I959" s="1">
        <f t="shared" ca="1" si="73"/>
        <v>5</v>
      </c>
      <c r="J959" s="5" t="str">
        <f t="shared" ca="1" si="74"/>
        <v xml:space="preserve">INSERT INTO TB_BUY_MST VALUES (957, 5, 1, '[반값 핫 세일] Android Studio를 활용한 안드로이드 프로그래밍 1개',  1, 15000, 'N', 'Y', 'C', TO_DATE(TO_CHAR(SYSDATE - 278, 'YYYY-MM-DD'), 'YYYY-MM-DD HH24:MI:SS'), 5, NULL, NULL); </v>
      </c>
    </row>
    <row r="960" spans="2:10" x14ac:dyDescent="0.3">
      <c r="B960" s="2">
        <v>958</v>
      </c>
      <c r="C960" s="1">
        <f t="shared" ca="1" si="70"/>
        <v>4</v>
      </c>
      <c r="D960" s="1">
        <f t="shared" ca="1" si="71"/>
        <v>3</v>
      </c>
      <c r="E960" s="1" t="str">
        <f ca="1">IF(TB_BUY_DTL!E960 = 1, TB_SLE!$D$3 &amp; " 1개", IF(TB_BUY_DTL!E960 = 4, TB_SLE!$D$6 &amp; " 1개", IF(TB_BUY_DTL!E960 = 7, TB_SLE!$D$9 &amp; " 1개")))</f>
        <v>[반값 핫 세일] ASUS TUF Gaming B550M-PLUS STCOM 1개</v>
      </c>
      <c r="F960" s="3">
        <v>1</v>
      </c>
      <c r="G960" s="1">
        <f ca="1">TB_BUY_DTL!G960</f>
        <v>120000</v>
      </c>
      <c r="H960" s="1" t="str">
        <f t="shared" ca="1" si="72"/>
        <v>TO_DATE(TO_CHAR(SYSDATE - 303, 'YYYY-MM-DD'), 'YYYY-MM-DD HH24:MI:SS')</v>
      </c>
      <c r="I960" s="1">
        <f t="shared" ca="1" si="73"/>
        <v>4</v>
      </c>
      <c r="J960" s="5" t="str">
        <f t="shared" ca="1" si="74"/>
        <v xml:space="preserve">INSERT INTO TB_BUY_MST VALUES (958, 4, 3, '[반값 핫 세일] ASUS TUF Gaming B550M-PLUS STCOM 1개',  1, 120000, 'N', 'Y', 'C', TO_DATE(TO_CHAR(SYSDATE - 303, 'YYYY-MM-DD'), 'YYYY-MM-DD HH24:MI:SS'), 4, NULL, NULL); </v>
      </c>
    </row>
    <row r="961" spans="2:10" x14ac:dyDescent="0.3">
      <c r="B961" s="2">
        <v>959</v>
      </c>
      <c r="C961" s="1">
        <f t="shared" ca="1" si="70"/>
        <v>3</v>
      </c>
      <c r="D961" s="1">
        <f t="shared" ca="1" si="71"/>
        <v>3</v>
      </c>
      <c r="E961" s="1" t="str">
        <f ca="1">IF(TB_BUY_DTL!E961 = 1, TB_SLE!$D$3 &amp; " 1개", IF(TB_BUY_DTL!E961 = 4, TB_SLE!$D$6 &amp; " 1개", IF(TB_BUY_DTL!E961 = 7, TB_SLE!$D$9 &amp; " 1개")))</f>
        <v>[반값 핫 세일] ASUS TUF Gaming B550M-PLUS STCOM 1개</v>
      </c>
      <c r="F961" s="3">
        <v>1</v>
      </c>
      <c r="G961" s="1">
        <f ca="1">TB_BUY_DTL!G961</f>
        <v>120000</v>
      </c>
      <c r="H961" s="1" t="str">
        <f t="shared" ca="1" si="72"/>
        <v>TO_DATE(TO_CHAR(SYSDATE - 247, 'YYYY-MM-DD'), 'YYYY-MM-DD HH24:MI:SS')</v>
      </c>
      <c r="I961" s="1">
        <f t="shared" ca="1" si="73"/>
        <v>3</v>
      </c>
      <c r="J961" s="5" t="str">
        <f t="shared" ca="1" si="74"/>
        <v xml:space="preserve">INSERT INTO TB_BUY_MST VALUES (959, 3, 3, '[반값 핫 세일] ASUS TUF Gaming B550M-PLUS STCOM 1개',  1, 120000, 'N', 'Y', 'C', TO_DATE(TO_CHAR(SYSDATE - 247, 'YYYY-MM-DD'), 'YYYY-MM-DD HH24:MI:SS'), 3, NULL, NULL); </v>
      </c>
    </row>
    <row r="962" spans="2:10" x14ac:dyDescent="0.3">
      <c r="B962" s="2">
        <v>960</v>
      </c>
      <c r="C962" s="1">
        <f t="shared" ca="1" si="70"/>
        <v>1</v>
      </c>
      <c r="D962" s="1">
        <f t="shared" ca="1" si="71"/>
        <v>1</v>
      </c>
      <c r="E962" s="1" t="str">
        <f ca="1">IF(TB_BUY_DTL!E962 = 1, TB_SLE!$D$3 &amp; " 1개", IF(TB_BUY_DTL!E962 = 4, TB_SLE!$D$6 &amp; " 1개", IF(TB_BUY_DTL!E962 = 7, TB_SLE!$D$9 &amp; " 1개")))</f>
        <v>[반값 핫 세일] Android Studio를 활용한 안드로이드 프로그래밍 1개</v>
      </c>
      <c r="F962" s="3">
        <v>1</v>
      </c>
      <c r="G962" s="1">
        <f ca="1">TB_BUY_DTL!G962</f>
        <v>15000</v>
      </c>
      <c r="H962" s="1" t="str">
        <f t="shared" ca="1" si="72"/>
        <v>TO_DATE(TO_CHAR(SYSDATE - 212, 'YYYY-MM-DD'), 'YYYY-MM-DD HH24:MI:SS')</v>
      </c>
      <c r="I962" s="1">
        <f t="shared" ca="1" si="73"/>
        <v>1</v>
      </c>
      <c r="J962" s="5" t="str">
        <f t="shared" ca="1" si="74"/>
        <v xml:space="preserve">INSERT INTO TB_BUY_MST VALUES (960, 1, 1, '[반값 핫 세일] Android Studio를 활용한 안드로이드 프로그래밍 1개',  1, 15000, 'N', 'Y', 'C', TO_DATE(TO_CHAR(SYSDATE - 212, 'YYYY-MM-DD'), 'YYYY-MM-DD HH24:MI:SS'), 1, NULL, NULL); </v>
      </c>
    </row>
    <row r="963" spans="2:10" x14ac:dyDescent="0.3">
      <c r="B963" s="2">
        <v>961</v>
      </c>
      <c r="C963" s="1">
        <f t="shared" ca="1" si="70"/>
        <v>3</v>
      </c>
      <c r="D963" s="1">
        <f t="shared" ca="1" si="71"/>
        <v>3</v>
      </c>
      <c r="E963" s="1" t="str">
        <f ca="1">IF(TB_BUY_DTL!E963 = 1, TB_SLE!$D$3 &amp; " 1개", IF(TB_BUY_DTL!E963 = 4, TB_SLE!$D$6 &amp; " 1개", IF(TB_BUY_DTL!E963 = 7, TB_SLE!$D$9 &amp; " 1개")))</f>
        <v>[반값 핫 세일] ASUS TUF Gaming B550M-PLUS STCOM 1개</v>
      </c>
      <c r="F963" s="3">
        <v>1</v>
      </c>
      <c r="G963" s="1">
        <f ca="1">TB_BUY_DTL!G963</f>
        <v>120000</v>
      </c>
      <c r="H963" s="1" t="str">
        <f t="shared" ca="1" si="72"/>
        <v>TO_DATE(TO_CHAR(SYSDATE - 501, 'YYYY-MM-DD'), 'YYYY-MM-DD HH24:MI:SS')</v>
      </c>
      <c r="I963" s="1">
        <f t="shared" ca="1" si="73"/>
        <v>3</v>
      </c>
      <c r="J963" s="5" t="str">
        <f t="shared" ca="1" si="74"/>
        <v xml:space="preserve">INSERT INTO TB_BUY_MST VALUES (961, 3, 3, '[반값 핫 세일] ASUS TUF Gaming B550M-PLUS STCOM 1개',  1, 120000, 'N', 'Y', 'C', TO_DATE(TO_CHAR(SYSDATE - 501, 'YYYY-MM-DD'), 'YYYY-MM-DD HH24:MI:SS'), 3, NULL, NULL); </v>
      </c>
    </row>
    <row r="964" spans="2:10" x14ac:dyDescent="0.3">
      <c r="B964" s="2">
        <v>962</v>
      </c>
      <c r="C964" s="1">
        <f t="shared" ref="C964:C1002" ca="1" si="75">RANDBETWEEN(1, 13)</f>
        <v>12</v>
      </c>
      <c r="D964" s="1">
        <f t="shared" ref="D964:D1002" ca="1" si="76">RANDBETWEEN(1, 3)</f>
        <v>1</v>
      </c>
      <c r="E964" s="1" t="str">
        <f ca="1">IF(TB_BUY_DTL!E964 = 1, TB_SLE!$D$3 &amp; " 1개", IF(TB_BUY_DTL!E964 = 4, TB_SLE!$D$6 &amp; " 1개", IF(TB_BUY_DTL!E964 = 7, TB_SLE!$D$9 &amp; " 1개")))</f>
        <v>[반값 핫 세일] Android Studio를 활용한 안드로이드 프로그래밍 1개</v>
      </c>
      <c r="F964" s="3">
        <v>1</v>
      </c>
      <c r="G964" s="1">
        <f ca="1">TB_BUY_DTL!G964</f>
        <v>15000</v>
      </c>
      <c r="H964" s="1" t="str">
        <f t="shared" ref="H964:H1002" ca="1" si="77">"TO_DATE(TO_CHAR(SYSDATE - " &amp; RANDBETWEEN(0, 365*2) &amp; ", 'YYYY-MM-DD'), 'YYYY-MM-DD HH24:MI:SS')"</f>
        <v>TO_DATE(TO_CHAR(SYSDATE - 202, 'YYYY-MM-DD'), 'YYYY-MM-DD HH24:MI:SS')</v>
      </c>
      <c r="I964" s="1">
        <f t="shared" ref="I964:I1002" ca="1" si="78">C964</f>
        <v>12</v>
      </c>
      <c r="J964" s="5" t="str">
        <f t="shared" ref="J964:J1002" ca="1" si="79">"INSERT INTO TB_BUY_MST VALUES (" &amp; B964 &amp; ", " &amp; C964 &amp; ", " &amp; D964 &amp; ", '" &amp; E964 &amp; "',  " &amp; F964 &amp; ", " &amp; G964 &amp; ", 'N', 'Y', 'C', " &amp; H964 &amp; ", " &amp; I964 &amp; ", NULL, NULL); "</f>
        <v xml:space="preserve">INSERT INTO TB_BUY_MST VALUES (962, 12, 1, '[반값 핫 세일] Android Studio를 활용한 안드로이드 프로그래밍 1개',  1, 15000, 'N', 'Y', 'C', TO_DATE(TO_CHAR(SYSDATE - 202, 'YYYY-MM-DD'), 'YYYY-MM-DD HH24:MI:SS'), 12, NULL, NULL); </v>
      </c>
    </row>
    <row r="965" spans="2:10" x14ac:dyDescent="0.3">
      <c r="B965" s="2">
        <v>963</v>
      </c>
      <c r="C965" s="1">
        <f t="shared" ca="1" si="75"/>
        <v>2</v>
      </c>
      <c r="D965" s="1">
        <f t="shared" ca="1" si="76"/>
        <v>3</v>
      </c>
      <c r="E965" s="1" t="str">
        <f ca="1">IF(TB_BUY_DTL!E965 = 1, TB_SLE!$D$3 &amp; " 1개", IF(TB_BUY_DTL!E965 = 4, TB_SLE!$D$6 &amp; " 1개", IF(TB_BUY_DTL!E965 = 7, TB_SLE!$D$9 &amp; " 1개")))</f>
        <v>[반값 핫 세일] ASUS TUF Gaming B550M-PLUS STCOM 1개</v>
      </c>
      <c r="F965" s="3">
        <v>1</v>
      </c>
      <c r="G965" s="1">
        <f ca="1">TB_BUY_DTL!G965</f>
        <v>120000</v>
      </c>
      <c r="H965" s="1" t="str">
        <f t="shared" ca="1" si="77"/>
        <v>TO_DATE(TO_CHAR(SYSDATE - 25, 'YYYY-MM-DD'), 'YYYY-MM-DD HH24:MI:SS')</v>
      </c>
      <c r="I965" s="1">
        <f t="shared" ca="1" si="78"/>
        <v>2</v>
      </c>
      <c r="J965" s="5" t="str">
        <f t="shared" ca="1" si="79"/>
        <v xml:space="preserve">INSERT INTO TB_BUY_MST VALUES (963, 2, 3, '[반값 핫 세일] ASUS TUF Gaming B550M-PLUS STCOM 1개',  1, 120000, 'N', 'Y', 'C', TO_DATE(TO_CHAR(SYSDATE - 25, 'YYYY-MM-DD'), 'YYYY-MM-DD HH24:MI:SS'), 2, NULL, NULL); </v>
      </c>
    </row>
    <row r="966" spans="2:10" x14ac:dyDescent="0.3">
      <c r="B966" s="2">
        <v>964</v>
      </c>
      <c r="C966" s="1">
        <f t="shared" ca="1" si="75"/>
        <v>9</v>
      </c>
      <c r="D966" s="1">
        <f t="shared" ca="1" si="76"/>
        <v>3</v>
      </c>
      <c r="E966" s="1" t="str">
        <f ca="1">IF(TB_BUY_DTL!E966 = 1, TB_SLE!$D$3 &amp; " 1개", IF(TB_BUY_DTL!E966 = 4, TB_SLE!$D$6 &amp; " 1개", IF(TB_BUY_DTL!E966 = 7, TB_SLE!$D$9 &amp; " 1개")))</f>
        <v>[반값 핫 세일] ASUS TUF Gaming B550M-PLUS STCOM 1개</v>
      </c>
      <c r="F966" s="3">
        <v>1</v>
      </c>
      <c r="G966" s="1">
        <f ca="1">TB_BUY_DTL!G966</f>
        <v>120000</v>
      </c>
      <c r="H966" s="1" t="str">
        <f t="shared" ca="1" si="77"/>
        <v>TO_DATE(TO_CHAR(SYSDATE - 455, 'YYYY-MM-DD'), 'YYYY-MM-DD HH24:MI:SS')</v>
      </c>
      <c r="I966" s="1">
        <f t="shared" ca="1" si="78"/>
        <v>9</v>
      </c>
      <c r="J966" s="5" t="str">
        <f t="shared" ca="1" si="79"/>
        <v xml:space="preserve">INSERT INTO TB_BUY_MST VALUES (964, 9, 3, '[반값 핫 세일] ASUS TUF Gaming B550M-PLUS STCOM 1개',  1, 120000, 'N', 'Y', 'C', TO_DATE(TO_CHAR(SYSDATE - 455, 'YYYY-MM-DD'), 'YYYY-MM-DD HH24:MI:SS'), 9, NULL, NULL); </v>
      </c>
    </row>
    <row r="967" spans="2:10" x14ac:dyDescent="0.3">
      <c r="B967" s="2">
        <v>965</v>
      </c>
      <c r="C967" s="1">
        <f t="shared" ca="1" si="75"/>
        <v>2</v>
      </c>
      <c r="D967" s="1">
        <f t="shared" ca="1" si="76"/>
        <v>1</v>
      </c>
      <c r="E967" s="1" t="str">
        <f ca="1">IF(TB_BUY_DTL!E967 = 1, TB_SLE!$D$3 &amp; " 1개", IF(TB_BUY_DTL!E967 = 4, TB_SLE!$D$6 &amp; " 1개", IF(TB_BUY_DTL!E967 = 7, TB_SLE!$D$9 &amp; " 1개")))</f>
        <v>[반값 핫 세일] Android Studio를 활용한 안드로이드 프로그래밍 1개</v>
      </c>
      <c r="F967" s="3">
        <v>1</v>
      </c>
      <c r="G967" s="1">
        <f ca="1">TB_BUY_DTL!G967</f>
        <v>15000</v>
      </c>
      <c r="H967" s="1" t="str">
        <f t="shared" ca="1" si="77"/>
        <v>TO_DATE(TO_CHAR(SYSDATE - 686, 'YYYY-MM-DD'), 'YYYY-MM-DD HH24:MI:SS')</v>
      </c>
      <c r="I967" s="1">
        <f t="shared" ca="1" si="78"/>
        <v>2</v>
      </c>
      <c r="J967" s="5" t="str">
        <f t="shared" ca="1" si="79"/>
        <v xml:space="preserve">INSERT INTO TB_BUY_MST VALUES (965, 2, 1, '[반값 핫 세일] Android Studio를 활용한 안드로이드 프로그래밍 1개',  1, 15000, 'N', 'Y', 'C', TO_DATE(TO_CHAR(SYSDATE - 686, 'YYYY-MM-DD'), 'YYYY-MM-DD HH24:MI:SS'), 2, NULL, NULL); </v>
      </c>
    </row>
    <row r="968" spans="2:10" x14ac:dyDescent="0.3">
      <c r="B968" s="2">
        <v>966</v>
      </c>
      <c r="C968" s="1">
        <f t="shared" ca="1" si="75"/>
        <v>11</v>
      </c>
      <c r="D968" s="1">
        <f t="shared" ca="1" si="76"/>
        <v>1</v>
      </c>
      <c r="E968" s="1" t="str">
        <f ca="1">IF(TB_BUY_DTL!E968 = 1, TB_SLE!$D$3 &amp; " 1개", IF(TB_BUY_DTL!E968 = 4, TB_SLE!$D$6 &amp; " 1개", IF(TB_BUY_DTL!E968 = 7, TB_SLE!$D$9 &amp; " 1개")))</f>
        <v>[반값 핫 세일] Android Studio를 활용한 안드로이드 프로그래밍 1개</v>
      </c>
      <c r="F968" s="3">
        <v>1</v>
      </c>
      <c r="G968" s="1">
        <f ca="1">TB_BUY_DTL!G968</f>
        <v>15000</v>
      </c>
      <c r="H968" s="1" t="str">
        <f t="shared" ca="1" si="77"/>
        <v>TO_DATE(TO_CHAR(SYSDATE - 629, 'YYYY-MM-DD'), 'YYYY-MM-DD HH24:MI:SS')</v>
      </c>
      <c r="I968" s="1">
        <f t="shared" ca="1" si="78"/>
        <v>11</v>
      </c>
      <c r="J968" s="5" t="str">
        <f t="shared" ca="1" si="79"/>
        <v xml:space="preserve">INSERT INTO TB_BUY_MST VALUES (966, 11, 1, '[반값 핫 세일] Android Studio를 활용한 안드로이드 프로그래밍 1개',  1, 15000, 'N', 'Y', 'C', TO_DATE(TO_CHAR(SYSDATE - 629, 'YYYY-MM-DD'), 'YYYY-MM-DD HH24:MI:SS'), 11, NULL, NULL); </v>
      </c>
    </row>
    <row r="969" spans="2:10" x14ac:dyDescent="0.3">
      <c r="B969" s="2">
        <v>967</v>
      </c>
      <c r="C969" s="1">
        <f t="shared" ca="1" si="75"/>
        <v>13</v>
      </c>
      <c r="D969" s="1">
        <f t="shared" ca="1" si="76"/>
        <v>2</v>
      </c>
      <c r="E969" s="1" t="str">
        <f ca="1">IF(TB_BUY_DTL!E969 = 1, TB_SLE!$D$3 &amp; " 1개", IF(TB_BUY_DTL!E969 = 4, TB_SLE!$D$6 &amp; " 1개", IF(TB_BUY_DTL!E969 = 7, TB_SLE!$D$9 &amp; " 1개")))</f>
        <v>[반값 핫 세일] 삼성전자 FHD LED TV 1개</v>
      </c>
      <c r="F969" s="3">
        <v>1</v>
      </c>
      <c r="G969" s="1">
        <f ca="1">TB_BUY_DTL!G969</f>
        <v>250000</v>
      </c>
      <c r="H969" s="1" t="str">
        <f t="shared" ca="1" si="77"/>
        <v>TO_DATE(TO_CHAR(SYSDATE - 418, 'YYYY-MM-DD'), 'YYYY-MM-DD HH24:MI:SS')</v>
      </c>
      <c r="I969" s="1">
        <f t="shared" ca="1" si="78"/>
        <v>13</v>
      </c>
      <c r="J969" s="5" t="str">
        <f t="shared" ca="1" si="79"/>
        <v xml:space="preserve">INSERT INTO TB_BUY_MST VALUES (967, 13, 2, '[반값 핫 세일] 삼성전자 FHD LED TV 1개',  1, 250000, 'N', 'Y', 'C', TO_DATE(TO_CHAR(SYSDATE - 418, 'YYYY-MM-DD'), 'YYYY-MM-DD HH24:MI:SS'), 13, NULL, NULL); </v>
      </c>
    </row>
    <row r="970" spans="2:10" x14ac:dyDescent="0.3">
      <c r="B970" s="2">
        <v>968</v>
      </c>
      <c r="C970" s="1">
        <f t="shared" ca="1" si="75"/>
        <v>9</v>
      </c>
      <c r="D970" s="1">
        <f t="shared" ca="1" si="76"/>
        <v>2</v>
      </c>
      <c r="E970" s="1" t="str">
        <f ca="1">IF(TB_BUY_DTL!E970 = 1, TB_SLE!$D$3 &amp; " 1개", IF(TB_BUY_DTL!E970 = 4, TB_SLE!$D$6 &amp; " 1개", IF(TB_BUY_DTL!E970 = 7, TB_SLE!$D$9 &amp; " 1개")))</f>
        <v>[반값 핫 세일] 삼성전자 FHD LED TV 1개</v>
      </c>
      <c r="F970" s="3">
        <v>1</v>
      </c>
      <c r="G970" s="1">
        <f ca="1">TB_BUY_DTL!G970</f>
        <v>250000</v>
      </c>
      <c r="H970" s="1" t="str">
        <f t="shared" ca="1" si="77"/>
        <v>TO_DATE(TO_CHAR(SYSDATE - 302, 'YYYY-MM-DD'), 'YYYY-MM-DD HH24:MI:SS')</v>
      </c>
      <c r="I970" s="1">
        <f t="shared" ca="1" si="78"/>
        <v>9</v>
      </c>
      <c r="J970" s="5" t="str">
        <f t="shared" ca="1" si="79"/>
        <v xml:space="preserve">INSERT INTO TB_BUY_MST VALUES (968, 9, 2, '[반값 핫 세일] 삼성전자 FHD LED TV 1개',  1, 250000, 'N', 'Y', 'C', TO_DATE(TO_CHAR(SYSDATE - 302, 'YYYY-MM-DD'), 'YYYY-MM-DD HH24:MI:SS'), 9, NULL, NULL); </v>
      </c>
    </row>
    <row r="971" spans="2:10" x14ac:dyDescent="0.3">
      <c r="B971" s="2">
        <v>969</v>
      </c>
      <c r="C971" s="1">
        <f t="shared" ca="1" si="75"/>
        <v>13</v>
      </c>
      <c r="D971" s="1">
        <f t="shared" ca="1" si="76"/>
        <v>3</v>
      </c>
      <c r="E971" s="1" t="str">
        <f ca="1">IF(TB_BUY_DTL!E971 = 1, TB_SLE!$D$3 &amp; " 1개", IF(TB_BUY_DTL!E971 = 4, TB_SLE!$D$6 &amp; " 1개", IF(TB_BUY_DTL!E971 = 7, TB_SLE!$D$9 &amp; " 1개")))</f>
        <v>[반값 핫 세일] ASUS TUF Gaming B550M-PLUS STCOM 1개</v>
      </c>
      <c r="F971" s="3">
        <v>1</v>
      </c>
      <c r="G971" s="1">
        <f ca="1">TB_BUY_DTL!G971</f>
        <v>120000</v>
      </c>
      <c r="H971" s="1" t="str">
        <f t="shared" ca="1" si="77"/>
        <v>TO_DATE(TO_CHAR(SYSDATE - 331, 'YYYY-MM-DD'), 'YYYY-MM-DD HH24:MI:SS')</v>
      </c>
      <c r="I971" s="1">
        <f t="shared" ca="1" si="78"/>
        <v>13</v>
      </c>
      <c r="J971" s="5" t="str">
        <f t="shared" ca="1" si="79"/>
        <v xml:space="preserve">INSERT INTO TB_BUY_MST VALUES (969, 13, 3, '[반값 핫 세일] ASUS TUF Gaming B550M-PLUS STCOM 1개',  1, 120000, 'N', 'Y', 'C', TO_DATE(TO_CHAR(SYSDATE - 331, 'YYYY-MM-DD'), 'YYYY-MM-DD HH24:MI:SS'), 13, NULL, NULL); </v>
      </c>
    </row>
    <row r="972" spans="2:10" x14ac:dyDescent="0.3">
      <c r="B972" s="2">
        <v>970</v>
      </c>
      <c r="C972" s="1">
        <f t="shared" ca="1" si="75"/>
        <v>3</v>
      </c>
      <c r="D972" s="1">
        <f t="shared" ca="1" si="76"/>
        <v>2</v>
      </c>
      <c r="E972" s="1" t="str">
        <f ca="1">IF(TB_BUY_DTL!E972 = 1, TB_SLE!$D$3 &amp; " 1개", IF(TB_BUY_DTL!E972 = 4, TB_SLE!$D$6 &amp; " 1개", IF(TB_BUY_DTL!E972 = 7, TB_SLE!$D$9 &amp; " 1개")))</f>
        <v>[반값 핫 세일] 삼성전자 FHD LED TV 1개</v>
      </c>
      <c r="F972" s="3">
        <v>1</v>
      </c>
      <c r="G972" s="1">
        <f ca="1">TB_BUY_DTL!G972</f>
        <v>250000</v>
      </c>
      <c r="H972" s="1" t="str">
        <f t="shared" ca="1" si="77"/>
        <v>TO_DATE(TO_CHAR(SYSDATE - 410, 'YYYY-MM-DD'), 'YYYY-MM-DD HH24:MI:SS')</v>
      </c>
      <c r="I972" s="1">
        <f t="shared" ca="1" si="78"/>
        <v>3</v>
      </c>
      <c r="J972" s="5" t="str">
        <f t="shared" ca="1" si="79"/>
        <v xml:space="preserve">INSERT INTO TB_BUY_MST VALUES (970, 3, 2, '[반값 핫 세일] 삼성전자 FHD LED TV 1개',  1, 250000, 'N', 'Y', 'C', TO_DATE(TO_CHAR(SYSDATE - 410, 'YYYY-MM-DD'), 'YYYY-MM-DD HH24:MI:SS'), 3, NULL, NULL); </v>
      </c>
    </row>
    <row r="973" spans="2:10" x14ac:dyDescent="0.3">
      <c r="B973" s="2">
        <v>971</v>
      </c>
      <c r="C973" s="1">
        <f t="shared" ca="1" si="75"/>
        <v>13</v>
      </c>
      <c r="D973" s="1">
        <f t="shared" ca="1" si="76"/>
        <v>1</v>
      </c>
      <c r="E973" s="1" t="str">
        <f ca="1">IF(TB_BUY_DTL!E973 = 1, TB_SLE!$D$3 &amp; " 1개", IF(TB_BUY_DTL!E973 = 4, TB_SLE!$D$6 &amp; " 1개", IF(TB_BUY_DTL!E973 = 7, TB_SLE!$D$9 &amp; " 1개")))</f>
        <v>[반값 핫 세일] Android Studio를 활용한 안드로이드 프로그래밍 1개</v>
      </c>
      <c r="F973" s="3">
        <v>1</v>
      </c>
      <c r="G973" s="1">
        <f ca="1">TB_BUY_DTL!G973</f>
        <v>15000</v>
      </c>
      <c r="H973" s="1" t="str">
        <f t="shared" ca="1" si="77"/>
        <v>TO_DATE(TO_CHAR(SYSDATE - 278, 'YYYY-MM-DD'), 'YYYY-MM-DD HH24:MI:SS')</v>
      </c>
      <c r="I973" s="1">
        <f t="shared" ca="1" si="78"/>
        <v>13</v>
      </c>
      <c r="J973" s="5" t="str">
        <f t="shared" ca="1" si="79"/>
        <v xml:space="preserve">INSERT INTO TB_BUY_MST VALUES (971, 13, 1, '[반값 핫 세일] Android Studio를 활용한 안드로이드 프로그래밍 1개',  1, 15000, 'N', 'Y', 'C', TO_DATE(TO_CHAR(SYSDATE - 278, 'YYYY-MM-DD'), 'YYYY-MM-DD HH24:MI:SS'), 13, NULL, NULL); </v>
      </c>
    </row>
    <row r="974" spans="2:10" x14ac:dyDescent="0.3">
      <c r="B974" s="2">
        <v>972</v>
      </c>
      <c r="C974" s="1">
        <f t="shared" ca="1" si="75"/>
        <v>6</v>
      </c>
      <c r="D974" s="1">
        <f t="shared" ca="1" si="76"/>
        <v>3</v>
      </c>
      <c r="E974" s="1" t="str">
        <f ca="1">IF(TB_BUY_DTL!E974 = 1, TB_SLE!$D$3 &amp; " 1개", IF(TB_BUY_DTL!E974 = 4, TB_SLE!$D$6 &amp; " 1개", IF(TB_BUY_DTL!E974 = 7, TB_SLE!$D$9 &amp; " 1개")))</f>
        <v>[반값 핫 세일] ASUS TUF Gaming B550M-PLUS STCOM 1개</v>
      </c>
      <c r="F974" s="3">
        <v>1</v>
      </c>
      <c r="G974" s="1">
        <f ca="1">TB_BUY_DTL!G974</f>
        <v>120000</v>
      </c>
      <c r="H974" s="1" t="str">
        <f t="shared" ca="1" si="77"/>
        <v>TO_DATE(TO_CHAR(SYSDATE - 403, 'YYYY-MM-DD'), 'YYYY-MM-DD HH24:MI:SS')</v>
      </c>
      <c r="I974" s="1">
        <f t="shared" ca="1" si="78"/>
        <v>6</v>
      </c>
      <c r="J974" s="5" t="str">
        <f t="shared" ca="1" si="79"/>
        <v xml:space="preserve">INSERT INTO TB_BUY_MST VALUES (972, 6, 3, '[반값 핫 세일] ASUS TUF Gaming B550M-PLUS STCOM 1개',  1, 120000, 'N', 'Y', 'C', TO_DATE(TO_CHAR(SYSDATE - 403, 'YYYY-MM-DD'), 'YYYY-MM-DD HH24:MI:SS'), 6, NULL, NULL); </v>
      </c>
    </row>
    <row r="975" spans="2:10" x14ac:dyDescent="0.3">
      <c r="B975" s="2">
        <v>973</v>
      </c>
      <c r="C975" s="1">
        <f t="shared" ca="1" si="75"/>
        <v>3</v>
      </c>
      <c r="D975" s="1">
        <f t="shared" ca="1" si="76"/>
        <v>1</v>
      </c>
      <c r="E975" s="1" t="str">
        <f ca="1">IF(TB_BUY_DTL!E975 = 1, TB_SLE!$D$3 &amp; " 1개", IF(TB_BUY_DTL!E975 = 4, TB_SLE!$D$6 &amp; " 1개", IF(TB_BUY_DTL!E975 = 7, TB_SLE!$D$9 &amp; " 1개")))</f>
        <v>[반값 핫 세일] Android Studio를 활용한 안드로이드 프로그래밍 1개</v>
      </c>
      <c r="F975" s="3">
        <v>1</v>
      </c>
      <c r="G975" s="1">
        <f ca="1">TB_BUY_DTL!G975</f>
        <v>15000</v>
      </c>
      <c r="H975" s="1" t="str">
        <f t="shared" ca="1" si="77"/>
        <v>TO_DATE(TO_CHAR(SYSDATE - 703, 'YYYY-MM-DD'), 'YYYY-MM-DD HH24:MI:SS')</v>
      </c>
      <c r="I975" s="1">
        <f t="shared" ca="1" si="78"/>
        <v>3</v>
      </c>
      <c r="J975" s="5" t="str">
        <f t="shared" ca="1" si="79"/>
        <v xml:space="preserve">INSERT INTO TB_BUY_MST VALUES (973, 3, 1, '[반값 핫 세일] Android Studio를 활용한 안드로이드 프로그래밍 1개',  1, 15000, 'N', 'Y', 'C', TO_DATE(TO_CHAR(SYSDATE - 703, 'YYYY-MM-DD'), 'YYYY-MM-DD HH24:MI:SS'), 3, NULL, NULL); </v>
      </c>
    </row>
    <row r="976" spans="2:10" x14ac:dyDescent="0.3">
      <c r="B976" s="2">
        <v>974</v>
      </c>
      <c r="C976" s="1">
        <f t="shared" ca="1" si="75"/>
        <v>3</v>
      </c>
      <c r="D976" s="1">
        <f t="shared" ca="1" si="76"/>
        <v>1</v>
      </c>
      <c r="E976" s="1" t="str">
        <f ca="1">IF(TB_BUY_DTL!E976 = 1, TB_SLE!$D$3 &amp; " 1개", IF(TB_BUY_DTL!E976 = 4, TB_SLE!$D$6 &amp; " 1개", IF(TB_BUY_DTL!E976 = 7, TB_SLE!$D$9 &amp; " 1개")))</f>
        <v>[반값 핫 세일] Android Studio를 활용한 안드로이드 프로그래밍 1개</v>
      </c>
      <c r="F976" s="3">
        <v>1</v>
      </c>
      <c r="G976" s="1">
        <f ca="1">TB_BUY_DTL!G976</f>
        <v>15000</v>
      </c>
      <c r="H976" s="1" t="str">
        <f t="shared" ca="1" si="77"/>
        <v>TO_DATE(TO_CHAR(SYSDATE - 276, 'YYYY-MM-DD'), 'YYYY-MM-DD HH24:MI:SS')</v>
      </c>
      <c r="I976" s="1">
        <f t="shared" ca="1" si="78"/>
        <v>3</v>
      </c>
      <c r="J976" s="5" t="str">
        <f t="shared" ca="1" si="79"/>
        <v xml:space="preserve">INSERT INTO TB_BUY_MST VALUES (974, 3, 1, '[반값 핫 세일] Android Studio를 활용한 안드로이드 프로그래밍 1개',  1, 15000, 'N', 'Y', 'C', TO_DATE(TO_CHAR(SYSDATE - 276, 'YYYY-MM-DD'), 'YYYY-MM-DD HH24:MI:SS'), 3, NULL, NULL); </v>
      </c>
    </row>
    <row r="977" spans="2:10" x14ac:dyDescent="0.3">
      <c r="B977" s="2">
        <v>975</v>
      </c>
      <c r="C977" s="1">
        <f t="shared" ca="1" si="75"/>
        <v>3</v>
      </c>
      <c r="D977" s="1">
        <f t="shared" ca="1" si="76"/>
        <v>1</v>
      </c>
      <c r="E977" s="1" t="str">
        <f ca="1">IF(TB_BUY_DTL!E977 = 1, TB_SLE!$D$3 &amp; " 1개", IF(TB_BUY_DTL!E977 = 4, TB_SLE!$D$6 &amp; " 1개", IF(TB_BUY_DTL!E977 = 7, TB_SLE!$D$9 &amp; " 1개")))</f>
        <v>[반값 핫 세일] Android Studio를 활용한 안드로이드 프로그래밍 1개</v>
      </c>
      <c r="F977" s="3">
        <v>1</v>
      </c>
      <c r="G977" s="1">
        <f ca="1">TB_BUY_DTL!G977</f>
        <v>15000</v>
      </c>
      <c r="H977" s="1" t="str">
        <f t="shared" ca="1" si="77"/>
        <v>TO_DATE(TO_CHAR(SYSDATE - 126, 'YYYY-MM-DD'), 'YYYY-MM-DD HH24:MI:SS')</v>
      </c>
      <c r="I977" s="1">
        <f t="shared" ca="1" si="78"/>
        <v>3</v>
      </c>
      <c r="J977" s="5" t="str">
        <f t="shared" ca="1" si="79"/>
        <v xml:space="preserve">INSERT INTO TB_BUY_MST VALUES (975, 3, 1, '[반값 핫 세일] Android Studio를 활용한 안드로이드 프로그래밍 1개',  1, 15000, 'N', 'Y', 'C', TO_DATE(TO_CHAR(SYSDATE - 126, 'YYYY-MM-DD'), 'YYYY-MM-DD HH24:MI:SS'), 3, NULL, NULL); </v>
      </c>
    </row>
    <row r="978" spans="2:10" x14ac:dyDescent="0.3">
      <c r="B978" s="2">
        <v>976</v>
      </c>
      <c r="C978" s="1">
        <f t="shared" ca="1" si="75"/>
        <v>13</v>
      </c>
      <c r="D978" s="1">
        <f t="shared" ca="1" si="76"/>
        <v>2</v>
      </c>
      <c r="E978" s="1" t="str">
        <f ca="1">IF(TB_BUY_DTL!E978 = 1, TB_SLE!$D$3 &amp; " 1개", IF(TB_BUY_DTL!E978 = 4, TB_SLE!$D$6 &amp; " 1개", IF(TB_BUY_DTL!E978 = 7, TB_SLE!$D$9 &amp; " 1개")))</f>
        <v>[반값 핫 세일] 삼성전자 FHD LED TV 1개</v>
      </c>
      <c r="F978" s="3">
        <v>1</v>
      </c>
      <c r="G978" s="1">
        <f ca="1">TB_BUY_DTL!G978</f>
        <v>250000</v>
      </c>
      <c r="H978" s="1" t="str">
        <f t="shared" ca="1" si="77"/>
        <v>TO_DATE(TO_CHAR(SYSDATE - 64, 'YYYY-MM-DD'), 'YYYY-MM-DD HH24:MI:SS')</v>
      </c>
      <c r="I978" s="1">
        <f t="shared" ca="1" si="78"/>
        <v>13</v>
      </c>
      <c r="J978" s="5" t="str">
        <f t="shared" ca="1" si="79"/>
        <v xml:space="preserve">INSERT INTO TB_BUY_MST VALUES (976, 13, 2, '[반값 핫 세일] 삼성전자 FHD LED TV 1개',  1, 250000, 'N', 'Y', 'C', TO_DATE(TO_CHAR(SYSDATE - 64, 'YYYY-MM-DD'), 'YYYY-MM-DD HH24:MI:SS'), 13, NULL, NULL); </v>
      </c>
    </row>
    <row r="979" spans="2:10" x14ac:dyDescent="0.3">
      <c r="B979" s="2">
        <v>977</v>
      </c>
      <c r="C979" s="1">
        <f t="shared" ca="1" si="75"/>
        <v>5</v>
      </c>
      <c r="D979" s="1">
        <f t="shared" ca="1" si="76"/>
        <v>1</v>
      </c>
      <c r="E979" s="1" t="str">
        <f ca="1">IF(TB_BUY_DTL!E979 = 1, TB_SLE!$D$3 &amp; " 1개", IF(TB_BUY_DTL!E979 = 4, TB_SLE!$D$6 &amp; " 1개", IF(TB_BUY_DTL!E979 = 7, TB_SLE!$D$9 &amp; " 1개")))</f>
        <v>[반값 핫 세일] Android Studio를 활용한 안드로이드 프로그래밍 1개</v>
      </c>
      <c r="F979" s="3">
        <v>1</v>
      </c>
      <c r="G979" s="1">
        <f ca="1">TB_BUY_DTL!G979</f>
        <v>15000</v>
      </c>
      <c r="H979" s="1" t="str">
        <f t="shared" ca="1" si="77"/>
        <v>TO_DATE(TO_CHAR(SYSDATE - 90, 'YYYY-MM-DD'), 'YYYY-MM-DD HH24:MI:SS')</v>
      </c>
      <c r="I979" s="1">
        <f t="shared" ca="1" si="78"/>
        <v>5</v>
      </c>
      <c r="J979" s="5" t="str">
        <f t="shared" ca="1" si="79"/>
        <v xml:space="preserve">INSERT INTO TB_BUY_MST VALUES (977, 5, 1, '[반값 핫 세일] Android Studio를 활용한 안드로이드 프로그래밍 1개',  1, 15000, 'N', 'Y', 'C', TO_DATE(TO_CHAR(SYSDATE - 90, 'YYYY-MM-DD'), 'YYYY-MM-DD HH24:MI:SS'), 5, NULL, NULL); </v>
      </c>
    </row>
    <row r="980" spans="2:10" x14ac:dyDescent="0.3">
      <c r="B980" s="2">
        <v>978</v>
      </c>
      <c r="C980" s="1">
        <f t="shared" ca="1" si="75"/>
        <v>10</v>
      </c>
      <c r="D980" s="1">
        <f t="shared" ca="1" si="76"/>
        <v>2</v>
      </c>
      <c r="E980" s="1" t="str">
        <f ca="1">IF(TB_BUY_DTL!E980 = 1, TB_SLE!$D$3 &amp; " 1개", IF(TB_BUY_DTL!E980 = 4, TB_SLE!$D$6 &amp; " 1개", IF(TB_BUY_DTL!E980 = 7, TB_SLE!$D$9 &amp; " 1개")))</f>
        <v>[반값 핫 세일] 삼성전자 FHD LED TV 1개</v>
      </c>
      <c r="F980" s="3">
        <v>1</v>
      </c>
      <c r="G980" s="1">
        <f ca="1">TB_BUY_DTL!G980</f>
        <v>250000</v>
      </c>
      <c r="H980" s="1" t="str">
        <f t="shared" ca="1" si="77"/>
        <v>TO_DATE(TO_CHAR(SYSDATE - 652, 'YYYY-MM-DD'), 'YYYY-MM-DD HH24:MI:SS')</v>
      </c>
      <c r="I980" s="1">
        <f t="shared" ca="1" si="78"/>
        <v>10</v>
      </c>
      <c r="J980" s="5" t="str">
        <f t="shared" ca="1" si="79"/>
        <v xml:space="preserve">INSERT INTO TB_BUY_MST VALUES (978, 10, 2, '[반값 핫 세일] 삼성전자 FHD LED TV 1개',  1, 250000, 'N', 'Y', 'C', TO_DATE(TO_CHAR(SYSDATE - 652, 'YYYY-MM-DD'), 'YYYY-MM-DD HH24:MI:SS'), 10, NULL, NULL); </v>
      </c>
    </row>
    <row r="981" spans="2:10" x14ac:dyDescent="0.3">
      <c r="B981" s="2">
        <v>979</v>
      </c>
      <c r="C981" s="1">
        <f t="shared" ca="1" si="75"/>
        <v>5</v>
      </c>
      <c r="D981" s="1">
        <f t="shared" ca="1" si="76"/>
        <v>1</v>
      </c>
      <c r="E981" s="1" t="str">
        <f ca="1">IF(TB_BUY_DTL!E981 = 1, TB_SLE!$D$3 &amp; " 1개", IF(TB_BUY_DTL!E981 = 4, TB_SLE!$D$6 &amp; " 1개", IF(TB_BUY_DTL!E981 = 7, TB_SLE!$D$9 &amp; " 1개")))</f>
        <v>[반값 핫 세일] Android Studio를 활용한 안드로이드 프로그래밍 1개</v>
      </c>
      <c r="F981" s="3">
        <v>1</v>
      </c>
      <c r="G981" s="1">
        <f ca="1">TB_BUY_DTL!G981</f>
        <v>15000</v>
      </c>
      <c r="H981" s="1" t="str">
        <f t="shared" ca="1" si="77"/>
        <v>TO_DATE(TO_CHAR(SYSDATE - 470, 'YYYY-MM-DD'), 'YYYY-MM-DD HH24:MI:SS')</v>
      </c>
      <c r="I981" s="1">
        <f t="shared" ca="1" si="78"/>
        <v>5</v>
      </c>
      <c r="J981" s="5" t="str">
        <f t="shared" ca="1" si="79"/>
        <v xml:space="preserve">INSERT INTO TB_BUY_MST VALUES (979, 5, 1, '[반값 핫 세일] Android Studio를 활용한 안드로이드 프로그래밍 1개',  1, 15000, 'N', 'Y', 'C', TO_DATE(TO_CHAR(SYSDATE - 470, 'YYYY-MM-DD'), 'YYYY-MM-DD HH24:MI:SS'), 5, NULL, NULL); </v>
      </c>
    </row>
    <row r="982" spans="2:10" x14ac:dyDescent="0.3">
      <c r="B982" s="2">
        <v>980</v>
      </c>
      <c r="C982" s="1">
        <f t="shared" ca="1" si="75"/>
        <v>5</v>
      </c>
      <c r="D982" s="1">
        <f t="shared" ca="1" si="76"/>
        <v>2</v>
      </c>
      <c r="E982" s="1" t="str">
        <f ca="1">IF(TB_BUY_DTL!E982 = 1, TB_SLE!$D$3 &amp; " 1개", IF(TB_BUY_DTL!E982 = 4, TB_SLE!$D$6 &amp; " 1개", IF(TB_BUY_DTL!E982 = 7, TB_SLE!$D$9 &amp; " 1개")))</f>
        <v>[반값 핫 세일] 삼성전자 FHD LED TV 1개</v>
      </c>
      <c r="F982" s="3">
        <v>1</v>
      </c>
      <c r="G982" s="1">
        <f ca="1">TB_BUY_DTL!G982</f>
        <v>250000</v>
      </c>
      <c r="H982" s="1" t="str">
        <f t="shared" ca="1" si="77"/>
        <v>TO_DATE(TO_CHAR(SYSDATE - 610, 'YYYY-MM-DD'), 'YYYY-MM-DD HH24:MI:SS')</v>
      </c>
      <c r="I982" s="1">
        <f t="shared" ca="1" si="78"/>
        <v>5</v>
      </c>
      <c r="J982" s="5" t="str">
        <f t="shared" ca="1" si="79"/>
        <v xml:space="preserve">INSERT INTO TB_BUY_MST VALUES (980, 5, 2, '[반값 핫 세일] 삼성전자 FHD LED TV 1개',  1, 250000, 'N', 'Y', 'C', TO_DATE(TO_CHAR(SYSDATE - 610, 'YYYY-MM-DD'), 'YYYY-MM-DD HH24:MI:SS'), 5, NULL, NULL); </v>
      </c>
    </row>
    <row r="983" spans="2:10" x14ac:dyDescent="0.3">
      <c r="B983" s="2">
        <v>981</v>
      </c>
      <c r="C983" s="1">
        <f t="shared" ca="1" si="75"/>
        <v>4</v>
      </c>
      <c r="D983" s="1">
        <f t="shared" ca="1" si="76"/>
        <v>2</v>
      </c>
      <c r="E983" s="1" t="str">
        <f ca="1">IF(TB_BUY_DTL!E983 = 1, TB_SLE!$D$3 &amp; " 1개", IF(TB_BUY_DTL!E983 = 4, TB_SLE!$D$6 &amp; " 1개", IF(TB_BUY_DTL!E983 = 7, TB_SLE!$D$9 &amp; " 1개")))</f>
        <v>[반값 핫 세일] 삼성전자 FHD LED TV 1개</v>
      </c>
      <c r="F983" s="3">
        <v>1</v>
      </c>
      <c r="G983" s="1">
        <f ca="1">TB_BUY_DTL!G983</f>
        <v>250000</v>
      </c>
      <c r="H983" s="1" t="str">
        <f t="shared" ca="1" si="77"/>
        <v>TO_DATE(TO_CHAR(SYSDATE - 395, 'YYYY-MM-DD'), 'YYYY-MM-DD HH24:MI:SS')</v>
      </c>
      <c r="I983" s="1">
        <f t="shared" ca="1" si="78"/>
        <v>4</v>
      </c>
      <c r="J983" s="5" t="str">
        <f t="shared" ca="1" si="79"/>
        <v xml:space="preserve">INSERT INTO TB_BUY_MST VALUES (981, 4, 2, '[반값 핫 세일] 삼성전자 FHD LED TV 1개',  1, 250000, 'N', 'Y', 'C', TO_DATE(TO_CHAR(SYSDATE - 395, 'YYYY-MM-DD'), 'YYYY-MM-DD HH24:MI:SS'), 4, NULL, NULL); </v>
      </c>
    </row>
    <row r="984" spans="2:10" x14ac:dyDescent="0.3">
      <c r="B984" s="2">
        <v>982</v>
      </c>
      <c r="C984" s="1">
        <f t="shared" ca="1" si="75"/>
        <v>8</v>
      </c>
      <c r="D984" s="1">
        <f t="shared" ca="1" si="76"/>
        <v>1</v>
      </c>
      <c r="E984" s="1" t="str">
        <f ca="1">IF(TB_BUY_DTL!E984 = 1, TB_SLE!$D$3 &amp; " 1개", IF(TB_BUY_DTL!E984 = 4, TB_SLE!$D$6 &amp; " 1개", IF(TB_BUY_DTL!E984 = 7, TB_SLE!$D$9 &amp; " 1개")))</f>
        <v>[반값 핫 세일] Android Studio를 활용한 안드로이드 프로그래밍 1개</v>
      </c>
      <c r="F984" s="3">
        <v>1</v>
      </c>
      <c r="G984" s="1">
        <f ca="1">TB_BUY_DTL!G984</f>
        <v>15000</v>
      </c>
      <c r="H984" s="1" t="str">
        <f t="shared" ca="1" si="77"/>
        <v>TO_DATE(TO_CHAR(SYSDATE - 154, 'YYYY-MM-DD'), 'YYYY-MM-DD HH24:MI:SS')</v>
      </c>
      <c r="I984" s="1">
        <f t="shared" ca="1" si="78"/>
        <v>8</v>
      </c>
      <c r="J984" s="5" t="str">
        <f t="shared" ca="1" si="79"/>
        <v xml:space="preserve">INSERT INTO TB_BUY_MST VALUES (982, 8, 1, '[반값 핫 세일] Android Studio를 활용한 안드로이드 프로그래밍 1개',  1, 15000, 'N', 'Y', 'C', TO_DATE(TO_CHAR(SYSDATE - 154, 'YYYY-MM-DD'), 'YYYY-MM-DD HH24:MI:SS'), 8, NULL, NULL); </v>
      </c>
    </row>
    <row r="985" spans="2:10" x14ac:dyDescent="0.3">
      <c r="B985" s="2">
        <v>983</v>
      </c>
      <c r="C985" s="1">
        <f t="shared" ca="1" si="75"/>
        <v>5</v>
      </c>
      <c r="D985" s="1">
        <f t="shared" ca="1" si="76"/>
        <v>3</v>
      </c>
      <c r="E985" s="1" t="str">
        <f ca="1">IF(TB_BUY_DTL!E985 = 1, TB_SLE!$D$3 &amp; " 1개", IF(TB_BUY_DTL!E985 = 4, TB_SLE!$D$6 &amp; " 1개", IF(TB_BUY_DTL!E985 = 7, TB_SLE!$D$9 &amp; " 1개")))</f>
        <v>[반값 핫 세일] ASUS TUF Gaming B550M-PLUS STCOM 1개</v>
      </c>
      <c r="F985" s="3">
        <v>1</v>
      </c>
      <c r="G985" s="1">
        <f ca="1">TB_BUY_DTL!G985</f>
        <v>120000</v>
      </c>
      <c r="H985" s="1" t="str">
        <f t="shared" ca="1" si="77"/>
        <v>TO_DATE(TO_CHAR(SYSDATE - 195, 'YYYY-MM-DD'), 'YYYY-MM-DD HH24:MI:SS')</v>
      </c>
      <c r="I985" s="1">
        <f t="shared" ca="1" si="78"/>
        <v>5</v>
      </c>
      <c r="J985" s="5" t="str">
        <f t="shared" ca="1" si="79"/>
        <v xml:space="preserve">INSERT INTO TB_BUY_MST VALUES (983, 5, 3, '[반값 핫 세일] ASUS TUF Gaming B550M-PLUS STCOM 1개',  1, 120000, 'N', 'Y', 'C', TO_DATE(TO_CHAR(SYSDATE - 195, 'YYYY-MM-DD'), 'YYYY-MM-DD HH24:MI:SS'), 5, NULL, NULL); </v>
      </c>
    </row>
    <row r="986" spans="2:10" x14ac:dyDescent="0.3">
      <c r="B986" s="2">
        <v>984</v>
      </c>
      <c r="C986" s="1">
        <f t="shared" ca="1" si="75"/>
        <v>1</v>
      </c>
      <c r="D986" s="1">
        <f t="shared" ca="1" si="76"/>
        <v>1</v>
      </c>
      <c r="E986" s="1" t="str">
        <f ca="1">IF(TB_BUY_DTL!E986 = 1, TB_SLE!$D$3 &amp; " 1개", IF(TB_BUY_DTL!E986 = 4, TB_SLE!$D$6 &amp; " 1개", IF(TB_BUY_DTL!E986 = 7, TB_SLE!$D$9 &amp; " 1개")))</f>
        <v>[반값 핫 세일] Android Studio를 활용한 안드로이드 프로그래밍 1개</v>
      </c>
      <c r="F986" s="3">
        <v>1</v>
      </c>
      <c r="G986" s="1">
        <f ca="1">TB_BUY_DTL!G986</f>
        <v>15000</v>
      </c>
      <c r="H986" s="1" t="str">
        <f t="shared" ca="1" si="77"/>
        <v>TO_DATE(TO_CHAR(SYSDATE - 678, 'YYYY-MM-DD'), 'YYYY-MM-DD HH24:MI:SS')</v>
      </c>
      <c r="I986" s="1">
        <f t="shared" ca="1" si="78"/>
        <v>1</v>
      </c>
      <c r="J986" s="5" t="str">
        <f t="shared" ca="1" si="79"/>
        <v xml:space="preserve">INSERT INTO TB_BUY_MST VALUES (984, 1, 1, '[반값 핫 세일] Android Studio를 활용한 안드로이드 프로그래밍 1개',  1, 15000, 'N', 'Y', 'C', TO_DATE(TO_CHAR(SYSDATE - 678, 'YYYY-MM-DD'), 'YYYY-MM-DD HH24:MI:SS'), 1, NULL, NULL); </v>
      </c>
    </row>
    <row r="987" spans="2:10" x14ac:dyDescent="0.3">
      <c r="B987" s="2">
        <v>985</v>
      </c>
      <c r="C987" s="1">
        <f t="shared" ca="1" si="75"/>
        <v>7</v>
      </c>
      <c r="D987" s="1">
        <f t="shared" ca="1" si="76"/>
        <v>1</v>
      </c>
      <c r="E987" s="1" t="str">
        <f ca="1">IF(TB_BUY_DTL!E987 = 1, TB_SLE!$D$3 &amp; " 1개", IF(TB_BUY_DTL!E987 = 4, TB_SLE!$D$6 &amp; " 1개", IF(TB_BUY_DTL!E987 = 7, TB_SLE!$D$9 &amp; " 1개")))</f>
        <v>[반값 핫 세일] Android Studio를 활용한 안드로이드 프로그래밍 1개</v>
      </c>
      <c r="F987" s="3">
        <v>1</v>
      </c>
      <c r="G987" s="1">
        <f ca="1">TB_BUY_DTL!G987</f>
        <v>15000</v>
      </c>
      <c r="H987" s="1" t="str">
        <f t="shared" ca="1" si="77"/>
        <v>TO_DATE(TO_CHAR(SYSDATE - 680, 'YYYY-MM-DD'), 'YYYY-MM-DD HH24:MI:SS')</v>
      </c>
      <c r="I987" s="1">
        <f t="shared" ca="1" si="78"/>
        <v>7</v>
      </c>
      <c r="J987" s="5" t="str">
        <f t="shared" ca="1" si="79"/>
        <v xml:space="preserve">INSERT INTO TB_BUY_MST VALUES (985, 7, 1, '[반값 핫 세일] Android Studio를 활용한 안드로이드 프로그래밍 1개',  1, 15000, 'N', 'Y', 'C', TO_DATE(TO_CHAR(SYSDATE - 680, 'YYYY-MM-DD'), 'YYYY-MM-DD HH24:MI:SS'), 7, NULL, NULL); </v>
      </c>
    </row>
    <row r="988" spans="2:10" x14ac:dyDescent="0.3">
      <c r="B988" s="2">
        <v>986</v>
      </c>
      <c r="C988" s="1">
        <f t="shared" ca="1" si="75"/>
        <v>9</v>
      </c>
      <c r="D988" s="1">
        <f t="shared" ca="1" si="76"/>
        <v>3</v>
      </c>
      <c r="E988" s="1" t="str">
        <f ca="1">IF(TB_BUY_DTL!E988 = 1, TB_SLE!$D$3 &amp; " 1개", IF(TB_BUY_DTL!E988 = 4, TB_SLE!$D$6 &amp; " 1개", IF(TB_BUY_DTL!E988 = 7, TB_SLE!$D$9 &amp; " 1개")))</f>
        <v>[반값 핫 세일] ASUS TUF Gaming B550M-PLUS STCOM 1개</v>
      </c>
      <c r="F988" s="3">
        <v>1</v>
      </c>
      <c r="G988" s="1">
        <f ca="1">TB_BUY_DTL!G988</f>
        <v>120000</v>
      </c>
      <c r="H988" s="1" t="str">
        <f t="shared" ca="1" si="77"/>
        <v>TO_DATE(TO_CHAR(SYSDATE - 572, 'YYYY-MM-DD'), 'YYYY-MM-DD HH24:MI:SS')</v>
      </c>
      <c r="I988" s="1">
        <f t="shared" ca="1" si="78"/>
        <v>9</v>
      </c>
      <c r="J988" s="5" t="str">
        <f t="shared" ca="1" si="79"/>
        <v xml:space="preserve">INSERT INTO TB_BUY_MST VALUES (986, 9, 3, '[반값 핫 세일] ASUS TUF Gaming B550M-PLUS STCOM 1개',  1, 120000, 'N', 'Y', 'C', TO_DATE(TO_CHAR(SYSDATE - 572, 'YYYY-MM-DD'), 'YYYY-MM-DD HH24:MI:SS'), 9, NULL, NULL); </v>
      </c>
    </row>
    <row r="989" spans="2:10" x14ac:dyDescent="0.3">
      <c r="B989" s="2">
        <v>987</v>
      </c>
      <c r="C989" s="1">
        <f t="shared" ca="1" si="75"/>
        <v>3</v>
      </c>
      <c r="D989" s="1">
        <f t="shared" ca="1" si="76"/>
        <v>1</v>
      </c>
      <c r="E989" s="1" t="str">
        <f ca="1">IF(TB_BUY_DTL!E989 = 1, TB_SLE!$D$3 &amp; " 1개", IF(TB_BUY_DTL!E989 = 4, TB_SLE!$D$6 &amp; " 1개", IF(TB_BUY_DTL!E989 = 7, TB_SLE!$D$9 &amp; " 1개")))</f>
        <v>[반값 핫 세일] Android Studio를 활용한 안드로이드 프로그래밍 1개</v>
      </c>
      <c r="F989" s="3">
        <v>1</v>
      </c>
      <c r="G989" s="1">
        <f ca="1">TB_BUY_DTL!G989</f>
        <v>15000</v>
      </c>
      <c r="H989" s="1" t="str">
        <f t="shared" ca="1" si="77"/>
        <v>TO_DATE(TO_CHAR(SYSDATE - 85, 'YYYY-MM-DD'), 'YYYY-MM-DD HH24:MI:SS')</v>
      </c>
      <c r="I989" s="1">
        <f t="shared" ca="1" si="78"/>
        <v>3</v>
      </c>
      <c r="J989" s="5" t="str">
        <f t="shared" ca="1" si="79"/>
        <v xml:space="preserve">INSERT INTO TB_BUY_MST VALUES (987, 3, 1, '[반값 핫 세일] Android Studio를 활용한 안드로이드 프로그래밍 1개',  1, 15000, 'N', 'Y', 'C', TO_DATE(TO_CHAR(SYSDATE - 85, 'YYYY-MM-DD'), 'YYYY-MM-DD HH24:MI:SS'), 3, NULL, NULL); </v>
      </c>
    </row>
    <row r="990" spans="2:10" x14ac:dyDescent="0.3">
      <c r="B990" s="2">
        <v>988</v>
      </c>
      <c r="C990" s="1">
        <f t="shared" ca="1" si="75"/>
        <v>11</v>
      </c>
      <c r="D990" s="1">
        <f t="shared" ca="1" si="76"/>
        <v>2</v>
      </c>
      <c r="E990" s="1" t="str">
        <f ca="1">IF(TB_BUY_DTL!E990 = 1, TB_SLE!$D$3 &amp; " 1개", IF(TB_BUY_DTL!E990 = 4, TB_SLE!$D$6 &amp; " 1개", IF(TB_BUY_DTL!E990 = 7, TB_SLE!$D$9 &amp; " 1개")))</f>
        <v>[반값 핫 세일] 삼성전자 FHD LED TV 1개</v>
      </c>
      <c r="F990" s="3">
        <v>1</v>
      </c>
      <c r="G990" s="1">
        <f ca="1">TB_BUY_DTL!G990</f>
        <v>250000</v>
      </c>
      <c r="H990" s="1" t="str">
        <f t="shared" ca="1" si="77"/>
        <v>TO_DATE(TO_CHAR(SYSDATE - 235, 'YYYY-MM-DD'), 'YYYY-MM-DD HH24:MI:SS')</v>
      </c>
      <c r="I990" s="1">
        <f t="shared" ca="1" si="78"/>
        <v>11</v>
      </c>
      <c r="J990" s="5" t="str">
        <f t="shared" ca="1" si="79"/>
        <v xml:space="preserve">INSERT INTO TB_BUY_MST VALUES (988, 11, 2, '[반값 핫 세일] 삼성전자 FHD LED TV 1개',  1, 250000, 'N', 'Y', 'C', TO_DATE(TO_CHAR(SYSDATE - 235, 'YYYY-MM-DD'), 'YYYY-MM-DD HH24:MI:SS'), 11, NULL, NULL); </v>
      </c>
    </row>
    <row r="991" spans="2:10" x14ac:dyDescent="0.3">
      <c r="B991" s="2">
        <v>989</v>
      </c>
      <c r="C991" s="1">
        <f t="shared" ca="1" si="75"/>
        <v>11</v>
      </c>
      <c r="D991" s="1">
        <f t="shared" ca="1" si="76"/>
        <v>2</v>
      </c>
      <c r="E991" s="1" t="str">
        <f ca="1">IF(TB_BUY_DTL!E991 = 1, TB_SLE!$D$3 &amp; " 1개", IF(TB_BUY_DTL!E991 = 4, TB_SLE!$D$6 &amp; " 1개", IF(TB_BUY_DTL!E991 = 7, TB_SLE!$D$9 &amp; " 1개")))</f>
        <v>[반값 핫 세일] 삼성전자 FHD LED TV 1개</v>
      </c>
      <c r="F991" s="3">
        <v>1</v>
      </c>
      <c r="G991" s="1">
        <f ca="1">TB_BUY_DTL!G991</f>
        <v>250000</v>
      </c>
      <c r="H991" s="1" t="str">
        <f t="shared" ca="1" si="77"/>
        <v>TO_DATE(TO_CHAR(SYSDATE - 168, 'YYYY-MM-DD'), 'YYYY-MM-DD HH24:MI:SS')</v>
      </c>
      <c r="I991" s="1">
        <f t="shared" ca="1" si="78"/>
        <v>11</v>
      </c>
      <c r="J991" s="5" t="str">
        <f t="shared" ca="1" si="79"/>
        <v xml:space="preserve">INSERT INTO TB_BUY_MST VALUES (989, 11, 2, '[반값 핫 세일] 삼성전자 FHD LED TV 1개',  1, 250000, 'N', 'Y', 'C', TO_DATE(TO_CHAR(SYSDATE - 168, 'YYYY-MM-DD'), 'YYYY-MM-DD HH24:MI:SS'), 11, NULL, NULL); </v>
      </c>
    </row>
    <row r="992" spans="2:10" x14ac:dyDescent="0.3">
      <c r="B992" s="2">
        <v>990</v>
      </c>
      <c r="C992" s="1">
        <f t="shared" ca="1" si="75"/>
        <v>1</v>
      </c>
      <c r="D992" s="1">
        <f t="shared" ca="1" si="76"/>
        <v>1</v>
      </c>
      <c r="E992" s="1" t="str">
        <f ca="1">IF(TB_BUY_DTL!E992 = 1, TB_SLE!$D$3 &amp; " 1개", IF(TB_BUY_DTL!E992 = 4, TB_SLE!$D$6 &amp; " 1개", IF(TB_BUY_DTL!E992 = 7, TB_SLE!$D$9 &amp; " 1개")))</f>
        <v>[반값 핫 세일] Android Studio를 활용한 안드로이드 프로그래밍 1개</v>
      </c>
      <c r="F992" s="3">
        <v>1</v>
      </c>
      <c r="G992" s="1">
        <f ca="1">TB_BUY_DTL!G992</f>
        <v>15000</v>
      </c>
      <c r="H992" s="1" t="str">
        <f t="shared" ca="1" si="77"/>
        <v>TO_DATE(TO_CHAR(SYSDATE - 674, 'YYYY-MM-DD'), 'YYYY-MM-DD HH24:MI:SS')</v>
      </c>
      <c r="I992" s="1">
        <f t="shared" ca="1" si="78"/>
        <v>1</v>
      </c>
      <c r="J992" s="5" t="str">
        <f t="shared" ca="1" si="79"/>
        <v xml:space="preserve">INSERT INTO TB_BUY_MST VALUES (990, 1, 1, '[반값 핫 세일] Android Studio를 활용한 안드로이드 프로그래밍 1개',  1, 15000, 'N', 'Y', 'C', TO_DATE(TO_CHAR(SYSDATE - 674, 'YYYY-MM-DD'), 'YYYY-MM-DD HH24:MI:SS'), 1, NULL, NULL); </v>
      </c>
    </row>
    <row r="993" spans="2:10" x14ac:dyDescent="0.3">
      <c r="B993" s="2">
        <v>991</v>
      </c>
      <c r="C993" s="1">
        <f t="shared" ca="1" si="75"/>
        <v>1</v>
      </c>
      <c r="D993" s="1">
        <f t="shared" ca="1" si="76"/>
        <v>2</v>
      </c>
      <c r="E993" s="1" t="str">
        <f ca="1">IF(TB_BUY_DTL!E993 = 1, TB_SLE!$D$3 &amp; " 1개", IF(TB_BUY_DTL!E993 = 4, TB_SLE!$D$6 &amp; " 1개", IF(TB_BUY_DTL!E993 = 7, TB_SLE!$D$9 &amp; " 1개")))</f>
        <v>[반값 핫 세일] 삼성전자 FHD LED TV 1개</v>
      </c>
      <c r="F993" s="3">
        <v>1</v>
      </c>
      <c r="G993" s="1">
        <f ca="1">TB_BUY_DTL!G993</f>
        <v>250000</v>
      </c>
      <c r="H993" s="1" t="str">
        <f t="shared" ca="1" si="77"/>
        <v>TO_DATE(TO_CHAR(SYSDATE - 41, 'YYYY-MM-DD'), 'YYYY-MM-DD HH24:MI:SS')</v>
      </c>
      <c r="I993" s="1">
        <f t="shared" ca="1" si="78"/>
        <v>1</v>
      </c>
      <c r="J993" s="5" t="str">
        <f t="shared" ca="1" si="79"/>
        <v xml:space="preserve">INSERT INTO TB_BUY_MST VALUES (991, 1, 2, '[반값 핫 세일] 삼성전자 FHD LED TV 1개',  1, 250000, 'N', 'Y', 'C', TO_DATE(TO_CHAR(SYSDATE - 41, 'YYYY-MM-DD'), 'YYYY-MM-DD HH24:MI:SS'), 1, NULL, NULL); </v>
      </c>
    </row>
    <row r="994" spans="2:10" x14ac:dyDescent="0.3">
      <c r="B994" s="2">
        <v>992</v>
      </c>
      <c r="C994" s="1">
        <f t="shared" ca="1" si="75"/>
        <v>5</v>
      </c>
      <c r="D994" s="1">
        <f t="shared" ca="1" si="76"/>
        <v>1</v>
      </c>
      <c r="E994" s="1" t="str">
        <f ca="1">IF(TB_BUY_DTL!E994 = 1, TB_SLE!$D$3 &amp; " 1개", IF(TB_BUY_DTL!E994 = 4, TB_SLE!$D$6 &amp; " 1개", IF(TB_BUY_DTL!E994 = 7, TB_SLE!$D$9 &amp; " 1개")))</f>
        <v>[반값 핫 세일] Android Studio를 활용한 안드로이드 프로그래밍 1개</v>
      </c>
      <c r="F994" s="3">
        <v>1</v>
      </c>
      <c r="G994" s="1">
        <f ca="1">TB_BUY_DTL!G994</f>
        <v>15000</v>
      </c>
      <c r="H994" s="1" t="str">
        <f t="shared" ca="1" si="77"/>
        <v>TO_DATE(TO_CHAR(SYSDATE - 426, 'YYYY-MM-DD'), 'YYYY-MM-DD HH24:MI:SS')</v>
      </c>
      <c r="I994" s="1">
        <f t="shared" ca="1" si="78"/>
        <v>5</v>
      </c>
      <c r="J994" s="5" t="str">
        <f t="shared" ca="1" si="79"/>
        <v xml:space="preserve">INSERT INTO TB_BUY_MST VALUES (992, 5, 1, '[반값 핫 세일] Android Studio를 활용한 안드로이드 프로그래밍 1개',  1, 15000, 'N', 'Y', 'C', TO_DATE(TO_CHAR(SYSDATE - 426, 'YYYY-MM-DD'), 'YYYY-MM-DD HH24:MI:SS'), 5, NULL, NULL); </v>
      </c>
    </row>
    <row r="995" spans="2:10" x14ac:dyDescent="0.3">
      <c r="B995" s="2">
        <v>993</v>
      </c>
      <c r="C995" s="1">
        <f t="shared" ca="1" si="75"/>
        <v>6</v>
      </c>
      <c r="D995" s="1">
        <f t="shared" ca="1" si="76"/>
        <v>2</v>
      </c>
      <c r="E995" s="1" t="str">
        <f ca="1">IF(TB_BUY_DTL!E995 = 1, TB_SLE!$D$3 &amp; " 1개", IF(TB_BUY_DTL!E995 = 4, TB_SLE!$D$6 &amp; " 1개", IF(TB_BUY_DTL!E995 = 7, TB_SLE!$D$9 &amp; " 1개")))</f>
        <v>[반값 핫 세일] 삼성전자 FHD LED TV 1개</v>
      </c>
      <c r="F995" s="3">
        <v>1</v>
      </c>
      <c r="G995" s="1">
        <f ca="1">TB_BUY_DTL!G995</f>
        <v>250000</v>
      </c>
      <c r="H995" s="1" t="str">
        <f t="shared" ca="1" si="77"/>
        <v>TO_DATE(TO_CHAR(SYSDATE - 190, 'YYYY-MM-DD'), 'YYYY-MM-DD HH24:MI:SS')</v>
      </c>
      <c r="I995" s="1">
        <f t="shared" ca="1" si="78"/>
        <v>6</v>
      </c>
      <c r="J995" s="5" t="str">
        <f t="shared" ca="1" si="79"/>
        <v xml:space="preserve">INSERT INTO TB_BUY_MST VALUES (993, 6, 2, '[반값 핫 세일] 삼성전자 FHD LED TV 1개',  1, 250000, 'N', 'Y', 'C', TO_DATE(TO_CHAR(SYSDATE - 190, 'YYYY-MM-DD'), 'YYYY-MM-DD HH24:MI:SS'), 6, NULL, NULL); </v>
      </c>
    </row>
    <row r="996" spans="2:10" x14ac:dyDescent="0.3">
      <c r="B996" s="2">
        <v>994</v>
      </c>
      <c r="C996" s="1">
        <f t="shared" ca="1" si="75"/>
        <v>13</v>
      </c>
      <c r="D996" s="1">
        <f t="shared" ca="1" si="76"/>
        <v>2</v>
      </c>
      <c r="E996" s="1" t="str">
        <f ca="1">IF(TB_BUY_DTL!E996 = 1, TB_SLE!$D$3 &amp; " 1개", IF(TB_BUY_DTL!E996 = 4, TB_SLE!$D$6 &amp; " 1개", IF(TB_BUY_DTL!E996 = 7, TB_SLE!$D$9 &amp; " 1개")))</f>
        <v>[반값 핫 세일] 삼성전자 FHD LED TV 1개</v>
      </c>
      <c r="F996" s="3">
        <v>1</v>
      </c>
      <c r="G996" s="1">
        <f ca="1">TB_BUY_DTL!G996</f>
        <v>250000</v>
      </c>
      <c r="H996" s="1" t="str">
        <f t="shared" ca="1" si="77"/>
        <v>TO_DATE(TO_CHAR(SYSDATE - 145, 'YYYY-MM-DD'), 'YYYY-MM-DD HH24:MI:SS')</v>
      </c>
      <c r="I996" s="1">
        <f t="shared" ca="1" si="78"/>
        <v>13</v>
      </c>
      <c r="J996" s="5" t="str">
        <f t="shared" ca="1" si="79"/>
        <v xml:space="preserve">INSERT INTO TB_BUY_MST VALUES (994, 13, 2, '[반값 핫 세일] 삼성전자 FHD LED TV 1개',  1, 250000, 'N', 'Y', 'C', TO_DATE(TO_CHAR(SYSDATE - 145, 'YYYY-MM-DD'), 'YYYY-MM-DD HH24:MI:SS'), 13, NULL, NULL); </v>
      </c>
    </row>
    <row r="997" spans="2:10" x14ac:dyDescent="0.3">
      <c r="B997" s="2">
        <v>995</v>
      </c>
      <c r="C997" s="1">
        <f t="shared" ca="1" si="75"/>
        <v>1</v>
      </c>
      <c r="D997" s="1">
        <f t="shared" ca="1" si="76"/>
        <v>3</v>
      </c>
      <c r="E997" s="1" t="str">
        <f ca="1">IF(TB_BUY_DTL!E997 = 1, TB_SLE!$D$3 &amp; " 1개", IF(TB_BUY_DTL!E997 = 4, TB_SLE!$D$6 &amp; " 1개", IF(TB_BUY_DTL!E997 = 7, TB_SLE!$D$9 &amp; " 1개")))</f>
        <v>[반값 핫 세일] ASUS TUF Gaming B550M-PLUS STCOM 1개</v>
      </c>
      <c r="F997" s="3">
        <v>1</v>
      </c>
      <c r="G997" s="1">
        <f ca="1">TB_BUY_DTL!G997</f>
        <v>120000</v>
      </c>
      <c r="H997" s="1" t="str">
        <f t="shared" ca="1" si="77"/>
        <v>TO_DATE(TO_CHAR(SYSDATE - 542, 'YYYY-MM-DD'), 'YYYY-MM-DD HH24:MI:SS')</v>
      </c>
      <c r="I997" s="1">
        <f t="shared" ca="1" si="78"/>
        <v>1</v>
      </c>
      <c r="J997" s="5" t="str">
        <f t="shared" ca="1" si="79"/>
        <v xml:space="preserve">INSERT INTO TB_BUY_MST VALUES (995, 1, 3, '[반값 핫 세일] ASUS TUF Gaming B550M-PLUS STCOM 1개',  1, 120000, 'N', 'Y', 'C', TO_DATE(TO_CHAR(SYSDATE - 542, 'YYYY-MM-DD'), 'YYYY-MM-DD HH24:MI:SS'), 1, NULL, NULL); </v>
      </c>
    </row>
    <row r="998" spans="2:10" x14ac:dyDescent="0.3">
      <c r="B998" s="2">
        <v>996</v>
      </c>
      <c r="C998" s="1">
        <f t="shared" ca="1" si="75"/>
        <v>2</v>
      </c>
      <c r="D998" s="1">
        <f t="shared" ca="1" si="76"/>
        <v>1</v>
      </c>
      <c r="E998" s="1" t="str">
        <f ca="1">IF(TB_BUY_DTL!E998 = 1, TB_SLE!$D$3 &amp; " 1개", IF(TB_BUY_DTL!E998 = 4, TB_SLE!$D$6 &amp; " 1개", IF(TB_BUY_DTL!E998 = 7, TB_SLE!$D$9 &amp; " 1개")))</f>
        <v>[반값 핫 세일] Android Studio를 활용한 안드로이드 프로그래밍 1개</v>
      </c>
      <c r="F998" s="3">
        <v>1</v>
      </c>
      <c r="G998" s="1">
        <f ca="1">TB_BUY_DTL!G998</f>
        <v>15000</v>
      </c>
      <c r="H998" s="1" t="str">
        <f t="shared" ca="1" si="77"/>
        <v>TO_DATE(TO_CHAR(SYSDATE - 429, 'YYYY-MM-DD'), 'YYYY-MM-DD HH24:MI:SS')</v>
      </c>
      <c r="I998" s="1">
        <f t="shared" ca="1" si="78"/>
        <v>2</v>
      </c>
      <c r="J998" s="5" t="str">
        <f t="shared" ca="1" si="79"/>
        <v xml:space="preserve">INSERT INTO TB_BUY_MST VALUES (996, 2, 1, '[반값 핫 세일] Android Studio를 활용한 안드로이드 프로그래밍 1개',  1, 15000, 'N', 'Y', 'C', TO_DATE(TO_CHAR(SYSDATE - 429, 'YYYY-MM-DD'), 'YYYY-MM-DD HH24:MI:SS'), 2, NULL, NULL); </v>
      </c>
    </row>
    <row r="999" spans="2:10" x14ac:dyDescent="0.3">
      <c r="B999" s="2">
        <v>997</v>
      </c>
      <c r="C999" s="1">
        <f t="shared" ca="1" si="75"/>
        <v>3</v>
      </c>
      <c r="D999" s="1">
        <f t="shared" ca="1" si="76"/>
        <v>1</v>
      </c>
      <c r="E999" s="1" t="str">
        <f ca="1">IF(TB_BUY_DTL!E999 = 1, TB_SLE!$D$3 &amp; " 1개", IF(TB_BUY_DTL!E999 = 4, TB_SLE!$D$6 &amp; " 1개", IF(TB_BUY_DTL!E999 = 7, TB_SLE!$D$9 &amp; " 1개")))</f>
        <v>[반값 핫 세일] Android Studio를 활용한 안드로이드 프로그래밍 1개</v>
      </c>
      <c r="F999" s="3">
        <v>1</v>
      </c>
      <c r="G999" s="1">
        <f ca="1">TB_BUY_DTL!G999</f>
        <v>15000</v>
      </c>
      <c r="H999" s="1" t="str">
        <f t="shared" ca="1" si="77"/>
        <v>TO_DATE(TO_CHAR(SYSDATE - 137, 'YYYY-MM-DD'), 'YYYY-MM-DD HH24:MI:SS')</v>
      </c>
      <c r="I999" s="1">
        <f t="shared" ca="1" si="78"/>
        <v>3</v>
      </c>
      <c r="J999" s="5" t="str">
        <f t="shared" ca="1" si="79"/>
        <v xml:space="preserve">INSERT INTO TB_BUY_MST VALUES (997, 3, 1, '[반값 핫 세일] Android Studio를 활용한 안드로이드 프로그래밍 1개',  1, 15000, 'N', 'Y', 'C', TO_DATE(TO_CHAR(SYSDATE - 137, 'YYYY-MM-DD'), 'YYYY-MM-DD HH24:MI:SS'), 3, NULL, NULL); </v>
      </c>
    </row>
    <row r="1000" spans="2:10" x14ac:dyDescent="0.3">
      <c r="B1000" s="2">
        <v>998</v>
      </c>
      <c r="C1000" s="1">
        <f t="shared" ca="1" si="75"/>
        <v>9</v>
      </c>
      <c r="D1000" s="1">
        <f t="shared" ca="1" si="76"/>
        <v>1</v>
      </c>
      <c r="E1000" s="1" t="str">
        <f ca="1">IF(TB_BUY_DTL!E1000 = 1, TB_SLE!$D$3 &amp; " 1개", IF(TB_BUY_DTL!E1000 = 4, TB_SLE!$D$6 &amp; " 1개", IF(TB_BUY_DTL!E1000 = 7, TB_SLE!$D$9 &amp; " 1개")))</f>
        <v>[반값 핫 세일] Android Studio를 활용한 안드로이드 프로그래밍 1개</v>
      </c>
      <c r="F1000" s="3">
        <v>1</v>
      </c>
      <c r="G1000" s="1">
        <f ca="1">TB_BUY_DTL!G1000</f>
        <v>15000</v>
      </c>
      <c r="H1000" s="1" t="str">
        <f t="shared" ca="1" si="77"/>
        <v>TO_DATE(TO_CHAR(SYSDATE - 542, 'YYYY-MM-DD'), 'YYYY-MM-DD HH24:MI:SS')</v>
      </c>
      <c r="I1000" s="1">
        <f t="shared" ca="1" si="78"/>
        <v>9</v>
      </c>
      <c r="J1000" s="5" t="str">
        <f t="shared" ca="1" si="79"/>
        <v xml:space="preserve">INSERT INTO TB_BUY_MST VALUES (998, 9, 1, '[반값 핫 세일] Android Studio를 활용한 안드로이드 프로그래밍 1개',  1, 15000, 'N', 'Y', 'C', TO_DATE(TO_CHAR(SYSDATE - 542, 'YYYY-MM-DD'), 'YYYY-MM-DD HH24:MI:SS'), 9, NULL, NULL); </v>
      </c>
    </row>
    <row r="1001" spans="2:10" x14ac:dyDescent="0.3">
      <c r="B1001" s="2">
        <v>999</v>
      </c>
      <c r="C1001" s="1">
        <f t="shared" ca="1" si="75"/>
        <v>6</v>
      </c>
      <c r="D1001" s="1">
        <f t="shared" ca="1" si="76"/>
        <v>2</v>
      </c>
      <c r="E1001" s="1" t="str">
        <f ca="1">IF(TB_BUY_DTL!E1001 = 1, TB_SLE!$D$3 &amp; " 1개", IF(TB_BUY_DTL!E1001 = 4, TB_SLE!$D$6 &amp; " 1개", IF(TB_BUY_DTL!E1001 = 7, TB_SLE!$D$9 &amp; " 1개")))</f>
        <v>[반값 핫 세일] 삼성전자 FHD LED TV 1개</v>
      </c>
      <c r="F1001" s="3">
        <v>1</v>
      </c>
      <c r="G1001" s="1">
        <f ca="1">TB_BUY_DTL!G1001</f>
        <v>250000</v>
      </c>
      <c r="H1001" s="1" t="str">
        <f t="shared" ca="1" si="77"/>
        <v>TO_DATE(TO_CHAR(SYSDATE - 593, 'YYYY-MM-DD'), 'YYYY-MM-DD HH24:MI:SS')</v>
      </c>
      <c r="I1001" s="1">
        <f t="shared" ca="1" si="78"/>
        <v>6</v>
      </c>
      <c r="J1001" s="5" t="str">
        <f t="shared" ca="1" si="79"/>
        <v xml:space="preserve">INSERT INTO TB_BUY_MST VALUES (999, 6, 2, '[반값 핫 세일] 삼성전자 FHD LED TV 1개',  1, 250000, 'N', 'Y', 'C', TO_DATE(TO_CHAR(SYSDATE - 593, 'YYYY-MM-DD'), 'YYYY-MM-DD HH24:MI:SS'), 6, NULL, NULL); </v>
      </c>
    </row>
    <row r="1002" spans="2:10" x14ac:dyDescent="0.3">
      <c r="B1002" s="2">
        <v>1000</v>
      </c>
      <c r="C1002" s="1">
        <f t="shared" ca="1" si="75"/>
        <v>2</v>
      </c>
      <c r="D1002" s="1">
        <f t="shared" ca="1" si="76"/>
        <v>1</v>
      </c>
      <c r="E1002" s="1" t="str">
        <f ca="1">IF(TB_BUY_DTL!E1002 = 1, TB_SLE!$D$3 &amp; " 1개", IF(TB_BUY_DTL!E1002 = 4, TB_SLE!$D$6 &amp; " 1개", IF(TB_BUY_DTL!E1002 = 7, TB_SLE!$D$9 &amp; " 1개")))</f>
        <v>[반값 핫 세일] Android Studio를 활용한 안드로이드 프로그래밍 1개</v>
      </c>
      <c r="F1002" s="3">
        <v>1</v>
      </c>
      <c r="G1002" s="1">
        <f ca="1">TB_BUY_DTL!G1002</f>
        <v>15000</v>
      </c>
      <c r="H1002" s="1" t="str">
        <f t="shared" ca="1" si="77"/>
        <v>TO_DATE(TO_CHAR(SYSDATE - 462, 'YYYY-MM-DD'), 'YYYY-MM-DD HH24:MI:SS')</v>
      </c>
      <c r="I1002" s="1">
        <f t="shared" ca="1" si="78"/>
        <v>2</v>
      </c>
      <c r="J1002" s="5" t="str">
        <f t="shared" ca="1" si="79"/>
        <v xml:space="preserve">INSERT INTO TB_BUY_MST VALUES (1000, 2, 1, '[반값 핫 세일] Android Studio를 활용한 안드로이드 프로그래밍 1개',  1, 15000, 'N', 'Y', 'C', TO_DATE(TO_CHAR(SYSDATE - 462, 'YYYY-MM-DD'), 'YYYY-MM-DD HH24:MI:SS'), 2, NULL, NULL); </v>
      </c>
    </row>
    <row r="1003" spans="2:10" x14ac:dyDescent="0.3">
      <c r="J1003" s="5" t="s">
        <v>253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3"/>
  <sheetViews>
    <sheetView workbookViewId="0"/>
  </sheetViews>
  <sheetFormatPr defaultRowHeight="13.5" x14ac:dyDescent="0.3"/>
  <cols>
    <col min="1" max="1" width="2.625" style="1" customWidth="1"/>
    <col min="2" max="2" width="10.625" style="3" bestFit="1" customWidth="1"/>
    <col min="3" max="3" width="11.5" style="3" bestFit="1" customWidth="1"/>
    <col min="4" max="4" width="7.5" style="3" bestFit="1" customWidth="1"/>
    <col min="5" max="5" width="7" style="3" bestFit="1" customWidth="1"/>
    <col min="6" max="6" width="5.875" style="3" bestFit="1" customWidth="1"/>
    <col min="7" max="7" width="6.75" style="1" bestFit="1" customWidth="1"/>
    <col min="8" max="8" width="25.875" style="1" customWidth="1"/>
    <col min="9" max="9" width="11.375" style="3" customWidth="1"/>
    <col min="10" max="16384" width="9" style="1"/>
  </cols>
  <sheetData>
    <row r="2" spans="2:10" s="2" customFormat="1" x14ac:dyDescent="0.3">
      <c r="B2" s="2" t="s">
        <v>212</v>
      </c>
      <c r="C2" s="2" t="s">
        <v>213</v>
      </c>
      <c r="D2" s="2" t="s">
        <v>138</v>
      </c>
      <c r="E2" s="2" t="s">
        <v>214</v>
      </c>
      <c r="F2" s="2" t="s">
        <v>215</v>
      </c>
      <c r="G2" s="2" t="s">
        <v>216</v>
      </c>
      <c r="H2" s="2" t="s">
        <v>217</v>
      </c>
      <c r="I2" s="2" t="s">
        <v>211</v>
      </c>
    </row>
    <row r="3" spans="2:10" x14ac:dyDescent="0.3">
      <c r="B3" s="3">
        <v>1</v>
      </c>
      <c r="C3" s="3">
        <f>B3</f>
        <v>1</v>
      </c>
      <c r="D3" s="3">
        <f ca="1">TB_BUY_MST!D3</f>
        <v>3</v>
      </c>
      <c r="E3" s="3">
        <f ca="1">IF(D3 = 1, 1, IF(D3 = 2, 4, IF(D3 = 3, 7)))</f>
        <v>7</v>
      </c>
      <c r="F3" s="3">
        <v>1</v>
      </c>
      <c r="G3" s="1">
        <f ca="1">IF(E3=7, TB_SLE!$E$9, IF(E3=4, TB_SLE!$E$6, IF(E3=1, TB_SLE!$E$3)))</f>
        <v>120000</v>
      </c>
      <c r="H3" s="1" t="str">
        <f ca="1">TB_BUY_MST!H3</f>
        <v>TO_DATE(TO_CHAR(SYSDATE - 536, 'YYYY-MM-DD'), 'YYYY-MM-DD HH24:MI:SS')</v>
      </c>
      <c r="I3" s="3">
        <f ca="1">TB_BUY_MST!I3</f>
        <v>9</v>
      </c>
      <c r="J3" s="5" t="str">
        <f ca="1">"INSERT INTO TB_BUY_DTL VALUES (" &amp; B3 &amp; ", " &amp; C3 &amp; ", " &amp; D3 &amp; ", " &amp; E3 &amp; ",  " &amp; F3 &amp; ", " &amp; G3 &amp; ", " &amp; H3 &amp; ", " &amp; I3 &amp; "); "</f>
        <v xml:space="preserve">INSERT INTO TB_BUY_DTL VALUES (1, 1, 3, 7,  1, 120000, TO_DATE(TO_CHAR(SYSDATE - 536, 'YYYY-MM-DD'), 'YYYY-MM-DD HH24:MI:SS'), 9); </v>
      </c>
    </row>
    <row r="4" spans="2:10" x14ac:dyDescent="0.3">
      <c r="B4" s="3">
        <v>2</v>
      </c>
      <c r="C4" s="3">
        <f t="shared" ref="C4:C67" si="0">B4</f>
        <v>2</v>
      </c>
      <c r="D4" s="3">
        <f ca="1">TB_BUY_MST!D4</f>
        <v>1</v>
      </c>
      <c r="E4" s="3">
        <f t="shared" ref="E4:E67" ca="1" si="1">IF(D4 = 1, 1, IF(D4 = 2, 4, IF(D4 = 3, 7)))</f>
        <v>1</v>
      </c>
      <c r="F4" s="3">
        <v>1</v>
      </c>
      <c r="G4" s="1">
        <f ca="1">IF(E4=7, TB_SLE!$E$9, IF(E4=4, TB_SLE!$E$6, IF(E4=1, TB_SLE!$E$3)))</f>
        <v>15000</v>
      </c>
      <c r="H4" s="1" t="str">
        <f ca="1">TB_BUY_MST!H4</f>
        <v>TO_DATE(TO_CHAR(SYSDATE - 230, 'YYYY-MM-DD'), 'YYYY-MM-DD HH24:MI:SS')</v>
      </c>
      <c r="I4" s="3">
        <f ca="1">TB_BUY_MST!I4</f>
        <v>8</v>
      </c>
      <c r="J4" s="5" t="str">
        <f t="shared" ref="J4:J67" ca="1" si="2">"INSERT INTO TB_BUY_DTL VALUES (" &amp; B4 &amp; ", " &amp; C4 &amp; ", " &amp; D4 &amp; ", " &amp; E4 &amp; ",  " &amp; F4 &amp; ", " &amp; G4 &amp; ", " &amp; H4 &amp; ", " &amp; I4 &amp; "); "</f>
        <v xml:space="preserve">INSERT INTO TB_BUY_DTL VALUES (2, 2, 1, 1,  1, 15000, TO_DATE(TO_CHAR(SYSDATE - 230, 'YYYY-MM-DD'), 'YYYY-MM-DD HH24:MI:SS'), 8); </v>
      </c>
    </row>
    <row r="5" spans="2:10" x14ac:dyDescent="0.3">
      <c r="B5" s="3">
        <v>3</v>
      </c>
      <c r="C5" s="3">
        <f t="shared" si="0"/>
        <v>3</v>
      </c>
      <c r="D5" s="3">
        <f ca="1">TB_BUY_MST!D5</f>
        <v>2</v>
      </c>
      <c r="E5" s="3">
        <f t="shared" ca="1" si="1"/>
        <v>4</v>
      </c>
      <c r="F5" s="3">
        <v>1</v>
      </c>
      <c r="G5" s="1">
        <f ca="1">IF(E5=7, TB_SLE!$E$9, IF(E5=4, TB_SLE!$E$6, IF(E5=1, TB_SLE!$E$3)))</f>
        <v>250000</v>
      </c>
      <c r="H5" s="1" t="str">
        <f ca="1">TB_BUY_MST!H5</f>
        <v>TO_DATE(TO_CHAR(SYSDATE - 223, 'YYYY-MM-DD'), 'YYYY-MM-DD HH24:MI:SS')</v>
      </c>
      <c r="I5" s="3">
        <f ca="1">TB_BUY_MST!I5</f>
        <v>1</v>
      </c>
      <c r="J5" s="5" t="str">
        <f t="shared" ca="1" si="2"/>
        <v xml:space="preserve">INSERT INTO TB_BUY_DTL VALUES (3, 3, 2, 4,  1, 250000, TO_DATE(TO_CHAR(SYSDATE - 223, 'YYYY-MM-DD'), 'YYYY-MM-DD HH24:MI:SS'), 1); </v>
      </c>
    </row>
    <row r="6" spans="2:10" x14ac:dyDescent="0.3">
      <c r="B6" s="3">
        <v>4</v>
      </c>
      <c r="C6" s="3">
        <f t="shared" si="0"/>
        <v>4</v>
      </c>
      <c r="D6" s="3">
        <f ca="1">TB_BUY_MST!D6</f>
        <v>1</v>
      </c>
      <c r="E6" s="3">
        <f t="shared" ca="1" si="1"/>
        <v>1</v>
      </c>
      <c r="F6" s="3">
        <v>1</v>
      </c>
      <c r="G6" s="1">
        <f ca="1">IF(E6=7, TB_SLE!$E$9, IF(E6=4, TB_SLE!$E$6, IF(E6=1, TB_SLE!$E$3)))</f>
        <v>15000</v>
      </c>
      <c r="H6" s="1" t="str">
        <f ca="1">TB_BUY_MST!H6</f>
        <v>TO_DATE(TO_CHAR(SYSDATE - 240, 'YYYY-MM-DD'), 'YYYY-MM-DD HH24:MI:SS')</v>
      </c>
      <c r="I6" s="3">
        <f ca="1">TB_BUY_MST!I6</f>
        <v>6</v>
      </c>
      <c r="J6" s="5" t="str">
        <f t="shared" ca="1" si="2"/>
        <v xml:space="preserve">INSERT INTO TB_BUY_DTL VALUES (4, 4, 1, 1,  1, 15000, TO_DATE(TO_CHAR(SYSDATE - 240, 'YYYY-MM-DD'), 'YYYY-MM-DD HH24:MI:SS'), 6); </v>
      </c>
    </row>
    <row r="7" spans="2:10" x14ac:dyDescent="0.3">
      <c r="B7" s="3">
        <v>5</v>
      </c>
      <c r="C7" s="3">
        <f t="shared" si="0"/>
        <v>5</v>
      </c>
      <c r="D7" s="3">
        <f ca="1">TB_BUY_MST!D7</f>
        <v>2</v>
      </c>
      <c r="E7" s="3">
        <f t="shared" ca="1" si="1"/>
        <v>4</v>
      </c>
      <c r="F7" s="3">
        <v>1</v>
      </c>
      <c r="G7" s="1">
        <f ca="1">IF(E7=7, TB_SLE!$E$9, IF(E7=4, TB_SLE!$E$6, IF(E7=1, TB_SLE!$E$3)))</f>
        <v>250000</v>
      </c>
      <c r="H7" s="1" t="str">
        <f ca="1">TB_BUY_MST!H7</f>
        <v>TO_DATE(TO_CHAR(SYSDATE - 189, 'YYYY-MM-DD'), 'YYYY-MM-DD HH24:MI:SS')</v>
      </c>
      <c r="I7" s="3">
        <f ca="1">TB_BUY_MST!I7</f>
        <v>12</v>
      </c>
      <c r="J7" s="5" t="str">
        <f t="shared" ca="1" si="2"/>
        <v xml:space="preserve">INSERT INTO TB_BUY_DTL VALUES (5, 5, 2, 4,  1, 250000, TO_DATE(TO_CHAR(SYSDATE - 189, 'YYYY-MM-DD'), 'YYYY-MM-DD HH24:MI:SS'), 12); </v>
      </c>
    </row>
    <row r="8" spans="2:10" x14ac:dyDescent="0.3">
      <c r="B8" s="3">
        <v>6</v>
      </c>
      <c r="C8" s="3">
        <f t="shared" si="0"/>
        <v>6</v>
      </c>
      <c r="D8" s="3">
        <f ca="1">TB_BUY_MST!D8</f>
        <v>2</v>
      </c>
      <c r="E8" s="3">
        <f t="shared" ca="1" si="1"/>
        <v>4</v>
      </c>
      <c r="F8" s="3">
        <v>1</v>
      </c>
      <c r="G8" s="1">
        <f ca="1">IF(E8=7, TB_SLE!$E$9, IF(E8=4, TB_SLE!$E$6, IF(E8=1, TB_SLE!$E$3)))</f>
        <v>250000</v>
      </c>
      <c r="H8" s="1" t="str">
        <f ca="1">TB_BUY_MST!H8</f>
        <v>TO_DATE(TO_CHAR(SYSDATE - 677, 'YYYY-MM-DD'), 'YYYY-MM-DD HH24:MI:SS')</v>
      </c>
      <c r="I8" s="3">
        <f ca="1">TB_BUY_MST!I8</f>
        <v>10</v>
      </c>
      <c r="J8" s="5" t="str">
        <f t="shared" ca="1" si="2"/>
        <v xml:space="preserve">INSERT INTO TB_BUY_DTL VALUES (6, 6, 2, 4,  1, 250000, TO_DATE(TO_CHAR(SYSDATE - 677, 'YYYY-MM-DD'), 'YYYY-MM-DD HH24:MI:SS'), 10); </v>
      </c>
    </row>
    <row r="9" spans="2:10" x14ac:dyDescent="0.3">
      <c r="B9" s="3">
        <v>7</v>
      </c>
      <c r="C9" s="3">
        <f t="shared" si="0"/>
        <v>7</v>
      </c>
      <c r="D9" s="3">
        <f ca="1">TB_BUY_MST!D9</f>
        <v>2</v>
      </c>
      <c r="E9" s="3">
        <f t="shared" ca="1" si="1"/>
        <v>4</v>
      </c>
      <c r="F9" s="3">
        <v>1</v>
      </c>
      <c r="G9" s="1">
        <f ca="1">IF(E9=7, TB_SLE!$E$9, IF(E9=4, TB_SLE!$E$6, IF(E9=1, TB_SLE!$E$3)))</f>
        <v>250000</v>
      </c>
      <c r="H9" s="1" t="str">
        <f ca="1">TB_BUY_MST!H9</f>
        <v>TO_DATE(TO_CHAR(SYSDATE - 309, 'YYYY-MM-DD'), 'YYYY-MM-DD HH24:MI:SS')</v>
      </c>
      <c r="I9" s="3">
        <f ca="1">TB_BUY_MST!I9</f>
        <v>7</v>
      </c>
      <c r="J9" s="5" t="str">
        <f t="shared" ca="1" si="2"/>
        <v xml:space="preserve">INSERT INTO TB_BUY_DTL VALUES (7, 7, 2, 4,  1, 250000, TO_DATE(TO_CHAR(SYSDATE - 309, 'YYYY-MM-DD'), 'YYYY-MM-DD HH24:MI:SS'), 7); </v>
      </c>
    </row>
    <row r="10" spans="2:10" x14ac:dyDescent="0.3">
      <c r="B10" s="3">
        <v>8</v>
      </c>
      <c r="C10" s="3">
        <f t="shared" si="0"/>
        <v>8</v>
      </c>
      <c r="D10" s="3">
        <f ca="1">TB_BUY_MST!D10</f>
        <v>3</v>
      </c>
      <c r="E10" s="3">
        <f t="shared" ca="1" si="1"/>
        <v>7</v>
      </c>
      <c r="F10" s="3">
        <v>1</v>
      </c>
      <c r="G10" s="1">
        <f ca="1">IF(E10=7, TB_SLE!$E$9, IF(E10=4, TB_SLE!$E$6, IF(E10=1, TB_SLE!$E$3)))</f>
        <v>120000</v>
      </c>
      <c r="H10" s="1" t="str">
        <f ca="1">TB_BUY_MST!H10</f>
        <v>TO_DATE(TO_CHAR(SYSDATE - 623, 'YYYY-MM-DD'), 'YYYY-MM-DD HH24:MI:SS')</v>
      </c>
      <c r="I10" s="3">
        <f ca="1">TB_BUY_MST!I10</f>
        <v>10</v>
      </c>
      <c r="J10" s="5" t="str">
        <f t="shared" ca="1" si="2"/>
        <v xml:space="preserve">INSERT INTO TB_BUY_DTL VALUES (8, 8, 3, 7,  1, 120000, TO_DATE(TO_CHAR(SYSDATE - 623, 'YYYY-MM-DD'), 'YYYY-MM-DD HH24:MI:SS'), 10); </v>
      </c>
    </row>
    <row r="11" spans="2:10" x14ac:dyDescent="0.3">
      <c r="B11" s="3">
        <v>9</v>
      </c>
      <c r="C11" s="3">
        <f t="shared" si="0"/>
        <v>9</v>
      </c>
      <c r="D11" s="3">
        <f ca="1">TB_BUY_MST!D11</f>
        <v>3</v>
      </c>
      <c r="E11" s="3">
        <f t="shared" ca="1" si="1"/>
        <v>7</v>
      </c>
      <c r="F11" s="3">
        <v>1</v>
      </c>
      <c r="G11" s="1">
        <f ca="1">IF(E11=7, TB_SLE!$E$9, IF(E11=4, TB_SLE!$E$6, IF(E11=1, TB_SLE!$E$3)))</f>
        <v>120000</v>
      </c>
      <c r="H11" s="1" t="str">
        <f ca="1">TB_BUY_MST!H11</f>
        <v>TO_DATE(TO_CHAR(SYSDATE - 335, 'YYYY-MM-DD'), 'YYYY-MM-DD HH24:MI:SS')</v>
      </c>
      <c r="I11" s="3">
        <f ca="1">TB_BUY_MST!I11</f>
        <v>1</v>
      </c>
      <c r="J11" s="5" t="str">
        <f t="shared" ca="1" si="2"/>
        <v xml:space="preserve">INSERT INTO TB_BUY_DTL VALUES (9, 9, 3, 7,  1, 120000, TO_DATE(TO_CHAR(SYSDATE - 335, 'YYYY-MM-DD'), 'YYYY-MM-DD HH24:MI:SS'), 1); </v>
      </c>
    </row>
    <row r="12" spans="2:10" x14ac:dyDescent="0.3">
      <c r="B12" s="3">
        <v>10</v>
      </c>
      <c r="C12" s="3">
        <f t="shared" si="0"/>
        <v>10</v>
      </c>
      <c r="D12" s="3">
        <f ca="1">TB_BUY_MST!D12</f>
        <v>1</v>
      </c>
      <c r="E12" s="3">
        <f t="shared" ca="1" si="1"/>
        <v>1</v>
      </c>
      <c r="F12" s="3">
        <v>1</v>
      </c>
      <c r="G12" s="1">
        <f ca="1">IF(E12=7, TB_SLE!$E$9, IF(E12=4, TB_SLE!$E$6, IF(E12=1, TB_SLE!$E$3)))</f>
        <v>15000</v>
      </c>
      <c r="H12" s="1" t="str">
        <f ca="1">TB_BUY_MST!H12</f>
        <v>TO_DATE(TO_CHAR(SYSDATE - 703, 'YYYY-MM-DD'), 'YYYY-MM-DD HH24:MI:SS')</v>
      </c>
      <c r="I12" s="3">
        <f ca="1">TB_BUY_MST!I12</f>
        <v>1</v>
      </c>
      <c r="J12" s="5" t="str">
        <f t="shared" ca="1" si="2"/>
        <v xml:space="preserve">INSERT INTO TB_BUY_DTL VALUES (10, 10, 1, 1,  1, 15000, TO_DATE(TO_CHAR(SYSDATE - 703, 'YYYY-MM-DD'), 'YYYY-MM-DD HH24:MI:SS'), 1); </v>
      </c>
    </row>
    <row r="13" spans="2:10" x14ac:dyDescent="0.3">
      <c r="B13" s="3">
        <v>11</v>
      </c>
      <c r="C13" s="3">
        <f t="shared" si="0"/>
        <v>11</v>
      </c>
      <c r="D13" s="3">
        <f ca="1">TB_BUY_MST!D13</f>
        <v>3</v>
      </c>
      <c r="E13" s="3">
        <f t="shared" ca="1" si="1"/>
        <v>7</v>
      </c>
      <c r="F13" s="3">
        <v>1</v>
      </c>
      <c r="G13" s="1">
        <f ca="1">IF(E13=7, TB_SLE!$E$9, IF(E13=4, TB_SLE!$E$6, IF(E13=1, TB_SLE!$E$3)))</f>
        <v>120000</v>
      </c>
      <c r="H13" s="1" t="str">
        <f ca="1">TB_BUY_MST!H13</f>
        <v>TO_DATE(TO_CHAR(SYSDATE - 721, 'YYYY-MM-DD'), 'YYYY-MM-DD HH24:MI:SS')</v>
      </c>
      <c r="I13" s="3">
        <f ca="1">TB_BUY_MST!I13</f>
        <v>3</v>
      </c>
      <c r="J13" s="5" t="str">
        <f t="shared" ca="1" si="2"/>
        <v xml:space="preserve">INSERT INTO TB_BUY_DTL VALUES (11, 11, 3, 7,  1, 120000, TO_DATE(TO_CHAR(SYSDATE - 721, 'YYYY-MM-DD'), 'YYYY-MM-DD HH24:MI:SS'), 3); </v>
      </c>
    </row>
    <row r="14" spans="2:10" x14ac:dyDescent="0.3">
      <c r="B14" s="3">
        <v>12</v>
      </c>
      <c r="C14" s="3">
        <f t="shared" si="0"/>
        <v>12</v>
      </c>
      <c r="D14" s="3">
        <f ca="1">TB_BUY_MST!D14</f>
        <v>3</v>
      </c>
      <c r="E14" s="3">
        <f t="shared" ca="1" si="1"/>
        <v>7</v>
      </c>
      <c r="F14" s="3">
        <v>1</v>
      </c>
      <c r="G14" s="1">
        <f ca="1">IF(E14=7, TB_SLE!$E$9, IF(E14=4, TB_SLE!$E$6, IF(E14=1, TB_SLE!$E$3)))</f>
        <v>120000</v>
      </c>
      <c r="H14" s="1" t="str">
        <f ca="1">TB_BUY_MST!H14</f>
        <v>TO_DATE(TO_CHAR(SYSDATE - 577, 'YYYY-MM-DD'), 'YYYY-MM-DD HH24:MI:SS')</v>
      </c>
      <c r="I14" s="3">
        <f ca="1">TB_BUY_MST!I14</f>
        <v>1</v>
      </c>
      <c r="J14" s="5" t="str">
        <f t="shared" ca="1" si="2"/>
        <v xml:space="preserve">INSERT INTO TB_BUY_DTL VALUES (12, 12, 3, 7,  1, 120000, TO_DATE(TO_CHAR(SYSDATE - 577, 'YYYY-MM-DD'), 'YYYY-MM-DD HH24:MI:SS'), 1); </v>
      </c>
    </row>
    <row r="15" spans="2:10" x14ac:dyDescent="0.3">
      <c r="B15" s="3">
        <v>13</v>
      </c>
      <c r="C15" s="3">
        <f t="shared" si="0"/>
        <v>13</v>
      </c>
      <c r="D15" s="3">
        <f ca="1">TB_BUY_MST!D15</f>
        <v>2</v>
      </c>
      <c r="E15" s="3">
        <f t="shared" ca="1" si="1"/>
        <v>4</v>
      </c>
      <c r="F15" s="3">
        <v>1</v>
      </c>
      <c r="G15" s="1">
        <f ca="1">IF(E15=7, TB_SLE!$E$9, IF(E15=4, TB_SLE!$E$6, IF(E15=1, TB_SLE!$E$3)))</f>
        <v>250000</v>
      </c>
      <c r="H15" s="1" t="str">
        <f ca="1">TB_BUY_MST!H15</f>
        <v>TO_DATE(TO_CHAR(SYSDATE - 159, 'YYYY-MM-DD'), 'YYYY-MM-DD HH24:MI:SS')</v>
      </c>
      <c r="I15" s="3">
        <f ca="1">TB_BUY_MST!I15</f>
        <v>8</v>
      </c>
      <c r="J15" s="5" t="str">
        <f t="shared" ca="1" si="2"/>
        <v xml:space="preserve">INSERT INTO TB_BUY_DTL VALUES (13, 13, 2, 4,  1, 250000, TO_DATE(TO_CHAR(SYSDATE - 159, 'YYYY-MM-DD'), 'YYYY-MM-DD HH24:MI:SS'), 8); </v>
      </c>
    </row>
    <row r="16" spans="2:10" x14ac:dyDescent="0.3">
      <c r="B16" s="3">
        <v>14</v>
      </c>
      <c r="C16" s="3">
        <f t="shared" si="0"/>
        <v>14</v>
      </c>
      <c r="D16" s="3">
        <f ca="1">TB_BUY_MST!D16</f>
        <v>2</v>
      </c>
      <c r="E16" s="3">
        <f t="shared" ca="1" si="1"/>
        <v>4</v>
      </c>
      <c r="F16" s="3">
        <v>1</v>
      </c>
      <c r="G16" s="1">
        <f ca="1">IF(E16=7, TB_SLE!$E$9, IF(E16=4, TB_SLE!$E$6, IF(E16=1, TB_SLE!$E$3)))</f>
        <v>250000</v>
      </c>
      <c r="H16" s="1" t="str">
        <f ca="1">TB_BUY_MST!H16</f>
        <v>TO_DATE(TO_CHAR(SYSDATE - 487, 'YYYY-MM-DD'), 'YYYY-MM-DD HH24:MI:SS')</v>
      </c>
      <c r="I16" s="3">
        <f ca="1">TB_BUY_MST!I16</f>
        <v>11</v>
      </c>
      <c r="J16" s="5" t="str">
        <f t="shared" ca="1" si="2"/>
        <v xml:space="preserve">INSERT INTO TB_BUY_DTL VALUES (14, 14, 2, 4,  1, 250000, TO_DATE(TO_CHAR(SYSDATE - 487, 'YYYY-MM-DD'), 'YYYY-MM-DD HH24:MI:SS'), 11); </v>
      </c>
    </row>
    <row r="17" spans="2:10" x14ac:dyDescent="0.3">
      <c r="B17" s="3">
        <v>15</v>
      </c>
      <c r="C17" s="3">
        <f t="shared" si="0"/>
        <v>15</v>
      </c>
      <c r="D17" s="3">
        <f ca="1">TB_BUY_MST!D17</f>
        <v>2</v>
      </c>
      <c r="E17" s="3">
        <f t="shared" ca="1" si="1"/>
        <v>4</v>
      </c>
      <c r="F17" s="3">
        <v>1</v>
      </c>
      <c r="G17" s="1">
        <f ca="1">IF(E17=7, TB_SLE!$E$9, IF(E17=4, TB_SLE!$E$6, IF(E17=1, TB_SLE!$E$3)))</f>
        <v>250000</v>
      </c>
      <c r="H17" s="1" t="str">
        <f ca="1">TB_BUY_MST!H17</f>
        <v>TO_DATE(TO_CHAR(SYSDATE - 723, 'YYYY-MM-DD'), 'YYYY-MM-DD HH24:MI:SS')</v>
      </c>
      <c r="I17" s="3">
        <f ca="1">TB_BUY_MST!I17</f>
        <v>9</v>
      </c>
      <c r="J17" s="5" t="str">
        <f t="shared" ca="1" si="2"/>
        <v xml:space="preserve">INSERT INTO TB_BUY_DTL VALUES (15, 15, 2, 4,  1, 250000, TO_DATE(TO_CHAR(SYSDATE - 723, 'YYYY-MM-DD'), 'YYYY-MM-DD HH24:MI:SS'), 9); </v>
      </c>
    </row>
    <row r="18" spans="2:10" x14ac:dyDescent="0.3">
      <c r="B18" s="3">
        <v>16</v>
      </c>
      <c r="C18" s="3">
        <f t="shared" si="0"/>
        <v>16</v>
      </c>
      <c r="D18" s="3">
        <f ca="1">TB_BUY_MST!D18</f>
        <v>1</v>
      </c>
      <c r="E18" s="3">
        <f t="shared" ca="1" si="1"/>
        <v>1</v>
      </c>
      <c r="F18" s="3">
        <v>1</v>
      </c>
      <c r="G18" s="1">
        <f ca="1">IF(E18=7, TB_SLE!$E$9, IF(E18=4, TB_SLE!$E$6, IF(E18=1, TB_SLE!$E$3)))</f>
        <v>15000</v>
      </c>
      <c r="H18" s="1" t="str">
        <f ca="1">TB_BUY_MST!H18</f>
        <v>TO_DATE(TO_CHAR(SYSDATE - 176, 'YYYY-MM-DD'), 'YYYY-MM-DD HH24:MI:SS')</v>
      </c>
      <c r="I18" s="3">
        <f ca="1">TB_BUY_MST!I18</f>
        <v>10</v>
      </c>
      <c r="J18" s="5" t="str">
        <f t="shared" ca="1" si="2"/>
        <v xml:space="preserve">INSERT INTO TB_BUY_DTL VALUES (16, 16, 1, 1,  1, 15000, TO_DATE(TO_CHAR(SYSDATE - 176, 'YYYY-MM-DD'), 'YYYY-MM-DD HH24:MI:SS'), 10); </v>
      </c>
    </row>
    <row r="19" spans="2:10" x14ac:dyDescent="0.3">
      <c r="B19" s="3">
        <v>17</v>
      </c>
      <c r="C19" s="3">
        <f t="shared" si="0"/>
        <v>17</v>
      </c>
      <c r="D19" s="3">
        <f ca="1">TB_BUY_MST!D19</f>
        <v>2</v>
      </c>
      <c r="E19" s="3">
        <f t="shared" ca="1" si="1"/>
        <v>4</v>
      </c>
      <c r="F19" s="3">
        <v>1</v>
      </c>
      <c r="G19" s="1">
        <f ca="1">IF(E19=7, TB_SLE!$E$9, IF(E19=4, TB_SLE!$E$6, IF(E19=1, TB_SLE!$E$3)))</f>
        <v>250000</v>
      </c>
      <c r="H19" s="1" t="str">
        <f ca="1">TB_BUY_MST!H19</f>
        <v>TO_DATE(TO_CHAR(SYSDATE - 610, 'YYYY-MM-DD'), 'YYYY-MM-DD HH24:MI:SS')</v>
      </c>
      <c r="I19" s="3">
        <f ca="1">TB_BUY_MST!I19</f>
        <v>13</v>
      </c>
      <c r="J19" s="5" t="str">
        <f t="shared" ca="1" si="2"/>
        <v xml:space="preserve">INSERT INTO TB_BUY_DTL VALUES (17, 17, 2, 4,  1, 250000, TO_DATE(TO_CHAR(SYSDATE - 610, 'YYYY-MM-DD'), 'YYYY-MM-DD HH24:MI:SS'), 13); </v>
      </c>
    </row>
    <row r="20" spans="2:10" x14ac:dyDescent="0.3">
      <c r="B20" s="3">
        <v>18</v>
      </c>
      <c r="C20" s="3">
        <f t="shared" si="0"/>
        <v>18</v>
      </c>
      <c r="D20" s="3">
        <f ca="1">TB_BUY_MST!D20</f>
        <v>1</v>
      </c>
      <c r="E20" s="3">
        <f t="shared" ca="1" si="1"/>
        <v>1</v>
      </c>
      <c r="F20" s="3">
        <v>1</v>
      </c>
      <c r="G20" s="1">
        <f ca="1">IF(E20=7, TB_SLE!$E$9, IF(E20=4, TB_SLE!$E$6, IF(E20=1, TB_SLE!$E$3)))</f>
        <v>15000</v>
      </c>
      <c r="H20" s="1" t="str">
        <f ca="1">TB_BUY_MST!H20</f>
        <v>TO_DATE(TO_CHAR(SYSDATE - 625, 'YYYY-MM-DD'), 'YYYY-MM-DD HH24:MI:SS')</v>
      </c>
      <c r="I20" s="3">
        <f ca="1">TB_BUY_MST!I20</f>
        <v>13</v>
      </c>
      <c r="J20" s="5" t="str">
        <f t="shared" ca="1" si="2"/>
        <v xml:space="preserve">INSERT INTO TB_BUY_DTL VALUES (18, 18, 1, 1,  1, 15000, TO_DATE(TO_CHAR(SYSDATE - 625, 'YYYY-MM-DD'), 'YYYY-MM-DD HH24:MI:SS'), 13); </v>
      </c>
    </row>
    <row r="21" spans="2:10" x14ac:dyDescent="0.3">
      <c r="B21" s="3">
        <v>19</v>
      </c>
      <c r="C21" s="3">
        <f t="shared" si="0"/>
        <v>19</v>
      </c>
      <c r="D21" s="3">
        <f ca="1">TB_BUY_MST!D21</f>
        <v>1</v>
      </c>
      <c r="E21" s="3">
        <f t="shared" ca="1" si="1"/>
        <v>1</v>
      </c>
      <c r="F21" s="3">
        <v>1</v>
      </c>
      <c r="G21" s="1">
        <f ca="1">IF(E21=7, TB_SLE!$E$9, IF(E21=4, TB_SLE!$E$6, IF(E21=1, TB_SLE!$E$3)))</f>
        <v>15000</v>
      </c>
      <c r="H21" s="1" t="str">
        <f ca="1">TB_BUY_MST!H21</f>
        <v>TO_DATE(TO_CHAR(SYSDATE - 343, 'YYYY-MM-DD'), 'YYYY-MM-DD HH24:MI:SS')</v>
      </c>
      <c r="I21" s="3">
        <f ca="1">TB_BUY_MST!I21</f>
        <v>6</v>
      </c>
      <c r="J21" s="5" t="str">
        <f t="shared" ca="1" si="2"/>
        <v xml:space="preserve">INSERT INTO TB_BUY_DTL VALUES (19, 19, 1, 1,  1, 15000, TO_DATE(TO_CHAR(SYSDATE - 343, 'YYYY-MM-DD'), 'YYYY-MM-DD HH24:MI:SS'), 6); </v>
      </c>
    </row>
    <row r="22" spans="2:10" x14ac:dyDescent="0.3">
      <c r="B22" s="3">
        <v>20</v>
      </c>
      <c r="C22" s="3">
        <f t="shared" si="0"/>
        <v>20</v>
      </c>
      <c r="D22" s="3">
        <f ca="1">TB_BUY_MST!D22</f>
        <v>1</v>
      </c>
      <c r="E22" s="3">
        <f t="shared" ca="1" si="1"/>
        <v>1</v>
      </c>
      <c r="F22" s="3">
        <v>1</v>
      </c>
      <c r="G22" s="1">
        <f ca="1">IF(E22=7, TB_SLE!$E$9, IF(E22=4, TB_SLE!$E$6, IF(E22=1, TB_SLE!$E$3)))</f>
        <v>15000</v>
      </c>
      <c r="H22" s="1" t="str">
        <f ca="1">TB_BUY_MST!H22</f>
        <v>TO_DATE(TO_CHAR(SYSDATE - 264, 'YYYY-MM-DD'), 'YYYY-MM-DD HH24:MI:SS')</v>
      </c>
      <c r="I22" s="3">
        <f ca="1">TB_BUY_MST!I22</f>
        <v>4</v>
      </c>
      <c r="J22" s="5" t="str">
        <f t="shared" ca="1" si="2"/>
        <v xml:space="preserve">INSERT INTO TB_BUY_DTL VALUES (20, 20, 1, 1,  1, 15000, TO_DATE(TO_CHAR(SYSDATE - 264, 'YYYY-MM-DD'), 'YYYY-MM-DD HH24:MI:SS'), 4); </v>
      </c>
    </row>
    <row r="23" spans="2:10" x14ac:dyDescent="0.3">
      <c r="B23" s="3">
        <v>21</v>
      </c>
      <c r="C23" s="3">
        <f t="shared" si="0"/>
        <v>21</v>
      </c>
      <c r="D23" s="3">
        <f ca="1">TB_BUY_MST!D23</f>
        <v>3</v>
      </c>
      <c r="E23" s="3">
        <f t="shared" ca="1" si="1"/>
        <v>7</v>
      </c>
      <c r="F23" s="3">
        <v>1</v>
      </c>
      <c r="G23" s="1">
        <f ca="1">IF(E23=7, TB_SLE!$E$9, IF(E23=4, TB_SLE!$E$6, IF(E23=1, TB_SLE!$E$3)))</f>
        <v>120000</v>
      </c>
      <c r="H23" s="1" t="str">
        <f ca="1">TB_BUY_MST!H23</f>
        <v>TO_DATE(TO_CHAR(SYSDATE - 7, 'YYYY-MM-DD'), 'YYYY-MM-DD HH24:MI:SS')</v>
      </c>
      <c r="I23" s="3">
        <f ca="1">TB_BUY_MST!I23</f>
        <v>13</v>
      </c>
      <c r="J23" s="5" t="str">
        <f t="shared" ca="1" si="2"/>
        <v xml:space="preserve">INSERT INTO TB_BUY_DTL VALUES (21, 21, 3, 7,  1, 120000, TO_DATE(TO_CHAR(SYSDATE - 7, 'YYYY-MM-DD'), 'YYYY-MM-DD HH24:MI:SS'), 13); </v>
      </c>
    </row>
    <row r="24" spans="2:10" x14ac:dyDescent="0.3">
      <c r="B24" s="3">
        <v>22</v>
      </c>
      <c r="C24" s="3">
        <f t="shared" si="0"/>
        <v>22</v>
      </c>
      <c r="D24" s="3">
        <f ca="1">TB_BUY_MST!D24</f>
        <v>3</v>
      </c>
      <c r="E24" s="3">
        <f t="shared" ca="1" si="1"/>
        <v>7</v>
      </c>
      <c r="F24" s="3">
        <v>1</v>
      </c>
      <c r="G24" s="1">
        <f ca="1">IF(E24=7, TB_SLE!$E$9, IF(E24=4, TB_SLE!$E$6, IF(E24=1, TB_SLE!$E$3)))</f>
        <v>120000</v>
      </c>
      <c r="H24" s="1" t="str">
        <f ca="1">TB_BUY_MST!H24</f>
        <v>TO_DATE(TO_CHAR(SYSDATE - 332, 'YYYY-MM-DD'), 'YYYY-MM-DD HH24:MI:SS')</v>
      </c>
      <c r="I24" s="3">
        <f ca="1">TB_BUY_MST!I24</f>
        <v>13</v>
      </c>
      <c r="J24" s="5" t="str">
        <f t="shared" ca="1" si="2"/>
        <v xml:space="preserve">INSERT INTO TB_BUY_DTL VALUES (22, 22, 3, 7,  1, 120000, TO_DATE(TO_CHAR(SYSDATE - 332, 'YYYY-MM-DD'), 'YYYY-MM-DD HH24:MI:SS'), 13); </v>
      </c>
    </row>
    <row r="25" spans="2:10" x14ac:dyDescent="0.3">
      <c r="B25" s="3">
        <v>23</v>
      </c>
      <c r="C25" s="3">
        <f t="shared" si="0"/>
        <v>23</v>
      </c>
      <c r="D25" s="3">
        <f ca="1">TB_BUY_MST!D25</f>
        <v>1</v>
      </c>
      <c r="E25" s="3">
        <f t="shared" ca="1" si="1"/>
        <v>1</v>
      </c>
      <c r="F25" s="3">
        <v>1</v>
      </c>
      <c r="G25" s="1">
        <f ca="1">IF(E25=7, TB_SLE!$E$9, IF(E25=4, TB_SLE!$E$6, IF(E25=1, TB_SLE!$E$3)))</f>
        <v>15000</v>
      </c>
      <c r="H25" s="1" t="str">
        <f ca="1">TB_BUY_MST!H25</f>
        <v>TO_DATE(TO_CHAR(SYSDATE - 483, 'YYYY-MM-DD'), 'YYYY-MM-DD HH24:MI:SS')</v>
      </c>
      <c r="I25" s="3">
        <f ca="1">TB_BUY_MST!I25</f>
        <v>10</v>
      </c>
      <c r="J25" s="5" t="str">
        <f t="shared" ca="1" si="2"/>
        <v xml:space="preserve">INSERT INTO TB_BUY_DTL VALUES (23, 23, 1, 1,  1, 15000, TO_DATE(TO_CHAR(SYSDATE - 483, 'YYYY-MM-DD'), 'YYYY-MM-DD HH24:MI:SS'), 10); </v>
      </c>
    </row>
    <row r="26" spans="2:10" x14ac:dyDescent="0.3">
      <c r="B26" s="3">
        <v>24</v>
      </c>
      <c r="C26" s="3">
        <f t="shared" si="0"/>
        <v>24</v>
      </c>
      <c r="D26" s="3">
        <f ca="1">TB_BUY_MST!D26</f>
        <v>1</v>
      </c>
      <c r="E26" s="3">
        <f t="shared" ca="1" si="1"/>
        <v>1</v>
      </c>
      <c r="F26" s="3">
        <v>1</v>
      </c>
      <c r="G26" s="1">
        <f ca="1">IF(E26=7, TB_SLE!$E$9, IF(E26=4, TB_SLE!$E$6, IF(E26=1, TB_SLE!$E$3)))</f>
        <v>15000</v>
      </c>
      <c r="H26" s="1" t="str">
        <f ca="1">TB_BUY_MST!H26</f>
        <v>TO_DATE(TO_CHAR(SYSDATE - 300, 'YYYY-MM-DD'), 'YYYY-MM-DD HH24:MI:SS')</v>
      </c>
      <c r="I26" s="3">
        <f ca="1">TB_BUY_MST!I26</f>
        <v>9</v>
      </c>
      <c r="J26" s="5" t="str">
        <f t="shared" ca="1" si="2"/>
        <v xml:space="preserve">INSERT INTO TB_BUY_DTL VALUES (24, 24, 1, 1,  1, 15000, TO_DATE(TO_CHAR(SYSDATE - 300, 'YYYY-MM-DD'), 'YYYY-MM-DD HH24:MI:SS'), 9); </v>
      </c>
    </row>
    <row r="27" spans="2:10" x14ac:dyDescent="0.3">
      <c r="B27" s="3">
        <v>25</v>
      </c>
      <c r="C27" s="3">
        <f t="shared" si="0"/>
        <v>25</v>
      </c>
      <c r="D27" s="3">
        <f ca="1">TB_BUY_MST!D27</f>
        <v>3</v>
      </c>
      <c r="E27" s="3">
        <f t="shared" ca="1" si="1"/>
        <v>7</v>
      </c>
      <c r="F27" s="3">
        <v>1</v>
      </c>
      <c r="G27" s="1">
        <f ca="1">IF(E27=7, TB_SLE!$E$9, IF(E27=4, TB_SLE!$E$6, IF(E27=1, TB_SLE!$E$3)))</f>
        <v>120000</v>
      </c>
      <c r="H27" s="1" t="str">
        <f ca="1">TB_BUY_MST!H27</f>
        <v>TO_DATE(TO_CHAR(SYSDATE - 584, 'YYYY-MM-DD'), 'YYYY-MM-DD HH24:MI:SS')</v>
      </c>
      <c r="I27" s="3">
        <f ca="1">TB_BUY_MST!I27</f>
        <v>12</v>
      </c>
      <c r="J27" s="5" t="str">
        <f t="shared" ca="1" si="2"/>
        <v xml:space="preserve">INSERT INTO TB_BUY_DTL VALUES (25, 25, 3, 7,  1, 120000, TO_DATE(TO_CHAR(SYSDATE - 584, 'YYYY-MM-DD'), 'YYYY-MM-DD HH24:MI:SS'), 12); </v>
      </c>
    </row>
    <row r="28" spans="2:10" x14ac:dyDescent="0.3">
      <c r="B28" s="3">
        <v>26</v>
      </c>
      <c r="C28" s="3">
        <f t="shared" si="0"/>
        <v>26</v>
      </c>
      <c r="D28" s="3">
        <f ca="1">TB_BUY_MST!D28</f>
        <v>3</v>
      </c>
      <c r="E28" s="3">
        <f t="shared" ca="1" si="1"/>
        <v>7</v>
      </c>
      <c r="F28" s="3">
        <v>1</v>
      </c>
      <c r="G28" s="1">
        <f ca="1">IF(E28=7, TB_SLE!$E$9, IF(E28=4, TB_SLE!$E$6, IF(E28=1, TB_SLE!$E$3)))</f>
        <v>120000</v>
      </c>
      <c r="H28" s="1" t="str">
        <f ca="1">TB_BUY_MST!H28</f>
        <v>TO_DATE(TO_CHAR(SYSDATE - 675, 'YYYY-MM-DD'), 'YYYY-MM-DD HH24:MI:SS')</v>
      </c>
      <c r="I28" s="3">
        <f ca="1">TB_BUY_MST!I28</f>
        <v>9</v>
      </c>
      <c r="J28" s="5" t="str">
        <f t="shared" ca="1" si="2"/>
        <v xml:space="preserve">INSERT INTO TB_BUY_DTL VALUES (26, 26, 3, 7,  1, 120000, TO_DATE(TO_CHAR(SYSDATE - 675, 'YYYY-MM-DD'), 'YYYY-MM-DD HH24:MI:SS'), 9); </v>
      </c>
    </row>
    <row r="29" spans="2:10" x14ac:dyDescent="0.3">
      <c r="B29" s="3">
        <v>27</v>
      </c>
      <c r="C29" s="3">
        <f t="shared" si="0"/>
        <v>27</v>
      </c>
      <c r="D29" s="3">
        <f ca="1">TB_BUY_MST!D29</f>
        <v>3</v>
      </c>
      <c r="E29" s="3">
        <f t="shared" ca="1" si="1"/>
        <v>7</v>
      </c>
      <c r="F29" s="3">
        <v>1</v>
      </c>
      <c r="G29" s="1">
        <f ca="1">IF(E29=7, TB_SLE!$E$9, IF(E29=4, TB_SLE!$E$6, IF(E29=1, TB_SLE!$E$3)))</f>
        <v>120000</v>
      </c>
      <c r="H29" s="1" t="str">
        <f ca="1">TB_BUY_MST!H29</f>
        <v>TO_DATE(TO_CHAR(SYSDATE - 55, 'YYYY-MM-DD'), 'YYYY-MM-DD HH24:MI:SS')</v>
      </c>
      <c r="I29" s="3">
        <f ca="1">TB_BUY_MST!I29</f>
        <v>7</v>
      </c>
      <c r="J29" s="5" t="str">
        <f t="shared" ca="1" si="2"/>
        <v xml:space="preserve">INSERT INTO TB_BUY_DTL VALUES (27, 27, 3, 7,  1, 120000, TO_DATE(TO_CHAR(SYSDATE - 55, 'YYYY-MM-DD'), 'YYYY-MM-DD HH24:MI:SS'), 7); </v>
      </c>
    </row>
    <row r="30" spans="2:10" x14ac:dyDescent="0.3">
      <c r="B30" s="3">
        <v>28</v>
      </c>
      <c r="C30" s="3">
        <f t="shared" si="0"/>
        <v>28</v>
      </c>
      <c r="D30" s="3">
        <f ca="1">TB_BUY_MST!D30</f>
        <v>1</v>
      </c>
      <c r="E30" s="3">
        <f t="shared" ca="1" si="1"/>
        <v>1</v>
      </c>
      <c r="F30" s="3">
        <v>1</v>
      </c>
      <c r="G30" s="1">
        <f ca="1">IF(E30=7, TB_SLE!$E$9, IF(E30=4, TB_SLE!$E$6, IF(E30=1, TB_SLE!$E$3)))</f>
        <v>15000</v>
      </c>
      <c r="H30" s="1" t="str">
        <f ca="1">TB_BUY_MST!H30</f>
        <v>TO_DATE(TO_CHAR(SYSDATE - 47, 'YYYY-MM-DD'), 'YYYY-MM-DD HH24:MI:SS')</v>
      </c>
      <c r="I30" s="3">
        <f ca="1">TB_BUY_MST!I30</f>
        <v>4</v>
      </c>
      <c r="J30" s="5" t="str">
        <f t="shared" ca="1" si="2"/>
        <v xml:space="preserve">INSERT INTO TB_BUY_DTL VALUES (28, 28, 1, 1,  1, 15000, TO_DATE(TO_CHAR(SYSDATE - 47, 'YYYY-MM-DD'), 'YYYY-MM-DD HH24:MI:SS'), 4); </v>
      </c>
    </row>
    <row r="31" spans="2:10" x14ac:dyDescent="0.3">
      <c r="B31" s="3">
        <v>29</v>
      </c>
      <c r="C31" s="3">
        <f t="shared" si="0"/>
        <v>29</v>
      </c>
      <c r="D31" s="3">
        <f ca="1">TB_BUY_MST!D31</f>
        <v>2</v>
      </c>
      <c r="E31" s="3">
        <f t="shared" ca="1" si="1"/>
        <v>4</v>
      </c>
      <c r="F31" s="3">
        <v>1</v>
      </c>
      <c r="G31" s="1">
        <f ca="1">IF(E31=7, TB_SLE!$E$9, IF(E31=4, TB_SLE!$E$6, IF(E31=1, TB_SLE!$E$3)))</f>
        <v>250000</v>
      </c>
      <c r="H31" s="1" t="str">
        <f ca="1">TB_BUY_MST!H31</f>
        <v>TO_DATE(TO_CHAR(SYSDATE - 391, 'YYYY-MM-DD'), 'YYYY-MM-DD HH24:MI:SS')</v>
      </c>
      <c r="I31" s="3">
        <f ca="1">TB_BUY_MST!I31</f>
        <v>6</v>
      </c>
      <c r="J31" s="5" t="str">
        <f t="shared" ca="1" si="2"/>
        <v xml:space="preserve">INSERT INTO TB_BUY_DTL VALUES (29, 29, 2, 4,  1, 250000, TO_DATE(TO_CHAR(SYSDATE - 391, 'YYYY-MM-DD'), 'YYYY-MM-DD HH24:MI:SS'), 6); </v>
      </c>
    </row>
    <row r="32" spans="2:10" x14ac:dyDescent="0.3">
      <c r="B32" s="3">
        <v>30</v>
      </c>
      <c r="C32" s="3">
        <f t="shared" si="0"/>
        <v>30</v>
      </c>
      <c r="D32" s="3">
        <f ca="1">TB_BUY_MST!D32</f>
        <v>1</v>
      </c>
      <c r="E32" s="3">
        <f t="shared" ca="1" si="1"/>
        <v>1</v>
      </c>
      <c r="F32" s="3">
        <v>1</v>
      </c>
      <c r="G32" s="1">
        <f ca="1">IF(E32=7, TB_SLE!$E$9, IF(E32=4, TB_SLE!$E$6, IF(E32=1, TB_SLE!$E$3)))</f>
        <v>15000</v>
      </c>
      <c r="H32" s="1" t="str">
        <f ca="1">TB_BUY_MST!H32</f>
        <v>TO_DATE(TO_CHAR(SYSDATE - 313, 'YYYY-MM-DD'), 'YYYY-MM-DD HH24:MI:SS')</v>
      </c>
      <c r="I32" s="3">
        <f ca="1">TB_BUY_MST!I32</f>
        <v>9</v>
      </c>
      <c r="J32" s="5" t="str">
        <f t="shared" ca="1" si="2"/>
        <v xml:space="preserve">INSERT INTO TB_BUY_DTL VALUES (30, 30, 1, 1,  1, 15000, TO_DATE(TO_CHAR(SYSDATE - 313, 'YYYY-MM-DD'), 'YYYY-MM-DD HH24:MI:SS'), 9); </v>
      </c>
    </row>
    <row r="33" spans="2:10" x14ac:dyDescent="0.3">
      <c r="B33" s="3">
        <v>31</v>
      </c>
      <c r="C33" s="3">
        <f t="shared" si="0"/>
        <v>31</v>
      </c>
      <c r="D33" s="3">
        <f ca="1">TB_BUY_MST!D33</f>
        <v>1</v>
      </c>
      <c r="E33" s="3">
        <f t="shared" ca="1" si="1"/>
        <v>1</v>
      </c>
      <c r="F33" s="3">
        <v>1</v>
      </c>
      <c r="G33" s="1">
        <f ca="1">IF(E33=7, TB_SLE!$E$9, IF(E33=4, TB_SLE!$E$6, IF(E33=1, TB_SLE!$E$3)))</f>
        <v>15000</v>
      </c>
      <c r="H33" s="1" t="str">
        <f ca="1">TB_BUY_MST!H33</f>
        <v>TO_DATE(TO_CHAR(SYSDATE - 362, 'YYYY-MM-DD'), 'YYYY-MM-DD HH24:MI:SS')</v>
      </c>
      <c r="I33" s="3">
        <f ca="1">TB_BUY_MST!I33</f>
        <v>11</v>
      </c>
      <c r="J33" s="5" t="str">
        <f t="shared" ca="1" si="2"/>
        <v xml:space="preserve">INSERT INTO TB_BUY_DTL VALUES (31, 31, 1, 1,  1, 15000, TO_DATE(TO_CHAR(SYSDATE - 362, 'YYYY-MM-DD'), 'YYYY-MM-DD HH24:MI:SS'), 11); </v>
      </c>
    </row>
    <row r="34" spans="2:10" x14ac:dyDescent="0.3">
      <c r="B34" s="3">
        <v>32</v>
      </c>
      <c r="C34" s="3">
        <f t="shared" si="0"/>
        <v>32</v>
      </c>
      <c r="D34" s="3">
        <f ca="1">TB_BUY_MST!D34</f>
        <v>3</v>
      </c>
      <c r="E34" s="3">
        <f t="shared" ca="1" si="1"/>
        <v>7</v>
      </c>
      <c r="F34" s="3">
        <v>1</v>
      </c>
      <c r="G34" s="1">
        <f ca="1">IF(E34=7, TB_SLE!$E$9, IF(E34=4, TB_SLE!$E$6, IF(E34=1, TB_SLE!$E$3)))</f>
        <v>120000</v>
      </c>
      <c r="H34" s="1" t="str">
        <f ca="1">TB_BUY_MST!H34</f>
        <v>TO_DATE(TO_CHAR(SYSDATE - 585, 'YYYY-MM-DD'), 'YYYY-MM-DD HH24:MI:SS')</v>
      </c>
      <c r="I34" s="3">
        <f ca="1">TB_BUY_MST!I34</f>
        <v>6</v>
      </c>
      <c r="J34" s="5" t="str">
        <f t="shared" ca="1" si="2"/>
        <v xml:space="preserve">INSERT INTO TB_BUY_DTL VALUES (32, 32, 3, 7,  1, 120000, TO_DATE(TO_CHAR(SYSDATE - 585, 'YYYY-MM-DD'), 'YYYY-MM-DD HH24:MI:SS'), 6); </v>
      </c>
    </row>
    <row r="35" spans="2:10" x14ac:dyDescent="0.3">
      <c r="B35" s="3">
        <v>33</v>
      </c>
      <c r="C35" s="3">
        <f t="shared" si="0"/>
        <v>33</v>
      </c>
      <c r="D35" s="3">
        <f ca="1">TB_BUY_MST!D35</f>
        <v>3</v>
      </c>
      <c r="E35" s="3">
        <f t="shared" ca="1" si="1"/>
        <v>7</v>
      </c>
      <c r="F35" s="3">
        <v>1</v>
      </c>
      <c r="G35" s="1">
        <f ca="1">IF(E35=7, TB_SLE!$E$9, IF(E35=4, TB_SLE!$E$6, IF(E35=1, TB_SLE!$E$3)))</f>
        <v>120000</v>
      </c>
      <c r="H35" s="1" t="str">
        <f ca="1">TB_BUY_MST!H35</f>
        <v>TO_DATE(TO_CHAR(SYSDATE - 13, 'YYYY-MM-DD'), 'YYYY-MM-DD HH24:MI:SS')</v>
      </c>
      <c r="I35" s="3">
        <f ca="1">TB_BUY_MST!I35</f>
        <v>6</v>
      </c>
      <c r="J35" s="5" t="str">
        <f t="shared" ca="1" si="2"/>
        <v xml:space="preserve">INSERT INTO TB_BUY_DTL VALUES (33, 33, 3, 7,  1, 120000, TO_DATE(TO_CHAR(SYSDATE - 13, 'YYYY-MM-DD'), 'YYYY-MM-DD HH24:MI:SS'), 6); </v>
      </c>
    </row>
    <row r="36" spans="2:10" x14ac:dyDescent="0.3">
      <c r="B36" s="3">
        <v>34</v>
      </c>
      <c r="C36" s="3">
        <f t="shared" si="0"/>
        <v>34</v>
      </c>
      <c r="D36" s="3">
        <f ca="1">TB_BUY_MST!D36</f>
        <v>1</v>
      </c>
      <c r="E36" s="3">
        <f t="shared" ca="1" si="1"/>
        <v>1</v>
      </c>
      <c r="F36" s="3">
        <v>1</v>
      </c>
      <c r="G36" s="1">
        <f ca="1">IF(E36=7, TB_SLE!$E$9, IF(E36=4, TB_SLE!$E$6, IF(E36=1, TB_SLE!$E$3)))</f>
        <v>15000</v>
      </c>
      <c r="H36" s="1" t="str">
        <f ca="1">TB_BUY_MST!H36</f>
        <v>TO_DATE(TO_CHAR(SYSDATE - 678, 'YYYY-MM-DD'), 'YYYY-MM-DD HH24:MI:SS')</v>
      </c>
      <c r="I36" s="3">
        <f ca="1">TB_BUY_MST!I36</f>
        <v>11</v>
      </c>
      <c r="J36" s="5" t="str">
        <f t="shared" ca="1" si="2"/>
        <v xml:space="preserve">INSERT INTO TB_BUY_DTL VALUES (34, 34, 1, 1,  1, 15000, TO_DATE(TO_CHAR(SYSDATE - 678, 'YYYY-MM-DD'), 'YYYY-MM-DD HH24:MI:SS'), 11); </v>
      </c>
    </row>
    <row r="37" spans="2:10" x14ac:dyDescent="0.3">
      <c r="B37" s="3">
        <v>35</v>
      </c>
      <c r="C37" s="3">
        <f t="shared" si="0"/>
        <v>35</v>
      </c>
      <c r="D37" s="3">
        <f ca="1">TB_BUY_MST!D37</f>
        <v>2</v>
      </c>
      <c r="E37" s="3">
        <f t="shared" ca="1" si="1"/>
        <v>4</v>
      </c>
      <c r="F37" s="3">
        <v>1</v>
      </c>
      <c r="G37" s="1">
        <f ca="1">IF(E37=7, TB_SLE!$E$9, IF(E37=4, TB_SLE!$E$6, IF(E37=1, TB_SLE!$E$3)))</f>
        <v>250000</v>
      </c>
      <c r="H37" s="1" t="str">
        <f ca="1">TB_BUY_MST!H37</f>
        <v>TO_DATE(TO_CHAR(SYSDATE - 262, 'YYYY-MM-DD'), 'YYYY-MM-DD HH24:MI:SS')</v>
      </c>
      <c r="I37" s="3">
        <f ca="1">TB_BUY_MST!I37</f>
        <v>10</v>
      </c>
      <c r="J37" s="5" t="str">
        <f t="shared" ca="1" si="2"/>
        <v xml:space="preserve">INSERT INTO TB_BUY_DTL VALUES (35, 35, 2, 4,  1, 250000, TO_DATE(TO_CHAR(SYSDATE - 262, 'YYYY-MM-DD'), 'YYYY-MM-DD HH24:MI:SS'), 10); </v>
      </c>
    </row>
    <row r="38" spans="2:10" x14ac:dyDescent="0.3">
      <c r="B38" s="3">
        <v>36</v>
      </c>
      <c r="C38" s="3">
        <f t="shared" si="0"/>
        <v>36</v>
      </c>
      <c r="D38" s="3">
        <f ca="1">TB_BUY_MST!D38</f>
        <v>1</v>
      </c>
      <c r="E38" s="3">
        <f t="shared" ca="1" si="1"/>
        <v>1</v>
      </c>
      <c r="F38" s="3">
        <v>1</v>
      </c>
      <c r="G38" s="1">
        <f ca="1">IF(E38=7, TB_SLE!$E$9, IF(E38=4, TB_SLE!$E$6, IF(E38=1, TB_SLE!$E$3)))</f>
        <v>15000</v>
      </c>
      <c r="H38" s="1" t="str">
        <f ca="1">TB_BUY_MST!H38</f>
        <v>TO_DATE(TO_CHAR(SYSDATE - 376, 'YYYY-MM-DD'), 'YYYY-MM-DD HH24:MI:SS')</v>
      </c>
      <c r="I38" s="3">
        <f ca="1">TB_BUY_MST!I38</f>
        <v>9</v>
      </c>
      <c r="J38" s="5" t="str">
        <f t="shared" ca="1" si="2"/>
        <v xml:space="preserve">INSERT INTO TB_BUY_DTL VALUES (36, 36, 1, 1,  1, 15000, TO_DATE(TO_CHAR(SYSDATE - 376, 'YYYY-MM-DD'), 'YYYY-MM-DD HH24:MI:SS'), 9); </v>
      </c>
    </row>
    <row r="39" spans="2:10" x14ac:dyDescent="0.3">
      <c r="B39" s="3">
        <v>37</v>
      </c>
      <c r="C39" s="3">
        <f t="shared" si="0"/>
        <v>37</v>
      </c>
      <c r="D39" s="3">
        <f ca="1">TB_BUY_MST!D39</f>
        <v>1</v>
      </c>
      <c r="E39" s="3">
        <f t="shared" ca="1" si="1"/>
        <v>1</v>
      </c>
      <c r="F39" s="3">
        <v>1</v>
      </c>
      <c r="G39" s="1">
        <f ca="1">IF(E39=7, TB_SLE!$E$9, IF(E39=4, TB_SLE!$E$6, IF(E39=1, TB_SLE!$E$3)))</f>
        <v>15000</v>
      </c>
      <c r="H39" s="1" t="str">
        <f ca="1">TB_BUY_MST!H39</f>
        <v>TO_DATE(TO_CHAR(SYSDATE - 70, 'YYYY-MM-DD'), 'YYYY-MM-DD HH24:MI:SS')</v>
      </c>
      <c r="I39" s="3">
        <f ca="1">TB_BUY_MST!I39</f>
        <v>2</v>
      </c>
      <c r="J39" s="5" t="str">
        <f t="shared" ca="1" si="2"/>
        <v xml:space="preserve">INSERT INTO TB_BUY_DTL VALUES (37, 37, 1, 1,  1, 15000, TO_DATE(TO_CHAR(SYSDATE - 70, 'YYYY-MM-DD'), 'YYYY-MM-DD HH24:MI:SS'), 2); </v>
      </c>
    </row>
    <row r="40" spans="2:10" x14ac:dyDescent="0.3">
      <c r="B40" s="3">
        <v>38</v>
      </c>
      <c r="C40" s="3">
        <f t="shared" si="0"/>
        <v>38</v>
      </c>
      <c r="D40" s="3">
        <f ca="1">TB_BUY_MST!D40</f>
        <v>2</v>
      </c>
      <c r="E40" s="3">
        <f t="shared" ca="1" si="1"/>
        <v>4</v>
      </c>
      <c r="F40" s="3">
        <v>1</v>
      </c>
      <c r="G40" s="1">
        <f ca="1">IF(E40=7, TB_SLE!$E$9, IF(E40=4, TB_SLE!$E$6, IF(E40=1, TB_SLE!$E$3)))</f>
        <v>250000</v>
      </c>
      <c r="H40" s="1" t="str">
        <f ca="1">TB_BUY_MST!H40</f>
        <v>TO_DATE(TO_CHAR(SYSDATE - 675, 'YYYY-MM-DD'), 'YYYY-MM-DD HH24:MI:SS')</v>
      </c>
      <c r="I40" s="3">
        <f ca="1">TB_BUY_MST!I40</f>
        <v>2</v>
      </c>
      <c r="J40" s="5" t="str">
        <f t="shared" ca="1" si="2"/>
        <v xml:space="preserve">INSERT INTO TB_BUY_DTL VALUES (38, 38, 2, 4,  1, 250000, TO_DATE(TO_CHAR(SYSDATE - 675, 'YYYY-MM-DD'), 'YYYY-MM-DD HH24:MI:SS'), 2); </v>
      </c>
    </row>
    <row r="41" spans="2:10" x14ac:dyDescent="0.3">
      <c r="B41" s="3">
        <v>39</v>
      </c>
      <c r="C41" s="3">
        <f t="shared" si="0"/>
        <v>39</v>
      </c>
      <c r="D41" s="3">
        <f ca="1">TB_BUY_MST!D41</f>
        <v>2</v>
      </c>
      <c r="E41" s="3">
        <f t="shared" ca="1" si="1"/>
        <v>4</v>
      </c>
      <c r="F41" s="3">
        <v>1</v>
      </c>
      <c r="G41" s="1">
        <f ca="1">IF(E41=7, TB_SLE!$E$9, IF(E41=4, TB_SLE!$E$6, IF(E41=1, TB_SLE!$E$3)))</f>
        <v>250000</v>
      </c>
      <c r="H41" s="1" t="str">
        <f ca="1">TB_BUY_MST!H41</f>
        <v>TO_DATE(TO_CHAR(SYSDATE - 106, 'YYYY-MM-DD'), 'YYYY-MM-DD HH24:MI:SS')</v>
      </c>
      <c r="I41" s="3">
        <f ca="1">TB_BUY_MST!I41</f>
        <v>6</v>
      </c>
      <c r="J41" s="5" t="str">
        <f t="shared" ca="1" si="2"/>
        <v xml:space="preserve">INSERT INTO TB_BUY_DTL VALUES (39, 39, 2, 4,  1, 250000, TO_DATE(TO_CHAR(SYSDATE - 106, 'YYYY-MM-DD'), 'YYYY-MM-DD HH24:MI:SS'), 6); </v>
      </c>
    </row>
    <row r="42" spans="2:10" x14ac:dyDescent="0.3">
      <c r="B42" s="3">
        <v>40</v>
      </c>
      <c r="C42" s="3">
        <f t="shared" si="0"/>
        <v>40</v>
      </c>
      <c r="D42" s="3">
        <f ca="1">TB_BUY_MST!D42</f>
        <v>1</v>
      </c>
      <c r="E42" s="3">
        <f t="shared" ca="1" si="1"/>
        <v>1</v>
      </c>
      <c r="F42" s="3">
        <v>1</v>
      </c>
      <c r="G42" s="1">
        <f ca="1">IF(E42=7, TB_SLE!$E$9, IF(E42=4, TB_SLE!$E$6, IF(E42=1, TB_SLE!$E$3)))</f>
        <v>15000</v>
      </c>
      <c r="H42" s="1" t="str">
        <f ca="1">TB_BUY_MST!H42</f>
        <v>TO_DATE(TO_CHAR(SYSDATE - 372, 'YYYY-MM-DD'), 'YYYY-MM-DD HH24:MI:SS')</v>
      </c>
      <c r="I42" s="3">
        <f ca="1">TB_BUY_MST!I42</f>
        <v>13</v>
      </c>
      <c r="J42" s="5" t="str">
        <f t="shared" ca="1" si="2"/>
        <v xml:space="preserve">INSERT INTO TB_BUY_DTL VALUES (40, 40, 1, 1,  1, 15000, TO_DATE(TO_CHAR(SYSDATE - 372, 'YYYY-MM-DD'), 'YYYY-MM-DD HH24:MI:SS'), 13); </v>
      </c>
    </row>
    <row r="43" spans="2:10" x14ac:dyDescent="0.3">
      <c r="B43" s="3">
        <v>41</v>
      </c>
      <c r="C43" s="3">
        <f t="shared" si="0"/>
        <v>41</v>
      </c>
      <c r="D43" s="3">
        <f ca="1">TB_BUY_MST!D43</f>
        <v>2</v>
      </c>
      <c r="E43" s="3">
        <f t="shared" ca="1" si="1"/>
        <v>4</v>
      </c>
      <c r="F43" s="3">
        <v>1</v>
      </c>
      <c r="G43" s="1">
        <f ca="1">IF(E43=7, TB_SLE!$E$9, IF(E43=4, TB_SLE!$E$6, IF(E43=1, TB_SLE!$E$3)))</f>
        <v>250000</v>
      </c>
      <c r="H43" s="1" t="str">
        <f ca="1">TB_BUY_MST!H43</f>
        <v>TO_DATE(TO_CHAR(SYSDATE - 84, 'YYYY-MM-DD'), 'YYYY-MM-DD HH24:MI:SS')</v>
      </c>
      <c r="I43" s="3">
        <f ca="1">TB_BUY_MST!I43</f>
        <v>13</v>
      </c>
      <c r="J43" s="5" t="str">
        <f t="shared" ca="1" si="2"/>
        <v xml:space="preserve">INSERT INTO TB_BUY_DTL VALUES (41, 41, 2, 4,  1, 250000, TO_DATE(TO_CHAR(SYSDATE - 84, 'YYYY-MM-DD'), 'YYYY-MM-DD HH24:MI:SS'), 13); </v>
      </c>
    </row>
    <row r="44" spans="2:10" x14ac:dyDescent="0.3">
      <c r="B44" s="3">
        <v>42</v>
      </c>
      <c r="C44" s="3">
        <f t="shared" si="0"/>
        <v>42</v>
      </c>
      <c r="D44" s="3">
        <f ca="1">TB_BUY_MST!D44</f>
        <v>3</v>
      </c>
      <c r="E44" s="3">
        <f t="shared" ca="1" si="1"/>
        <v>7</v>
      </c>
      <c r="F44" s="3">
        <v>1</v>
      </c>
      <c r="G44" s="1">
        <f ca="1">IF(E44=7, TB_SLE!$E$9, IF(E44=4, TB_SLE!$E$6, IF(E44=1, TB_SLE!$E$3)))</f>
        <v>120000</v>
      </c>
      <c r="H44" s="1" t="str">
        <f ca="1">TB_BUY_MST!H44</f>
        <v>TO_DATE(TO_CHAR(SYSDATE - 280, 'YYYY-MM-DD'), 'YYYY-MM-DD HH24:MI:SS')</v>
      </c>
      <c r="I44" s="3">
        <f ca="1">TB_BUY_MST!I44</f>
        <v>8</v>
      </c>
      <c r="J44" s="5" t="str">
        <f t="shared" ca="1" si="2"/>
        <v xml:space="preserve">INSERT INTO TB_BUY_DTL VALUES (42, 42, 3, 7,  1, 120000, TO_DATE(TO_CHAR(SYSDATE - 280, 'YYYY-MM-DD'), 'YYYY-MM-DD HH24:MI:SS'), 8); </v>
      </c>
    </row>
    <row r="45" spans="2:10" x14ac:dyDescent="0.3">
      <c r="B45" s="3">
        <v>43</v>
      </c>
      <c r="C45" s="3">
        <f t="shared" si="0"/>
        <v>43</v>
      </c>
      <c r="D45" s="3">
        <f ca="1">TB_BUY_MST!D45</f>
        <v>2</v>
      </c>
      <c r="E45" s="3">
        <f t="shared" ca="1" si="1"/>
        <v>4</v>
      </c>
      <c r="F45" s="3">
        <v>1</v>
      </c>
      <c r="G45" s="1">
        <f ca="1">IF(E45=7, TB_SLE!$E$9, IF(E45=4, TB_SLE!$E$6, IF(E45=1, TB_SLE!$E$3)))</f>
        <v>250000</v>
      </c>
      <c r="H45" s="1" t="str">
        <f ca="1">TB_BUY_MST!H45</f>
        <v>TO_DATE(TO_CHAR(SYSDATE - 471, 'YYYY-MM-DD'), 'YYYY-MM-DD HH24:MI:SS')</v>
      </c>
      <c r="I45" s="3">
        <f ca="1">TB_BUY_MST!I45</f>
        <v>12</v>
      </c>
      <c r="J45" s="5" t="str">
        <f t="shared" ca="1" si="2"/>
        <v xml:space="preserve">INSERT INTO TB_BUY_DTL VALUES (43, 43, 2, 4,  1, 250000, TO_DATE(TO_CHAR(SYSDATE - 471, 'YYYY-MM-DD'), 'YYYY-MM-DD HH24:MI:SS'), 12); </v>
      </c>
    </row>
    <row r="46" spans="2:10" x14ac:dyDescent="0.3">
      <c r="B46" s="3">
        <v>44</v>
      </c>
      <c r="C46" s="3">
        <f t="shared" si="0"/>
        <v>44</v>
      </c>
      <c r="D46" s="3">
        <f ca="1">TB_BUY_MST!D46</f>
        <v>2</v>
      </c>
      <c r="E46" s="3">
        <f t="shared" ca="1" si="1"/>
        <v>4</v>
      </c>
      <c r="F46" s="3">
        <v>1</v>
      </c>
      <c r="G46" s="1">
        <f ca="1">IF(E46=7, TB_SLE!$E$9, IF(E46=4, TB_SLE!$E$6, IF(E46=1, TB_SLE!$E$3)))</f>
        <v>250000</v>
      </c>
      <c r="H46" s="1" t="str">
        <f ca="1">TB_BUY_MST!H46</f>
        <v>TO_DATE(TO_CHAR(SYSDATE - 584, 'YYYY-MM-DD'), 'YYYY-MM-DD HH24:MI:SS')</v>
      </c>
      <c r="I46" s="3">
        <f ca="1">TB_BUY_MST!I46</f>
        <v>11</v>
      </c>
      <c r="J46" s="5" t="str">
        <f t="shared" ca="1" si="2"/>
        <v xml:space="preserve">INSERT INTO TB_BUY_DTL VALUES (44, 44, 2, 4,  1, 250000, TO_DATE(TO_CHAR(SYSDATE - 584, 'YYYY-MM-DD'), 'YYYY-MM-DD HH24:MI:SS'), 11); </v>
      </c>
    </row>
    <row r="47" spans="2:10" x14ac:dyDescent="0.3">
      <c r="B47" s="3">
        <v>45</v>
      </c>
      <c r="C47" s="3">
        <f t="shared" si="0"/>
        <v>45</v>
      </c>
      <c r="D47" s="3">
        <f ca="1">TB_BUY_MST!D47</f>
        <v>1</v>
      </c>
      <c r="E47" s="3">
        <f t="shared" ca="1" si="1"/>
        <v>1</v>
      </c>
      <c r="F47" s="3">
        <v>1</v>
      </c>
      <c r="G47" s="1">
        <f ca="1">IF(E47=7, TB_SLE!$E$9, IF(E47=4, TB_SLE!$E$6, IF(E47=1, TB_SLE!$E$3)))</f>
        <v>15000</v>
      </c>
      <c r="H47" s="1" t="str">
        <f ca="1">TB_BUY_MST!H47</f>
        <v>TO_DATE(TO_CHAR(SYSDATE - 681, 'YYYY-MM-DD'), 'YYYY-MM-DD HH24:MI:SS')</v>
      </c>
      <c r="I47" s="3">
        <f ca="1">TB_BUY_MST!I47</f>
        <v>9</v>
      </c>
      <c r="J47" s="5" t="str">
        <f t="shared" ca="1" si="2"/>
        <v xml:space="preserve">INSERT INTO TB_BUY_DTL VALUES (45, 45, 1, 1,  1, 15000, TO_DATE(TO_CHAR(SYSDATE - 681, 'YYYY-MM-DD'), 'YYYY-MM-DD HH24:MI:SS'), 9); </v>
      </c>
    </row>
    <row r="48" spans="2:10" x14ac:dyDescent="0.3">
      <c r="B48" s="3">
        <v>46</v>
      </c>
      <c r="C48" s="3">
        <f t="shared" si="0"/>
        <v>46</v>
      </c>
      <c r="D48" s="3">
        <f ca="1">TB_BUY_MST!D48</f>
        <v>1</v>
      </c>
      <c r="E48" s="3">
        <f t="shared" ca="1" si="1"/>
        <v>1</v>
      </c>
      <c r="F48" s="3">
        <v>1</v>
      </c>
      <c r="G48" s="1">
        <f ca="1">IF(E48=7, TB_SLE!$E$9, IF(E48=4, TB_SLE!$E$6, IF(E48=1, TB_SLE!$E$3)))</f>
        <v>15000</v>
      </c>
      <c r="H48" s="1" t="str">
        <f ca="1">TB_BUY_MST!H48</f>
        <v>TO_DATE(TO_CHAR(SYSDATE - 592, 'YYYY-MM-DD'), 'YYYY-MM-DD HH24:MI:SS')</v>
      </c>
      <c r="I48" s="3">
        <f ca="1">TB_BUY_MST!I48</f>
        <v>11</v>
      </c>
      <c r="J48" s="5" t="str">
        <f t="shared" ca="1" si="2"/>
        <v xml:space="preserve">INSERT INTO TB_BUY_DTL VALUES (46, 46, 1, 1,  1, 15000, TO_DATE(TO_CHAR(SYSDATE - 592, 'YYYY-MM-DD'), 'YYYY-MM-DD HH24:MI:SS'), 11); </v>
      </c>
    </row>
    <row r="49" spans="2:10" x14ac:dyDescent="0.3">
      <c r="B49" s="3">
        <v>47</v>
      </c>
      <c r="C49" s="3">
        <f t="shared" si="0"/>
        <v>47</v>
      </c>
      <c r="D49" s="3">
        <f ca="1">TB_BUY_MST!D49</f>
        <v>3</v>
      </c>
      <c r="E49" s="3">
        <f t="shared" ca="1" si="1"/>
        <v>7</v>
      </c>
      <c r="F49" s="3">
        <v>1</v>
      </c>
      <c r="G49" s="1">
        <f ca="1">IF(E49=7, TB_SLE!$E$9, IF(E49=4, TB_SLE!$E$6, IF(E49=1, TB_SLE!$E$3)))</f>
        <v>120000</v>
      </c>
      <c r="H49" s="1" t="str">
        <f ca="1">TB_BUY_MST!H49</f>
        <v>TO_DATE(TO_CHAR(SYSDATE - 130, 'YYYY-MM-DD'), 'YYYY-MM-DD HH24:MI:SS')</v>
      </c>
      <c r="I49" s="3">
        <f ca="1">TB_BUY_MST!I49</f>
        <v>11</v>
      </c>
      <c r="J49" s="5" t="str">
        <f t="shared" ca="1" si="2"/>
        <v xml:space="preserve">INSERT INTO TB_BUY_DTL VALUES (47, 47, 3, 7,  1, 120000, TO_DATE(TO_CHAR(SYSDATE - 130, 'YYYY-MM-DD'), 'YYYY-MM-DD HH24:MI:SS'), 11); </v>
      </c>
    </row>
    <row r="50" spans="2:10" x14ac:dyDescent="0.3">
      <c r="B50" s="3">
        <v>48</v>
      </c>
      <c r="C50" s="3">
        <f t="shared" si="0"/>
        <v>48</v>
      </c>
      <c r="D50" s="3">
        <f ca="1">TB_BUY_MST!D50</f>
        <v>1</v>
      </c>
      <c r="E50" s="3">
        <f t="shared" ca="1" si="1"/>
        <v>1</v>
      </c>
      <c r="F50" s="3">
        <v>1</v>
      </c>
      <c r="G50" s="1">
        <f ca="1">IF(E50=7, TB_SLE!$E$9, IF(E50=4, TB_SLE!$E$6, IF(E50=1, TB_SLE!$E$3)))</f>
        <v>15000</v>
      </c>
      <c r="H50" s="1" t="str">
        <f ca="1">TB_BUY_MST!H50</f>
        <v>TO_DATE(TO_CHAR(SYSDATE - 727, 'YYYY-MM-DD'), 'YYYY-MM-DD HH24:MI:SS')</v>
      </c>
      <c r="I50" s="3">
        <f ca="1">TB_BUY_MST!I50</f>
        <v>5</v>
      </c>
      <c r="J50" s="5" t="str">
        <f t="shared" ca="1" si="2"/>
        <v xml:space="preserve">INSERT INTO TB_BUY_DTL VALUES (48, 48, 1, 1,  1, 15000, TO_DATE(TO_CHAR(SYSDATE - 727, 'YYYY-MM-DD'), 'YYYY-MM-DD HH24:MI:SS'), 5); </v>
      </c>
    </row>
    <row r="51" spans="2:10" x14ac:dyDescent="0.3">
      <c r="B51" s="3">
        <v>49</v>
      </c>
      <c r="C51" s="3">
        <f t="shared" si="0"/>
        <v>49</v>
      </c>
      <c r="D51" s="3">
        <f ca="1">TB_BUY_MST!D51</f>
        <v>2</v>
      </c>
      <c r="E51" s="3">
        <f t="shared" ca="1" si="1"/>
        <v>4</v>
      </c>
      <c r="F51" s="3">
        <v>1</v>
      </c>
      <c r="G51" s="1">
        <f ca="1">IF(E51=7, TB_SLE!$E$9, IF(E51=4, TB_SLE!$E$6, IF(E51=1, TB_SLE!$E$3)))</f>
        <v>250000</v>
      </c>
      <c r="H51" s="1" t="str">
        <f ca="1">TB_BUY_MST!H51</f>
        <v>TO_DATE(TO_CHAR(SYSDATE - 726, 'YYYY-MM-DD'), 'YYYY-MM-DD HH24:MI:SS')</v>
      </c>
      <c r="I51" s="3">
        <f ca="1">TB_BUY_MST!I51</f>
        <v>7</v>
      </c>
      <c r="J51" s="5" t="str">
        <f t="shared" ca="1" si="2"/>
        <v xml:space="preserve">INSERT INTO TB_BUY_DTL VALUES (49, 49, 2, 4,  1, 250000, TO_DATE(TO_CHAR(SYSDATE - 726, 'YYYY-MM-DD'), 'YYYY-MM-DD HH24:MI:SS'), 7); </v>
      </c>
    </row>
    <row r="52" spans="2:10" x14ac:dyDescent="0.3">
      <c r="B52" s="3">
        <v>50</v>
      </c>
      <c r="C52" s="3">
        <f t="shared" si="0"/>
        <v>50</v>
      </c>
      <c r="D52" s="3">
        <f ca="1">TB_BUY_MST!D52</f>
        <v>1</v>
      </c>
      <c r="E52" s="3">
        <f t="shared" ca="1" si="1"/>
        <v>1</v>
      </c>
      <c r="F52" s="3">
        <v>1</v>
      </c>
      <c r="G52" s="1">
        <f ca="1">IF(E52=7, TB_SLE!$E$9, IF(E52=4, TB_SLE!$E$6, IF(E52=1, TB_SLE!$E$3)))</f>
        <v>15000</v>
      </c>
      <c r="H52" s="1" t="str">
        <f ca="1">TB_BUY_MST!H52</f>
        <v>TO_DATE(TO_CHAR(SYSDATE - 147, 'YYYY-MM-DD'), 'YYYY-MM-DD HH24:MI:SS')</v>
      </c>
      <c r="I52" s="3">
        <f ca="1">TB_BUY_MST!I52</f>
        <v>4</v>
      </c>
      <c r="J52" s="5" t="str">
        <f t="shared" ca="1" si="2"/>
        <v xml:space="preserve">INSERT INTO TB_BUY_DTL VALUES (50, 50, 1, 1,  1, 15000, TO_DATE(TO_CHAR(SYSDATE - 147, 'YYYY-MM-DD'), 'YYYY-MM-DD HH24:MI:SS'), 4); </v>
      </c>
    </row>
    <row r="53" spans="2:10" x14ac:dyDescent="0.3">
      <c r="B53" s="3">
        <v>51</v>
      </c>
      <c r="C53" s="3">
        <f t="shared" si="0"/>
        <v>51</v>
      </c>
      <c r="D53" s="3">
        <f ca="1">TB_BUY_MST!D53</f>
        <v>3</v>
      </c>
      <c r="E53" s="3">
        <f t="shared" ca="1" si="1"/>
        <v>7</v>
      </c>
      <c r="F53" s="3">
        <v>1</v>
      </c>
      <c r="G53" s="1">
        <f ca="1">IF(E53=7, TB_SLE!$E$9, IF(E53=4, TB_SLE!$E$6, IF(E53=1, TB_SLE!$E$3)))</f>
        <v>120000</v>
      </c>
      <c r="H53" s="1" t="str">
        <f ca="1">TB_BUY_MST!H53</f>
        <v>TO_DATE(TO_CHAR(SYSDATE - 61, 'YYYY-MM-DD'), 'YYYY-MM-DD HH24:MI:SS')</v>
      </c>
      <c r="I53" s="3">
        <f ca="1">TB_BUY_MST!I53</f>
        <v>12</v>
      </c>
      <c r="J53" s="5" t="str">
        <f t="shared" ca="1" si="2"/>
        <v xml:space="preserve">INSERT INTO TB_BUY_DTL VALUES (51, 51, 3, 7,  1, 120000, TO_DATE(TO_CHAR(SYSDATE - 61, 'YYYY-MM-DD'), 'YYYY-MM-DD HH24:MI:SS'), 12); </v>
      </c>
    </row>
    <row r="54" spans="2:10" x14ac:dyDescent="0.3">
      <c r="B54" s="3">
        <v>52</v>
      </c>
      <c r="C54" s="3">
        <f t="shared" si="0"/>
        <v>52</v>
      </c>
      <c r="D54" s="3">
        <f ca="1">TB_BUY_MST!D54</f>
        <v>3</v>
      </c>
      <c r="E54" s="3">
        <f t="shared" ca="1" si="1"/>
        <v>7</v>
      </c>
      <c r="F54" s="3">
        <v>1</v>
      </c>
      <c r="G54" s="1">
        <f ca="1">IF(E54=7, TB_SLE!$E$9, IF(E54=4, TB_SLE!$E$6, IF(E54=1, TB_SLE!$E$3)))</f>
        <v>120000</v>
      </c>
      <c r="H54" s="1" t="str">
        <f ca="1">TB_BUY_MST!H54</f>
        <v>TO_DATE(TO_CHAR(SYSDATE - 98, 'YYYY-MM-DD'), 'YYYY-MM-DD HH24:MI:SS')</v>
      </c>
      <c r="I54" s="3">
        <f ca="1">TB_BUY_MST!I54</f>
        <v>13</v>
      </c>
      <c r="J54" s="5" t="str">
        <f t="shared" ca="1" si="2"/>
        <v xml:space="preserve">INSERT INTO TB_BUY_DTL VALUES (52, 52, 3, 7,  1, 120000, TO_DATE(TO_CHAR(SYSDATE - 98, 'YYYY-MM-DD'), 'YYYY-MM-DD HH24:MI:SS'), 13); </v>
      </c>
    </row>
    <row r="55" spans="2:10" x14ac:dyDescent="0.3">
      <c r="B55" s="3">
        <v>53</v>
      </c>
      <c r="C55" s="3">
        <f t="shared" si="0"/>
        <v>53</v>
      </c>
      <c r="D55" s="3">
        <f ca="1">TB_BUY_MST!D55</f>
        <v>3</v>
      </c>
      <c r="E55" s="3">
        <f t="shared" ca="1" si="1"/>
        <v>7</v>
      </c>
      <c r="F55" s="3">
        <v>1</v>
      </c>
      <c r="G55" s="1">
        <f ca="1">IF(E55=7, TB_SLE!$E$9, IF(E55=4, TB_SLE!$E$6, IF(E55=1, TB_SLE!$E$3)))</f>
        <v>120000</v>
      </c>
      <c r="H55" s="1" t="str">
        <f ca="1">TB_BUY_MST!H55</f>
        <v>TO_DATE(TO_CHAR(SYSDATE - 626, 'YYYY-MM-DD'), 'YYYY-MM-DD HH24:MI:SS')</v>
      </c>
      <c r="I55" s="3">
        <f ca="1">TB_BUY_MST!I55</f>
        <v>6</v>
      </c>
      <c r="J55" s="5" t="str">
        <f t="shared" ca="1" si="2"/>
        <v xml:space="preserve">INSERT INTO TB_BUY_DTL VALUES (53, 53, 3, 7,  1, 120000, TO_DATE(TO_CHAR(SYSDATE - 626, 'YYYY-MM-DD'), 'YYYY-MM-DD HH24:MI:SS'), 6); </v>
      </c>
    </row>
    <row r="56" spans="2:10" x14ac:dyDescent="0.3">
      <c r="B56" s="3">
        <v>54</v>
      </c>
      <c r="C56" s="3">
        <f t="shared" si="0"/>
        <v>54</v>
      </c>
      <c r="D56" s="3">
        <f ca="1">TB_BUY_MST!D56</f>
        <v>2</v>
      </c>
      <c r="E56" s="3">
        <f t="shared" ca="1" si="1"/>
        <v>4</v>
      </c>
      <c r="F56" s="3">
        <v>1</v>
      </c>
      <c r="G56" s="1">
        <f ca="1">IF(E56=7, TB_SLE!$E$9, IF(E56=4, TB_SLE!$E$6, IF(E56=1, TB_SLE!$E$3)))</f>
        <v>250000</v>
      </c>
      <c r="H56" s="1" t="str">
        <f ca="1">TB_BUY_MST!H56</f>
        <v>TO_DATE(TO_CHAR(SYSDATE - 198, 'YYYY-MM-DD'), 'YYYY-MM-DD HH24:MI:SS')</v>
      </c>
      <c r="I56" s="3">
        <f ca="1">TB_BUY_MST!I56</f>
        <v>6</v>
      </c>
      <c r="J56" s="5" t="str">
        <f t="shared" ca="1" si="2"/>
        <v xml:space="preserve">INSERT INTO TB_BUY_DTL VALUES (54, 54, 2, 4,  1, 250000, TO_DATE(TO_CHAR(SYSDATE - 198, 'YYYY-MM-DD'), 'YYYY-MM-DD HH24:MI:SS'), 6); </v>
      </c>
    </row>
    <row r="57" spans="2:10" x14ac:dyDescent="0.3">
      <c r="B57" s="3">
        <v>55</v>
      </c>
      <c r="C57" s="3">
        <f t="shared" si="0"/>
        <v>55</v>
      </c>
      <c r="D57" s="3">
        <f ca="1">TB_BUY_MST!D57</f>
        <v>2</v>
      </c>
      <c r="E57" s="3">
        <f t="shared" ca="1" si="1"/>
        <v>4</v>
      </c>
      <c r="F57" s="3">
        <v>1</v>
      </c>
      <c r="G57" s="1">
        <f ca="1">IF(E57=7, TB_SLE!$E$9, IF(E57=4, TB_SLE!$E$6, IF(E57=1, TB_SLE!$E$3)))</f>
        <v>250000</v>
      </c>
      <c r="H57" s="1" t="str">
        <f ca="1">TB_BUY_MST!H57</f>
        <v>TO_DATE(TO_CHAR(SYSDATE - 493, 'YYYY-MM-DD'), 'YYYY-MM-DD HH24:MI:SS')</v>
      </c>
      <c r="I57" s="3">
        <f ca="1">TB_BUY_MST!I57</f>
        <v>11</v>
      </c>
      <c r="J57" s="5" t="str">
        <f t="shared" ca="1" si="2"/>
        <v xml:space="preserve">INSERT INTO TB_BUY_DTL VALUES (55, 55, 2, 4,  1, 250000, TO_DATE(TO_CHAR(SYSDATE - 493, 'YYYY-MM-DD'), 'YYYY-MM-DD HH24:MI:SS'), 11); </v>
      </c>
    </row>
    <row r="58" spans="2:10" x14ac:dyDescent="0.3">
      <c r="B58" s="3">
        <v>56</v>
      </c>
      <c r="C58" s="3">
        <f t="shared" si="0"/>
        <v>56</v>
      </c>
      <c r="D58" s="3">
        <f ca="1">TB_BUY_MST!D58</f>
        <v>3</v>
      </c>
      <c r="E58" s="3">
        <f t="shared" ca="1" si="1"/>
        <v>7</v>
      </c>
      <c r="F58" s="3">
        <v>1</v>
      </c>
      <c r="G58" s="1">
        <f ca="1">IF(E58=7, TB_SLE!$E$9, IF(E58=4, TB_SLE!$E$6, IF(E58=1, TB_SLE!$E$3)))</f>
        <v>120000</v>
      </c>
      <c r="H58" s="1" t="str">
        <f ca="1">TB_BUY_MST!H58</f>
        <v>TO_DATE(TO_CHAR(SYSDATE - 295, 'YYYY-MM-DD'), 'YYYY-MM-DD HH24:MI:SS')</v>
      </c>
      <c r="I58" s="3">
        <f ca="1">TB_BUY_MST!I58</f>
        <v>13</v>
      </c>
      <c r="J58" s="5" t="str">
        <f t="shared" ca="1" si="2"/>
        <v xml:space="preserve">INSERT INTO TB_BUY_DTL VALUES (56, 56, 3, 7,  1, 120000, TO_DATE(TO_CHAR(SYSDATE - 295, 'YYYY-MM-DD'), 'YYYY-MM-DD HH24:MI:SS'), 13); </v>
      </c>
    </row>
    <row r="59" spans="2:10" x14ac:dyDescent="0.3">
      <c r="B59" s="3">
        <v>57</v>
      </c>
      <c r="C59" s="3">
        <f t="shared" si="0"/>
        <v>57</v>
      </c>
      <c r="D59" s="3">
        <f ca="1">TB_BUY_MST!D59</f>
        <v>3</v>
      </c>
      <c r="E59" s="3">
        <f t="shared" ca="1" si="1"/>
        <v>7</v>
      </c>
      <c r="F59" s="3">
        <v>1</v>
      </c>
      <c r="G59" s="1">
        <f ca="1">IF(E59=7, TB_SLE!$E$9, IF(E59=4, TB_SLE!$E$6, IF(E59=1, TB_SLE!$E$3)))</f>
        <v>120000</v>
      </c>
      <c r="H59" s="1" t="str">
        <f ca="1">TB_BUY_MST!H59</f>
        <v>TO_DATE(TO_CHAR(SYSDATE - 252, 'YYYY-MM-DD'), 'YYYY-MM-DD HH24:MI:SS')</v>
      </c>
      <c r="I59" s="3">
        <f ca="1">TB_BUY_MST!I59</f>
        <v>11</v>
      </c>
      <c r="J59" s="5" t="str">
        <f t="shared" ca="1" si="2"/>
        <v xml:space="preserve">INSERT INTO TB_BUY_DTL VALUES (57, 57, 3, 7,  1, 120000, TO_DATE(TO_CHAR(SYSDATE - 252, 'YYYY-MM-DD'), 'YYYY-MM-DD HH24:MI:SS'), 11); </v>
      </c>
    </row>
    <row r="60" spans="2:10" x14ac:dyDescent="0.3">
      <c r="B60" s="3">
        <v>58</v>
      </c>
      <c r="C60" s="3">
        <f t="shared" si="0"/>
        <v>58</v>
      </c>
      <c r="D60" s="3">
        <f ca="1">TB_BUY_MST!D60</f>
        <v>1</v>
      </c>
      <c r="E60" s="3">
        <f t="shared" ca="1" si="1"/>
        <v>1</v>
      </c>
      <c r="F60" s="3">
        <v>1</v>
      </c>
      <c r="G60" s="1">
        <f ca="1">IF(E60=7, TB_SLE!$E$9, IF(E60=4, TB_SLE!$E$6, IF(E60=1, TB_SLE!$E$3)))</f>
        <v>15000</v>
      </c>
      <c r="H60" s="1" t="str">
        <f ca="1">TB_BUY_MST!H60</f>
        <v>TO_DATE(TO_CHAR(SYSDATE - 124, 'YYYY-MM-DD'), 'YYYY-MM-DD HH24:MI:SS')</v>
      </c>
      <c r="I60" s="3">
        <f ca="1">TB_BUY_MST!I60</f>
        <v>4</v>
      </c>
      <c r="J60" s="5" t="str">
        <f t="shared" ca="1" si="2"/>
        <v xml:space="preserve">INSERT INTO TB_BUY_DTL VALUES (58, 58, 1, 1,  1, 15000, TO_DATE(TO_CHAR(SYSDATE - 124, 'YYYY-MM-DD'), 'YYYY-MM-DD HH24:MI:SS'), 4); </v>
      </c>
    </row>
    <row r="61" spans="2:10" x14ac:dyDescent="0.3">
      <c r="B61" s="3">
        <v>59</v>
      </c>
      <c r="C61" s="3">
        <f t="shared" si="0"/>
        <v>59</v>
      </c>
      <c r="D61" s="3">
        <f ca="1">TB_BUY_MST!D61</f>
        <v>1</v>
      </c>
      <c r="E61" s="3">
        <f t="shared" ca="1" si="1"/>
        <v>1</v>
      </c>
      <c r="F61" s="3">
        <v>1</v>
      </c>
      <c r="G61" s="1">
        <f ca="1">IF(E61=7, TB_SLE!$E$9, IF(E61=4, TB_SLE!$E$6, IF(E61=1, TB_SLE!$E$3)))</f>
        <v>15000</v>
      </c>
      <c r="H61" s="1" t="str">
        <f ca="1">TB_BUY_MST!H61</f>
        <v>TO_DATE(TO_CHAR(SYSDATE - 619, 'YYYY-MM-DD'), 'YYYY-MM-DD HH24:MI:SS')</v>
      </c>
      <c r="I61" s="3">
        <f ca="1">TB_BUY_MST!I61</f>
        <v>7</v>
      </c>
      <c r="J61" s="5" t="str">
        <f t="shared" ca="1" si="2"/>
        <v xml:space="preserve">INSERT INTO TB_BUY_DTL VALUES (59, 59, 1, 1,  1, 15000, TO_DATE(TO_CHAR(SYSDATE - 619, 'YYYY-MM-DD'), 'YYYY-MM-DD HH24:MI:SS'), 7); </v>
      </c>
    </row>
    <row r="62" spans="2:10" x14ac:dyDescent="0.3">
      <c r="B62" s="3">
        <v>60</v>
      </c>
      <c r="C62" s="3">
        <f t="shared" si="0"/>
        <v>60</v>
      </c>
      <c r="D62" s="3">
        <f ca="1">TB_BUY_MST!D62</f>
        <v>3</v>
      </c>
      <c r="E62" s="3">
        <f t="shared" ca="1" si="1"/>
        <v>7</v>
      </c>
      <c r="F62" s="3">
        <v>1</v>
      </c>
      <c r="G62" s="1">
        <f ca="1">IF(E62=7, TB_SLE!$E$9, IF(E62=4, TB_SLE!$E$6, IF(E62=1, TB_SLE!$E$3)))</f>
        <v>120000</v>
      </c>
      <c r="H62" s="1" t="str">
        <f ca="1">TB_BUY_MST!H62</f>
        <v>TO_DATE(TO_CHAR(SYSDATE - 175, 'YYYY-MM-DD'), 'YYYY-MM-DD HH24:MI:SS')</v>
      </c>
      <c r="I62" s="3">
        <f ca="1">TB_BUY_MST!I62</f>
        <v>10</v>
      </c>
      <c r="J62" s="5" t="str">
        <f t="shared" ca="1" si="2"/>
        <v xml:space="preserve">INSERT INTO TB_BUY_DTL VALUES (60, 60, 3, 7,  1, 120000, TO_DATE(TO_CHAR(SYSDATE - 175, 'YYYY-MM-DD'), 'YYYY-MM-DD HH24:MI:SS'), 10); </v>
      </c>
    </row>
    <row r="63" spans="2:10" x14ac:dyDescent="0.3">
      <c r="B63" s="3">
        <v>61</v>
      </c>
      <c r="C63" s="3">
        <f t="shared" si="0"/>
        <v>61</v>
      </c>
      <c r="D63" s="3">
        <f ca="1">TB_BUY_MST!D63</f>
        <v>2</v>
      </c>
      <c r="E63" s="3">
        <f t="shared" ca="1" si="1"/>
        <v>4</v>
      </c>
      <c r="F63" s="3">
        <v>1</v>
      </c>
      <c r="G63" s="1">
        <f ca="1">IF(E63=7, TB_SLE!$E$9, IF(E63=4, TB_SLE!$E$6, IF(E63=1, TB_SLE!$E$3)))</f>
        <v>250000</v>
      </c>
      <c r="H63" s="1" t="str">
        <f ca="1">TB_BUY_MST!H63</f>
        <v>TO_DATE(TO_CHAR(SYSDATE - 314, 'YYYY-MM-DD'), 'YYYY-MM-DD HH24:MI:SS')</v>
      </c>
      <c r="I63" s="3">
        <f ca="1">TB_BUY_MST!I63</f>
        <v>4</v>
      </c>
      <c r="J63" s="5" t="str">
        <f t="shared" ca="1" si="2"/>
        <v xml:space="preserve">INSERT INTO TB_BUY_DTL VALUES (61, 61, 2, 4,  1, 250000, TO_DATE(TO_CHAR(SYSDATE - 314, 'YYYY-MM-DD'), 'YYYY-MM-DD HH24:MI:SS'), 4); </v>
      </c>
    </row>
    <row r="64" spans="2:10" x14ac:dyDescent="0.3">
      <c r="B64" s="3">
        <v>62</v>
      </c>
      <c r="C64" s="3">
        <f t="shared" si="0"/>
        <v>62</v>
      </c>
      <c r="D64" s="3">
        <f ca="1">TB_BUY_MST!D64</f>
        <v>2</v>
      </c>
      <c r="E64" s="3">
        <f t="shared" ca="1" si="1"/>
        <v>4</v>
      </c>
      <c r="F64" s="3">
        <v>1</v>
      </c>
      <c r="G64" s="1">
        <f ca="1">IF(E64=7, TB_SLE!$E$9, IF(E64=4, TB_SLE!$E$6, IF(E64=1, TB_SLE!$E$3)))</f>
        <v>250000</v>
      </c>
      <c r="H64" s="1" t="str">
        <f ca="1">TB_BUY_MST!H64</f>
        <v>TO_DATE(TO_CHAR(SYSDATE - 626, 'YYYY-MM-DD'), 'YYYY-MM-DD HH24:MI:SS')</v>
      </c>
      <c r="I64" s="3">
        <f ca="1">TB_BUY_MST!I64</f>
        <v>3</v>
      </c>
      <c r="J64" s="5" t="str">
        <f t="shared" ca="1" si="2"/>
        <v xml:space="preserve">INSERT INTO TB_BUY_DTL VALUES (62, 62, 2, 4,  1, 250000, TO_DATE(TO_CHAR(SYSDATE - 626, 'YYYY-MM-DD'), 'YYYY-MM-DD HH24:MI:SS'), 3); </v>
      </c>
    </row>
    <row r="65" spans="2:10" x14ac:dyDescent="0.3">
      <c r="B65" s="3">
        <v>63</v>
      </c>
      <c r="C65" s="3">
        <f t="shared" si="0"/>
        <v>63</v>
      </c>
      <c r="D65" s="3">
        <f ca="1">TB_BUY_MST!D65</f>
        <v>2</v>
      </c>
      <c r="E65" s="3">
        <f t="shared" ca="1" si="1"/>
        <v>4</v>
      </c>
      <c r="F65" s="3">
        <v>1</v>
      </c>
      <c r="G65" s="1">
        <f ca="1">IF(E65=7, TB_SLE!$E$9, IF(E65=4, TB_SLE!$E$6, IF(E65=1, TB_SLE!$E$3)))</f>
        <v>250000</v>
      </c>
      <c r="H65" s="1" t="str">
        <f ca="1">TB_BUY_MST!H65</f>
        <v>TO_DATE(TO_CHAR(SYSDATE - 149, 'YYYY-MM-DD'), 'YYYY-MM-DD HH24:MI:SS')</v>
      </c>
      <c r="I65" s="3">
        <f ca="1">TB_BUY_MST!I65</f>
        <v>3</v>
      </c>
      <c r="J65" s="5" t="str">
        <f t="shared" ca="1" si="2"/>
        <v xml:space="preserve">INSERT INTO TB_BUY_DTL VALUES (63, 63, 2, 4,  1, 250000, TO_DATE(TO_CHAR(SYSDATE - 149, 'YYYY-MM-DD'), 'YYYY-MM-DD HH24:MI:SS'), 3); </v>
      </c>
    </row>
    <row r="66" spans="2:10" x14ac:dyDescent="0.3">
      <c r="B66" s="3">
        <v>64</v>
      </c>
      <c r="C66" s="3">
        <f t="shared" si="0"/>
        <v>64</v>
      </c>
      <c r="D66" s="3">
        <f ca="1">TB_BUY_MST!D66</f>
        <v>1</v>
      </c>
      <c r="E66" s="3">
        <f t="shared" ca="1" si="1"/>
        <v>1</v>
      </c>
      <c r="F66" s="3">
        <v>1</v>
      </c>
      <c r="G66" s="1">
        <f ca="1">IF(E66=7, TB_SLE!$E$9, IF(E66=4, TB_SLE!$E$6, IF(E66=1, TB_SLE!$E$3)))</f>
        <v>15000</v>
      </c>
      <c r="H66" s="1" t="str">
        <f ca="1">TB_BUY_MST!H66</f>
        <v>TO_DATE(TO_CHAR(SYSDATE - 212, 'YYYY-MM-DD'), 'YYYY-MM-DD HH24:MI:SS')</v>
      </c>
      <c r="I66" s="3">
        <f ca="1">TB_BUY_MST!I66</f>
        <v>12</v>
      </c>
      <c r="J66" s="5" t="str">
        <f t="shared" ca="1" si="2"/>
        <v xml:space="preserve">INSERT INTO TB_BUY_DTL VALUES (64, 64, 1, 1,  1, 15000, TO_DATE(TO_CHAR(SYSDATE - 212, 'YYYY-MM-DD'), 'YYYY-MM-DD HH24:MI:SS'), 12); </v>
      </c>
    </row>
    <row r="67" spans="2:10" x14ac:dyDescent="0.3">
      <c r="B67" s="3">
        <v>65</v>
      </c>
      <c r="C67" s="3">
        <f t="shared" si="0"/>
        <v>65</v>
      </c>
      <c r="D67" s="3">
        <f ca="1">TB_BUY_MST!D67</f>
        <v>3</v>
      </c>
      <c r="E67" s="3">
        <f t="shared" ca="1" si="1"/>
        <v>7</v>
      </c>
      <c r="F67" s="3">
        <v>1</v>
      </c>
      <c r="G67" s="1">
        <f ca="1">IF(E67=7, TB_SLE!$E$9, IF(E67=4, TB_SLE!$E$6, IF(E67=1, TB_SLE!$E$3)))</f>
        <v>120000</v>
      </c>
      <c r="H67" s="1" t="str">
        <f ca="1">TB_BUY_MST!H67</f>
        <v>TO_DATE(TO_CHAR(SYSDATE - 273, 'YYYY-MM-DD'), 'YYYY-MM-DD HH24:MI:SS')</v>
      </c>
      <c r="I67" s="3">
        <f ca="1">TB_BUY_MST!I67</f>
        <v>12</v>
      </c>
      <c r="J67" s="5" t="str">
        <f t="shared" ca="1" si="2"/>
        <v xml:space="preserve">INSERT INTO TB_BUY_DTL VALUES (65, 65, 3, 7,  1, 120000, TO_DATE(TO_CHAR(SYSDATE - 273, 'YYYY-MM-DD'), 'YYYY-MM-DD HH24:MI:SS'), 12); </v>
      </c>
    </row>
    <row r="68" spans="2:10" x14ac:dyDescent="0.3">
      <c r="B68" s="3">
        <v>66</v>
      </c>
      <c r="C68" s="3">
        <f t="shared" ref="C68:C131" si="3">B68</f>
        <v>66</v>
      </c>
      <c r="D68" s="3">
        <f ca="1">TB_BUY_MST!D68</f>
        <v>2</v>
      </c>
      <c r="E68" s="3">
        <f t="shared" ref="E68:E131" ca="1" si="4">IF(D68 = 1, 1, IF(D68 = 2, 4, IF(D68 = 3, 7)))</f>
        <v>4</v>
      </c>
      <c r="F68" s="3">
        <v>1</v>
      </c>
      <c r="G68" s="1">
        <f ca="1">IF(E68=7, TB_SLE!$E$9, IF(E68=4, TB_SLE!$E$6, IF(E68=1, TB_SLE!$E$3)))</f>
        <v>250000</v>
      </c>
      <c r="H68" s="1" t="str">
        <f ca="1">TB_BUY_MST!H68</f>
        <v>TO_DATE(TO_CHAR(SYSDATE - 317, 'YYYY-MM-DD'), 'YYYY-MM-DD HH24:MI:SS')</v>
      </c>
      <c r="I68" s="3">
        <f ca="1">TB_BUY_MST!I68</f>
        <v>7</v>
      </c>
      <c r="J68" s="5" t="str">
        <f t="shared" ref="J68:J131" ca="1" si="5">"INSERT INTO TB_BUY_DTL VALUES (" &amp; B68 &amp; ", " &amp; C68 &amp; ", " &amp; D68 &amp; ", " &amp; E68 &amp; ",  " &amp; F68 &amp; ", " &amp; G68 &amp; ", " &amp; H68 &amp; ", " &amp; I68 &amp; "); "</f>
        <v xml:space="preserve">INSERT INTO TB_BUY_DTL VALUES (66, 66, 2, 4,  1, 250000, TO_DATE(TO_CHAR(SYSDATE - 317, 'YYYY-MM-DD'), 'YYYY-MM-DD HH24:MI:SS'), 7); </v>
      </c>
    </row>
    <row r="69" spans="2:10" x14ac:dyDescent="0.3">
      <c r="B69" s="3">
        <v>67</v>
      </c>
      <c r="C69" s="3">
        <f t="shared" si="3"/>
        <v>67</v>
      </c>
      <c r="D69" s="3">
        <f ca="1">TB_BUY_MST!D69</f>
        <v>2</v>
      </c>
      <c r="E69" s="3">
        <f t="shared" ca="1" si="4"/>
        <v>4</v>
      </c>
      <c r="F69" s="3">
        <v>1</v>
      </c>
      <c r="G69" s="1">
        <f ca="1">IF(E69=7, TB_SLE!$E$9, IF(E69=4, TB_SLE!$E$6, IF(E69=1, TB_SLE!$E$3)))</f>
        <v>250000</v>
      </c>
      <c r="H69" s="1" t="str">
        <f ca="1">TB_BUY_MST!H69</f>
        <v>TO_DATE(TO_CHAR(SYSDATE - 137, 'YYYY-MM-DD'), 'YYYY-MM-DD HH24:MI:SS')</v>
      </c>
      <c r="I69" s="3">
        <f ca="1">TB_BUY_MST!I69</f>
        <v>5</v>
      </c>
      <c r="J69" s="5" t="str">
        <f t="shared" ca="1" si="5"/>
        <v xml:space="preserve">INSERT INTO TB_BUY_DTL VALUES (67, 67, 2, 4,  1, 250000, TO_DATE(TO_CHAR(SYSDATE - 137, 'YYYY-MM-DD'), 'YYYY-MM-DD HH24:MI:SS'), 5); </v>
      </c>
    </row>
    <row r="70" spans="2:10" x14ac:dyDescent="0.3">
      <c r="B70" s="3">
        <v>68</v>
      </c>
      <c r="C70" s="3">
        <f t="shared" si="3"/>
        <v>68</v>
      </c>
      <c r="D70" s="3">
        <f ca="1">TB_BUY_MST!D70</f>
        <v>2</v>
      </c>
      <c r="E70" s="3">
        <f t="shared" ca="1" si="4"/>
        <v>4</v>
      </c>
      <c r="F70" s="3">
        <v>1</v>
      </c>
      <c r="G70" s="1">
        <f ca="1">IF(E70=7, TB_SLE!$E$9, IF(E70=4, TB_SLE!$E$6, IF(E70=1, TB_SLE!$E$3)))</f>
        <v>250000</v>
      </c>
      <c r="H70" s="1" t="str">
        <f ca="1">TB_BUY_MST!H70</f>
        <v>TO_DATE(TO_CHAR(SYSDATE - 243, 'YYYY-MM-DD'), 'YYYY-MM-DD HH24:MI:SS')</v>
      </c>
      <c r="I70" s="3">
        <f ca="1">TB_BUY_MST!I70</f>
        <v>6</v>
      </c>
      <c r="J70" s="5" t="str">
        <f t="shared" ca="1" si="5"/>
        <v xml:space="preserve">INSERT INTO TB_BUY_DTL VALUES (68, 68, 2, 4,  1, 250000, TO_DATE(TO_CHAR(SYSDATE - 243, 'YYYY-MM-DD'), 'YYYY-MM-DD HH24:MI:SS'), 6); </v>
      </c>
    </row>
    <row r="71" spans="2:10" x14ac:dyDescent="0.3">
      <c r="B71" s="3">
        <v>69</v>
      </c>
      <c r="C71" s="3">
        <f t="shared" si="3"/>
        <v>69</v>
      </c>
      <c r="D71" s="3">
        <f ca="1">TB_BUY_MST!D71</f>
        <v>3</v>
      </c>
      <c r="E71" s="3">
        <f t="shared" ca="1" si="4"/>
        <v>7</v>
      </c>
      <c r="F71" s="3">
        <v>1</v>
      </c>
      <c r="G71" s="1">
        <f ca="1">IF(E71=7, TB_SLE!$E$9, IF(E71=4, TB_SLE!$E$6, IF(E71=1, TB_SLE!$E$3)))</f>
        <v>120000</v>
      </c>
      <c r="H71" s="1" t="str">
        <f ca="1">TB_BUY_MST!H71</f>
        <v>TO_DATE(TO_CHAR(SYSDATE - 692, 'YYYY-MM-DD'), 'YYYY-MM-DD HH24:MI:SS')</v>
      </c>
      <c r="I71" s="3">
        <f ca="1">TB_BUY_MST!I71</f>
        <v>1</v>
      </c>
      <c r="J71" s="5" t="str">
        <f t="shared" ca="1" si="5"/>
        <v xml:space="preserve">INSERT INTO TB_BUY_DTL VALUES (69, 69, 3, 7,  1, 120000, TO_DATE(TO_CHAR(SYSDATE - 692, 'YYYY-MM-DD'), 'YYYY-MM-DD HH24:MI:SS'), 1); </v>
      </c>
    </row>
    <row r="72" spans="2:10" x14ac:dyDescent="0.3">
      <c r="B72" s="3">
        <v>70</v>
      </c>
      <c r="C72" s="3">
        <f t="shared" si="3"/>
        <v>70</v>
      </c>
      <c r="D72" s="3">
        <f ca="1">TB_BUY_MST!D72</f>
        <v>2</v>
      </c>
      <c r="E72" s="3">
        <f t="shared" ca="1" si="4"/>
        <v>4</v>
      </c>
      <c r="F72" s="3">
        <v>1</v>
      </c>
      <c r="G72" s="1">
        <f ca="1">IF(E72=7, TB_SLE!$E$9, IF(E72=4, TB_SLE!$E$6, IF(E72=1, TB_SLE!$E$3)))</f>
        <v>250000</v>
      </c>
      <c r="H72" s="1" t="str">
        <f ca="1">TB_BUY_MST!H72</f>
        <v>TO_DATE(TO_CHAR(SYSDATE - 322, 'YYYY-MM-DD'), 'YYYY-MM-DD HH24:MI:SS')</v>
      </c>
      <c r="I72" s="3">
        <f ca="1">TB_BUY_MST!I72</f>
        <v>7</v>
      </c>
      <c r="J72" s="5" t="str">
        <f t="shared" ca="1" si="5"/>
        <v xml:space="preserve">INSERT INTO TB_BUY_DTL VALUES (70, 70, 2, 4,  1, 250000, TO_DATE(TO_CHAR(SYSDATE - 322, 'YYYY-MM-DD'), 'YYYY-MM-DD HH24:MI:SS'), 7); </v>
      </c>
    </row>
    <row r="73" spans="2:10" x14ac:dyDescent="0.3">
      <c r="B73" s="3">
        <v>71</v>
      </c>
      <c r="C73" s="3">
        <f t="shared" si="3"/>
        <v>71</v>
      </c>
      <c r="D73" s="3">
        <f ca="1">TB_BUY_MST!D73</f>
        <v>3</v>
      </c>
      <c r="E73" s="3">
        <f t="shared" ca="1" si="4"/>
        <v>7</v>
      </c>
      <c r="F73" s="3">
        <v>1</v>
      </c>
      <c r="G73" s="1">
        <f ca="1">IF(E73=7, TB_SLE!$E$9, IF(E73=4, TB_SLE!$E$6, IF(E73=1, TB_SLE!$E$3)))</f>
        <v>120000</v>
      </c>
      <c r="H73" s="1" t="str">
        <f ca="1">TB_BUY_MST!H73</f>
        <v>TO_DATE(TO_CHAR(SYSDATE - 187, 'YYYY-MM-DD'), 'YYYY-MM-DD HH24:MI:SS')</v>
      </c>
      <c r="I73" s="3">
        <f ca="1">TB_BUY_MST!I73</f>
        <v>11</v>
      </c>
      <c r="J73" s="5" t="str">
        <f t="shared" ca="1" si="5"/>
        <v xml:space="preserve">INSERT INTO TB_BUY_DTL VALUES (71, 71, 3, 7,  1, 120000, TO_DATE(TO_CHAR(SYSDATE - 187, 'YYYY-MM-DD'), 'YYYY-MM-DD HH24:MI:SS'), 11); </v>
      </c>
    </row>
    <row r="74" spans="2:10" x14ac:dyDescent="0.3">
      <c r="B74" s="3">
        <v>72</v>
      </c>
      <c r="C74" s="3">
        <f t="shared" si="3"/>
        <v>72</v>
      </c>
      <c r="D74" s="3">
        <f ca="1">TB_BUY_MST!D74</f>
        <v>2</v>
      </c>
      <c r="E74" s="3">
        <f t="shared" ca="1" si="4"/>
        <v>4</v>
      </c>
      <c r="F74" s="3">
        <v>1</v>
      </c>
      <c r="G74" s="1">
        <f ca="1">IF(E74=7, TB_SLE!$E$9, IF(E74=4, TB_SLE!$E$6, IF(E74=1, TB_SLE!$E$3)))</f>
        <v>250000</v>
      </c>
      <c r="H74" s="1" t="str">
        <f ca="1">TB_BUY_MST!H74</f>
        <v>TO_DATE(TO_CHAR(SYSDATE - 206, 'YYYY-MM-DD'), 'YYYY-MM-DD HH24:MI:SS')</v>
      </c>
      <c r="I74" s="3">
        <f ca="1">TB_BUY_MST!I74</f>
        <v>5</v>
      </c>
      <c r="J74" s="5" t="str">
        <f t="shared" ca="1" si="5"/>
        <v xml:space="preserve">INSERT INTO TB_BUY_DTL VALUES (72, 72, 2, 4,  1, 250000, TO_DATE(TO_CHAR(SYSDATE - 206, 'YYYY-MM-DD'), 'YYYY-MM-DD HH24:MI:SS'), 5); </v>
      </c>
    </row>
    <row r="75" spans="2:10" x14ac:dyDescent="0.3">
      <c r="B75" s="3">
        <v>73</v>
      </c>
      <c r="C75" s="3">
        <f t="shared" si="3"/>
        <v>73</v>
      </c>
      <c r="D75" s="3">
        <f ca="1">TB_BUY_MST!D75</f>
        <v>3</v>
      </c>
      <c r="E75" s="3">
        <f t="shared" ca="1" si="4"/>
        <v>7</v>
      </c>
      <c r="F75" s="3">
        <v>1</v>
      </c>
      <c r="G75" s="1">
        <f ca="1">IF(E75=7, TB_SLE!$E$9, IF(E75=4, TB_SLE!$E$6, IF(E75=1, TB_SLE!$E$3)))</f>
        <v>120000</v>
      </c>
      <c r="H75" s="1" t="str">
        <f ca="1">TB_BUY_MST!H75</f>
        <v>TO_DATE(TO_CHAR(SYSDATE - 111, 'YYYY-MM-DD'), 'YYYY-MM-DD HH24:MI:SS')</v>
      </c>
      <c r="I75" s="3">
        <f ca="1">TB_BUY_MST!I75</f>
        <v>3</v>
      </c>
      <c r="J75" s="5" t="str">
        <f t="shared" ca="1" si="5"/>
        <v xml:space="preserve">INSERT INTO TB_BUY_DTL VALUES (73, 73, 3, 7,  1, 120000, TO_DATE(TO_CHAR(SYSDATE - 111, 'YYYY-MM-DD'), 'YYYY-MM-DD HH24:MI:SS'), 3); </v>
      </c>
    </row>
    <row r="76" spans="2:10" x14ac:dyDescent="0.3">
      <c r="B76" s="3">
        <v>74</v>
      </c>
      <c r="C76" s="3">
        <f t="shared" si="3"/>
        <v>74</v>
      </c>
      <c r="D76" s="3">
        <f ca="1">TB_BUY_MST!D76</f>
        <v>2</v>
      </c>
      <c r="E76" s="3">
        <f t="shared" ca="1" si="4"/>
        <v>4</v>
      </c>
      <c r="F76" s="3">
        <v>1</v>
      </c>
      <c r="G76" s="1">
        <f ca="1">IF(E76=7, TB_SLE!$E$9, IF(E76=4, TB_SLE!$E$6, IF(E76=1, TB_SLE!$E$3)))</f>
        <v>250000</v>
      </c>
      <c r="H76" s="1" t="str">
        <f ca="1">TB_BUY_MST!H76</f>
        <v>TO_DATE(TO_CHAR(SYSDATE - 548, 'YYYY-MM-DD'), 'YYYY-MM-DD HH24:MI:SS')</v>
      </c>
      <c r="I76" s="3">
        <f ca="1">TB_BUY_MST!I76</f>
        <v>8</v>
      </c>
      <c r="J76" s="5" t="str">
        <f t="shared" ca="1" si="5"/>
        <v xml:space="preserve">INSERT INTO TB_BUY_DTL VALUES (74, 74, 2, 4,  1, 250000, TO_DATE(TO_CHAR(SYSDATE - 548, 'YYYY-MM-DD'), 'YYYY-MM-DD HH24:MI:SS'), 8); </v>
      </c>
    </row>
    <row r="77" spans="2:10" x14ac:dyDescent="0.3">
      <c r="B77" s="3">
        <v>75</v>
      </c>
      <c r="C77" s="3">
        <f t="shared" si="3"/>
        <v>75</v>
      </c>
      <c r="D77" s="3">
        <f ca="1">TB_BUY_MST!D77</f>
        <v>2</v>
      </c>
      <c r="E77" s="3">
        <f t="shared" ca="1" si="4"/>
        <v>4</v>
      </c>
      <c r="F77" s="3">
        <v>1</v>
      </c>
      <c r="G77" s="1">
        <f ca="1">IF(E77=7, TB_SLE!$E$9, IF(E77=4, TB_SLE!$E$6, IF(E77=1, TB_SLE!$E$3)))</f>
        <v>250000</v>
      </c>
      <c r="H77" s="1" t="str">
        <f ca="1">TB_BUY_MST!H77</f>
        <v>TO_DATE(TO_CHAR(SYSDATE - 202, 'YYYY-MM-DD'), 'YYYY-MM-DD HH24:MI:SS')</v>
      </c>
      <c r="I77" s="3">
        <f ca="1">TB_BUY_MST!I77</f>
        <v>12</v>
      </c>
      <c r="J77" s="5" t="str">
        <f t="shared" ca="1" si="5"/>
        <v xml:space="preserve">INSERT INTO TB_BUY_DTL VALUES (75, 75, 2, 4,  1, 250000, TO_DATE(TO_CHAR(SYSDATE - 202, 'YYYY-MM-DD'), 'YYYY-MM-DD HH24:MI:SS'), 12); </v>
      </c>
    </row>
    <row r="78" spans="2:10" x14ac:dyDescent="0.3">
      <c r="B78" s="3">
        <v>76</v>
      </c>
      <c r="C78" s="3">
        <f t="shared" si="3"/>
        <v>76</v>
      </c>
      <c r="D78" s="3">
        <f ca="1">TB_BUY_MST!D78</f>
        <v>2</v>
      </c>
      <c r="E78" s="3">
        <f t="shared" ca="1" si="4"/>
        <v>4</v>
      </c>
      <c r="F78" s="3">
        <v>1</v>
      </c>
      <c r="G78" s="1">
        <f ca="1">IF(E78=7, TB_SLE!$E$9, IF(E78=4, TB_SLE!$E$6, IF(E78=1, TB_SLE!$E$3)))</f>
        <v>250000</v>
      </c>
      <c r="H78" s="1" t="str">
        <f ca="1">TB_BUY_MST!H78</f>
        <v>TO_DATE(TO_CHAR(SYSDATE - 279, 'YYYY-MM-DD'), 'YYYY-MM-DD HH24:MI:SS')</v>
      </c>
      <c r="I78" s="3">
        <f ca="1">TB_BUY_MST!I78</f>
        <v>10</v>
      </c>
      <c r="J78" s="5" t="str">
        <f t="shared" ca="1" si="5"/>
        <v xml:space="preserve">INSERT INTO TB_BUY_DTL VALUES (76, 76, 2, 4,  1, 250000, TO_DATE(TO_CHAR(SYSDATE - 279, 'YYYY-MM-DD'), 'YYYY-MM-DD HH24:MI:SS'), 10); </v>
      </c>
    </row>
    <row r="79" spans="2:10" x14ac:dyDescent="0.3">
      <c r="B79" s="3">
        <v>77</v>
      </c>
      <c r="C79" s="3">
        <f t="shared" si="3"/>
        <v>77</v>
      </c>
      <c r="D79" s="3">
        <f ca="1">TB_BUY_MST!D79</f>
        <v>1</v>
      </c>
      <c r="E79" s="3">
        <f t="shared" ca="1" si="4"/>
        <v>1</v>
      </c>
      <c r="F79" s="3">
        <v>1</v>
      </c>
      <c r="G79" s="1">
        <f ca="1">IF(E79=7, TB_SLE!$E$9, IF(E79=4, TB_SLE!$E$6, IF(E79=1, TB_SLE!$E$3)))</f>
        <v>15000</v>
      </c>
      <c r="H79" s="1" t="str">
        <f ca="1">TB_BUY_MST!H79</f>
        <v>TO_DATE(TO_CHAR(SYSDATE - 638, 'YYYY-MM-DD'), 'YYYY-MM-DD HH24:MI:SS')</v>
      </c>
      <c r="I79" s="3">
        <f ca="1">TB_BUY_MST!I79</f>
        <v>1</v>
      </c>
      <c r="J79" s="5" t="str">
        <f t="shared" ca="1" si="5"/>
        <v xml:space="preserve">INSERT INTO TB_BUY_DTL VALUES (77, 77, 1, 1,  1, 15000, TO_DATE(TO_CHAR(SYSDATE - 638, 'YYYY-MM-DD'), 'YYYY-MM-DD HH24:MI:SS'), 1); </v>
      </c>
    </row>
    <row r="80" spans="2:10" x14ac:dyDescent="0.3">
      <c r="B80" s="3">
        <v>78</v>
      </c>
      <c r="C80" s="3">
        <f t="shared" si="3"/>
        <v>78</v>
      </c>
      <c r="D80" s="3">
        <f ca="1">TB_BUY_MST!D80</f>
        <v>1</v>
      </c>
      <c r="E80" s="3">
        <f t="shared" ca="1" si="4"/>
        <v>1</v>
      </c>
      <c r="F80" s="3">
        <v>1</v>
      </c>
      <c r="G80" s="1">
        <f ca="1">IF(E80=7, TB_SLE!$E$9, IF(E80=4, TB_SLE!$E$6, IF(E80=1, TB_SLE!$E$3)))</f>
        <v>15000</v>
      </c>
      <c r="H80" s="1" t="str">
        <f ca="1">TB_BUY_MST!H80</f>
        <v>TO_DATE(TO_CHAR(SYSDATE - 686, 'YYYY-MM-DD'), 'YYYY-MM-DD HH24:MI:SS')</v>
      </c>
      <c r="I80" s="3">
        <f ca="1">TB_BUY_MST!I80</f>
        <v>3</v>
      </c>
      <c r="J80" s="5" t="str">
        <f t="shared" ca="1" si="5"/>
        <v xml:space="preserve">INSERT INTO TB_BUY_DTL VALUES (78, 78, 1, 1,  1, 15000, TO_DATE(TO_CHAR(SYSDATE - 686, 'YYYY-MM-DD'), 'YYYY-MM-DD HH24:MI:SS'), 3); </v>
      </c>
    </row>
    <row r="81" spans="2:10" x14ac:dyDescent="0.3">
      <c r="B81" s="3">
        <v>79</v>
      </c>
      <c r="C81" s="3">
        <f t="shared" si="3"/>
        <v>79</v>
      </c>
      <c r="D81" s="3">
        <f ca="1">TB_BUY_MST!D81</f>
        <v>2</v>
      </c>
      <c r="E81" s="3">
        <f t="shared" ca="1" si="4"/>
        <v>4</v>
      </c>
      <c r="F81" s="3">
        <v>1</v>
      </c>
      <c r="G81" s="1">
        <f ca="1">IF(E81=7, TB_SLE!$E$9, IF(E81=4, TB_SLE!$E$6, IF(E81=1, TB_SLE!$E$3)))</f>
        <v>250000</v>
      </c>
      <c r="H81" s="1" t="str">
        <f ca="1">TB_BUY_MST!H81</f>
        <v>TO_DATE(TO_CHAR(SYSDATE - 38, 'YYYY-MM-DD'), 'YYYY-MM-DD HH24:MI:SS')</v>
      </c>
      <c r="I81" s="3">
        <f ca="1">TB_BUY_MST!I81</f>
        <v>4</v>
      </c>
      <c r="J81" s="5" t="str">
        <f t="shared" ca="1" si="5"/>
        <v xml:space="preserve">INSERT INTO TB_BUY_DTL VALUES (79, 79, 2, 4,  1, 250000, TO_DATE(TO_CHAR(SYSDATE - 38, 'YYYY-MM-DD'), 'YYYY-MM-DD HH24:MI:SS'), 4); </v>
      </c>
    </row>
    <row r="82" spans="2:10" x14ac:dyDescent="0.3">
      <c r="B82" s="3">
        <v>80</v>
      </c>
      <c r="C82" s="3">
        <f t="shared" si="3"/>
        <v>80</v>
      </c>
      <c r="D82" s="3">
        <f ca="1">TB_BUY_MST!D82</f>
        <v>2</v>
      </c>
      <c r="E82" s="3">
        <f t="shared" ca="1" si="4"/>
        <v>4</v>
      </c>
      <c r="F82" s="3">
        <v>1</v>
      </c>
      <c r="G82" s="1">
        <f ca="1">IF(E82=7, TB_SLE!$E$9, IF(E82=4, TB_SLE!$E$6, IF(E82=1, TB_SLE!$E$3)))</f>
        <v>250000</v>
      </c>
      <c r="H82" s="1" t="str">
        <f ca="1">TB_BUY_MST!H82</f>
        <v>TO_DATE(TO_CHAR(SYSDATE - 388, 'YYYY-MM-DD'), 'YYYY-MM-DD HH24:MI:SS')</v>
      </c>
      <c r="I82" s="3">
        <f ca="1">TB_BUY_MST!I82</f>
        <v>8</v>
      </c>
      <c r="J82" s="5" t="str">
        <f t="shared" ca="1" si="5"/>
        <v xml:space="preserve">INSERT INTO TB_BUY_DTL VALUES (80, 80, 2, 4,  1, 250000, TO_DATE(TO_CHAR(SYSDATE - 388, 'YYYY-MM-DD'), 'YYYY-MM-DD HH24:MI:SS'), 8); </v>
      </c>
    </row>
    <row r="83" spans="2:10" x14ac:dyDescent="0.3">
      <c r="B83" s="3">
        <v>81</v>
      </c>
      <c r="C83" s="3">
        <f t="shared" si="3"/>
        <v>81</v>
      </c>
      <c r="D83" s="3">
        <f ca="1">TB_BUY_MST!D83</f>
        <v>3</v>
      </c>
      <c r="E83" s="3">
        <f t="shared" ca="1" si="4"/>
        <v>7</v>
      </c>
      <c r="F83" s="3">
        <v>1</v>
      </c>
      <c r="G83" s="1">
        <f ca="1">IF(E83=7, TB_SLE!$E$9, IF(E83=4, TB_SLE!$E$6, IF(E83=1, TB_SLE!$E$3)))</f>
        <v>120000</v>
      </c>
      <c r="H83" s="1" t="str">
        <f ca="1">TB_BUY_MST!H83</f>
        <v>TO_DATE(TO_CHAR(SYSDATE - 219, 'YYYY-MM-DD'), 'YYYY-MM-DD HH24:MI:SS')</v>
      </c>
      <c r="I83" s="3">
        <f ca="1">TB_BUY_MST!I83</f>
        <v>11</v>
      </c>
      <c r="J83" s="5" t="str">
        <f t="shared" ca="1" si="5"/>
        <v xml:space="preserve">INSERT INTO TB_BUY_DTL VALUES (81, 81, 3, 7,  1, 120000, TO_DATE(TO_CHAR(SYSDATE - 219, 'YYYY-MM-DD'), 'YYYY-MM-DD HH24:MI:SS'), 11); </v>
      </c>
    </row>
    <row r="84" spans="2:10" x14ac:dyDescent="0.3">
      <c r="B84" s="3">
        <v>82</v>
      </c>
      <c r="C84" s="3">
        <f t="shared" si="3"/>
        <v>82</v>
      </c>
      <c r="D84" s="3">
        <f ca="1">TB_BUY_MST!D84</f>
        <v>3</v>
      </c>
      <c r="E84" s="3">
        <f t="shared" ca="1" si="4"/>
        <v>7</v>
      </c>
      <c r="F84" s="3">
        <v>1</v>
      </c>
      <c r="G84" s="1">
        <f ca="1">IF(E84=7, TB_SLE!$E$9, IF(E84=4, TB_SLE!$E$6, IF(E84=1, TB_SLE!$E$3)))</f>
        <v>120000</v>
      </c>
      <c r="H84" s="1" t="str">
        <f ca="1">TB_BUY_MST!H84</f>
        <v>TO_DATE(TO_CHAR(SYSDATE - 566, 'YYYY-MM-DD'), 'YYYY-MM-DD HH24:MI:SS')</v>
      </c>
      <c r="I84" s="3">
        <f ca="1">TB_BUY_MST!I84</f>
        <v>8</v>
      </c>
      <c r="J84" s="5" t="str">
        <f t="shared" ca="1" si="5"/>
        <v xml:space="preserve">INSERT INTO TB_BUY_DTL VALUES (82, 82, 3, 7,  1, 120000, TO_DATE(TO_CHAR(SYSDATE - 566, 'YYYY-MM-DD'), 'YYYY-MM-DD HH24:MI:SS'), 8); </v>
      </c>
    </row>
    <row r="85" spans="2:10" x14ac:dyDescent="0.3">
      <c r="B85" s="3">
        <v>83</v>
      </c>
      <c r="C85" s="3">
        <f t="shared" si="3"/>
        <v>83</v>
      </c>
      <c r="D85" s="3">
        <f ca="1">TB_BUY_MST!D85</f>
        <v>2</v>
      </c>
      <c r="E85" s="3">
        <f t="shared" ca="1" si="4"/>
        <v>4</v>
      </c>
      <c r="F85" s="3">
        <v>1</v>
      </c>
      <c r="G85" s="1">
        <f ca="1">IF(E85=7, TB_SLE!$E$9, IF(E85=4, TB_SLE!$E$6, IF(E85=1, TB_SLE!$E$3)))</f>
        <v>250000</v>
      </c>
      <c r="H85" s="1" t="str">
        <f ca="1">TB_BUY_MST!H85</f>
        <v>TO_DATE(TO_CHAR(SYSDATE - 75, 'YYYY-MM-DD'), 'YYYY-MM-DD HH24:MI:SS')</v>
      </c>
      <c r="I85" s="3">
        <f ca="1">TB_BUY_MST!I85</f>
        <v>10</v>
      </c>
      <c r="J85" s="5" t="str">
        <f t="shared" ca="1" si="5"/>
        <v xml:space="preserve">INSERT INTO TB_BUY_DTL VALUES (83, 83, 2, 4,  1, 250000, TO_DATE(TO_CHAR(SYSDATE - 75, 'YYYY-MM-DD'), 'YYYY-MM-DD HH24:MI:SS'), 10); </v>
      </c>
    </row>
    <row r="86" spans="2:10" x14ac:dyDescent="0.3">
      <c r="B86" s="3">
        <v>84</v>
      </c>
      <c r="C86" s="3">
        <f t="shared" si="3"/>
        <v>84</v>
      </c>
      <c r="D86" s="3">
        <f ca="1">TB_BUY_MST!D86</f>
        <v>1</v>
      </c>
      <c r="E86" s="3">
        <f t="shared" ca="1" si="4"/>
        <v>1</v>
      </c>
      <c r="F86" s="3">
        <v>1</v>
      </c>
      <c r="G86" s="1">
        <f ca="1">IF(E86=7, TB_SLE!$E$9, IF(E86=4, TB_SLE!$E$6, IF(E86=1, TB_SLE!$E$3)))</f>
        <v>15000</v>
      </c>
      <c r="H86" s="1" t="str">
        <f ca="1">TB_BUY_MST!H86</f>
        <v>TO_DATE(TO_CHAR(SYSDATE - 166, 'YYYY-MM-DD'), 'YYYY-MM-DD HH24:MI:SS')</v>
      </c>
      <c r="I86" s="3">
        <f ca="1">TB_BUY_MST!I86</f>
        <v>3</v>
      </c>
      <c r="J86" s="5" t="str">
        <f t="shared" ca="1" si="5"/>
        <v xml:space="preserve">INSERT INTO TB_BUY_DTL VALUES (84, 84, 1, 1,  1, 15000, TO_DATE(TO_CHAR(SYSDATE - 166, 'YYYY-MM-DD'), 'YYYY-MM-DD HH24:MI:SS'), 3); </v>
      </c>
    </row>
    <row r="87" spans="2:10" x14ac:dyDescent="0.3">
      <c r="B87" s="3">
        <v>85</v>
      </c>
      <c r="C87" s="3">
        <f t="shared" si="3"/>
        <v>85</v>
      </c>
      <c r="D87" s="3">
        <f ca="1">TB_BUY_MST!D87</f>
        <v>1</v>
      </c>
      <c r="E87" s="3">
        <f t="shared" ca="1" si="4"/>
        <v>1</v>
      </c>
      <c r="F87" s="3">
        <v>1</v>
      </c>
      <c r="G87" s="1">
        <f ca="1">IF(E87=7, TB_SLE!$E$9, IF(E87=4, TB_SLE!$E$6, IF(E87=1, TB_SLE!$E$3)))</f>
        <v>15000</v>
      </c>
      <c r="H87" s="1" t="str">
        <f ca="1">TB_BUY_MST!H87</f>
        <v>TO_DATE(TO_CHAR(SYSDATE - 281, 'YYYY-MM-DD'), 'YYYY-MM-DD HH24:MI:SS')</v>
      </c>
      <c r="I87" s="3">
        <f ca="1">TB_BUY_MST!I87</f>
        <v>13</v>
      </c>
      <c r="J87" s="5" t="str">
        <f t="shared" ca="1" si="5"/>
        <v xml:space="preserve">INSERT INTO TB_BUY_DTL VALUES (85, 85, 1, 1,  1, 15000, TO_DATE(TO_CHAR(SYSDATE - 281, 'YYYY-MM-DD'), 'YYYY-MM-DD HH24:MI:SS'), 13); </v>
      </c>
    </row>
    <row r="88" spans="2:10" x14ac:dyDescent="0.3">
      <c r="B88" s="3">
        <v>86</v>
      </c>
      <c r="C88" s="3">
        <f t="shared" si="3"/>
        <v>86</v>
      </c>
      <c r="D88" s="3">
        <f ca="1">TB_BUY_MST!D88</f>
        <v>1</v>
      </c>
      <c r="E88" s="3">
        <f t="shared" ca="1" si="4"/>
        <v>1</v>
      </c>
      <c r="F88" s="3">
        <v>1</v>
      </c>
      <c r="G88" s="1">
        <f ca="1">IF(E88=7, TB_SLE!$E$9, IF(E88=4, TB_SLE!$E$6, IF(E88=1, TB_SLE!$E$3)))</f>
        <v>15000</v>
      </c>
      <c r="H88" s="1" t="str">
        <f ca="1">TB_BUY_MST!H88</f>
        <v>TO_DATE(TO_CHAR(SYSDATE - 126, 'YYYY-MM-DD'), 'YYYY-MM-DD HH24:MI:SS')</v>
      </c>
      <c r="I88" s="3">
        <f ca="1">TB_BUY_MST!I88</f>
        <v>2</v>
      </c>
      <c r="J88" s="5" t="str">
        <f t="shared" ca="1" si="5"/>
        <v xml:space="preserve">INSERT INTO TB_BUY_DTL VALUES (86, 86, 1, 1,  1, 15000, TO_DATE(TO_CHAR(SYSDATE - 126, 'YYYY-MM-DD'), 'YYYY-MM-DD HH24:MI:SS'), 2); </v>
      </c>
    </row>
    <row r="89" spans="2:10" x14ac:dyDescent="0.3">
      <c r="B89" s="3">
        <v>87</v>
      </c>
      <c r="C89" s="3">
        <f t="shared" si="3"/>
        <v>87</v>
      </c>
      <c r="D89" s="3">
        <f ca="1">TB_BUY_MST!D89</f>
        <v>2</v>
      </c>
      <c r="E89" s="3">
        <f t="shared" ca="1" si="4"/>
        <v>4</v>
      </c>
      <c r="F89" s="3">
        <v>1</v>
      </c>
      <c r="G89" s="1">
        <f ca="1">IF(E89=7, TB_SLE!$E$9, IF(E89=4, TB_SLE!$E$6, IF(E89=1, TB_SLE!$E$3)))</f>
        <v>250000</v>
      </c>
      <c r="H89" s="1" t="str">
        <f ca="1">TB_BUY_MST!H89</f>
        <v>TO_DATE(TO_CHAR(SYSDATE - 519, 'YYYY-MM-DD'), 'YYYY-MM-DD HH24:MI:SS')</v>
      </c>
      <c r="I89" s="3">
        <f ca="1">TB_BUY_MST!I89</f>
        <v>10</v>
      </c>
      <c r="J89" s="5" t="str">
        <f t="shared" ca="1" si="5"/>
        <v xml:space="preserve">INSERT INTO TB_BUY_DTL VALUES (87, 87, 2, 4,  1, 250000, TO_DATE(TO_CHAR(SYSDATE - 519, 'YYYY-MM-DD'), 'YYYY-MM-DD HH24:MI:SS'), 10); </v>
      </c>
    </row>
    <row r="90" spans="2:10" x14ac:dyDescent="0.3">
      <c r="B90" s="3">
        <v>88</v>
      </c>
      <c r="C90" s="3">
        <f t="shared" si="3"/>
        <v>88</v>
      </c>
      <c r="D90" s="3">
        <f ca="1">TB_BUY_MST!D90</f>
        <v>3</v>
      </c>
      <c r="E90" s="3">
        <f t="shared" ca="1" si="4"/>
        <v>7</v>
      </c>
      <c r="F90" s="3">
        <v>1</v>
      </c>
      <c r="G90" s="1">
        <f ca="1">IF(E90=7, TB_SLE!$E$9, IF(E90=4, TB_SLE!$E$6, IF(E90=1, TB_SLE!$E$3)))</f>
        <v>120000</v>
      </c>
      <c r="H90" s="1" t="str">
        <f ca="1">TB_BUY_MST!H90</f>
        <v>TO_DATE(TO_CHAR(SYSDATE - 503, 'YYYY-MM-DD'), 'YYYY-MM-DD HH24:MI:SS')</v>
      </c>
      <c r="I90" s="3">
        <f ca="1">TB_BUY_MST!I90</f>
        <v>11</v>
      </c>
      <c r="J90" s="5" t="str">
        <f t="shared" ca="1" si="5"/>
        <v xml:space="preserve">INSERT INTO TB_BUY_DTL VALUES (88, 88, 3, 7,  1, 120000, TO_DATE(TO_CHAR(SYSDATE - 503, 'YYYY-MM-DD'), 'YYYY-MM-DD HH24:MI:SS'), 11); </v>
      </c>
    </row>
    <row r="91" spans="2:10" x14ac:dyDescent="0.3">
      <c r="B91" s="3">
        <v>89</v>
      </c>
      <c r="C91" s="3">
        <f t="shared" si="3"/>
        <v>89</v>
      </c>
      <c r="D91" s="3">
        <f ca="1">TB_BUY_MST!D91</f>
        <v>2</v>
      </c>
      <c r="E91" s="3">
        <f t="shared" ca="1" si="4"/>
        <v>4</v>
      </c>
      <c r="F91" s="3">
        <v>1</v>
      </c>
      <c r="G91" s="1">
        <f ca="1">IF(E91=7, TB_SLE!$E$9, IF(E91=4, TB_SLE!$E$6, IF(E91=1, TB_SLE!$E$3)))</f>
        <v>250000</v>
      </c>
      <c r="H91" s="1" t="str">
        <f ca="1">TB_BUY_MST!H91</f>
        <v>TO_DATE(TO_CHAR(SYSDATE - 711, 'YYYY-MM-DD'), 'YYYY-MM-DD HH24:MI:SS')</v>
      </c>
      <c r="I91" s="3">
        <f ca="1">TB_BUY_MST!I91</f>
        <v>8</v>
      </c>
      <c r="J91" s="5" t="str">
        <f t="shared" ca="1" si="5"/>
        <v xml:space="preserve">INSERT INTO TB_BUY_DTL VALUES (89, 89, 2, 4,  1, 250000, TO_DATE(TO_CHAR(SYSDATE - 711, 'YYYY-MM-DD'), 'YYYY-MM-DD HH24:MI:SS'), 8); </v>
      </c>
    </row>
    <row r="92" spans="2:10" x14ac:dyDescent="0.3">
      <c r="B92" s="3">
        <v>90</v>
      </c>
      <c r="C92" s="3">
        <f t="shared" si="3"/>
        <v>90</v>
      </c>
      <c r="D92" s="3">
        <f ca="1">TB_BUY_MST!D92</f>
        <v>3</v>
      </c>
      <c r="E92" s="3">
        <f t="shared" ca="1" si="4"/>
        <v>7</v>
      </c>
      <c r="F92" s="3">
        <v>1</v>
      </c>
      <c r="G92" s="1">
        <f ca="1">IF(E92=7, TB_SLE!$E$9, IF(E92=4, TB_SLE!$E$6, IF(E92=1, TB_SLE!$E$3)))</f>
        <v>120000</v>
      </c>
      <c r="H92" s="1" t="str">
        <f ca="1">TB_BUY_MST!H92</f>
        <v>TO_DATE(TO_CHAR(SYSDATE - 648, 'YYYY-MM-DD'), 'YYYY-MM-DD HH24:MI:SS')</v>
      </c>
      <c r="I92" s="3">
        <f ca="1">TB_BUY_MST!I92</f>
        <v>1</v>
      </c>
      <c r="J92" s="5" t="str">
        <f t="shared" ca="1" si="5"/>
        <v xml:space="preserve">INSERT INTO TB_BUY_DTL VALUES (90, 90, 3, 7,  1, 120000, TO_DATE(TO_CHAR(SYSDATE - 648, 'YYYY-MM-DD'), 'YYYY-MM-DD HH24:MI:SS'), 1); </v>
      </c>
    </row>
    <row r="93" spans="2:10" x14ac:dyDescent="0.3">
      <c r="B93" s="3">
        <v>91</v>
      </c>
      <c r="C93" s="3">
        <f t="shared" si="3"/>
        <v>91</v>
      </c>
      <c r="D93" s="3">
        <f ca="1">TB_BUY_MST!D93</f>
        <v>2</v>
      </c>
      <c r="E93" s="3">
        <f t="shared" ca="1" si="4"/>
        <v>4</v>
      </c>
      <c r="F93" s="3">
        <v>1</v>
      </c>
      <c r="G93" s="1">
        <f ca="1">IF(E93=7, TB_SLE!$E$9, IF(E93=4, TB_SLE!$E$6, IF(E93=1, TB_SLE!$E$3)))</f>
        <v>250000</v>
      </c>
      <c r="H93" s="1" t="str">
        <f ca="1">TB_BUY_MST!H93</f>
        <v>TO_DATE(TO_CHAR(SYSDATE - 528, 'YYYY-MM-DD'), 'YYYY-MM-DD HH24:MI:SS')</v>
      </c>
      <c r="I93" s="3">
        <f ca="1">TB_BUY_MST!I93</f>
        <v>1</v>
      </c>
      <c r="J93" s="5" t="str">
        <f t="shared" ca="1" si="5"/>
        <v xml:space="preserve">INSERT INTO TB_BUY_DTL VALUES (91, 91, 2, 4,  1, 250000, TO_DATE(TO_CHAR(SYSDATE - 528, 'YYYY-MM-DD'), 'YYYY-MM-DD HH24:MI:SS'), 1); </v>
      </c>
    </row>
    <row r="94" spans="2:10" x14ac:dyDescent="0.3">
      <c r="B94" s="3">
        <v>92</v>
      </c>
      <c r="C94" s="3">
        <f t="shared" si="3"/>
        <v>92</v>
      </c>
      <c r="D94" s="3">
        <f ca="1">TB_BUY_MST!D94</f>
        <v>3</v>
      </c>
      <c r="E94" s="3">
        <f t="shared" ca="1" si="4"/>
        <v>7</v>
      </c>
      <c r="F94" s="3">
        <v>1</v>
      </c>
      <c r="G94" s="1">
        <f ca="1">IF(E94=7, TB_SLE!$E$9, IF(E94=4, TB_SLE!$E$6, IF(E94=1, TB_SLE!$E$3)))</f>
        <v>120000</v>
      </c>
      <c r="H94" s="1" t="str">
        <f ca="1">TB_BUY_MST!H94</f>
        <v>TO_DATE(TO_CHAR(SYSDATE - 360, 'YYYY-MM-DD'), 'YYYY-MM-DD HH24:MI:SS')</v>
      </c>
      <c r="I94" s="3">
        <f ca="1">TB_BUY_MST!I94</f>
        <v>4</v>
      </c>
      <c r="J94" s="5" t="str">
        <f t="shared" ca="1" si="5"/>
        <v xml:space="preserve">INSERT INTO TB_BUY_DTL VALUES (92, 92, 3, 7,  1, 120000, TO_DATE(TO_CHAR(SYSDATE - 360, 'YYYY-MM-DD'), 'YYYY-MM-DD HH24:MI:SS'), 4); </v>
      </c>
    </row>
    <row r="95" spans="2:10" x14ac:dyDescent="0.3">
      <c r="B95" s="3">
        <v>93</v>
      </c>
      <c r="C95" s="3">
        <f t="shared" si="3"/>
        <v>93</v>
      </c>
      <c r="D95" s="3">
        <f ca="1">TB_BUY_MST!D95</f>
        <v>1</v>
      </c>
      <c r="E95" s="3">
        <f t="shared" ca="1" si="4"/>
        <v>1</v>
      </c>
      <c r="F95" s="3">
        <v>1</v>
      </c>
      <c r="G95" s="1">
        <f ca="1">IF(E95=7, TB_SLE!$E$9, IF(E95=4, TB_SLE!$E$6, IF(E95=1, TB_SLE!$E$3)))</f>
        <v>15000</v>
      </c>
      <c r="H95" s="1" t="str">
        <f ca="1">TB_BUY_MST!H95</f>
        <v>TO_DATE(TO_CHAR(SYSDATE - 402, 'YYYY-MM-DD'), 'YYYY-MM-DD HH24:MI:SS')</v>
      </c>
      <c r="I95" s="3">
        <f ca="1">TB_BUY_MST!I95</f>
        <v>6</v>
      </c>
      <c r="J95" s="5" t="str">
        <f t="shared" ca="1" si="5"/>
        <v xml:space="preserve">INSERT INTO TB_BUY_DTL VALUES (93, 93, 1, 1,  1, 15000, TO_DATE(TO_CHAR(SYSDATE - 402, 'YYYY-MM-DD'), 'YYYY-MM-DD HH24:MI:SS'), 6); </v>
      </c>
    </row>
    <row r="96" spans="2:10" x14ac:dyDescent="0.3">
      <c r="B96" s="3">
        <v>94</v>
      </c>
      <c r="C96" s="3">
        <f t="shared" si="3"/>
        <v>94</v>
      </c>
      <c r="D96" s="3">
        <f ca="1">TB_BUY_MST!D96</f>
        <v>1</v>
      </c>
      <c r="E96" s="3">
        <f t="shared" ca="1" si="4"/>
        <v>1</v>
      </c>
      <c r="F96" s="3">
        <v>1</v>
      </c>
      <c r="G96" s="1">
        <f ca="1">IF(E96=7, TB_SLE!$E$9, IF(E96=4, TB_SLE!$E$6, IF(E96=1, TB_SLE!$E$3)))</f>
        <v>15000</v>
      </c>
      <c r="H96" s="1" t="str">
        <f ca="1">TB_BUY_MST!H96</f>
        <v>TO_DATE(TO_CHAR(SYSDATE - 253, 'YYYY-MM-DD'), 'YYYY-MM-DD HH24:MI:SS')</v>
      </c>
      <c r="I96" s="3">
        <f ca="1">TB_BUY_MST!I96</f>
        <v>4</v>
      </c>
      <c r="J96" s="5" t="str">
        <f t="shared" ca="1" si="5"/>
        <v xml:space="preserve">INSERT INTO TB_BUY_DTL VALUES (94, 94, 1, 1,  1, 15000, TO_DATE(TO_CHAR(SYSDATE - 253, 'YYYY-MM-DD'), 'YYYY-MM-DD HH24:MI:SS'), 4); </v>
      </c>
    </row>
    <row r="97" spans="2:10" x14ac:dyDescent="0.3">
      <c r="B97" s="3">
        <v>95</v>
      </c>
      <c r="C97" s="3">
        <f t="shared" si="3"/>
        <v>95</v>
      </c>
      <c r="D97" s="3">
        <f ca="1">TB_BUY_MST!D97</f>
        <v>3</v>
      </c>
      <c r="E97" s="3">
        <f t="shared" ca="1" si="4"/>
        <v>7</v>
      </c>
      <c r="F97" s="3">
        <v>1</v>
      </c>
      <c r="G97" s="1">
        <f ca="1">IF(E97=7, TB_SLE!$E$9, IF(E97=4, TB_SLE!$E$6, IF(E97=1, TB_SLE!$E$3)))</f>
        <v>120000</v>
      </c>
      <c r="H97" s="1" t="str">
        <f ca="1">TB_BUY_MST!H97</f>
        <v>TO_DATE(TO_CHAR(SYSDATE - 423, 'YYYY-MM-DD'), 'YYYY-MM-DD HH24:MI:SS')</v>
      </c>
      <c r="I97" s="3">
        <f ca="1">TB_BUY_MST!I97</f>
        <v>11</v>
      </c>
      <c r="J97" s="5" t="str">
        <f t="shared" ca="1" si="5"/>
        <v xml:space="preserve">INSERT INTO TB_BUY_DTL VALUES (95, 95, 3, 7,  1, 120000, TO_DATE(TO_CHAR(SYSDATE - 423, 'YYYY-MM-DD'), 'YYYY-MM-DD HH24:MI:SS'), 11); </v>
      </c>
    </row>
    <row r="98" spans="2:10" x14ac:dyDescent="0.3">
      <c r="B98" s="3">
        <v>96</v>
      </c>
      <c r="C98" s="3">
        <f t="shared" si="3"/>
        <v>96</v>
      </c>
      <c r="D98" s="3">
        <f ca="1">TB_BUY_MST!D98</f>
        <v>3</v>
      </c>
      <c r="E98" s="3">
        <f t="shared" ca="1" si="4"/>
        <v>7</v>
      </c>
      <c r="F98" s="3">
        <v>1</v>
      </c>
      <c r="G98" s="1">
        <f ca="1">IF(E98=7, TB_SLE!$E$9, IF(E98=4, TB_SLE!$E$6, IF(E98=1, TB_SLE!$E$3)))</f>
        <v>120000</v>
      </c>
      <c r="H98" s="1" t="str">
        <f ca="1">TB_BUY_MST!H98</f>
        <v>TO_DATE(TO_CHAR(SYSDATE - 517, 'YYYY-MM-DD'), 'YYYY-MM-DD HH24:MI:SS')</v>
      </c>
      <c r="I98" s="3">
        <f ca="1">TB_BUY_MST!I98</f>
        <v>1</v>
      </c>
      <c r="J98" s="5" t="str">
        <f t="shared" ca="1" si="5"/>
        <v xml:space="preserve">INSERT INTO TB_BUY_DTL VALUES (96, 96, 3, 7,  1, 120000, TO_DATE(TO_CHAR(SYSDATE - 517, 'YYYY-MM-DD'), 'YYYY-MM-DD HH24:MI:SS'), 1); </v>
      </c>
    </row>
    <row r="99" spans="2:10" x14ac:dyDescent="0.3">
      <c r="B99" s="3">
        <v>97</v>
      </c>
      <c r="C99" s="3">
        <f t="shared" si="3"/>
        <v>97</v>
      </c>
      <c r="D99" s="3">
        <f ca="1">TB_BUY_MST!D99</f>
        <v>2</v>
      </c>
      <c r="E99" s="3">
        <f t="shared" ca="1" si="4"/>
        <v>4</v>
      </c>
      <c r="F99" s="3">
        <v>1</v>
      </c>
      <c r="G99" s="1">
        <f ca="1">IF(E99=7, TB_SLE!$E$9, IF(E99=4, TB_SLE!$E$6, IF(E99=1, TB_SLE!$E$3)))</f>
        <v>250000</v>
      </c>
      <c r="H99" s="1" t="str">
        <f ca="1">TB_BUY_MST!H99</f>
        <v>TO_DATE(TO_CHAR(SYSDATE - 604, 'YYYY-MM-DD'), 'YYYY-MM-DD HH24:MI:SS')</v>
      </c>
      <c r="I99" s="3">
        <f ca="1">TB_BUY_MST!I99</f>
        <v>9</v>
      </c>
      <c r="J99" s="5" t="str">
        <f t="shared" ca="1" si="5"/>
        <v xml:space="preserve">INSERT INTO TB_BUY_DTL VALUES (97, 97, 2, 4,  1, 250000, TO_DATE(TO_CHAR(SYSDATE - 604, 'YYYY-MM-DD'), 'YYYY-MM-DD HH24:MI:SS'), 9); </v>
      </c>
    </row>
    <row r="100" spans="2:10" x14ac:dyDescent="0.3">
      <c r="B100" s="3">
        <v>98</v>
      </c>
      <c r="C100" s="3">
        <f t="shared" si="3"/>
        <v>98</v>
      </c>
      <c r="D100" s="3">
        <f ca="1">TB_BUY_MST!D100</f>
        <v>3</v>
      </c>
      <c r="E100" s="3">
        <f t="shared" ca="1" si="4"/>
        <v>7</v>
      </c>
      <c r="F100" s="3">
        <v>1</v>
      </c>
      <c r="G100" s="1">
        <f ca="1">IF(E100=7, TB_SLE!$E$9, IF(E100=4, TB_SLE!$E$6, IF(E100=1, TB_SLE!$E$3)))</f>
        <v>120000</v>
      </c>
      <c r="H100" s="1" t="str">
        <f ca="1">TB_BUY_MST!H100</f>
        <v>TO_DATE(TO_CHAR(SYSDATE - 407, 'YYYY-MM-DD'), 'YYYY-MM-DD HH24:MI:SS')</v>
      </c>
      <c r="I100" s="3">
        <f ca="1">TB_BUY_MST!I100</f>
        <v>3</v>
      </c>
      <c r="J100" s="5" t="str">
        <f t="shared" ca="1" si="5"/>
        <v xml:space="preserve">INSERT INTO TB_BUY_DTL VALUES (98, 98, 3, 7,  1, 120000, TO_DATE(TO_CHAR(SYSDATE - 407, 'YYYY-MM-DD'), 'YYYY-MM-DD HH24:MI:SS'), 3); </v>
      </c>
    </row>
    <row r="101" spans="2:10" x14ac:dyDescent="0.3">
      <c r="B101" s="3">
        <v>99</v>
      </c>
      <c r="C101" s="3">
        <f t="shared" si="3"/>
        <v>99</v>
      </c>
      <c r="D101" s="3">
        <f ca="1">TB_BUY_MST!D101</f>
        <v>3</v>
      </c>
      <c r="E101" s="3">
        <f t="shared" ca="1" si="4"/>
        <v>7</v>
      </c>
      <c r="F101" s="3">
        <v>1</v>
      </c>
      <c r="G101" s="1">
        <f ca="1">IF(E101=7, TB_SLE!$E$9, IF(E101=4, TB_SLE!$E$6, IF(E101=1, TB_SLE!$E$3)))</f>
        <v>120000</v>
      </c>
      <c r="H101" s="1" t="str">
        <f ca="1">TB_BUY_MST!H101</f>
        <v>TO_DATE(TO_CHAR(SYSDATE - 383, 'YYYY-MM-DD'), 'YYYY-MM-DD HH24:MI:SS')</v>
      </c>
      <c r="I101" s="3">
        <f ca="1">TB_BUY_MST!I101</f>
        <v>3</v>
      </c>
      <c r="J101" s="5" t="str">
        <f t="shared" ca="1" si="5"/>
        <v xml:space="preserve">INSERT INTO TB_BUY_DTL VALUES (99, 99, 3, 7,  1, 120000, TO_DATE(TO_CHAR(SYSDATE - 383, 'YYYY-MM-DD'), 'YYYY-MM-DD HH24:MI:SS'), 3); </v>
      </c>
    </row>
    <row r="102" spans="2:10" x14ac:dyDescent="0.3">
      <c r="B102" s="3">
        <v>100</v>
      </c>
      <c r="C102" s="3">
        <f t="shared" si="3"/>
        <v>100</v>
      </c>
      <c r="D102" s="3">
        <f ca="1">TB_BUY_MST!D102</f>
        <v>3</v>
      </c>
      <c r="E102" s="3">
        <f t="shared" ca="1" si="4"/>
        <v>7</v>
      </c>
      <c r="F102" s="3">
        <v>1</v>
      </c>
      <c r="G102" s="1">
        <f ca="1">IF(E102=7, TB_SLE!$E$9, IF(E102=4, TB_SLE!$E$6, IF(E102=1, TB_SLE!$E$3)))</f>
        <v>120000</v>
      </c>
      <c r="H102" s="1" t="str">
        <f ca="1">TB_BUY_MST!H102</f>
        <v>TO_DATE(TO_CHAR(SYSDATE - 304, 'YYYY-MM-DD'), 'YYYY-MM-DD HH24:MI:SS')</v>
      </c>
      <c r="I102" s="3">
        <f ca="1">TB_BUY_MST!I102</f>
        <v>10</v>
      </c>
      <c r="J102" s="5" t="str">
        <f t="shared" ca="1" si="5"/>
        <v xml:space="preserve">INSERT INTO TB_BUY_DTL VALUES (100, 100, 3, 7,  1, 120000, TO_DATE(TO_CHAR(SYSDATE - 304, 'YYYY-MM-DD'), 'YYYY-MM-DD HH24:MI:SS'), 10); </v>
      </c>
    </row>
    <row r="103" spans="2:10" x14ac:dyDescent="0.3">
      <c r="B103" s="3">
        <v>101</v>
      </c>
      <c r="C103" s="3">
        <f t="shared" si="3"/>
        <v>101</v>
      </c>
      <c r="D103" s="3">
        <f ca="1">TB_BUY_MST!D103</f>
        <v>3</v>
      </c>
      <c r="E103" s="3">
        <f t="shared" ca="1" si="4"/>
        <v>7</v>
      </c>
      <c r="F103" s="3">
        <v>1</v>
      </c>
      <c r="G103" s="1">
        <f ca="1">IF(E103=7, TB_SLE!$E$9, IF(E103=4, TB_SLE!$E$6, IF(E103=1, TB_SLE!$E$3)))</f>
        <v>120000</v>
      </c>
      <c r="H103" s="1" t="str">
        <f ca="1">TB_BUY_MST!H103</f>
        <v>TO_DATE(TO_CHAR(SYSDATE - 317, 'YYYY-MM-DD'), 'YYYY-MM-DD HH24:MI:SS')</v>
      </c>
      <c r="I103" s="3">
        <f ca="1">TB_BUY_MST!I103</f>
        <v>8</v>
      </c>
      <c r="J103" s="5" t="str">
        <f t="shared" ca="1" si="5"/>
        <v xml:space="preserve">INSERT INTO TB_BUY_DTL VALUES (101, 101, 3, 7,  1, 120000, TO_DATE(TO_CHAR(SYSDATE - 317, 'YYYY-MM-DD'), 'YYYY-MM-DD HH24:MI:SS'), 8); </v>
      </c>
    </row>
    <row r="104" spans="2:10" x14ac:dyDescent="0.3">
      <c r="B104" s="3">
        <v>102</v>
      </c>
      <c r="C104" s="3">
        <f t="shared" si="3"/>
        <v>102</v>
      </c>
      <c r="D104" s="3">
        <f ca="1">TB_BUY_MST!D104</f>
        <v>3</v>
      </c>
      <c r="E104" s="3">
        <f t="shared" ca="1" si="4"/>
        <v>7</v>
      </c>
      <c r="F104" s="3">
        <v>1</v>
      </c>
      <c r="G104" s="1">
        <f ca="1">IF(E104=7, TB_SLE!$E$9, IF(E104=4, TB_SLE!$E$6, IF(E104=1, TB_SLE!$E$3)))</f>
        <v>120000</v>
      </c>
      <c r="H104" s="1" t="str">
        <f ca="1">TB_BUY_MST!H104</f>
        <v>TO_DATE(TO_CHAR(SYSDATE - 372, 'YYYY-MM-DD'), 'YYYY-MM-DD HH24:MI:SS')</v>
      </c>
      <c r="I104" s="3">
        <f ca="1">TB_BUY_MST!I104</f>
        <v>6</v>
      </c>
      <c r="J104" s="5" t="str">
        <f t="shared" ca="1" si="5"/>
        <v xml:space="preserve">INSERT INTO TB_BUY_DTL VALUES (102, 102, 3, 7,  1, 120000, TO_DATE(TO_CHAR(SYSDATE - 372, 'YYYY-MM-DD'), 'YYYY-MM-DD HH24:MI:SS'), 6); </v>
      </c>
    </row>
    <row r="105" spans="2:10" x14ac:dyDescent="0.3">
      <c r="B105" s="3">
        <v>103</v>
      </c>
      <c r="C105" s="3">
        <f t="shared" si="3"/>
        <v>103</v>
      </c>
      <c r="D105" s="3">
        <f ca="1">TB_BUY_MST!D105</f>
        <v>2</v>
      </c>
      <c r="E105" s="3">
        <f t="shared" ca="1" si="4"/>
        <v>4</v>
      </c>
      <c r="F105" s="3">
        <v>1</v>
      </c>
      <c r="G105" s="1">
        <f ca="1">IF(E105=7, TB_SLE!$E$9, IF(E105=4, TB_SLE!$E$6, IF(E105=1, TB_SLE!$E$3)))</f>
        <v>250000</v>
      </c>
      <c r="H105" s="1" t="str">
        <f ca="1">TB_BUY_MST!H105</f>
        <v>TO_DATE(TO_CHAR(SYSDATE - 51, 'YYYY-MM-DD'), 'YYYY-MM-DD HH24:MI:SS')</v>
      </c>
      <c r="I105" s="3">
        <f ca="1">TB_BUY_MST!I105</f>
        <v>8</v>
      </c>
      <c r="J105" s="5" t="str">
        <f t="shared" ca="1" si="5"/>
        <v xml:space="preserve">INSERT INTO TB_BUY_DTL VALUES (103, 103, 2, 4,  1, 250000, TO_DATE(TO_CHAR(SYSDATE - 51, 'YYYY-MM-DD'), 'YYYY-MM-DD HH24:MI:SS'), 8); </v>
      </c>
    </row>
    <row r="106" spans="2:10" x14ac:dyDescent="0.3">
      <c r="B106" s="3">
        <v>104</v>
      </c>
      <c r="C106" s="3">
        <f t="shared" si="3"/>
        <v>104</v>
      </c>
      <c r="D106" s="3">
        <f ca="1">TB_BUY_MST!D106</f>
        <v>2</v>
      </c>
      <c r="E106" s="3">
        <f t="shared" ca="1" si="4"/>
        <v>4</v>
      </c>
      <c r="F106" s="3">
        <v>1</v>
      </c>
      <c r="G106" s="1">
        <f ca="1">IF(E106=7, TB_SLE!$E$9, IF(E106=4, TB_SLE!$E$6, IF(E106=1, TB_SLE!$E$3)))</f>
        <v>250000</v>
      </c>
      <c r="H106" s="1" t="str">
        <f ca="1">TB_BUY_MST!H106</f>
        <v>TO_DATE(TO_CHAR(SYSDATE - 615, 'YYYY-MM-DD'), 'YYYY-MM-DD HH24:MI:SS')</v>
      </c>
      <c r="I106" s="3">
        <f ca="1">TB_BUY_MST!I106</f>
        <v>10</v>
      </c>
      <c r="J106" s="5" t="str">
        <f t="shared" ca="1" si="5"/>
        <v xml:space="preserve">INSERT INTO TB_BUY_DTL VALUES (104, 104, 2, 4,  1, 250000, TO_DATE(TO_CHAR(SYSDATE - 615, 'YYYY-MM-DD'), 'YYYY-MM-DD HH24:MI:SS'), 10); </v>
      </c>
    </row>
    <row r="107" spans="2:10" x14ac:dyDescent="0.3">
      <c r="B107" s="3">
        <v>105</v>
      </c>
      <c r="C107" s="3">
        <f t="shared" si="3"/>
        <v>105</v>
      </c>
      <c r="D107" s="3">
        <f ca="1">TB_BUY_MST!D107</f>
        <v>3</v>
      </c>
      <c r="E107" s="3">
        <f t="shared" ca="1" si="4"/>
        <v>7</v>
      </c>
      <c r="F107" s="3">
        <v>1</v>
      </c>
      <c r="G107" s="1">
        <f ca="1">IF(E107=7, TB_SLE!$E$9, IF(E107=4, TB_SLE!$E$6, IF(E107=1, TB_SLE!$E$3)))</f>
        <v>120000</v>
      </c>
      <c r="H107" s="1" t="str">
        <f ca="1">TB_BUY_MST!H107</f>
        <v>TO_DATE(TO_CHAR(SYSDATE - 455, 'YYYY-MM-DD'), 'YYYY-MM-DD HH24:MI:SS')</v>
      </c>
      <c r="I107" s="3">
        <f ca="1">TB_BUY_MST!I107</f>
        <v>2</v>
      </c>
      <c r="J107" s="5" t="str">
        <f t="shared" ca="1" si="5"/>
        <v xml:space="preserve">INSERT INTO TB_BUY_DTL VALUES (105, 105, 3, 7,  1, 120000, TO_DATE(TO_CHAR(SYSDATE - 455, 'YYYY-MM-DD'), 'YYYY-MM-DD HH24:MI:SS'), 2); </v>
      </c>
    </row>
    <row r="108" spans="2:10" x14ac:dyDescent="0.3">
      <c r="B108" s="3">
        <v>106</v>
      </c>
      <c r="C108" s="3">
        <f t="shared" si="3"/>
        <v>106</v>
      </c>
      <c r="D108" s="3">
        <f ca="1">TB_BUY_MST!D108</f>
        <v>2</v>
      </c>
      <c r="E108" s="3">
        <f t="shared" ca="1" si="4"/>
        <v>4</v>
      </c>
      <c r="F108" s="3">
        <v>1</v>
      </c>
      <c r="G108" s="1">
        <f ca="1">IF(E108=7, TB_SLE!$E$9, IF(E108=4, TB_SLE!$E$6, IF(E108=1, TB_SLE!$E$3)))</f>
        <v>250000</v>
      </c>
      <c r="H108" s="1" t="str">
        <f ca="1">TB_BUY_MST!H108</f>
        <v>TO_DATE(TO_CHAR(SYSDATE - 676, 'YYYY-MM-DD'), 'YYYY-MM-DD HH24:MI:SS')</v>
      </c>
      <c r="I108" s="3">
        <f ca="1">TB_BUY_MST!I108</f>
        <v>1</v>
      </c>
      <c r="J108" s="5" t="str">
        <f t="shared" ca="1" si="5"/>
        <v xml:space="preserve">INSERT INTO TB_BUY_DTL VALUES (106, 106, 2, 4,  1, 250000, TO_DATE(TO_CHAR(SYSDATE - 676, 'YYYY-MM-DD'), 'YYYY-MM-DD HH24:MI:SS'), 1); </v>
      </c>
    </row>
    <row r="109" spans="2:10" x14ac:dyDescent="0.3">
      <c r="B109" s="3">
        <v>107</v>
      </c>
      <c r="C109" s="3">
        <f t="shared" si="3"/>
        <v>107</v>
      </c>
      <c r="D109" s="3">
        <f ca="1">TB_BUY_MST!D109</f>
        <v>1</v>
      </c>
      <c r="E109" s="3">
        <f t="shared" ca="1" si="4"/>
        <v>1</v>
      </c>
      <c r="F109" s="3">
        <v>1</v>
      </c>
      <c r="G109" s="1">
        <f ca="1">IF(E109=7, TB_SLE!$E$9, IF(E109=4, TB_SLE!$E$6, IF(E109=1, TB_SLE!$E$3)))</f>
        <v>15000</v>
      </c>
      <c r="H109" s="1" t="str">
        <f ca="1">TB_BUY_MST!H109</f>
        <v>TO_DATE(TO_CHAR(SYSDATE - 301, 'YYYY-MM-DD'), 'YYYY-MM-DD HH24:MI:SS')</v>
      </c>
      <c r="I109" s="3">
        <f ca="1">TB_BUY_MST!I109</f>
        <v>3</v>
      </c>
      <c r="J109" s="5" t="str">
        <f t="shared" ca="1" si="5"/>
        <v xml:space="preserve">INSERT INTO TB_BUY_DTL VALUES (107, 107, 1, 1,  1, 15000, TO_DATE(TO_CHAR(SYSDATE - 301, 'YYYY-MM-DD'), 'YYYY-MM-DD HH24:MI:SS'), 3); </v>
      </c>
    </row>
    <row r="110" spans="2:10" x14ac:dyDescent="0.3">
      <c r="B110" s="3">
        <v>108</v>
      </c>
      <c r="C110" s="3">
        <f t="shared" si="3"/>
        <v>108</v>
      </c>
      <c r="D110" s="3">
        <f ca="1">TB_BUY_MST!D110</f>
        <v>3</v>
      </c>
      <c r="E110" s="3">
        <f t="shared" ca="1" si="4"/>
        <v>7</v>
      </c>
      <c r="F110" s="3">
        <v>1</v>
      </c>
      <c r="G110" s="1">
        <f ca="1">IF(E110=7, TB_SLE!$E$9, IF(E110=4, TB_SLE!$E$6, IF(E110=1, TB_SLE!$E$3)))</f>
        <v>120000</v>
      </c>
      <c r="H110" s="1" t="str">
        <f ca="1">TB_BUY_MST!H110</f>
        <v>TO_DATE(TO_CHAR(SYSDATE - 39, 'YYYY-MM-DD'), 'YYYY-MM-DD HH24:MI:SS')</v>
      </c>
      <c r="I110" s="3">
        <f ca="1">TB_BUY_MST!I110</f>
        <v>10</v>
      </c>
      <c r="J110" s="5" t="str">
        <f t="shared" ca="1" si="5"/>
        <v xml:space="preserve">INSERT INTO TB_BUY_DTL VALUES (108, 108, 3, 7,  1, 120000, TO_DATE(TO_CHAR(SYSDATE - 39, 'YYYY-MM-DD'), 'YYYY-MM-DD HH24:MI:SS'), 10); </v>
      </c>
    </row>
    <row r="111" spans="2:10" x14ac:dyDescent="0.3">
      <c r="B111" s="3">
        <v>109</v>
      </c>
      <c r="C111" s="3">
        <f t="shared" si="3"/>
        <v>109</v>
      </c>
      <c r="D111" s="3">
        <f ca="1">TB_BUY_MST!D111</f>
        <v>1</v>
      </c>
      <c r="E111" s="3">
        <f t="shared" ca="1" si="4"/>
        <v>1</v>
      </c>
      <c r="F111" s="3">
        <v>1</v>
      </c>
      <c r="G111" s="1">
        <f ca="1">IF(E111=7, TB_SLE!$E$9, IF(E111=4, TB_SLE!$E$6, IF(E111=1, TB_SLE!$E$3)))</f>
        <v>15000</v>
      </c>
      <c r="H111" s="1" t="str">
        <f ca="1">TB_BUY_MST!H111</f>
        <v>TO_DATE(TO_CHAR(SYSDATE - 422, 'YYYY-MM-DD'), 'YYYY-MM-DD HH24:MI:SS')</v>
      </c>
      <c r="I111" s="3">
        <f ca="1">TB_BUY_MST!I111</f>
        <v>5</v>
      </c>
      <c r="J111" s="5" t="str">
        <f t="shared" ca="1" si="5"/>
        <v xml:space="preserve">INSERT INTO TB_BUY_DTL VALUES (109, 109, 1, 1,  1, 15000, TO_DATE(TO_CHAR(SYSDATE - 422, 'YYYY-MM-DD'), 'YYYY-MM-DD HH24:MI:SS'), 5); </v>
      </c>
    </row>
    <row r="112" spans="2:10" x14ac:dyDescent="0.3">
      <c r="B112" s="3">
        <v>110</v>
      </c>
      <c r="C112" s="3">
        <f t="shared" si="3"/>
        <v>110</v>
      </c>
      <c r="D112" s="3">
        <f ca="1">TB_BUY_MST!D112</f>
        <v>2</v>
      </c>
      <c r="E112" s="3">
        <f t="shared" ca="1" si="4"/>
        <v>4</v>
      </c>
      <c r="F112" s="3">
        <v>1</v>
      </c>
      <c r="G112" s="1">
        <f ca="1">IF(E112=7, TB_SLE!$E$9, IF(E112=4, TB_SLE!$E$6, IF(E112=1, TB_SLE!$E$3)))</f>
        <v>250000</v>
      </c>
      <c r="H112" s="1" t="str">
        <f ca="1">TB_BUY_MST!H112</f>
        <v>TO_DATE(TO_CHAR(SYSDATE - 610, 'YYYY-MM-DD'), 'YYYY-MM-DD HH24:MI:SS')</v>
      </c>
      <c r="I112" s="3">
        <f ca="1">TB_BUY_MST!I112</f>
        <v>5</v>
      </c>
      <c r="J112" s="5" t="str">
        <f t="shared" ca="1" si="5"/>
        <v xml:space="preserve">INSERT INTO TB_BUY_DTL VALUES (110, 110, 2, 4,  1, 250000, TO_DATE(TO_CHAR(SYSDATE - 610, 'YYYY-MM-DD'), 'YYYY-MM-DD HH24:MI:SS'), 5); </v>
      </c>
    </row>
    <row r="113" spans="2:10" x14ac:dyDescent="0.3">
      <c r="B113" s="3">
        <v>111</v>
      </c>
      <c r="C113" s="3">
        <f t="shared" si="3"/>
        <v>111</v>
      </c>
      <c r="D113" s="3">
        <f ca="1">TB_BUY_MST!D113</f>
        <v>2</v>
      </c>
      <c r="E113" s="3">
        <f t="shared" ca="1" si="4"/>
        <v>4</v>
      </c>
      <c r="F113" s="3">
        <v>1</v>
      </c>
      <c r="G113" s="1">
        <f ca="1">IF(E113=7, TB_SLE!$E$9, IF(E113=4, TB_SLE!$E$6, IF(E113=1, TB_SLE!$E$3)))</f>
        <v>250000</v>
      </c>
      <c r="H113" s="1" t="str">
        <f ca="1">TB_BUY_MST!H113</f>
        <v>TO_DATE(TO_CHAR(SYSDATE - 86, 'YYYY-MM-DD'), 'YYYY-MM-DD HH24:MI:SS')</v>
      </c>
      <c r="I113" s="3">
        <f ca="1">TB_BUY_MST!I113</f>
        <v>8</v>
      </c>
      <c r="J113" s="5" t="str">
        <f t="shared" ca="1" si="5"/>
        <v xml:space="preserve">INSERT INTO TB_BUY_DTL VALUES (111, 111, 2, 4,  1, 250000, TO_DATE(TO_CHAR(SYSDATE - 86, 'YYYY-MM-DD'), 'YYYY-MM-DD HH24:MI:SS'), 8); </v>
      </c>
    </row>
    <row r="114" spans="2:10" x14ac:dyDescent="0.3">
      <c r="B114" s="3">
        <v>112</v>
      </c>
      <c r="C114" s="3">
        <f t="shared" si="3"/>
        <v>112</v>
      </c>
      <c r="D114" s="3">
        <f ca="1">TB_BUY_MST!D114</f>
        <v>3</v>
      </c>
      <c r="E114" s="3">
        <f t="shared" ca="1" si="4"/>
        <v>7</v>
      </c>
      <c r="F114" s="3">
        <v>1</v>
      </c>
      <c r="G114" s="1">
        <f ca="1">IF(E114=7, TB_SLE!$E$9, IF(E114=4, TB_SLE!$E$6, IF(E114=1, TB_SLE!$E$3)))</f>
        <v>120000</v>
      </c>
      <c r="H114" s="1" t="str">
        <f ca="1">TB_BUY_MST!H114</f>
        <v>TO_DATE(TO_CHAR(SYSDATE - 460, 'YYYY-MM-DD'), 'YYYY-MM-DD HH24:MI:SS')</v>
      </c>
      <c r="I114" s="3">
        <f ca="1">TB_BUY_MST!I114</f>
        <v>12</v>
      </c>
      <c r="J114" s="5" t="str">
        <f t="shared" ca="1" si="5"/>
        <v xml:space="preserve">INSERT INTO TB_BUY_DTL VALUES (112, 112, 3, 7,  1, 120000, TO_DATE(TO_CHAR(SYSDATE - 460, 'YYYY-MM-DD'), 'YYYY-MM-DD HH24:MI:SS'), 12); </v>
      </c>
    </row>
    <row r="115" spans="2:10" x14ac:dyDescent="0.3">
      <c r="B115" s="3">
        <v>113</v>
      </c>
      <c r="C115" s="3">
        <f t="shared" si="3"/>
        <v>113</v>
      </c>
      <c r="D115" s="3">
        <f ca="1">TB_BUY_MST!D115</f>
        <v>2</v>
      </c>
      <c r="E115" s="3">
        <f t="shared" ca="1" si="4"/>
        <v>4</v>
      </c>
      <c r="F115" s="3">
        <v>1</v>
      </c>
      <c r="G115" s="1">
        <f ca="1">IF(E115=7, TB_SLE!$E$9, IF(E115=4, TB_SLE!$E$6, IF(E115=1, TB_SLE!$E$3)))</f>
        <v>250000</v>
      </c>
      <c r="H115" s="1" t="str">
        <f ca="1">TB_BUY_MST!H115</f>
        <v>TO_DATE(TO_CHAR(SYSDATE - 224, 'YYYY-MM-DD'), 'YYYY-MM-DD HH24:MI:SS')</v>
      </c>
      <c r="I115" s="3">
        <f ca="1">TB_BUY_MST!I115</f>
        <v>6</v>
      </c>
      <c r="J115" s="5" t="str">
        <f t="shared" ca="1" si="5"/>
        <v xml:space="preserve">INSERT INTO TB_BUY_DTL VALUES (113, 113, 2, 4,  1, 250000, TO_DATE(TO_CHAR(SYSDATE - 224, 'YYYY-MM-DD'), 'YYYY-MM-DD HH24:MI:SS'), 6); </v>
      </c>
    </row>
    <row r="116" spans="2:10" x14ac:dyDescent="0.3">
      <c r="B116" s="3">
        <v>114</v>
      </c>
      <c r="C116" s="3">
        <f t="shared" si="3"/>
        <v>114</v>
      </c>
      <c r="D116" s="3">
        <f ca="1">TB_BUY_MST!D116</f>
        <v>3</v>
      </c>
      <c r="E116" s="3">
        <f t="shared" ca="1" si="4"/>
        <v>7</v>
      </c>
      <c r="F116" s="3">
        <v>1</v>
      </c>
      <c r="G116" s="1">
        <f ca="1">IF(E116=7, TB_SLE!$E$9, IF(E116=4, TB_SLE!$E$6, IF(E116=1, TB_SLE!$E$3)))</f>
        <v>120000</v>
      </c>
      <c r="H116" s="1" t="str">
        <f ca="1">TB_BUY_MST!H116</f>
        <v>TO_DATE(TO_CHAR(SYSDATE - 568, 'YYYY-MM-DD'), 'YYYY-MM-DD HH24:MI:SS')</v>
      </c>
      <c r="I116" s="3">
        <f ca="1">TB_BUY_MST!I116</f>
        <v>6</v>
      </c>
      <c r="J116" s="5" t="str">
        <f t="shared" ca="1" si="5"/>
        <v xml:space="preserve">INSERT INTO TB_BUY_DTL VALUES (114, 114, 3, 7,  1, 120000, TO_DATE(TO_CHAR(SYSDATE - 568, 'YYYY-MM-DD'), 'YYYY-MM-DD HH24:MI:SS'), 6); </v>
      </c>
    </row>
    <row r="117" spans="2:10" x14ac:dyDescent="0.3">
      <c r="B117" s="3">
        <v>115</v>
      </c>
      <c r="C117" s="3">
        <f t="shared" si="3"/>
        <v>115</v>
      </c>
      <c r="D117" s="3">
        <f ca="1">TB_BUY_MST!D117</f>
        <v>2</v>
      </c>
      <c r="E117" s="3">
        <f t="shared" ca="1" si="4"/>
        <v>4</v>
      </c>
      <c r="F117" s="3">
        <v>1</v>
      </c>
      <c r="G117" s="1">
        <f ca="1">IF(E117=7, TB_SLE!$E$9, IF(E117=4, TB_SLE!$E$6, IF(E117=1, TB_SLE!$E$3)))</f>
        <v>250000</v>
      </c>
      <c r="H117" s="1" t="str">
        <f ca="1">TB_BUY_MST!H117</f>
        <v>TO_DATE(TO_CHAR(SYSDATE - 366, 'YYYY-MM-DD'), 'YYYY-MM-DD HH24:MI:SS')</v>
      </c>
      <c r="I117" s="3">
        <f ca="1">TB_BUY_MST!I117</f>
        <v>4</v>
      </c>
      <c r="J117" s="5" t="str">
        <f t="shared" ca="1" si="5"/>
        <v xml:space="preserve">INSERT INTO TB_BUY_DTL VALUES (115, 115, 2, 4,  1, 250000, TO_DATE(TO_CHAR(SYSDATE - 366, 'YYYY-MM-DD'), 'YYYY-MM-DD HH24:MI:SS'), 4); </v>
      </c>
    </row>
    <row r="118" spans="2:10" x14ac:dyDescent="0.3">
      <c r="B118" s="3">
        <v>116</v>
      </c>
      <c r="C118" s="3">
        <f t="shared" si="3"/>
        <v>116</v>
      </c>
      <c r="D118" s="3">
        <f ca="1">TB_BUY_MST!D118</f>
        <v>2</v>
      </c>
      <c r="E118" s="3">
        <f t="shared" ca="1" si="4"/>
        <v>4</v>
      </c>
      <c r="F118" s="3">
        <v>1</v>
      </c>
      <c r="G118" s="1">
        <f ca="1">IF(E118=7, TB_SLE!$E$9, IF(E118=4, TB_SLE!$E$6, IF(E118=1, TB_SLE!$E$3)))</f>
        <v>250000</v>
      </c>
      <c r="H118" s="1" t="str">
        <f ca="1">TB_BUY_MST!H118</f>
        <v>TO_DATE(TO_CHAR(SYSDATE - 33, 'YYYY-MM-DD'), 'YYYY-MM-DD HH24:MI:SS')</v>
      </c>
      <c r="I118" s="3">
        <f ca="1">TB_BUY_MST!I118</f>
        <v>12</v>
      </c>
      <c r="J118" s="5" t="str">
        <f t="shared" ca="1" si="5"/>
        <v xml:space="preserve">INSERT INTO TB_BUY_DTL VALUES (116, 116, 2, 4,  1, 250000, TO_DATE(TO_CHAR(SYSDATE - 33, 'YYYY-MM-DD'), 'YYYY-MM-DD HH24:MI:SS'), 12); </v>
      </c>
    </row>
    <row r="119" spans="2:10" x14ac:dyDescent="0.3">
      <c r="B119" s="3">
        <v>117</v>
      </c>
      <c r="C119" s="3">
        <f t="shared" si="3"/>
        <v>117</v>
      </c>
      <c r="D119" s="3">
        <f ca="1">TB_BUY_MST!D119</f>
        <v>1</v>
      </c>
      <c r="E119" s="3">
        <f t="shared" ca="1" si="4"/>
        <v>1</v>
      </c>
      <c r="F119" s="3">
        <v>1</v>
      </c>
      <c r="G119" s="1">
        <f ca="1">IF(E119=7, TB_SLE!$E$9, IF(E119=4, TB_SLE!$E$6, IF(E119=1, TB_SLE!$E$3)))</f>
        <v>15000</v>
      </c>
      <c r="H119" s="1" t="str">
        <f ca="1">TB_BUY_MST!H119</f>
        <v>TO_DATE(TO_CHAR(SYSDATE - 555, 'YYYY-MM-DD'), 'YYYY-MM-DD HH24:MI:SS')</v>
      </c>
      <c r="I119" s="3">
        <f ca="1">TB_BUY_MST!I119</f>
        <v>7</v>
      </c>
      <c r="J119" s="5" t="str">
        <f t="shared" ca="1" si="5"/>
        <v xml:space="preserve">INSERT INTO TB_BUY_DTL VALUES (117, 117, 1, 1,  1, 15000, TO_DATE(TO_CHAR(SYSDATE - 555, 'YYYY-MM-DD'), 'YYYY-MM-DD HH24:MI:SS'), 7); </v>
      </c>
    </row>
    <row r="120" spans="2:10" x14ac:dyDescent="0.3">
      <c r="B120" s="3">
        <v>118</v>
      </c>
      <c r="C120" s="3">
        <f t="shared" si="3"/>
        <v>118</v>
      </c>
      <c r="D120" s="3">
        <f ca="1">TB_BUY_MST!D120</f>
        <v>3</v>
      </c>
      <c r="E120" s="3">
        <f t="shared" ca="1" si="4"/>
        <v>7</v>
      </c>
      <c r="F120" s="3">
        <v>1</v>
      </c>
      <c r="G120" s="1">
        <f ca="1">IF(E120=7, TB_SLE!$E$9, IF(E120=4, TB_SLE!$E$6, IF(E120=1, TB_SLE!$E$3)))</f>
        <v>120000</v>
      </c>
      <c r="H120" s="1" t="str">
        <f ca="1">TB_BUY_MST!H120</f>
        <v>TO_DATE(TO_CHAR(SYSDATE - 374, 'YYYY-MM-DD'), 'YYYY-MM-DD HH24:MI:SS')</v>
      </c>
      <c r="I120" s="3">
        <f ca="1">TB_BUY_MST!I120</f>
        <v>2</v>
      </c>
      <c r="J120" s="5" t="str">
        <f t="shared" ca="1" si="5"/>
        <v xml:space="preserve">INSERT INTO TB_BUY_DTL VALUES (118, 118, 3, 7,  1, 120000, TO_DATE(TO_CHAR(SYSDATE - 374, 'YYYY-MM-DD'), 'YYYY-MM-DD HH24:MI:SS'), 2); </v>
      </c>
    </row>
    <row r="121" spans="2:10" x14ac:dyDescent="0.3">
      <c r="B121" s="3">
        <v>119</v>
      </c>
      <c r="C121" s="3">
        <f t="shared" si="3"/>
        <v>119</v>
      </c>
      <c r="D121" s="3">
        <f ca="1">TB_BUY_MST!D121</f>
        <v>1</v>
      </c>
      <c r="E121" s="3">
        <f t="shared" ca="1" si="4"/>
        <v>1</v>
      </c>
      <c r="F121" s="3">
        <v>1</v>
      </c>
      <c r="G121" s="1">
        <f ca="1">IF(E121=7, TB_SLE!$E$9, IF(E121=4, TB_SLE!$E$6, IF(E121=1, TB_SLE!$E$3)))</f>
        <v>15000</v>
      </c>
      <c r="H121" s="1" t="str">
        <f ca="1">TB_BUY_MST!H121</f>
        <v>TO_DATE(TO_CHAR(SYSDATE - 142, 'YYYY-MM-DD'), 'YYYY-MM-DD HH24:MI:SS')</v>
      </c>
      <c r="I121" s="3">
        <f ca="1">TB_BUY_MST!I121</f>
        <v>5</v>
      </c>
      <c r="J121" s="5" t="str">
        <f t="shared" ca="1" si="5"/>
        <v xml:space="preserve">INSERT INTO TB_BUY_DTL VALUES (119, 119, 1, 1,  1, 15000, TO_DATE(TO_CHAR(SYSDATE - 142, 'YYYY-MM-DD'), 'YYYY-MM-DD HH24:MI:SS'), 5); </v>
      </c>
    </row>
    <row r="122" spans="2:10" x14ac:dyDescent="0.3">
      <c r="B122" s="3">
        <v>120</v>
      </c>
      <c r="C122" s="3">
        <f t="shared" si="3"/>
        <v>120</v>
      </c>
      <c r="D122" s="3">
        <f ca="1">TB_BUY_MST!D122</f>
        <v>2</v>
      </c>
      <c r="E122" s="3">
        <f t="shared" ca="1" si="4"/>
        <v>4</v>
      </c>
      <c r="F122" s="3">
        <v>1</v>
      </c>
      <c r="G122" s="1">
        <f ca="1">IF(E122=7, TB_SLE!$E$9, IF(E122=4, TB_SLE!$E$6, IF(E122=1, TB_SLE!$E$3)))</f>
        <v>250000</v>
      </c>
      <c r="H122" s="1" t="str">
        <f ca="1">TB_BUY_MST!H122</f>
        <v>TO_DATE(TO_CHAR(SYSDATE - 507, 'YYYY-MM-DD'), 'YYYY-MM-DD HH24:MI:SS')</v>
      </c>
      <c r="I122" s="3">
        <f ca="1">TB_BUY_MST!I122</f>
        <v>3</v>
      </c>
      <c r="J122" s="5" t="str">
        <f t="shared" ca="1" si="5"/>
        <v xml:space="preserve">INSERT INTO TB_BUY_DTL VALUES (120, 120, 2, 4,  1, 250000, TO_DATE(TO_CHAR(SYSDATE - 507, 'YYYY-MM-DD'), 'YYYY-MM-DD HH24:MI:SS'), 3); </v>
      </c>
    </row>
    <row r="123" spans="2:10" x14ac:dyDescent="0.3">
      <c r="B123" s="3">
        <v>121</v>
      </c>
      <c r="C123" s="3">
        <f t="shared" si="3"/>
        <v>121</v>
      </c>
      <c r="D123" s="3">
        <f ca="1">TB_BUY_MST!D123</f>
        <v>1</v>
      </c>
      <c r="E123" s="3">
        <f t="shared" ca="1" si="4"/>
        <v>1</v>
      </c>
      <c r="F123" s="3">
        <v>1</v>
      </c>
      <c r="G123" s="1">
        <f ca="1">IF(E123=7, TB_SLE!$E$9, IF(E123=4, TB_SLE!$E$6, IF(E123=1, TB_SLE!$E$3)))</f>
        <v>15000</v>
      </c>
      <c r="H123" s="1" t="str">
        <f ca="1">TB_BUY_MST!H123</f>
        <v>TO_DATE(TO_CHAR(SYSDATE - 154, 'YYYY-MM-DD'), 'YYYY-MM-DD HH24:MI:SS')</v>
      </c>
      <c r="I123" s="3">
        <f ca="1">TB_BUY_MST!I123</f>
        <v>5</v>
      </c>
      <c r="J123" s="5" t="str">
        <f t="shared" ca="1" si="5"/>
        <v xml:space="preserve">INSERT INTO TB_BUY_DTL VALUES (121, 121, 1, 1,  1, 15000, TO_DATE(TO_CHAR(SYSDATE - 154, 'YYYY-MM-DD'), 'YYYY-MM-DD HH24:MI:SS'), 5); </v>
      </c>
    </row>
    <row r="124" spans="2:10" x14ac:dyDescent="0.3">
      <c r="B124" s="3">
        <v>122</v>
      </c>
      <c r="C124" s="3">
        <f t="shared" si="3"/>
        <v>122</v>
      </c>
      <c r="D124" s="3">
        <f ca="1">TB_BUY_MST!D124</f>
        <v>1</v>
      </c>
      <c r="E124" s="3">
        <f t="shared" ca="1" si="4"/>
        <v>1</v>
      </c>
      <c r="F124" s="3">
        <v>1</v>
      </c>
      <c r="G124" s="1">
        <f ca="1">IF(E124=7, TB_SLE!$E$9, IF(E124=4, TB_SLE!$E$6, IF(E124=1, TB_SLE!$E$3)))</f>
        <v>15000</v>
      </c>
      <c r="H124" s="1" t="str">
        <f ca="1">TB_BUY_MST!H124</f>
        <v>TO_DATE(TO_CHAR(SYSDATE - 137, 'YYYY-MM-DD'), 'YYYY-MM-DD HH24:MI:SS')</v>
      </c>
      <c r="I124" s="3">
        <f ca="1">TB_BUY_MST!I124</f>
        <v>12</v>
      </c>
      <c r="J124" s="5" t="str">
        <f t="shared" ca="1" si="5"/>
        <v xml:space="preserve">INSERT INTO TB_BUY_DTL VALUES (122, 122, 1, 1,  1, 15000, TO_DATE(TO_CHAR(SYSDATE - 137, 'YYYY-MM-DD'), 'YYYY-MM-DD HH24:MI:SS'), 12); </v>
      </c>
    </row>
    <row r="125" spans="2:10" x14ac:dyDescent="0.3">
      <c r="B125" s="3">
        <v>123</v>
      </c>
      <c r="C125" s="3">
        <f t="shared" si="3"/>
        <v>123</v>
      </c>
      <c r="D125" s="3">
        <f ca="1">TB_BUY_MST!D125</f>
        <v>3</v>
      </c>
      <c r="E125" s="3">
        <f t="shared" ca="1" si="4"/>
        <v>7</v>
      </c>
      <c r="F125" s="3">
        <v>1</v>
      </c>
      <c r="G125" s="1">
        <f ca="1">IF(E125=7, TB_SLE!$E$9, IF(E125=4, TB_SLE!$E$6, IF(E125=1, TB_SLE!$E$3)))</f>
        <v>120000</v>
      </c>
      <c r="H125" s="1" t="str">
        <f ca="1">TB_BUY_MST!H125</f>
        <v>TO_DATE(TO_CHAR(SYSDATE - 408, 'YYYY-MM-DD'), 'YYYY-MM-DD HH24:MI:SS')</v>
      </c>
      <c r="I125" s="3">
        <f ca="1">TB_BUY_MST!I125</f>
        <v>4</v>
      </c>
      <c r="J125" s="5" t="str">
        <f t="shared" ca="1" si="5"/>
        <v xml:space="preserve">INSERT INTO TB_BUY_DTL VALUES (123, 123, 3, 7,  1, 120000, TO_DATE(TO_CHAR(SYSDATE - 408, 'YYYY-MM-DD'), 'YYYY-MM-DD HH24:MI:SS'), 4); </v>
      </c>
    </row>
    <row r="126" spans="2:10" x14ac:dyDescent="0.3">
      <c r="B126" s="3">
        <v>124</v>
      </c>
      <c r="C126" s="3">
        <f t="shared" si="3"/>
        <v>124</v>
      </c>
      <c r="D126" s="3">
        <f ca="1">TB_BUY_MST!D126</f>
        <v>2</v>
      </c>
      <c r="E126" s="3">
        <f t="shared" ca="1" si="4"/>
        <v>4</v>
      </c>
      <c r="F126" s="3">
        <v>1</v>
      </c>
      <c r="G126" s="1">
        <f ca="1">IF(E126=7, TB_SLE!$E$9, IF(E126=4, TB_SLE!$E$6, IF(E126=1, TB_SLE!$E$3)))</f>
        <v>250000</v>
      </c>
      <c r="H126" s="1" t="str">
        <f ca="1">TB_BUY_MST!H126</f>
        <v>TO_DATE(TO_CHAR(SYSDATE - 368, 'YYYY-MM-DD'), 'YYYY-MM-DD HH24:MI:SS')</v>
      </c>
      <c r="I126" s="3">
        <f ca="1">TB_BUY_MST!I126</f>
        <v>1</v>
      </c>
      <c r="J126" s="5" t="str">
        <f t="shared" ca="1" si="5"/>
        <v xml:space="preserve">INSERT INTO TB_BUY_DTL VALUES (124, 124, 2, 4,  1, 250000, TO_DATE(TO_CHAR(SYSDATE - 368, 'YYYY-MM-DD'), 'YYYY-MM-DD HH24:MI:SS'), 1); </v>
      </c>
    </row>
    <row r="127" spans="2:10" x14ac:dyDescent="0.3">
      <c r="B127" s="3">
        <v>125</v>
      </c>
      <c r="C127" s="3">
        <f t="shared" si="3"/>
        <v>125</v>
      </c>
      <c r="D127" s="3">
        <f ca="1">TB_BUY_MST!D127</f>
        <v>2</v>
      </c>
      <c r="E127" s="3">
        <f t="shared" ca="1" si="4"/>
        <v>4</v>
      </c>
      <c r="F127" s="3">
        <v>1</v>
      </c>
      <c r="G127" s="1">
        <f ca="1">IF(E127=7, TB_SLE!$E$9, IF(E127=4, TB_SLE!$E$6, IF(E127=1, TB_SLE!$E$3)))</f>
        <v>250000</v>
      </c>
      <c r="H127" s="1" t="str">
        <f ca="1">TB_BUY_MST!H127</f>
        <v>TO_DATE(TO_CHAR(SYSDATE - 190, 'YYYY-MM-DD'), 'YYYY-MM-DD HH24:MI:SS')</v>
      </c>
      <c r="I127" s="3">
        <f ca="1">TB_BUY_MST!I127</f>
        <v>2</v>
      </c>
      <c r="J127" s="5" t="str">
        <f t="shared" ca="1" si="5"/>
        <v xml:space="preserve">INSERT INTO TB_BUY_DTL VALUES (125, 125, 2, 4,  1, 250000, TO_DATE(TO_CHAR(SYSDATE - 190, 'YYYY-MM-DD'), 'YYYY-MM-DD HH24:MI:SS'), 2); </v>
      </c>
    </row>
    <row r="128" spans="2:10" x14ac:dyDescent="0.3">
      <c r="B128" s="3">
        <v>126</v>
      </c>
      <c r="C128" s="3">
        <f t="shared" si="3"/>
        <v>126</v>
      </c>
      <c r="D128" s="3">
        <f ca="1">TB_BUY_MST!D128</f>
        <v>1</v>
      </c>
      <c r="E128" s="3">
        <f t="shared" ca="1" si="4"/>
        <v>1</v>
      </c>
      <c r="F128" s="3">
        <v>1</v>
      </c>
      <c r="G128" s="1">
        <f ca="1">IF(E128=7, TB_SLE!$E$9, IF(E128=4, TB_SLE!$E$6, IF(E128=1, TB_SLE!$E$3)))</f>
        <v>15000</v>
      </c>
      <c r="H128" s="1" t="str">
        <f ca="1">TB_BUY_MST!H128</f>
        <v>TO_DATE(TO_CHAR(SYSDATE - 298, 'YYYY-MM-DD'), 'YYYY-MM-DD HH24:MI:SS')</v>
      </c>
      <c r="I128" s="3">
        <f ca="1">TB_BUY_MST!I128</f>
        <v>9</v>
      </c>
      <c r="J128" s="5" t="str">
        <f t="shared" ca="1" si="5"/>
        <v xml:space="preserve">INSERT INTO TB_BUY_DTL VALUES (126, 126, 1, 1,  1, 15000, TO_DATE(TO_CHAR(SYSDATE - 298, 'YYYY-MM-DD'), 'YYYY-MM-DD HH24:MI:SS'), 9); </v>
      </c>
    </row>
    <row r="129" spans="2:10" x14ac:dyDescent="0.3">
      <c r="B129" s="3">
        <v>127</v>
      </c>
      <c r="C129" s="3">
        <f t="shared" si="3"/>
        <v>127</v>
      </c>
      <c r="D129" s="3">
        <f ca="1">TB_BUY_MST!D129</f>
        <v>1</v>
      </c>
      <c r="E129" s="3">
        <f t="shared" ca="1" si="4"/>
        <v>1</v>
      </c>
      <c r="F129" s="3">
        <v>1</v>
      </c>
      <c r="G129" s="1">
        <f ca="1">IF(E129=7, TB_SLE!$E$9, IF(E129=4, TB_SLE!$E$6, IF(E129=1, TB_SLE!$E$3)))</f>
        <v>15000</v>
      </c>
      <c r="H129" s="1" t="str">
        <f ca="1">TB_BUY_MST!H129</f>
        <v>TO_DATE(TO_CHAR(SYSDATE - 720, 'YYYY-MM-DD'), 'YYYY-MM-DD HH24:MI:SS')</v>
      </c>
      <c r="I129" s="3">
        <f ca="1">TB_BUY_MST!I129</f>
        <v>9</v>
      </c>
      <c r="J129" s="5" t="str">
        <f t="shared" ca="1" si="5"/>
        <v xml:space="preserve">INSERT INTO TB_BUY_DTL VALUES (127, 127, 1, 1,  1, 15000, TO_DATE(TO_CHAR(SYSDATE - 720, 'YYYY-MM-DD'), 'YYYY-MM-DD HH24:MI:SS'), 9); </v>
      </c>
    </row>
    <row r="130" spans="2:10" x14ac:dyDescent="0.3">
      <c r="B130" s="3">
        <v>128</v>
      </c>
      <c r="C130" s="3">
        <f t="shared" si="3"/>
        <v>128</v>
      </c>
      <c r="D130" s="3">
        <f ca="1">TB_BUY_MST!D130</f>
        <v>1</v>
      </c>
      <c r="E130" s="3">
        <f t="shared" ca="1" si="4"/>
        <v>1</v>
      </c>
      <c r="F130" s="3">
        <v>1</v>
      </c>
      <c r="G130" s="1">
        <f ca="1">IF(E130=7, TB_SLE!$E$9, IF(E130=4, TB_SLE!$E$6, IF(E130=1, TB_SLE!$E$3)))</f>
        <v>15000</v>
      </c>
      <c r="H130" s="1" t="str">
        <f ca="1">TB_BUY_MST!H130</f>
        <v>TO_DATE(TO_CHAR(SYSDATE - 331, 'YYYY-MM-DD'), 'YYYY-MM-DD HH24:MI:SS')</v>
      </c>
      <c r="I130" s="3">
        <f ca="1">TB_BUY_MST!I130</f>
        <v>12</v>
      </c>
      <c r="J130" s="5" t="str">
        <f t="shared" ca="1" si="5"/>
        <v xml:space="preserve">INSERT INTO TB_BUY_DTL VALUES (128, 128, 1, 1,  1, 15000, TO_DATE(TO_CHAR(SYSDATE - 331, 'YYYY-MM-DD'), 'YYYY-MM-DD HH24:MI:SS'), 12); </v>
      </c>
    </row>
    <row r="131" spans="2:10" x14ac:dyDescent="0.3">
      <c r="B131" s="3">
        <v>129</v>
      </c>
      <c r="C131" s="3">
        <f t="shared" si="3"/>
        <v>129</v>
      </c>
      <c r="D131" s="3">
        <f ca="1">TB_BUY_MST!D131</f>
        <v>1</v>
      </c>
      <c r="E131" s="3">
        <f t="shared" ca="1" si="4"/>
        <v>1</v>
      </c>
      <c r="F131" s="3">
        <v>1</v>
      </c>
      <c r="G131" s="1">
        <f ca="1">IF(E131=7, TB_SLE!$E$9, IF(E131=4, TB_SLE!$E$6, IF(E131=1, TB_SLE!$E$3)))</f>
        <v>15000</v>
      </c>
      <c r="H131" s="1" t="str">
        <f ca="1">TB_BUY_MST!H131</f>
        <v>TO_DATE(TO_CHAR(SYSDATE - 569, 'YYYY-MM-DD'), 'YYYY-MM-DD HH24:MI:SS')</v>
      </c>
      <c r="I131" s="3">
        <f ca="1">TB_BUY_MST!I131</f>
        <v>4</v>
      </c>
      <c r="J131" s="5" t="str">
        <f t="shared" ca="1" si="5"/>
        <v xml:space="preserve">INSERT INTO TB_BUY_DTL VALUES (129, 129, 1, 1,  1, 15000, TO_DATE(TO_CHAR(SYSDATE - 569, 'YYYY-MM-DD'), 'YYYY-MM-DD HH24:MI:SS'), 4); </v>
      </c>
    </row>
    <row r="132" spans="2:10" x14ac:dyDescent="0.3">
      <c r="B132" s="3">
        <v>130</v>
      </c>
      <c r="C132" s="3">
        <f t="shared" ref="C132:C195" si="6">B132</f>
        <v>130</v>
      </c>
      <c r="D132" s="3">
        <f ca="1">TB_BUY_MST!D132</f>
        <v>1</v>
      </c>
      <c r="E132" s="3">
        <f t="shared" ref="E132:E195" ca="1" si="7">IF(D132 = 1, 1, IF(D132 = 2, 4, IF(D132 = 3, 7)))</f>
        <v>1</v>
      </c>
      <c r="F132" s="3">
        <v>1</v>
      </c>
      <c r="G132" s="1">
        <f ca="1">IF(E132=7, TB_SLE!$E$9, IF(E132=4, TB_SLE!$E$6, IF(E132=1, TB_SLE!$E$3)))</f>
        <v>15000</v>
      </c>
      <c r="H132" s="1" t="str">
        <f ca="1">TB_BUY_MST!H132</f>
        <v>TO_DATE(TO_CHAR(SYSDATE - 701, 'YYYY-MM-DD'), 'YYYY-MM-DD HH24:MI:SS')</v>
      </c>
      <c r="I132" s="3">
        <f ca="1">TB_BUY_MST!I132</f>
        <v>6</v>
      </c>
      <c r="J132" s="5" t="str">
        <f t="shared" ref="J132:J195" ca="1" si="8">"INSERT INTO TB_BUY_DTL VALUES (" &amp; B132 &amp; ", " &amp; C132 &amp; ", " &amp; D132 &amp; ", " &amp; E132 &amp; ",  " &amp; F132 &amp; ", " &amp; G132 &amp; ", " &amp; H132 &amp; ", " &amp; I132 &amp; "); "</f>
        <v xml:space="preserve">INSERT INTO TB_BUY_DTL VALUES (130, 130, 1, 1,  1, 15000, TO_DATE(TO_CHAR(SYSDATE - 701, 'YYYY-MM-DD'), 'YYYY-MM-DD HH24:MI:SS'), 6); </v>
      </c>
    </row>
    <row r="133" spans="2:10" x14ac:dyDescent="0.3">
      <c r="B133" s="3">
        <v>131</v>
      </c>
      <c r="C133" s="3">
        <f t="shared" si="6"/>
        <v>131</v>
      </c>
      <c r="D133" s="3">
        <f ca="1">TB_BUY_MST!D133</f>
        <v>3</v>
      </c>
      <c r="E133" s="3">
        <f t="shared" ca="1" si="7"/>
        <v>7</v>
      </c>
      <c r="F133" s="3">
        <v>1</v>
      </c>
      <c r="G133" s="1">
        <f ca="1">IF(E133=7, TB_SLE!$E$9, IF(E133=4, TB_SLE!$E$6, IF(E133=1, TB_SLE!$E$3)))</f>
        <v>120000</v>
      </c>
      <c r="H133" s="1" t="str">
        <f ca="1">TB_BUY_MST!H133</f>
        <v>TO_DATE(TO_CHAR(SYSDATE - 172, 'YYYY-MM-DD'), 'YYYY-MM-DD HH24:MI:SS')</v>
      </c>
      <c r="I133" s="3">
        <f ca="1">TB_BUY_MST!I133</f>
        <v>3</v>
      </c>
      <c r="J133" s="5" t="str">
        <f t="shared" ca="1" si="8"/>
        <v xml:space="preserve">INSERT INTO TB_BUY_DTL VALUES (131, 131, 3, 7,  1, 120000, TO_DATE(TO_CHAR(SYSDATE - 172, 'YYYY-MM-DD'), 'YYYY-MM-DD HH24:MI:SS'), 3); </v>
      </c>
    </row>
    <row r="134" spans="2:10" x14ac:dyDescent="0.3">
      <c r="B134" s="3">
        <v>132</v>
      </c>
      <c r="C134" s="3">
        <f t="shared" si="6"/>
        <v>132</v>
      </c>
      <c r="D134" s="3">
        <f ca="1">TB_BUY_MST!D134</f>
        <v>3</v>
      </c>
      <c r="E134" s="3">
        <f t="shared" ca="1" si="7"/>
        <v>7</v>
      </c>
      <c r="F134" s="3">
        <v>1</v>
      </c>
      <c r="G134" s="1">
        <f ca="1">IF(E134=7, TB_SLE!$E$9, IF(E134=4, TB_SLE!$E$6, IF(E134=1, TB_SLE!$E$3)))</f>
        <v>120000</v>
      </c>
      <c r="H134" s="1" t="str">
        <f ca="1">TB_BUY_MST!H134</f>
        <v>TO_DATE(TO_CHAR(SYSDATE - 133, 'YYYY-MM-DD'), 'YYYY-MM-DD HH24:MI:SS')</v>
      </c>
      <c r="I134" s="3">
        <f ca="1">TB_BUY_MST!I134</f>
        <v>9</v>
      </c>
      <c r="J134" s="5" t="str">
        <f t="shared" ca="1" si="8"/>
        <v xml:space="preserve">INSERT INTO TB_BUY_DTL VALUES (132, 132, 3, 7,  1, 120000, TO_DATE(TO_CHAR(SYSDATE - 133, 'YYYY-MM-DD'), 'YYYY-MM-DD HH24:MI:SS'), 9); </v>
      </c>
    </row>
    <row r="135" spans="2:10" x14ac:dyDescent="0.3">
      <c r="B135" s="3">
        <v>133</v>
      </c>
      <c r="C135" s="3">
        <f t="shared" si="6"/>
        <v>133</v>
      </c>
      <c r="D135" s="3">
        <f ca="1">TB_BUY_MST!D135</f>
        <v>2</v>
      </c>
      <c r="E135" s="3">
        <f t="shared" ca="1" si="7"/>
        <v>4</v>
      </c>
      <c r="F135" s="3">
        <v>1</v>
      </c>
      <c r="G135" s="1">
        <f ca="1">IF(E135=7, TB_SLE!$E$9, IF(E135=4, TB_SLE!$E$6, IF(E135=1, TB_SLE!$E$3)))</f>
        <v>250000</v>
      </c>
      <c r="H135" s="1" t="str">
        <f ca="1">TB_BUY_MST!H135</f>
        <v>TO_DATE(TO_CHAR(SYSDATE - 236, 'YYYY-MM-DD'), 'YYYY-MM-DD HH24:MI:SS')</v>
      </c>
      <c r="I135" s="3">
        <f ca="1">TB_BUY_MST!I135</f>
        <v>3</v>
      </c>
      <c r="J135" s="5" t="str">
        <f t="shared" ca="1" si="8"/>
        <v xml:space="preserve">INSERT INTO TB_BUY_DTL VALUES (133, 133, 2, 4,  1, 250000, TO_DATE(TO_CHAR(SYSDATE - 236, 'YYYY-MM-DD'), 'YYYY-MM-DD HH24:MI:SS'), 3); </v>
      </c>
    </row>
    <row r="136" spans="2:10" x14ac:dyDescent="0.3">
      <c r="B136" s="3">
        <v>134</v>
      </c>
      <c r="C136" s="3">
        <f t="shared" si="6"/>
        <v>134</v>
      </c>
      <c r="D136" s="3">
        <f ca="1">TB_BUY_MST!D136</f>
        <v>2</v>
      </c>
      <c r="E136" s="3">
        <f t="shared" ca="1" si="7"/>
        <v>4</v>
      </c>
      <c r="F136" s="3">
        <v>1</v>
      </c>
      <c r="G136" s="1">
        <f ca="1">IF(E136=7, TB_SLE!$E$9, IF(E136=4, TB_SLE!$E$6, IF(E136=1, TB_SLE!$E$3)))</f>
        <v>250000</v>
      </c>
      <c r="H136" s="1" t="str">
        <f ca="1">TB_BUY_MST!H136</f>
        <v>TO_DATE(TO_CHAR(SYSDATE - 626, 'YYYY-MM-DD'), 'YYYY-MM-DD HH24:MI:SS')</v>
      </c>
      <c r="I136" s="3">
        <f ca="1">TB_BUY_MST!I136</f>
        <v>8</v>
      </c>
      <c r="J136" s="5" t="str">
        <f t="shared" ca="1" si="8"/>
        <v xml:space="preserve">INSERT INTO TB_BUY_DTL VALUES (134, 134, 2, 4,  1, 250000, TO_DATE(TO_CHAR(SYSDATE - 626, 'YYYY-MM-DD'), 'YYYY-MM-DD HH24:MI:SS'), 8); </v>
      </c>
    </row>
    <row r="137" spans="2:10" x14ac:dyDescent="0.3">
      <c r="B137" s="3">
        <v>135</v>
      </c>
      <c r="C137" s="3">
        <f t="shared" si="6"/>
        <v>135</v>
      </c>
      <c r="D137" s="3">
        <f ca="1">TB_BUY_MST!D137</f>
        <v>2</v>
      </c>
      <c r="E137" s="3">
        <f t="shared" ca="1" si="7"/>
        <v>4</v>
      </c>
      <c r="F137" s="3">
        <v>1</v>
      </c>
      <c r="G137" s="1">
        <f ca="1">IF(E137=7, TB_SLE!$E$9, IF(E137=4, TB_SLE!$E$6, IF(E137=1, TB_SLE!$E$3)))</f>
        <v>250000</v>
      </c>
      <c r="H137" s="1" t="str">
        <f ca="1">TB_BUY_MST!H137</f>
        <v>TO_DATE(TO_CHAR(SYSDATE - 15, 'YYYY-MM-DD'), 'YYYY-MM-DD HH24:MI:SS')</v>
      </c>
      <c r="I137" s="3">
        <f ca="1">TB_BUY_MST!I137</f>
        <v>10</v>
      </c>
      <c r="J137" s="5" t="str">
        <f t="shared" ca="1" si="8"/>
        <v xml:space="preserve">INSERT INTO TB_BUY_DTL VALUES (135, 135, 2, 4,  1, 250000, TO_DATE(TO_CHAR(SYSDATE - 15, 'YYYY-MM-DD'), 'YYYY-MM-DD HH24:MI:SS'), 10); </v>
      </c>
    </row>
    <row r="138" spans="2:10" x14ac:dyDescent="0.3">
      <c r="B138" s="3">
        <v>136</v>
      </c>
      <c r="C138" s="3">
        <f t="shared" si="6"/>
        <v>136</v>
      </c>
      <c r="D138" s="3">
        <f ca="1">TB_BUY_MST!D138</f>
        <v>1</v>
      </c>
      <c r="E138" s="3">
        <f t="shared" ca="1" si="7"/>
        <v>1</v>
      </c>
      <c r="F138" s="3">
        <v>1</v>
      </c>
      <c r="G138" s="1">
        <f ca="1">IF(E138=7, TB_SLE!$E$9, IF(E138=4, TB_SLE!$E$6, IF(E138=1, TB_SLE!$E$3)))</f>
        <v>15000</v>
      </c>
      <c r="H138" s="1" t="str">
        <f ca="1">TB_BUY_MST!H138</f>
        <v>TO_DATE(TO_CHAR(SYSDATE - 518, 'YYYY-MM-DD'), 'YYYY-MM-DD HH24:MI:SS')</v>
      </c>
      <c r="I138" s="3">
        <f ca="1">TB_BUY_MST!I138</f>
        <v>7</v>
      </c>
      <c r="J138" s="5" t="str">
        <f t="shared" ca="1" si="8"/>
        <v xml:space="preserve">INSERT INTO TB_BUY_DTL VALUES (136, 136, 1, 1,  1, 15000, TO_DATE(TO_CHAR(SYSDATE - 518, 'YYYY-MM-DD'), 'YYYY-MM-DD HH24:MI:SS'), 7); </v>
      </c>
    </row>
    <row r="139" spans="2:10" x14ac:dyDescent="0.3">
      <c r="B139" s="3">
        <v>137</v>
      </c>
      <c r="C139" s="3">
        <f t="shared" si="6"/>
        <v>137</v>
      </c>
      <c r="D139" s="3">
        <f ca="1">TB_BUY_MST!D139</f>
        <v>2</v>
      </c>
      <c r="E139" s="3">
        <f t="shared" ca="1" si="7"/>
        <v>4</v>
      </c>
      <c r="F139" s="3">
        <v>1</v>
      </c>
      <c r="G139" s="1">
        <f ca="1">IF(E139=7, TB_SLE!$E$9, IF(E139=4, TB_SLE!$E$6, IF(E139=1, TB_SLE!$E$3)))</f>
        <v>250000</v>
      </c>
      <c r="H139" s="1" t="str">
        <f ca="1">TB_BUY_MST!H139</f>
        <v>TO_DATE(TO_CHAR(SYSDATE - 37, 'YYYY-MM-DD'), 'YYYY-MM-DD HH24:MI:SS')</v>
      </c>
      <c r="I139" s="3">
        <f ca="1">TB_BUY_MST!I139</f>
        <v>8</v>
      </c>
      <c r="J139" s="5" t="str">
        <f t="shared" ca="1" si="8"/>
        <v xml:space="preserve">INSERT INTO TB_BUY_DTL VALUES (137, 137, 2, 4,  1, 250000, TO_DATE(TO_CHAR(SYSDATE - 37, 'YYYY-MM-DD'), 'YYYY-MM-DD HH24:MI:SS'), 8); </v>
      </c>
    </row>
    <row r="140" spans="2:10" x14ac:dyDescent="0.3">
      <c r="B140" s="3">
        <v>138</v>
      </c>
      <c r="C140" s="3">
        <f t="shared" si="6"/>
        <v>138</v>
      </c>
      <c r="D140" s="3">
        <f ca="1">TB_BUY_MST!D140</f>
        <v>1</v>
      </c>
      <c r="E140" s="3">
        <f t="shared" ca="1" si="7"/>
        <v>1</v>
      </c>
      <c r="F140" s="3">
        <v>1</v>
      </c>
      <c r="G140" s="1">
        <f ca="1">IF(E140=7, TB_SLE!$E$9, IF(E140=4, TB_SLE!$E$6, IF(E140=1, TB_SLE!$E$3)))</f>
        <v>15000</v>
      </c>
      <c r="H140" s="1" t="str">
        <f ca="1">TB_BUY_MST!H140</f>
        <v>TO_DATE(TO_CHAR(SYSDATE - 374, 'YYYY-MM-DD'), 'YYYY-MM-DD HH24:MI:SS')</v>
      </c>
      <c r="I140" s="3">
        <f ca="1">TB_BUY_MST!I140</f>
        <v>6</v>
      </c>
      <c r="J140" s="5" t="str">
        <f t="shared" ca="1" si="8"/>
        <v xml:space="preserve">INSERT INTO TB_BUY_DTL VALUES (138, 138, 1, 1,  1, 15000, TO_DATE(TO_CHAR(SYSDATE - 374, 'YYYY-MM-DD'), 'YYYY-MM-DD HH24:MI:SS'), 6); </v>
      </c>
    </row>
    <row r="141" spans="2:10" x14ac:dyDescent="0.3">
      <c r="B141" s="3">
        <v>139</v>
      </c>
      <c r="C141" s="3">
        <f t="shared" si="6"/>
        <v>139</v>
      </c>
      <c r="D141" s="3">
        <f ca="1">TB_BUY_MST!D141</f>
        <v>1</v>
      </c>
      <c r="E141" s="3">
        <f t="shared" ca="1" si="7"/>
        <v>1</v>
      </c>
      <c r="F141" s="3">
        <v>1</v>
      </c>
      <c r="G141" s="1">
        <f ca="1">IF(E141=7, TB_SLE!$E$9, IF(E141=4, TB_SLE!$E$6, IF(E141=1, TB_SLE!$E$3)))</f>
        <v>15000</v>
      </c>
      <c r="H141" s="1" t="str">
        <f ca="1">TB_BUY_MST!H141</f>
        <v>TO_DATE(TO_CHAR(SYSDATE - 205, 'YYYY-MM-DD'), 'YYYY-MM-DD HH24:MI:SS')</v>
      </c>
      <c r="I141" s="3">
        <f ca="1">TB_BUY_MST!I141</f>
        <v>1</v>
      </c>
      <c r="J141" s="5" t="str">
        <f t="shared" ca="1" si="8"/>
        <v xml:space="preserve">INSERT INTO TB_BUY_DTL VALUES (139, 139, 1, 1,  1, 15000, TO_DATE(TO_CHAR(SYSDATE - 205, 'YYYY-MM-DD'), 'YYYY-MM-DD HH24:MI:SS'), 1); </v>
      </c>
    </row>
    <row r="142" spans="2:10" x14ac:dyDescent="0.3">
      <c r="B142" s="3">
        <v>140</v>
      </c>
      <c r="C142" s="3">
        <f t="shared" si="6"/>
        <v>140</v>
      </c>
      <c r="D142" s="3">
        <f ca="1">TB_BUY_MST!D142</f>
        <v>3</v>
      </c>
      <c r="E142" s="3">
        <f t="shared" ca="1" si="7"/>
        <v>7</v>
      </c>
      <c r="F142" s="3">
        <v>1</v>
      </c>
      <c r="G142" s="1">
        <f ca="1">IF(E142=7, TB_SLE!$E$9, IF(E142=4, TB_SLE!$E$6, IF(E142=1, TB_SLE!$E$3)))</f>
        <v>120000</v>
      </c>
      <c r="H142" s="1" t="str">
        <f ca="1">TB_BUY_MST!H142</f>
        <v>TO_DATE(TO_CHAR(SYSDATE - 358, 'YYYY-MM-DD'), 'YYYY-MM-DD HH24:MI:SS')</v>
      </c>
      <c r="I142" s="3">
        <f ca="1">TB_BUY_MST!I142</f>
        <v>1</v>
      </c>
      <c r="J142" s="5" t="str">
        <f t="shared" ca="1" si="8"/>
        <v xml:space="preserve">INSERT INTO TB_BUY_DTL VALUES (140, 140, 3, 7,  1, 120000, TO_DATE(TO_CHAR(SYSDATE - 358, 'YYYY-MM-DD'), 'YYYY-MM-DD HH24:MI:SS'), 1); </v>
      </c>
    </row>
    <row r="143" spans="2:10" x14ac:dyDescent="0.3">
      <c r="B143" s="3">
        <v>141</v>
      </c>
      <c r="C143" s="3">
        <f t="shared" si="6"/>
        <v>141</v>
      </c>
      <c r="D143" s="3">
        <f ca="1">TB_BUY_MST!D143</f>
        <v>2</v>
      </c>
      <c r="E143" s="3">
        <f t="shared" ca="1" si="7"/>
        <v>4</v>
      </c>
      <c r="F143" s="3">
        <v>1</v>
      </c>
      <c r="G143" s="1">
        <f ca="1">IF(E143=7, TB_SLE!$E$9, IF(E143=4, TB_SLE!$E$6, IF(E143=1, TB_SLE!$E$3)))</f>
        <v>250000</v>
      </c>
      <c r="H143" s="1" t="str">
        <f ca="1">TB_BUY_MST!H143</f>
        <v>TO_DATE(TO_CHAR(SYSDATE - 10, 'YYYY-MM-DD'), 'YYYY-MM-DD HH24:MI:SS')</v>
      </c>
      <c r="I143" s="3">
        <f ca="1">TB_BUY_MST!I143</f>
        <v>7</v>
      </c>
      <c r="J143" s="5" t="str">
        <f t="shared" ca="1" si="8"/>
        <v xml:space="preserve">INSERT INTO TB_BUY_DTL VALUES (141, 141, 2, 4,  1, 250000, TO_DATE(TO_CHAR(SYSDATE - 10, 'YYYY-MM-DD'), 'YYYY-MM-DD HH24:MI:SS'), 7); </v>
      </c>
    </row>
    <row r="144" spans="2:10" x14ac:dyDescent="0.3">
      <c r="B144" s="3">
        <v>142</v>
      </c>
      <c r="C144" s="3">
        <f t="shared" si="6"/>
        <v>142</v>
      </c>
      <c r="D144" s="3">
        <f ca="1">TB_BUY_MST!D144</f>
        <v>1</v>
      </c>
      <c r="E144" s="3">
        <f t="shared" ca="1" si="7"/>
        <v>1</v>
      </c>
      <c r="F144" s="3">
        <v>1</v>
      </c>
      <c r="G144" s="1">
        <f ca="1">IF(E144=7, TB_SLE!$E$9, IF(E144=4, TB_SLE!$E$6, IF(E144=1, TB_SLE!$E$3)))</f>
        <v>15000</v>
      </c>
      <c r="H144" s="1" t="str">
        <f ca="1">TB_BUY_MST!H144</f>
        <v>TO_DATE(TO_CHAR(SYSDATE - 163, 'YYYY-MM-DD'), 'YYYY-MM-DD HH24:MI:SS')</v>
      </c>
      <c r="I144" s="3">
        <f ca="1">TB_BUY_MST!I144</f>
        <v>8</v>
      </c>
      <c r="J144" s="5" t="str">
        <f t="shared" ca="1" si="8"/>
        <v xml:space="preserve">INSERT INTO TB_BUY_DTL VALUES (142, 142, 1, 1,  1, 15000, TO_DATE(TO_CHAR(SYSDATE - 163, 'YYYY-MM-DD'), 'YYYY-MM-DD HH24:MI:SS'), 8); </v>
      </c>
    </row>
    <row r="145" spans="2:10" x14ac:dyDescent="0.3">
      <c r="B145" s="3">
        <v>143</v>
      </c>
      <c r="C145" s="3">
        <f t="shared" si="6"/>
        <v>143</v>
      </c>
      <c r="D145" s="3">
        <f ca="1">TB_BUY_MST!D145</f>
        <v>1</v>
      </c>
      <c r="E145" s="3">
        <f t="shared" ca="1" si="7"/>
        <v>1</v>
      </c>
      <c r="F145" s="3">
        <v>1</v>
      </c>
      <c r="G145" s="1">
        <f ca="1">IF(E145=7, TB_SLE!$E$9, IF(E145=4, TB_SLE!$E$6, IF(E145=1, TB_SLE!$E$3)))</f>
        <v>15000</v>
      </c>
      <c r="H145" s="1" t="str">
        <f ca="1">TB_BUY_MST!H145</f>
        <v>TO_DATE(TO_CHAR(SYSDATE - 425, 'YYYY-MM-DD'), 'YYYY-MM-DD HH24:MI:SS')</v>
      </c>
      <c r="I145" s="3">
        <f ca="1">TB_BUY_MST!I145</f>
        <v>11</v>
      </c>
      <c r="J145" s="5" t="str">
        <f t="shared" ca="1" si="8"/>
        <v xml:space="preserve">INSERT INTO TB_BUY_DTL VALUES (143, 143, 1, 1,  1, 15000, TO_DATE(TO_CHAR(SYSDATE - 425, 'YYYY-MM-DD'), 'YYYY-MM-DD HH24:MI:SS'), 11); </v>
      </c>
    </row>
    <row r="146" spans="2:10" x14ac:dyDescent="0.3">
      <c r="B146" s="3">
        <v>144</v>
      </c>
      <c r="C146" s="3">
        <f t="shared" si="6"/>
        <v>144</v>
      </c>
      <c r="D146" s="3">
        <f ca="1">TB_BUY_MST!D146</f>
        <v>3</v>
      </c>
      <c r="E146" s="3">
        <f t="shared" ca="1" si="7"/>
        <v>7</v>
      </c>
      <c r="F146" s="3">
        <v>1</v>
      </c>
      <c r="G146" s="1">
        <f ca="1">IF(E146=7, TB_SLE!$E$9, IF(E146=4, TB_SLE!$E$6, IF(E146=1, TB_SLE!$E$3)))</f>
        <v>120000</v>
      </c>
      <c r="H146" s="1" t="str">
        <f ca="1">TB_BUY_MST!H146</f>
        <v>TO_DATE(TO_CHAR(SYSDATE - 481, 'YYYY-MM-DD'), 'YYYY-MM-DD HH24:MI:SS')</v>
      </c>
      <c r="I146" s="3">
        <f ca="1">TB_BUY_MST!I146</f>
        <v>4</v>
      </c>
      <c r="J146" s="5" t="str">
        <f t="shared" ca="1" si="8"/>
        <v xml:space="preserve">INSERT INTO TB_BUY_DTL VALUES (144, 144, 3, 7,  1, 120000, TO_DATE(TO_CHAR(SYSDATE - 481, 'YYYY-MM-DD'), 'YYYY-MM-DD HH24:MI:SS'), 4); </v>
      </c>
    </row>
    <row r="147" spans="2:10" x14ac:dyDescent="0.3">
      <c r="B147" s="3">
        <v>145</v>
      </c>
      <c r="C147" s="3">
        <f t="shared" si="6"/>
        <v>145</v>
      </c>
      <c r="D147" s="3">
        <f ca="1">TB_BUY_MST!D147</f>
        <v>2</v>
      </c>
      <c r="E147" s="3">
        <f t="shared" ca="1" si="7"/>
        <v>4</v>
      </c>
      <c r="F147" s="3">
        <v>1</v>
      </c>
      <c r="G147" s="1">
        <f ca="1">IF(E147=7, TB_SLE!$E$9, IF(E147=4, TB_SLE!$E$6, IF(E147=1, TB_SLE!$E$3)))</f>
        <v>250000</v>
      </c>
      <c r="H147" s="1" t="str">
        <f ca="1">TB_BUY_MST!H147</f>
        <v>TO_DATE(TO_CHAR(SYSDATE - 328, 'YYYY-MM-DD'), 'YYYY-MM-DD HH24:MI:SS')</v>
      </c>
      <c r="I147" s="3">
        <f ca="1">TB_BUY_MST!I147</f>
        <v>3</v>
      </c>
      <c r="J147" s="5" t="str">
        <f t="shared" ca="1" si="8"/>
        <v xml:space="preserve">INSERT INTO TB_BUY_DTL VALUES (145, 145, 2, 4,  1, 250000, TO_DATE(TO_CHAR(SYSDATE - 328, 'YYYY-MM-DD'), 'YYYY-MM-DD HH24:MI:SS'), 3); </v>
      </c>
    </row>
    <row r="148" spans="2:10" x14ac:dyDescent="0.3">
      <c r="B148" s="3">
        <v>146</v>
      </c>
      <c r="C148" s="3">
        <f t="shared" si="6"/>
        <v>146</v>
      </c>
      <c r="D148" s="3">
        <f ca="1">TB_BUY_MST!D148</f>
        <v>3</v>
      </c>
      <c r="E148" s="3">
        <f t="shared" ca="1" si="7"/>
        <v>7</v>
      </c>
      <c r="F148" s="3">
        <v>1</v>
      </c>
      <c r="G148" s="1">
        <f ca="1">IF(E148=7, TB_SLE!$E$9, IF(E148=4, TB_SLE!$E$6, IF(E148=1, TB_SLE!$E$3)))</f>
        <v>120000</v>
      </c>
      <c r="H148" s="1" t="str">
        <f ca="1">TB_BUY_MST!H148</f>
        <v>TO_DATE(TO_CHAR(SYSDATE - 568, 'YYYY-MM-DD'), 'YYYY-MM-DD HH24:MI:SS')</v>
      </c>
      <c r="I148" s="3">
        <f ca="1">TB_BUY_MST!I148</f>
        <v>6</v>
      </c>
      <c r="J148" s="5" t="str">
        <f t="shared" ca="1" si="8"/>
        <v xml:space="preserve">INSERT INTO TB_BUY_DTL VALUES (146, 146, 3, 7,  1, 120000, TO_DATE(TO_CHAR(SYSDATE - 568, 'YYYY-MM-DD'), 'YYYY-MM-DD HH24:MI:SS'), 6); </v>
      </c>
    </row>
    <row r="149" spans="2:10" x14ac:dyDescent="0.3">
      <c r="B149" s="3">
        <v>147</v>
      </c>
      <c r="C149" s="3">
        <f t="shared" si="6"/>
        <v>147</v>
      </c>
      <c r="D149" s="3">
        <f ca="1">TB_BUY_MST!D149</f>
        <v>2</v>
      </c>
      <c r="E149" s="3">
        <f t="shared" ca="1" si="7"/>
        <v>4</v>
      </c>
      <c r="F149" s="3">
        <v>1</v>
      </c>
      <c r="G149" s="1">
        <f ca="1">IF(E149=7, TB_SLE!$E$9, IF(E149=4, TB_SLE!$E$6, IF(E149=1, TB_SLE!$E$3)))</f>
        <v>250000</v>
      </c>
      <c r="H149" s="1" t="str">
        <f ca="1">TB_BUY_MST!H149</f>
        <v>TO_DATE(TO_CHAR(SYSDATE - 528, 'YYYY-MM-DD'), 'YYYY-MM-DD HH24:MI:SS')</v>
      </c>
      <c r="I149" s="3">
        <f ca="1">TB_BUY_MST!I149</f>
        <v>8</v>
      </c>
      <c r="J149" s="5" t="str">
        <f t="shared" ca="1" si="8"/>
        <v xml:space="preserve">INSERT INTO TB_BUY_DTL VALUES (147, 147, 2, 4,  1, 250000, TO_DATE(TO_CHAR(SYSDATE - 528, 'YYYY-MM-DD'), 'YYYY-MM-DD HH24:MI:SS'), 8); </v>
      </c>
    </row>
    <row r="150" spans="2:10" x14ac:dyDescent="0.3">
      <c r="B150" s="3">
        <v>148</v>
      </c>
      <c r="C150" s="3">
        <f t="shared" si="6"/>
        <v>148</v>
      </c>
      <c r="D150" s="3">
        <f ca="1">TB_BUY_MST!D150</f>
        <v>1</v>
      </c>
      <c r="E150" s="3">
        <f t="shared" ca="1" si="7"/>
        <v>1</v>
      </c>
      <c r="F150" s="3">
        <v>1</v>
      </c>
      <c r="G150" s="1">
        <f ca="1">IF(E150=7, TB_SLE!$E$9, IF(E150=4, TB_SLE!$E$6, IF(E150=1, TB_SLE!$E$3)))</f>
        <v>15000</v>
      </c>
      <c r="H150" s="1" t="str">
        <f ca="1">TB_BUY_MST!H150</f>
        <v>TO_DATE(TO_CHAR(SYSDATE - 620, 'YYYY-MM-DD'), 'YYYY-MM-DD HH24:MI:SS')</v>
      </c>
      <c r="I150" s="3">
        <f ca="1">TB_BUY_MST!I150</f>
        <v>3</v>
      </c>
      <c r="J150" s="5" t="str">
        <f t="shared" ca="1" si="8"/>
        <v xml:space="preserve">INSERT INTO TB_BUY_DTL VALUES (148, 148, 1, 1,  1, 15000, TO_DATE(TO_CHAR(SYSDATE - 620, 'YYYY-MM-DD'), 'YYYY-MM-DD HH24:MI:SS'), 3); </v>
      </c>
    </row>
    <row r="151" spans="2:10" x14ac:dyDescent="0.3">
      <c r="B151" s="3">
        <v>149</v>
      </c>
      <c r="C151" s="3">
        <f t="shared" si="6"/>
        <v>149</v>
      </c>
      <c r="D151" s="3">
        <f ca="1">TB_BUY_MST!D151</f>
        <v>1</v>
      </c>
      <c r="E151" s="3">
        <f t="shared" ca="1" si="7"/>
        <v>1</v>
      </c>
      <c r="F151" s="3">
        <v>1</v>
      </c>
      <c r="G151" s="1">
        <f ca="1">IF(E151=7, TB_SLE!$E$9, IF(E151=4, TB_SLE!$E$6, IF(E151=1, TB_SLE!$E$3)))</f>
        <v>15000</v>
      </c>
      <c r="H151" s="1" t="str">
        <f ca="1">TB_BUY_MST!H151</f>
        <v>TO_DATE(TO_CHAR(SYSDATE - 45, 'YYYY-MM-DD'), 'YYYY-MM-DD HH24:MI:SS')</v>
      </c>
      <c r="I151" s="3">
        <f ca="1">TB_BUY_MST!I151</f>
        <v>13</v>
      </c>
      <c r="J151" s="5" t="str">
        <f t="shared" ca="1" si="8"/>
        <v xml:space="preserve">INSERT INTO TB_BUY_DTL VALUES (149, 149, 1, 1,  1, 15000, TO_DATE(TO_CHAR(SYSDATE - 45, 'YYYY-MM-DD'), 'YYYY-MM-DD HH24:MI:SS'), 13); </v>
      </c>
    </row>
    <row r="152" spans="2:10" x14ac:dyDescent="0.3">
      <c r="B152" s="3">
        <v>150</v>
      </c>
      <c r="C152" s="3">
        <f t="shared" si="6"/>
        <v>150</v>
      </c>
      <c r="D152" s="3">
        <f ca="1">TB_BUY_MST!D152</f>
        <v>2</v>
      </c>
      <c r="E152" s="3">
        <f t="shared" ca="1" si="7"/>
        <v>4</v>
      </c>
      <c r="F152" s="3">
        <v>1</v>
      </c>
      <c r="G152" s="1">
        <f ca="1">IF(E152=7, TB_SLE!$E$9, IF(E152=4, TB_SLE!$E$6, IF(E152=1, TB_SLE!$E$3)))</f>
        <v>250000</v>
      </c>
      <c r="H152" s="1" t="str">
        <f ca="1">TB_BUY_MST!H152</f>
        <v>TO_DATE(TO_CHAR(SYSDATE - 321, 'YYYY-MM-DD'), 'YYYY-MM-DD HH24:MI:SS')</v>
      </c>
      <c r="I152" s="3">
        <f ca="1">TB_BUY_MST!I152</f>
        <v>5</v>
      </c>
      <c r="J152" s="5" t="str">
        <f t="shared" ca="1" si="8"/>
        <v xml:space="preserve">INSERT INTO TB_BUY_DTL VALUES (150, 150, 2, 4,  1, 250000, TO_DATE(TO_CHAR(SYSDATE - 321, 'YYYY-MM-DD'), 'YYYY-MM-DD HH24:MI:SS'), 5); </v>
      </c>
    </row>
    <row r="153" spans="2:10" x14ac:dyDescent="0.3">
      <c r="B153" s="3">
        <v>151</v>
      </c>
      <c r="C153" s="3">
        <f t="shared" si="6"/>
        <v>151</v>
      </c>
      <c r="D153" s="3">
        <f ca="1">TB_BUY_MST!D153</f>
        <v>1</v>
      </c>
      <c r="E153" s="3">
        <f t="shared" ca="1" si="7"/>
        <v>1</v>
      </c>
      <c r="F153" s="3">
        <v>1</v>
      </c>
      <c r="G153" s="1">
        <f ca="1">IF(E153=7, TB_SLE!$E$9, IF(E153=4, TB_SLE!$E$6, IF(E153=1, TB_SLE!$E$3)))</f>
        <v>15000</v>
      </c>
      <c r="H153" s="1" t="str">
        <f ca="1">TB_BUY_MST!H153</f>
        <v>TO_DATE(TO_CHAR(SYSDATE - 392, 'YYYY-MM-DD'), 'YYYY-MM-DD HH24:MI:SS')</v>
      </c>
      <c r="I153" s="3">
        <f ca="1">TB_BUY_MST!I153</f>
        <v>11</v>
      </c>
      <c r="J153" s="5" t="str">
        <f t="shared" ca="1" si="8"/>
        <v xml:space="preserve">INSERT INTO TB_BUY_DTL VALUES (151, 151, 1, 1,  1, 15000, TO_DATE(TO_CHAR(SYSDATE - 392, 'YYYY-MM-DD'), 'YYYY-MM-DD HH24:MI:SS'), 11); </v>
      </c>
    </row>
    <row r="154" spans="2:10" x14ac:dyDescent="0.3">
      <c r="B154" s="3">
        <v>152</v>
      </c>
      <c r="C154" s="3">
        <f t="shared" si="6"/>
        <v>152</v>
      </c>
      <c r="D154" s="3">
        <f ca="1">TB_BUY_MST!D154</f>
        <v>2</v>
      </c>
      <c r="E154" s="3">
        <f t="shared" ca="1" si="7"/>
        <v>4</v>
      </c>
      <c r="F154" s="3">
        <v>1</v>
      </c>
      <c r="G154" s="1">
        <f ca="1">IF(E154=7, TB_SLE!$E$9, IF(E154=4, TB_SLE!$E$6, IF(E154=1, TB_SLE!$E$3)))</f>
        <v>250000</v>
      </c>
      <c r="H154" s="1" t="str">
        <f ca="1">TB_BUY_MST!H154</f>
        <v>TO_DATE(TO_CHAR(SYSDATE - 429, 'YYYY-MM-DD'), 'YYYY-MM-DD HH24:MI:SS')</v>
      </c>
      <c r="I154" s="3">
        <f ca="1">TB_BUY_MST!I154</f>
        <v>5</v>
      </c>
      <c r="J154" s="5" t="str">
        <f t="shared" ca="1" si="8"/>
        <v xml:space="preserve">INSERT INTO TB_BUY_DTL VALUES (152, 152, 2, 4,  1, 250000, TO_DATE(TO_CHAR(SYSDATE - 429, 'YYYY-MM-DD'), 'YYYY-MM-DD HH24:MI:SS'), 5); </v>
      </c>
    </row>
    <row r="155" spans="2:10" x14ac:dyDescent="0.3">
      <c r="B155" s="3">
        <v>153</v>
      </c>
      <c r="C155" s="3">
        <f t="shared" si="6"/>
        <v>153</v>
      </c>
      <c r="D155" s="3">
        <f ca="1">TB_BUY_MST!D155</f>
        <v>2</v>
      </c>
      <c r="E155" s="3">
        <f t="shared" ca="1" si="7"/>
        <v>4</v>
      </c>
      <c r="F155" s="3">
        <v>1</v>
      </c>
      <c r="G155" s="1">
        <f ca="1">IF(E155=7, TB_SLE!$E$9, IF(E155=4, TB_SLE!$E$6, IF(E155=1, TB_SLE!$E$3)))</f>
        <v>250000</v>
      </c>
      <c r="H155" s="1" t="str">
        <f ca="1">TB_BUY_MST!H155</f>
        <v>TO_DATE(TO_CHAR(SYSDATE - 602, 'YYYY-MM-DD'), 'YYYY-MM-DD HH24:MI:SS')</v>
      </c>
      <c r="I155" s="3">
        <f ca="1">TB_BUY_MST!I155</f>
        <v>12</v>
      </c>
      <c r="J155" s="5" t="str">
        <f t="shared" ca="1" si="8"/>
        <v xml:space="preserve">INSERT INTO TB_BUY_DTL VALUES (153, 153, 2, 4,  1, 250000, TO_DATE(TO_CHAR(SYSDATE - 602, 'YYYY-MM-DD'), 'YYYY-MM-DD HH24:MI:SS'), 12); </v>
      </c>
    </row>
    <row r="156" spans="2:10" x14ac:dyDescent="0.3">
      <c r="B156" s="3">
        <v>154</v>
      </c>
      <c r="C156" s="3">
        <f t="shared" si="6"/>
        <v>154</v>
      </c>
      <c r="D156" s="3">
        <f ca="1">TB_BUY_MST!D156</f>
        <v>3</v>
      </c>
      <c r="E156" s="3">
        <f t="shared" ca="1" si="7"/>
        <v>7</v>
      </c>
      <c r="F156" s="3">
        <v>1</v>
      </c>
      <c r="G156" s="1">
        <f ca="1">IF(E156=7, TB_SLE!$E$9, IF(E156=4, TB_SLE!$E$6, IF(E156=1, TB_SLE!$E$3)))</f>
        <v>120000</v>
      </c>
      <c r="H156" s="1" t="str">
        <f ca="1">TB_BUY_MST!H156</f>
        <v>TO_DATE(TO_CHAR(SYSDATE - 636, 'YYYY-MM-DD'), 'YYYY-MM-DD HH24:MI:SS')</v>
      </c>
      <c r="I156" s="3">
        <f ca="1">TB_BUY_MST!I156</f>
        <v>1</v>
      </c>
      <c r="J156" s="5" t="str">
        <f t="shared" ca="1" si="8"/>
        <v xml:space="preserve">INSERT INTO TB_BUY_DTL VALUES (154, 154, 3, 7,  1, 120000, TO_DATE(TO_CHAR(SYSDATE - 636, 'YYYY-MM-DD'), 'YYYY-MM-DD HH24:MI:SS'), 1); </v>
      </c>
    </row>
    <row r="157" spans="2:10" x14ac:dyDescent="0.3">
      <c r="B157" s="3">
        <v>155</v>
      </c>
      <c r="C157" s="3">
        <f t="shared" si="6"/>
        <v>155</v>
      </c>
      <c r="D157" s="3">
        <f ca="1">TB_BUY_MST!D157</f>
        <v>1</v>
      </c>
      <c r="E157" s="3">
        <f t="shared" ca="1" si="7"/>
        <v>1</v>
      </c>
      <c r="F157" s="3">
        <v>1</v>
      </c>
      <c r="G157" s="1">
        <f ca="1">IF(E157=7, TB_SLE!$E$9, IF(E157=4, TB_SLE!$E$6, IF(E157=1, TB_SLE!$E$3)))</f>
        <v>15000</v>
      </c>
      <c r="H157" s="1" t="str">
        <f ca="1">TB_BUY_MST!H157</f>
        <v>TO_DATE(TO_CHAR(SYSDATE - 338, 'YYYY-MM-DD'), 'YYYY-MM-DD HH24:MI:SS')</v>
      </c>
      <c r="I157" s="3">
        <f ca="1">TB_BUY_MST!I157</f>
        <v>5</v>
      </c>
      <c r="J157" s="5" t="str">
        <f t="shared" ca="1" si="8"/>
        <v xml:space="preserve">INSERT INTO TB_BUY_DTL VALUES (155, 155, 1, 1,  1, 15000, TO_DATE(TO_CHAR(SYSDATE - 338, 'YYYY-MM-DD'), 'YYYY-MM-DD HH24:MI:SS'), 5); </v>
      </c>
    </row>
    <row r="158" spans="2:10" x14ac:dyDescent="0.3">
      <c r="B158" s="3">
        <v>156</v>
      </c>
      <c r="C158" s="3">
        <f t="shared" si="6"/>
        <v>156</v>
      </c>
      <c r="D158" s="3">
        <f ca="1">TB_BUY_MST!D158</f>
        <v>2</v>
      </c>
      <c r="E158" s="3">
        <f t="shared" ca="1" si="7"/>
        <v>4</v>
      </c>
      <c r="F158" s="3">
        <v>1</v>
      </c>
      <c r="G158" s="1">
        <f ca="1">IF(E158=7, TB_SLE!$E$9, IF(E158=4, TB_SLE!$E$6, IF(E158=1, TB_SLE!$E$3)))</f>
        <v>250000</v>
      </c>
      <c r="H158" s="1" t="str">
        <f ca="1">TB_BUY_MST!H158</f>
        <v>TO_DATE(TO_CHAR(SYSDATE - 644, 'YYYY-MM-DD'), 'YYYY-MM-DD HH24:MI:SS')</v>
      </c>
      <c r="I158" s="3">
        <f ca="1">TB_BUY_MST!I158</f>
        <v>10</v>
      </c>
      <c r="J158" s="5" t="str">
        <f t="shared" ca="1" si="8"/>
        <v xml:space="preserve">INSERT INTO TB_BUY_DTL VALUES (156, 156, 2, 4,  1, 250000, TO_DATE(TO_CHAR(SYSDATE - 644, 'YYYY-MM-DD'), 'YYYY-MM-DD HH24:MI:SS'), 10); </v>
      </c>
    </row>
    <row r="159" spans="2:10" x14ac:dyDescent="0.3">
      <c r="B159" s="3">
        <v>157</v>
      </c>
      <c r="C159" s="3">
        <f t="shared" si="6"/>
        <v>157</v>
      </c>
      <c r="D159" s="3">
        <f ca="1">TB_BUY_MST!D159</f>
        <v>1</v>
      </c>
      <c r="E159" s="3">
        <f t="shared" ca="1" si="7"/>
        <v>1</v>
      </c>
      <c r="F159" s="3">
        <v>1</v>
      </c>
      <c r="G159" s="1">
        <f ca="1">IF(E159=7, TB_SLE!$E$9, IF(E159=4, TB_SLE!$E$6, IF(E159=1, TB_SLE!$E$3)))</f>
        <v>15000</v>
      </c>
      <c r="H159" s="1" t="str">
        <f ca="1">TB_BUY_MST!H159</f>
        <v>TO_DATE(TO_CHAR(SYSDATE - 282, 'YYYY-MM-DD'), 'YYYY-MM-DD HH24:MI:SS')</v>
      </c>
      <c r="I159" s="3">
        <f ca="1">TB_BUY_MST!I159</f>
        <v>10</v>
      </c>
      <c r="J159" s="5" t="str">
        <f t="shared" ca="1" si="8"/>
        <v xml:space="preserve">INSERT INTO TB_BUY_DTL VALUES (157, 157, 1, 1,  1, 15000, TO_DATE(TO_CHAR(SYSDATE - 282, 'YYYY-MM-DD'), 'YYYY-MM-DD HH24:MI:SS'), 10); </v>
      </c>
    </row>
    <row r="160" spans="2:10" x14ac:dyDescent="0.3">
      <c r="B160" s="3">
        <v>158</v>
      </c>
      <c r="C160" s="3">
        <f t="shared" si="6"/>
        <v>158</v>
      </c>
      <c r="D160" s="3">
        <f ca="1">TB_BUY_MST!D160</f>
        <v>1</v>
      </c>
      <c r="E160" s="3">
        <f t="shared" ca="1" si="7"/>
        <v>1</v>
      </c>
      <c r="F160" s="3">
        <v>1</v>
      </c>
      <c r="G160" s="1">
        <f ca="1">IF(E160=7, TB_SLE!$E$9, IF(E160=4, TB_SLE!$E$6, IF(E160=1, TB_SLE!$E$3)))</f>
        <v>15000</v>
      </c>
      <c r="H160" s="1" t="str">
        <f ca="1">TB_BUY_MST!H160</f>
        <v>TO_DATE(TO_CHAR(SYSDATE - 261, 'YYYY-MM-DD'), 'YYYY-MM-DD HH24:MI:SS')</v>
      </c>
      <c r="I160" s="3">
        <f ca="1">TB_BUY_MST!I160</f>
        <v>7</v>
      </c>
      <c r="J160" s="5" t="str">
        <f t="shared" ca="1" si="8"/>
        <v xml:space="preserve">INSERT INTO TB_BUY_DTL VALUES (158, 158, 1, 1,  1, 15000, TO_DATE(TO_CHAR(SYSDATE - 261, 'YYYY-MM-DD'), 'YYYY-MM-DD HH24:MI:SS'), 7); </v>
      </c>
    </row>
    <row r="161" spans="2:10" x14ac:dyDescent="0.3">
      <c r="B161" s="3">
        <v>159</v>
      </c>
      <c r="C161" s="3">
        <f t="shared" si="6"/>
        <v>159</v>
      </c>
      <c r="D161" s="3">
        <f ca="1">TB_BUY_MST!D161</f>
        <v>2</v>
      </c>
      <c r="E161" s="3">
        <f t="shared" ca="1" si="7"/>
        <v>4</v>
      </c>
      <c r="F161" s="3">
        <v>1</v>
      </c>
      <c r="G161" s="1">
        <f ca="1">IF(E161=7, TB_SLE!$E$9, IF(E161=4, TB_SLE!$E$6, IF(E161=1, TB_SLE!$E$3)))</f>
        <v>250000</v>
      </c>
      <c r="H161" s="1" t="str">
        <f ca="1">TB_BUY_MST!H161</f>
        <v>TO_DATE(TO_CHAR(SYSDATE - 496, 'YYYY-MM-DD'), 'YYYY-MM-DD HH24:MI:SS')</v>
      </c>
      <c r="I161" s="3">
        <f ca="1">TB_BUY_MST!I161</f>
        <v>4</v>
      </c>
      <c r="J161" s="5" t="str">
        <f t="shared" ca="1" si="8"/>
        <v xml:space="preserve">INSERT INTO TB_BUY_DTL VALUES (159, 159, 2, 4,  1, 250000, TO_DATE(TO_CHAR(SYSDATE - 496, 'YYYY-MM-DD'), 'YYYY-MM-DD HH24:MI:SS'), 4); </v>
      </c>
    </row>
    <row r="162" spans="2:10" x14ac:dyDescent="0.3">
      <c r="B162" s="3">
        <v>160</v>
      </c>
      <c r="C162" s="3">
        <f t="shared" si="6"/>
        <v>160</v>
      </c>
      <c r="D162" s="3">
        <f ca="1">TB_BUY_MST!D162</f>
        <v>3</v>
      </c>
      <c r="E162" s="3">
        <f t="shared" ca="1" si="7"/>
        <v>7</v>
      </c>
      <c r="F162" s="3">
        <v>1</v>
      </c>
      <c r="G162" s="1">
        <f ca="1">IF(E162=7, TB_SLE!$E$9, IF(E162=4, TB_SLE!$E$6, IF(E162=1, TB_SLE!$E$3)))</f>
        <v>120000</v>
      </c>
      <c r="H162" s="1" t="str">
        <f ca="1">TB_BUY_MST!H162</f>
        <v>TO_DATE(TO_CHAR(SYSDATE - 303, 'YYYY-MM-DD'), 'YYYY-MM-DD HH24:MI:SS')</v>
      </c>
      <c r="I162" s="3">
        <f ca="1">TB_BUY_MST!I162</f>
        <v>11</v>
      </c>
      <c r="J162" s="5" t="str">
        <f t="shared" ca="1" si="8"/>
        <v xml:space="preserve">INSERT INTO TB_BUY_DTL VALUES (160, 160, 3, 7,  1, 120000, TO_DATE(TO_CHAR(SYSDATE - 303, 'YYYY-MM-DD'), 'YYYY-MM-DD HH24:MI:SS'), 11); </v>
      </c>
    </row>
    <row r="163" spans="2:10" x14ac:dyDescent="0.3">
      <c r="B163" s="3">
        <v>161</v>
      </c>
      <c r="C163" s="3">
        <f t="shared" si="6"/>
        <v>161</v>
      </c>
      <c r="D163" s="3">
        <f ca="1">TB_BUY_MST!D163</f>
        <v>2</v>
      </c>
      <c r="E163" s="3">
        <f t="shared" ca="1" si="7"/>
        <v>4</v>
      </c>
      <c r="F163" s="3">
        <v>1</v>
      </c>
      <c r="G163" s="1">
        <f ca="1">IF(E163=7, TB_SLE!$E$9, IF(E163=4, TB_SLE!$E$6, IF(E163=1, TB_SLE!$E$3)))</f>
        <v>250000</v>
      </c>
      <c r="H163" s="1" t="str">
        <f ca="1">TB_BUY_MST!H163</f>
        <v>TO_DATE(TO_CHAR(SYSDATE - 540, 'YYYY-MM-DD'), 'YYYY-MM-DD HH24:MI:SS')</v>
      </c>
      <c r="I163" s="3">
        <f ca="1">TB_BUY_MST!I163</f>
        <v>12</v>
      </c>
      <c r="J163" s="5" t="str">
        <f t="shared" ca="1" si="8"/>
        <v xml:space="preserve">INSERT INTO TB_BUY_DTL VALUES (161, 161, 2, 4,  1, 250000, TO_DATE(TO_CHAR(SYSDATE - 540, 'YYYY-MM-DD'), 'YYYY-MM-DD HH24:MI:SS'), 12); </v>
      </c>
    </row>
    <row r="164" spans="2:10" x14ac:dyDescent="0.3">
      <c r="B164" s="3">
        <v>162</v>
      </c>
      <c r="C164" s="3">
        <f t="shared" si="6"/>
        <v>162</v>
      </c>
      <c r="D164" s="3">
        <f ca="1">TB_BUY_MST!D164</f>
        <v>2</v>
      </c>
      <c r="E164" s="3">
        <f t="shared" ca="1" si="7"/>
        <v>4</v>
      </c>
      <c r="F164" s="3">
        <v>1</v>
      </c>
      <c r="G164" s="1">
        <f ca="1">IF(E164=7, TB_SLE!$E$9, IF(E164=4, TB_SLE!$E$6, IF(E164=1, TB_SLE!$E$3)))</f>
        <v>250000</v>
      </c>
      <c r="H164" s="1" t="str">
        <f ca="1">TB_BUY_MST!H164</f>
        <v>TO_DATE(TO_CHAR(SYSDATE - 521, 'YYYY-MM-DD'), 'YYYY-MM-DD HH24:MI:SS')</v>
      </c>
      <c r="I164" s="3">
        <f ca="1">TB_BUY_MST!I164</f>
        <v>11</v>
      </c>
      <c r="J164" s="5" t="str">
        <f t="shared" ca="1" si="8"/>
        <v xml:space="preserve">INSERT INTO TB_BUY_DTL VALUES (162, 162, 2, 4,  1, 250000, TO_DATE(TO_CHAR(SYSDATE - 521, 'YYYY-MM-DD'), 'YYYY-MM-DD HH24:MI:SS'), 11); </v>
      </c>
    </row>
    <row r="165" spans="2:10" x14ac:dyDescent="0.3">
      <c r="B165" s="3">
        <v>163</v>
      </c>
      <c r="C165" s="3">
        <f t="shared" si="6"/>
        <v>163</v>
      </c>
      <c r="D165" s="3">
        <f ca="1">TB_BUY_MST!D165</f>
        <v>2</v>
      </c>
      <c r="E165" s="3">
        <f t="shared" ca="1" si="7"/>
        <v>4</v>
      </c>
      <c r="F165" s="3">
        <v>1</v>
      </c>
      <c r="G165" s="1">
        <f ca="1">IF(E165=7, TB_SLE!$E$9, IF(E165=4, TB_SLE!$E$6, IF(E165=1, TB_SLE!$E$3)))</f>
        <v>250000</v>
      </c>
      <c r="H165" s="1" t="str">
        <f ca="1">TB_BUY_MST!H165</f>
        <v>TO_DATE(TO_CHAR(SYSDATE - 685, 'YYYY-MM-DD'), 'YYYY-MM-DD HH24:MI:SS')</v>
      </c>
      <c r="I165" s="3">
        <f ca="1">TB_BUY_MST!I165</f>
        <v>11</v>
      </c>
      <c r="J165" s="5" t="str">
        <f t="shared" ca="1" si="8"/>
        <v xml:space="preserve">INSERT INTO TB_BUY_DTL VALUES (163, 163, 2, 4,  1, 250000, TO_DATE(TO_CHAR(SYSDATE - 685, 'YYYY-MM-DD'), 'YYYY-MM-DD HH24:MI:SS'), 11); </v>
      </c>
    </row>
    <row r="166" spans="2:10" x14ac:dyDescent="0.3">
      <c r="B166" s="3">
        <v>164</v>
      </c>
      <c r="C166" s="3">
        <f t="shared" si="6"/>
        <v>164</v>
      </c>
      <c r="D166" s="3">
        <f ca="1">TB_BUY_MST!D166</f>
        <v>2</v>
      </c>
      <c r="E166" s="3">
        <f t="shared" ca="1" si="7"/>
        <v>4</v>
      </c>
      <c r="F166" s="3">
        <v>1</v>
      </c>
      <c r="G166" s="1">
        <f ca="1">IF(E166=7, TB_SLE!$E$9, IF(E166=4, TB_SLE!$E$6, IF(E166=1, TB_SLE!$E$3)))</f>
        <v>250000</v>
      </c>
      <c r="H166" s="1" t="str">
        <f ca="1">TB_BUY_MST!H166</f>
        <v>TO_DATE(TO_CHAR(SYSDATE - 621, 'YYYY-MM-DD'), 'YYYY-MM-DD HH24:MI:SS')</v>
      </c>
      <c r="I166" s="3">
        <f ca="1">TB_BUY_MST!I166</f>
        <v>11</v>
      </c>
      <c r="J166" s="5" t="str">
        <f t="shared" ca="1" si="8"/>
        <v xml:space="preserve">INSERT INTO TB_BUY_DTL VALUES (164, 164, 2, 4,  1, 250000, TO_DATE(TO_CHAR(SYSDATE - 621, 'YYYY-MM-DD'), 'YYYY-MM-DD HH24:MI:SS'), 11); </v>
      </c>
    </row>
    <row r="167" spans="2:10" x14ac:dyDescent="0.3">
      <c r="B167" s="3">
        <v>165</v>
      </c>
      <c r="C167" s="3">
        <f t="shared" si="6"/>
        <v>165</v>
      </c>
      <c r="D167" s="3">
        <f ca="1">TB_BUY_MST!D167</f>
        <v>3</v>
      </c>
      <c r="E167" s="3">
        <f t="shared" ca="1" si="7"/>
        <v>7</v>
      </c>
      <c r="F167" s="3">
        <v>1</v>
      </c>
      <c r="G167" s="1">
        <f ca="1">IF(E167=7, TB_SLE!$E$9, IF(E167=4, TB_SLE!$E$6, IF(E167=1, TB_SLE!$E$3)))</f>
        <v>120000</v>
      </c>
      <c r="H167" s="1" t="str">
        <f ca="1">TB_BUY_MST!H167</f>
        <v>TO_DATE(TO_CHAR(SYSDATE - 125, 'YYYY-MM-DD'), 'YYYY-MM-DD HH24:MI:SS')</v>
      </c>
      <c r="I167" s="3">
        <f ca="1">TB_BUY_MST!I167</f>
        <v>4</v>
      </c>
      <c r="J167" s="5" t="str">
        <f t="shared" ca="1" si="8"/>
        <v xml:space="preserve">INSERT INTO TB_BUY_DTL VALUES (165, 165, 3, 7,  1, 120000, TO_DATE(TO_CHAR(SYSDATE - 125, 'YYYY-MM-DD'), 'YYYY-MM-DD HH24:MI:SS'), 4); </v>
      </c>
    </row>
    <row r="168" spans="2:10" x14ac:dyDescent="0.3">
      <c r="B168" s="3">
        <v>166</v>
      </c>
      <c r="C168" s="3">
        <f t="shared" si="6"/>
        <v>166</v>
      </c>
      <c r="D168" s="3">
        <f ca="1">TB_BUY_MST!D168</f>
        <v>1</v>
      </c>
      <c r="E168" s="3">
        <f t="shared" ca="1" si="7"/>
        <v>1</v>
      </c>
      <c r="F168" s="3">
        <v>1</v>
      </c>
      <c r="G168" s="1">
        <f ca="1">IF(E168=7, TB_SLE!$E$9, IF(E168=4, TB_SLE!$E$6, IF(E168=1, TB_SLE!$E$3)))</f>
        <v>15000</v>
      </c>
      <c r="H168" s="1" t="str">
        <f ca="1">TB_BUY_MST!H168</f>
        <v>TO_DATE(TO_CHAR(SYSDATE - 481, 'YYYY-MM-DD'), 'YYYY-MM-DD HH24:MI:SS')</v>
      </c>
      <c r="I168" s="3">
        <f ca="1">TB_BUY_MST!I168</f>
        <v>1</v>
      </c>
      <c r="J168" s="5" t="str">
        <f t="shared" ca="1" si="8"/>
        <v xml:space="preserve">INSERT INTO TB_BUY_DTL VALUES (166, 166, 1, 1,  1, 15000, TO_DATE(TO_CHAR(SYSDATE - 481, 'YYYY-MM-DD'), 'YYYY-MM-DD HH24:MI:SS'), 1); </v>
      </c>
    </row>
    <row r="169" spans="2:10" x14ac:dyDescent="0.3">
      <c r="B169" s="3">
        <v>167</v>
      </c>
      <c r="C169" s="3">
        <f t="shared" si="6"/>
        <v>167</v>
      </c>
      <c r="D169" s="3">
        <f ca="1">TB_BUY_MST!D169</f>
        <v>3</v>
      </c>
      <c r="E169" s="3">
        <f t="shared" ca="1" si="7"/>
        <v>7</v>
      </c>
      <c r="F169" s="3">
        <v>1</v>
      </c>
      <c r="G169" s="1">
        <f ca="1">IF(E169=7, TB_SLE!$E$9, IF(E169=4, TB_SLE!$E$6, IF(E169=1, TB_SLE!$E$3)))</f>
        <v>120000</v>
      </c>
      <c r="H169" s="1" t="str">
        <f ca="1">TB_BUY_MST!H169</f>
        <v>TO_DATE(TO_CHAR(SYSDATE - 408, 'YYYY-MM-DD'), 'YYYY-MM-DD HH24:MI:SS')</v>
      </c>
      <c r="I169" s="3">
        <f ca="1">TB_BUY_MST!I169</f>
        <v>12</v>
      </c>
      <c r="J169" s="5" t="str">
        <f t="shared" ca="1" si="8"/>
        <v xml:space="preserve">INSERT INTO TB_BUY_DTL VALUES (167, 167, 3, 7,  1, 120000, TO_DATE(TO_CHAR(SYSDATE - 408, 'YYYY-MM-DD'), 'YYYY-MM-DD HH24:MI:SS'), 12); </v>
      </c>
    </row>
    <row r="170" spans="2:10" x14ac:dyDescent="0.3">
      <c r="B170" s="3">
        <v>168</v>
      </c>
      <c r="C170" s="3">
        <f t="shared" si="6"/>
        <v>168</v>
      </c>
      <c r="D170" s="3">
        <f ca="1">TB_BUY_MST!D170</f>
        <v>3</v>
      </c>
      <c r="E170" s="3">
        <f t="shared" ca="1" si="7"/>
        <v>7</v>
      </c>
      <c r="F170" s="3">
        <v>1</v>
      </c>
      <c r="G170" s="1">
        <f ca="1">IF(E170=7, TB_SLE!$E$9, IF(E170=4, TB_SLE!$E$6, IF(E170=1, TB_SLE!$E$3)))</f>
        <v>120000</v>
      </c>
      <c r="H170" s="1" t="str">
        <f ca="1">TB_BUY_MST!H170</f>
        <v>TO_DATE(TO_CHAR(SYSDATE - 185, 'YYYY-MM-DD'), 'YYYY-MM-DD HH24:MI:SS')</v>
      </c>
      <c r="I170" s="3">
        <f ca="1">TB_BUY_MST!I170</f>
        <v>3</v>
      </c>
      <c r="J170" s="5" t="str">
        <f t="shared" ca="1" si="8"/>
        <v xml:space="preserve">INSERT INTO TB_BUY_DTL VALUES (168, 168, 3, 7,  1, 120000, TO_DATE(TO_CHAR(SYSDATE - 185, 'YYYY-MM-DD'), 'YYYY-MM-DD HH24:MI:SS'), 3); </v>
      </c>
    </row>
    <row r="171" spans="2:10" x14ac:dyDescent="0.3">
      <c r="B171" s="3">
        <v>169</v>
      </c>
      <c r="C171" s="3">
        <f t="shared" si="6"/>
        <v>169</v>
      </c>
      <c r="D171" s="3">
        <f ca="1">TB_BUY_MST!D171</f>
        <v>2</v>
      </c>
      <c r="E171" s="3">
        <f t="shared" ca="1" si="7"/>
        <v>4</v>
      </c>
      <c r="F171" s="3">
        <v>1</v>
      </c>
      <c r="G171" s="1">
        <f ca="1">IF(E171=7, TB_SLE!$E$9, IF(E171=4, TB_SLE!$E$6, IF(E171=1, TB_SLE!$E$3)))</f>
        <v>250000</v>
      </c>
      <c r="H171" s="1" t="str">
        <f ca="1">TB_BUY_MST!H171</f>
        <v>TO_DATE(TO_CHAR(SYSDATE - 311, 'YYYY-MM-DD'), 'YYYY-MM-DD HH24:MI:SS')</v>
      </c>
      <c r="I171" s="3">
        <f ca="1">TB_BUY_MST!I171</f>
        <v>12</v>
      </c>
      <c r="J171" s="5" t="str">
        <f t="shared" ca="1" si="8"/>
        <v xml:space="preserve">INSERT INTO TB_BUY_DTL VALUES (169, 169, 2, 4,  1, 250000, TO_DATE(TO_CHAR(SYSDATE - 311, 'YYYY-MM-DD'), 'YYYY-MM-DD HH24:MI:SS'), 12); </v>
      </c>
    </row>
    <row r="172" spans="2:10" x14ac:dyDescent="0.3">
      <c r="B172" s="3">
        <v>170</v>
      </c>
      <c r="C172" s="3">
        <f t="shared" si="6"/>
        <v>170</v>
      </c>
      <c r="D172" s="3">
        <f ca="1">TB_BUY_MST!D172</f>
        <v>2</v>
      </c>
      <c r="E172" s="3">
        <f t="shared" ca="1" si="7"/>
        <v>4</v>
      </c>
      <c r="F172" s="3">
        <v>1</v>
      </c>
      <c r="G172" s="1">
        <f ca="1">IF(E172=7, TB_SLE!$E$9, IF(E172=4, TB_SLE!$E$6, IF(E172=1, TB_SLE!$E$3)))</f>
        <v>250000</v>
      </c>
      <c r="H172" s="1" t="str">
        <f ca="1">TB_BUY_MST!H172</f>
        <v>TO_DATE(TO_CHAR(SYSDATE - 323, 'YYYY-MM-DD'), 'YYYY-MM-DD HH24:MI:SS')</v>
      </c>
      <c r="I172" s="3">
        <f ca="1">TB_BUY_MST!I172</f>
        <v>3</v>
      </c>
      <c r="J172" s="5" t="str">
        <f t="shared" ca="1" si="8"/>
        <v xml:space="preserve">INSERT INTO TB_BUY_DTL VALUES (170, 170, 2, 4,  1, 250000, TO_DATE(TO_CHAR(SYSDATE - 323, 'YYYY-MM-DD'), 'YYYY-MM-DD HH24:MI:SS'), 3); </v>
      </c>
    </row>
    <row r="173" spans="2:10" x14ac:dyDescent="0.3">
      <c r="B173" s="3">
        <v>171</v>
      </c>
      <c r="C173" s="3">
        <f t="shared" si="6"/>
        <v>171</v>
      </c>
      <c r="D173" s="3">
        <f ca="1">TB_BUY_MST!D173</f>
        <v>1</v>
      </c>
      <c r="E173" s="3">
        <f t="shared" ca="1" si="7"/>
        <v>1</v>
      </c>
      <c r="F173" s="3">
        <v>1</v>
      </c>
      <c r="G173" s="1">
        <f ca="1">IF(E173=7, TB_SLE!$E$9, IF(E173=4, TB_SLE!$E$6, IF(E173=1, TB_SLE!$E$3)))</f>
        <v>15000</v>
      </c>
      <c r="H173" s="1" t="str">
        <f ca="1">TB_BUY_MST!H173</f>
        <v>TO_DATE(TO_CHAR(SYSDATE - 393, 'YYYY-MM-DD'), 'YYYY-MM-DD HH24:MI:SS')</v>
      </c>
      <c r="I173" s="3">
        <f ca="1">TB_BUY_MST!I173</f>
        <v>13</v>
      </c>
      <c r="J173" s="5" t="str">
        <f t="shared" ca="1" si="8"/>
        <v xml:space="preserve">INSERT INTO TB_BUY_DTL VALUES (171, 171, 1, 1,  1, 15000, TO_DATE(TO_CHAR(SYSDATE - 393, 'YYYY-MM-DD'), 'YYYY-MM-DD HH24:MI:SS'), 13); </v>
      </c>
    </row>
    <row r="174" spans="2:10" x14ac:dyDescent="0.3">
      <c r="B174" s="3">
        <v>172</v>
      </c>
      <c r="C174" s="3">
        <f t="shared" si="6"/>
        <v>172</v>
      </c>
      <c r="D174" s="3">
        <f ca="1">TB_BUY_MST!D174</f>
        <v>2</v>
      </c>
      <c r="E174" s="3">
        <f t="shared" ca="1" si="7"/>
        <v>4</v>
      </c>
      <c r="F174" s="3">
        <v>1</v>
      </c>
      <c r="G174" s="1">
        <f ca="1">IF(E174=7, TB_SLE!$E$9, IF(E174=4, TB_SLE!$E$6, IF(E174=1, TB_SLE!$E$3)))</f>
        <v>250000</v>
      </c>
      <c r="H174" s="1" t="str">
        <f ca="1">TB_BUY_MST!H174</f>
        <v>TO_DATE(TO_CHAR(SYSDATE - 198, 'YYYY-MM-DD'), 'YYYY-MM-DD HH24:MI:SS')</v>
      </c>
      <c r="I174" s="3">
        <f ca="1">TB_BUY_MST!I174</f>
        <v>4</v>
      </c>
      <c r="J174" s="5" t="str">
        <f t="shared" ca="1" si="8"/>
        <v xml:space="preserve">INSERT INTO TB_BUY_DTL VALUES (172, 172, 2, 4,  1, 250000, TO_DATE(TO_CHAR(SYSDATE - 198, 'YYYY-MM-DD'), 'YYYY-MM-DD HH24:MI:SS'), 4); </v>
      </c>
    </row>
    <row r="175" spans="2:10" x14ac:dyDescent="0.3">
      <c r="B175" s="3">
        <v>173</v>
      </c>
      <c r="C175" s="3">
        <f t="shared" si="6"/>
        <v>173</v>
      </c>
      <c r="D175" s="3">
        <f ca="1">TB_BUY_MST!D175</f>
        <v>3</v>
      </c>
      <c r="E175" s="3">
        <f t="shared" ca="1" si="7"/>
        <v>7</v>
      </c>
      <c r="F175" s="3">
        <v>1</v>
      </c>
      <c r="G175" s="1">
        <f ca="1">IF(E175=7, TB_SLE!$E$9, IF(E175=4, TB_SLE!$E$6, IF(E175=1, TB_SLE!$E$3)))</f>
        <v>120000</v>
      </c>
      <c r="H175" s="1" t="str">
        <f ca="1">TB_BUY_MST!H175</f>
        <v>TO_DATE(TO_CHAR(SYSDATE - 696, 'YYYY-MM-DD'), 'YYYY-MM-DD HH24:MI:SS')</v>
      </c>
      <c r="I175" s="3">
        <f ca="1">TB_BUY_MST!I175</f>
        <v>3</v>
      </c>
      <c r="J175" s="5" t="str">
        <f t="shared" ca="1" si="8"/>
        <v xml:space="preserve">INSERT INTO TB_BUY_DTL VALUES (173, 173, 3, 7,  1, 120000, TO_DATE(TO_CHAR(SYSDATE - 696, 'YYYY-MM-DD'), 'YYYY-MM-DD HH24:MI:SS'), 3); </v>
      </c>
    </row>
    <row r="176" spans="2:10" x14ac:dyDescent="0.3">
      <c r="B176" s="3">
        <v>174</v>
      </c>
      <c r="C176" s="3">
        <f t="shared" si="6"/>
        <v>174</v>
      </c>
      <c r="D176" s="3">
        <f ca="1">TB_BUY_MST!D176</f>
        <v>2</v>
      </c>
      <c r="E176" s="3">
        <f t="shared" ca="1" si="7"/>
        <v>4</v>
      </c>
      <c r="F176" s="3">
        <v>1</v>
      </c>
      <c r="G176" s="1">
        <f ca="1">IF(E176=7, TB_SLE!$E$9, IF(E176=4, TB_SLE!$E$6, IF(E176=1, TB_SLE!$E$3)))</f>
        <v>250000</v>
      </c>
      <c r="H176" s="1" t="str">
        <f ca="1">TB_BUY_MST!H176</f>
        <v>TO_DATE(TO_CHAR(SYSDATE - 138, 'YYYY-MM-DD'), 'YYYY-MM-DD HH24:MI:SS')</v>
      </c>
      <c r="I176" s="3">
        <f ca="1">TB_BUY_MST!I176</f>
        <v>1</v>
      </c>
      <c r="J176" s="5" t="str">
        <f t="shared" ca="1" si="8"/>
        <v xml:space="preserve">INSERT INTO TB_BUY_DTL VALUES (174, 174, 2, 4,  1, 250000, TO_DATE(TO_CHAR(SYSDATE - 138, 'YYYY-MM-DD'), 'YYYY-MM-DD HH24:MI:SS'), 1); </v>
      </c>
    </row>
    <row r="177" spans="2:10" x14ac:dyDescent="0.3">
      <c r="B177" s="3">
        <v>175</v>
      </c>
      <c r="C177" s="3">
        <f t="shared" si="6"/>
        <v>175</v>
      </c>
      <c r="D177" s="3">
        <f ca="1">TB_BUY_MST!D177</f>
        <v>2</v>
      </c>
      <c r="E177" s="3">
        <f t="shared" ca="1" si="7"/>
        <v>4</v>
      </c>
      <c r="F177" s="3">
        <v>1</v>
      </c>
      <c r="G177" s="1">
        <f ca="1">IF(E177=7, TB_SLE!$E$9, IF(E177=4, TB_SLE!$E$6, IF(E177=1, TB_SLE!$E$3)))</f>
        <v>250000</v>
      </c>
      <c r="H177" s="1" t="str">
        <f ca="1">TB_BUY_MST!H177</f>
        <v>TO_DATE(TO_CHAR(SYSDATE - 513, 'YYYY-MM-DD'), 'YYYY-MM-DD HH24:MI:SS')</v>
      </c>
      <c r="I177" s="3">
        <f ca="1">TB_BUY_MST!I177</f>
        <v>2</v>
      </c>
      <c r="J177" s="5" t="str">
        <f t="shared" ca="1" si="8"/>
        <v xml:space="preserve">INSERT INTO TB_BUY_DTL VALUES (175, 175, 2, 4,  1, 250000, TO_DATE(TO_CHAR(SYSDATE - 513, 'YYYY-MM-DD'), 'YYYY-MM-DD HH24:MI:SS'), 2); </v>
      </c>
    </row>
    <row r="178" spans="2:10" x14ac:dyDescent="0.3">
      <c r="B178" s="3">
        <v>176</v>
      </c>
      <c r="C178" s="3">
        <f t="shared" si="6"/>
        <v>176</v>
      </c>
      <c r="D178" s="3">
        <f ca="1">TB_BUY_MST!D178</f>
        <v>3</v>
      </c>
      <c r="E178" s="3">
        <f t="shared" ca="1" si="7"/>
        <v>7</v>
      </c>
      <c r="F178" s="3">
        <v>1</v>
      </c>
      <c r="G178" s="1">
        <f ca="1">IF(E178=7, TB_SLE!$E$9, IF(E178=4, TB_SLE!$E$6, IF(E178=1, TB_SLE!$E$3)))</f>
        <v>120000</v>
      </c>
      <c r="H178" s="1" t="str">
        <f ca="1">TB_BUY_MST!H178</f>
        <v>TO_DATE(TO_CHAR(SYSDATE - 652, 'YYYY-MM-DD'), 'YYYY-MM-DD HH24:MI:SS')</v>
      </c>
      <c r="I178" s="3">
        <f ca="1">TB_BUY_MST!I178</f>
        <v>10</v>
      </c>
      <c r="J178" s="5" t="str">
        <f t="shared" ca="1" si="8"/>
        <v xml:space="preserve">INSERT INTO TB_BUY_DTL VALUES (176, 176, 3, 7,  1, 120000, TO_DATE(TO_CHAR(SYSDATE - 652, 'YYYY-MM-DD'), 'YYYY-MM-DD HH24:MI:SS'), 10); </v>
      </c>
    </row>
    <row r="179" spans="2:10" x14ac:dyDescent="0.3">
      <c r="B179" s="3">
        <v>177</v>
      </c>
      <c r="C179" s="3">
        <f t="shared" si="6"/>
        <v>177</v>
      </c>
      <c r="D179" s="3">
        <f ca="1">TB_BUY_MST!D179</f>
        <v>3</v>
      </c>
      <c r="E179" s="3">
        <f t="shared" ca="1" si="7"/>
        <v>7</v>
      </c>
      <c r="F179" s="3">
        <v>1</v>
      </c>
      <c r="G179" s="1">
        <f ca="1">IF(E179=7, TB_SLE!$E$9, IF(E179=4, TB_SLE!$E$6, IF(E179=1, TB_SLE!$E$3)))</f>
        <v>120000</v>
      </c>
      <c r="H179" s="1" t="str">
        <f ca="1">TB_BUY_MST!H179</f>
        <v>TO_DATE(TO_CHAR(SYSDATE - 568, 'YYYY-MM-DD'), 'YYYY-MM-DD HH24:MI:SS')</v>
      </c>
      <c r="I179" s="3">
        <f ca="1">TB_BUY_MST!I179</f>
        <v>12</v>
      </c>
      <c r="J179" s="5" t="str">
        <f t="shared" ca="1" si="8"/>
        <v xml:space="preserve">INSERT INTO TB_BUY_DTL VALUES (177, 177, 3, 7,  1, 120000, TO_DATE(TO_CHAR(SYSDATE - 568, 'YYYY-MM-DD'), 'YYYY-MM-DD HH24:MI:SS'), 12); </v>
      </c>
    </row>
    <row r="180" spans="2:10" x14ac:dyDescent="0.3">
      <c r="B180" s="3">
        <v>178</v>
      </c>
      <c r="C180" s="3">
        <f t="shared" si="6"/>
        <v>178</v>
      </c>
      <c r="D180" s="3">
        <f ca="1">TB_BUY_MST!D180</f>
        <v>1</v>
      </c>
      <c r="E180" s="3">
        <f t="shared" ca="1" si="7"/>
        <v>1</v>
      </c>
      <c r="F180" s="3">
        <v>1</v>
      </c>
      <c r="G180" s="1">
        <f ca="1">IF(E180=7, TB_SLE!$E$9, IF(E180=4, TB_SLE!$E$6, IF(E180=1, TB_SLE!$E$3)))</f>
        <v>15000</v>
      </c>
      <c r="H180" s="1" t="str">
        <f ca="1">TB_BUY_MST!H180</f>
        <v>TO_DATE(TO_CHAR(SYSDATE - 53, 'YYYY-MM-DD'), 'YYYY-MM-DD HH24:MI:SS')</v>
      </c>
      <c r="I180" s="3">
        <f ca="1">TB_BUY_MST!I180</f>
        <v>2</v>
      </c>
      <c r="J180" s="5" t="str">
        <f t="shared" ca="1" si="8"/>
        <v xml:space="preserve">INSERT INTO TB_BUY_DTL VALUES (178, 178, 1, 1,  1, 15000, TO_DATE(TO_CHAR(SYSDATE - 53, 'YYYY-MM-DD'), 'YYYY-MM-DD HH24:MI:SS'), 2); </v>
      </c>
    </row>
    <row r="181" spans="2:10" x14ac:dyDescent="0.3">
      <c r="B181" s="3">
        <v>179</v>
      </c>
      <c r="C181" s="3">
        <f t="shared" si="6"/>
        <v>179</v>
      </c>
      <c r="D181" s="3">
        <f ca="1">TB_BUY_MST!D181</f>
        <v>1</v>
      </c>
      <c r="E181" s="3">
        <f t="shared" ca="1" si="7"/>
        <v>1</v>
      </c>
      <c r="F181" s="3">
        <v>1</v>
      </c>
      <c r="G181" s="1">
        <f ca="1">IF(E181=7, TB_SLE!$E$9, IF(E181=4, TB_SLE!$E$6, IF(E181=1, TB_SLE!$E$3)))</f>
        <v>15000</v>
      </c>
      <c r="H181" s="1" t="str">
        <f ca="1">TB_BUY_MST!H181</f>
        <v>TO_DATE(TO_CHAR(SYSDATE - 143, 'YYYY-MM-DD'), 'YYYY-MM-DD HH24:MI:SS')</v>
      </c>
      <c r="I181" s="3">
        <f ca="1">TB_BUY_MST!I181</f>
        <v>7</v>
      </c>
      <c r="J181" s="5" t="str">
        <f t="shared" ca="1" si="8"/>
        <v xml:space="preserve">INSERT INTO TB_BUY_DTL VALUES (179, 179, 1, 1,  1, 15000, TO_DATE(TO_CHAR(SYSDATE - 143, 'YYYY-MM-DD'), 'YYYY-MM-DD HH24:MI:SS'), 7); </v>
      </c>
    </row>
    <row r="182" spans="2:10" x14ac:dyDescent="0.3">
      <c r="B182" s="3">
        <v>180</v>
      </c>
      <c r="C182" s="3">
        <f t="shared" si="6"/>
        <v>180</v>
      </c>
      <c r="D182" s="3">
        <f ca="1">TB_BUY_MST!D182</f>
        <v>3</v>
      </c>
      <c r="E182" s="3">
        <f t="shared" ca="1" si="7"/>
        <v>7</v>
      </c>
      <c r="F182" s="3">
        <v>1</v>
      </c>
      <c r="G182" s="1">
        <f ca="1">IF(E182=7, TB_SLE!$E$9, IF(E182=4, TB_SLE!$E$6, IF(E182=1, TB_SLE!$E$3)))</f>
        <v>120000</v>
      </c>
      <c r="H182" s="1" t="str">
        <f ca="1">TB_BUY_MST!H182</f>
        <v>TO_DATE(TO_CHAR(SYSDATE - 10, 'YYYY-MM-DD'), 'YYYY-MM-DD HH24:MI:SS')</v>
      </c>
      <c r="I182" s="3">
        <f ca="1">TB_BUY_MST!I182</f>
        <v>10</v>
      </c>
      <c r="J182" s="5" t="str">
        <f t="shared" ca="1" si="8"/>
        <v xml:space="preserve">INSERT INTO TB_BUY_DTL VALUES (180, 180, 3, 7,  1, 120000, TO_DATE(TO_CHAR(SYSDATE - 10, 'YYYY-MM-DD'), 'YYYY-MM-DD HH24:MI:SS'), 10); </v>
      </c>
    </row>
    <row r="183" spans="2:10" x14ac:dyDescent="0.3">
      <c r="B183" s="3">
        <v>181</v>
      </c>
      <c r="C183" s="3">
        <f t="shared" si="6"/>
        <v>181</v>
      </c>
      <c r="D183" s="3">
        <f ca="1">TB_BUY_MST!D183</f>
        <v>3</v>
      </c>
      <c r="E183" s="3">
        <f t="shared" ca="1" si="7"/>
        <v>7</v>
      </c>
      <c r="F183" s="3">
        <v>1</v>
      </c>
      <c r="G183" s="1">
        <f ca="1">IF(E183=7, TB_SLE!$E$9, IF(E183=4, TB_SLE!$E$6, IF(E183=1, TB_SLE!$E$3)))</f>
        <v>120000</v>
      </c>
      <c r="H183" s="1" t="str">
        <f ca="1">TB_BUY_MST!H183</f>
        <v>TO_DATE(TO_CHAR(SYSDATE - 672, 'YYYY-MM-DD'), 'YYYY-MM-DD HH24:MI:SS')</v>
      </c>
      <c r="I183" s="3">
        <f ca="1">TB_BUY_MST!I183</f>
        <v>13</v>
      </c>
      <c r="J183" s="5" t="str">
        <f t="shared" ca="1" si="8"/>
        <v xml:space="preserve">INSERT INTO TB_BUY_DTL VALUES (181, 181, 3, 7,  1, 120000, TO_DATE(TO_CHAR(SYSDATE - 672, 'YYYY-MM-DD'), 'YYYY-MM-DD HH24:MI:SS'), 13); </v>
      </c>
    </row>
    <row r="184" spans="2:10" x14ac:dyDescent="0.3">
      <c r="B184" s="3">
        <v>182</v>
      </c>
      <c r="C184" s="3">
        <f t="shared" si="6"/>
        <v>182</v>
      </c>
      <c r="D184" s="3">
        <f ca="1">TB_BUY_MST!D184</f>
        <v>3</v>
      </c>
      <c r="E184" s="3">
        <f t="shared" ca="1" si="7"/>
        <v>7</v>
      </c>
      <c r="F184" s="3">
        <v>1</v>
      </c>
      <c r="G184" s="1">
        <f ca="1">IF(E184=7, TB_SLE!$E$9, IF(E184=4, TB_SLE!$E$6, IF(E184=1, TB_SLE!$E$3)))</f>
        <v>120000</v>
      </c>
      <c r="H184" s="1" t="str">
        <f ca="1">TB_BUY_MST!H184</f>
        <v>TO_DATE(TO_CHAR(SYSDATE - 98, 'YYYY-MM-DD'), 'YYYY-MM-DD HH24:MI:SS')</v>
      </c>
      <c r="I184" s="3">
        <f ca="1">TB_BUY_MST!I184</f>
        <v>4</v>
      </c>
      <c r="J184" s="5" t="str">
        <f t="shared" ca="1" si="8"/>
        <v xml:space="preserve">INSERT INTO TB_BUY_DTL VALUES (182, 182, 3, 7,  1, 120000, TO_DATE(TO_CHAR(SYSDATE - 98, 'YYYY-MM-DD'), 'YYYY-MM-DD HH24:MI:SS'), 4); </v>
      </c>
    </row>
    <row r="185" spans="2:10" x14ac:dyDescent="0.3">
      <c r="B185" s="3">
        <v>183</v>
      </c>
      <c r="C185" s="3">
        <f t="shared" si="6"/>
        <v>183</v>
      </c>
      <c r="D185" s="3">
        <f ca="1">TB_BUY_MST!D185</f>
        <v>1</v>
      </c>
      <c r="E185" s="3">
        <f t="shared" ca="1" si="7"/>
        <v>1</v>
      </c>
      <c r="F185" s="3">
        <v>1</v>
      </c>
      <c r="G185" s="1">
        <f ca="1">IF(E185=7, TB_SLE!$E$9, IF(E185=4, TB_SLE!$E$6, IF(E185=1, TB_SLE!$E$3)))</f>
        <v>15000</v>
      </c>
      <c r="H185" s="1" t="str">
        <f ca="1">TB_BUY_MST!H185</f>
        <v>TO_DATE(TO_CHAR(SYSDATE - 612, 'YYYY-MM-DD'), 'YYYY-MM-DD HH24:MI:SS')</v>
      </c>
      <c r="I185" s="3">
        <f ca="1">TB_BUY_MST!I185</f>
        <v>6</v>
      </c>
      <c r="J185" s="5" t="str">
        <f t="shared" ca="1" si="8"/>
        <v xml:space="preserve">INSERT INTO TB_BUY_DTL VALUES (183, 183, 1, 1,  1, 15000, TO_DATE(TO_CHAR(SYSDATE - 612, 'YYYY-MM-DD'), 'YYYY-MM-DD HH24:MI:SS'), 6); </v>
      </c>
    </row>
    <row r="186" spans="2:10" x14ac:dyDescent="0.3">
      <c r="B186" s="3">
        <v>184</v>
      </c>
      <c r="C186" s="3">
        <f t="shared" si="6"/>
        <v>184</v>
      </c>
      <c r="D186" s="3">
        <f ca="1">TB_BUY_MST!D186</f>
        <v>1</v>
      </c>
      <c r="E186" s="3">
        <f t="shared" ca="1" si="7"/>
        <v>1</v>
      </c>
      <c r="F186" s="3">
        <v>1</v>
      </c>
      <c r="G186" s="1">
        <f ca="1">IF(E186=7, TB_SLE!$E$9, IF(E186=4, TB_SLE!$E$6, IF(E186=1, TB_SLE!$E$3)))</f>
        <v>15000</v>
      </c>
      <c r="H186" s="1" t="str">
        <f ca="1">TB_BUY_MST!H186</f>
        <v>TO_DATE(TO_CHAR(SYSDATE - 587, 'YYYY-MM-DD'), 'YYYY-MM-DD HH24:MI:SS')</v>
      </c>
      <c r="I186" s="3">
        <f ca="1">TB_BUY_MST!I186</f>
        <v>5</v>
      </c>
      <c r="J186" s="5" t="str">
        <f t="shared" ca="1" si="8"/>
        <v xml:space="preserve">INSERT INTO TB_BUY_DTL VALUES (184, 184, 1, 1,  1, 15000, TO_DATE(TO_CHAR(SYSDATE - 587, 'YYYY-MM-DD'), 'YYYY-MM-DD HH24:MI:SS'), 5); </v>
      </c>
    </row>
    <row r="187" spans="2:10" x14ac:dyDescent="0.3">
      <c r="B187" s="3">
        <v>185</v>
      </c>
      <c r="C187" s="3">
        <f t="shared" si="6"/>
        <v>185</v>
      </c>
      <c r="D187" s="3">
        <f ca="1">TB_BUY_MST!D187</f>
        <v>1</v>
      </c>
      <c r="E187" s="3">
        <f t="shared" ca="1" si="7"/>
        <v>1</v>
      </c>
      <c r="F187" s="3">
        <v>1</v>
      </c>
      <c r="G187" s="1">
        <f ca="1">IF(E187=7, TB_SLE!$E$9, IF(E187=4, TB_SLE!$E$6, IF(E187=1, TB_SLE!$E$3)))</f>
        <v>15000</v>
      </c>
      <c r="H187" s="1" t="str">
        <f ca="1">TB_BUY_MST!H187</f>
        <v>TO_DATE(TO_CHAR(SYSDATE - 269, 'YYYY-MM-DD'), 'YYYY-MM-DD HH24:MI:SS')</v>
      </c>
      <c r="I187" s="3">
        <f ca="1">TB_BUY_MST!I187</f>
        <v>8</v>
      </c>
      <c r="J187" s="5" t="str">
        <f t="shared" ca="1" si="8"/>
        <v xml:space="preserve">INSERT INTO TB_BUY_DTL VALUES (185, 185, 1, 1,  1, 15000, TO_DATE(TO_CHAR(SYSDATE - 269, 'YYYY-MM-DD'), 'YYYY-MM-DD HH24:MI:SS'), 8); </v>
      </c>
    </row>
    <row r="188" spans="2:10" x14ac:dyDescent="0.3">
      <c r="B188" s="3">
        <v>186</v>
      </c>
      <c r="C188" s="3">
        <f t="shared" si="6"/>
        <v>186</v>
      </c>
      <c r="D188" s="3">
        <f ca="1">TB_BUY_MST!D188</f>
        <v>2</v>
      </c>
      <c r="E188" s="3">
        <f t="shared" ca="1" si="7"/>
        <v>4</v>
      </c>
      <c r="F188" s="3">
        <v>1</v>
      </c>
      <c r="G188" s="1">
        <f ca="1">IF(E188=7, TB_SLE!$E$9, IF(E188=4, TB_SLE!$E$6, IF(E188=1, TB_SLE!$E$3)))</f>
        <v>250000</v>
      </c>
      <c r="H188" s="1" t="str">
        <f ca="1">TB_BUY_MST!H188</f>
        <v>TO_DATE(TO_CHAR(SYSDATE - 0, 'YYYY-MM-DD'), 'YYYY-MM-DD HH24:MI:SS')</v>
      </c>
      <c r="I188" s="3">
        <f ca="1">TB_BUY_MST!I188</f>
        <v>7</v>
      </c>
      <c r="J188" s="5" t="str">
        <f t="shared" ca="1" si="8"/>
        <v xml:space="preserve">INSERT INTO TB_BUY_DTL VALUES (186, 186, 2, 4,  1, 250000, TO_DATE(TO_CHAR(SYSDATE - 0, 'YYYY-MM-DD'), 'YYYY-MM-DD HH24:MI:SS'), 7); </v>
      </c>
    </row>
    <row r="189" spans="2:10" x14ac:dyDescent="0.3">
      <c r="B189" s="3">
        <v>187</v>
      </c>
      <c r="C189" s="3">
        <f t="shared" si="6"/>
        <v>187</v>
      </c>
      <c r="D189" s="3">
        <f ca="1">TB_BUY_MST!D189</f>
        <v>1</v>
      </c>
      <c r="E189" s="3">
        <f t="shared" ca="1" si="7"/>
        <v>1</v>
      </c>
      <c r="F189" s="3">
        <v>1</v>
      </c>
      <c r="G189" s="1">
        <f ca="1">IF(E189=7, TB_SLE!$E$9, IF(E189=4, TB_SLE!$E$6, IF(E189=1, TB_SLE!$E$3)))</f>
        <v>15000</v>
      </c>
      <c r="H189" s="1" t="str">
        <f ca="1">TB_BUY_MST!H189</f>
        <v>TO_DATE(TO_CHAR(SYSDATE - 261, 'YYYY-MM-DD'), 'YYYY-MM-DD HH24:MI:SS')</v>
      </c>
      <c r="I189" s="3">
        <f ca="1">TB_BUY_MST!I189</f>
        <v>5</v>
      </c>
      <c r="J189" s="5" t="str">
        <f t="shared" ca="1" si="8"/>
        <v xml:space="preserve">INSERT INTO TB_BUY_DTL VALUES (187, 187, 1, 1,  1, 15000, TO_DATE(TO_CHAR(SYSDATE - 261, 'YYYY-MM-DD'), 'YYYY-MM-DD HH24:MI:SS'), 5); </v>
      </c>
    </row>
    <row r="190" spans="2:10" x14ac:dyDescent="0.3">
      <c r="B190" s="3">
        <v>188</v>
      </c>
      <c r="C190" s="3">
        <f t="shared" si="6"/>
        <v>188</v>
      </c>
      <c r="D190" s="3">
        <f ca="1">TB_BUY_MST!D190</f>
        <v>1</v>
      </c>
      <c r="E190" s="3">
        <f t="shared" ca="1" si="7"/>
        <v>1</v>
      </c>
      <c r="F190" s="3">
        <v>1</v>
      </c>
      <c r="G190" s="1">
        <f ca="1">IF(E190=7, TB_SLE!$E$9, IF(E190=4, TB_SLE!$E$6, IF(E190=1, TB_SLE!$E$3)))</f>
        <v>15000</v>
      </c>
      <c r="H190" s="1" t="str">
        <f ca="1">TB_BUY_MST!H190</f>
        <v>TO_DATE(TO_CHAR(SYSDATE - 71, 'YYYY-MM-DD'), 'YYYY-MM-DD HH24:MI:SS')</v>
      </c>
      <c r="I190" s="3">
        <f ca="1">TB_BUY_MST!I190</f>
        <v>6</v>
      </c>
      <c r="J190" s="5" t="str">
        <f t="shared" ca="1" si="8"/>
        <v xml:space="preserve">INSERT INTO TB_BUY_DTL VALUES (188, 188, 1, 1,  1, 15000, TO_DATE(TO_CHAR(SYSDATE - 71, 'YYYY-MM-DD'), 'YYYY-MM-DD HH24:MI:SS'), 6); </v>
      </c>
    </row>
    <row r="191" spans="2:10" x14ac:dyDescent="0.3">
      <c r="B191" s="3">
        <v>189</v>
      </c>
      <c r="C191" s="3">
        <f t="shared" si="6"/>
        <v>189</v>
      </c>
      <c r="D191" s="3">
        <f ca="1">TB_BUY_MST!D191</f>
        <v>1</v>
      </c>
      <c r="E191" s="3">
        <f t="shared" ca="1" si="7"/>
        <v>1</v>
      </c>
      <c r="F191" s="3">
        <v>1</v>
      </c>
      <c r="G191" s="1">
        <f ca="1">IF(E191=7, TB_SLE!$E$9, IF(E191=4, TB_SLE!$E$6, IF(E191=1, TB_SLE!$E$3)))</f>
        <v>15000</v>
      </c>
      <c r="H191" s="1" t="str">
        <f ca="1">TB_BUY_MST!H191</f>
        <v>TO_DATE(TO_CHAR(SYSDATE - 51, 'YYYY-MM-DD'), 'YYYY-MM-DD HH24:MI:SS')</v>
      </c>
      <c r="I191" s="3">
        <f ca="1">TB_BUY_MST!I191</f>
        <v>4</v>
      </c>
      <c r="J191" s="5" t="str">
        <f t="shared" ca="1" si="8"/>
        <v xml:space="preserve">INSERT INTO TB_BUY_DTL VALUES (189, 189, 1, 1,  1, 15000, TO_DATE(TO_CHAR(SYSDATE - 51, 'YYYY-MM-DD'), 'YYYY-MM-DD HH24:MI:SS'), 4); </v>
      </c>
    </row>
    <row r="192" spans="2:10" x14ac:dyDescent="0.3">
      <c r="B192" s="3">
        <v>190</v>
      </c>
      <c r="C192" s="3">
        <f t="shared" si="6"/>
        <v>190</v>
      </c>
      <c r="D192" s="3">
        <f ca="1">TB_BUY_MST!D192</f>
        <v>1</v>
      </c>
      <c r="E192" s="3">
        <f t="shared" ca="1" si="7"/>
        <v>1</v>
      </c>
      <c r="F192" s="3">
        <v>1</v>
      </c>
      <c r="G192" s="1">
        <f ca="1">IF(E192=7, TB_SLE!$E$9, IF(E192=4, TB_SLE!$E$6, IF(E192=1, TB_SLE!$E$3)))</f>
        <v>15000</v>
      </c>
      <c r="H192" s="1" t="str">
        <f ca="1">TB_BUY_MST!H192</f>
        <v>TO_DATE(TO_CHAR(SYSDATE - 220, 'YYYY-MM-DD'), 'YYYY-MM-DD HH24:MI:SS')</v>
      </c>
      <c r="I192" s="3">
        <f ca="1">TB_BUY_MST!I192</f>
        <v>2</v>
      </c>
      <c r="J192" s="5" t="str">
        <f t="shared" ca="1" si="8"/>
        <v xml:space="preserve">INSERT INTO TB_BUY_DTL VALUES (190, 190, 1, 1,  1, 15000, TO_DATE(TO_CHAR(SYSDATE - 220, 'YYYY-MM-DD'), 'YYYY-MM-DD HH24:MI:SS'), 2); </v>
      </c>
    </row>
    <row r="193" spans="2:10" x14ac:dyDescent="0.3">
      <c r="B193" s="3">
        <v>191</v>
      </c>
      <c r="C193" s="3">
        <f t="shared" si="6"/>
        <v>191</v>
      </c>
      <c r="D193" s="3">
        <f ca="1">TB_BUY_MST!D193</f>
        <v>1</v>
      </c>
      <c r="E193" s="3">
        <f t="shared" ca="1" si="7"/>
        <v>1</v>
      </c>
      <c r="F193" s="3">
        <v>1</v>
      </c>
      <c r="G193" s="1">
        <f ca="1">IF(E193=7, TB_SLE!$E$9, IF(E193=4, TB_SLE!$E$6, IF(E193=1, TB_SLE!$E$3)))</f>
        <v>15000</v>
      </c>
      <c r="H193" s="1" t="str">
        <f ca="1">TB_BUY_MST!H193</f>
        <v>TO_DATE(TO_CHAR(SYSDATE - 386, 'YYYY-MM-DD'), 'YYYY-MM-DD HH24:MI:SS')</v>
      </c>
      <c r="I193" s="3">
        <f ca="1">TB_BUY_MST!I193</f>
        <v>11</v>
      </c>
      <c r="J193" s="5" t="str">
        <f t="shared" ca="1" si="8"/>
        <v xml:space="preserve">INSERT INTO TB_BUY_DTL VALUES (191, 191, 1, 1,  1, 15000, TO_DATE(TO_CHAR(SYSDATE - 386, 'YYYY-MM-DD'), 'YYYY-MM-DD HH24:MI:SS'), 11); </v>
      </c>
    </row>
    <row r="194" spans="2:10" x14ac:dyDescent="0.3">
      <c r="B194" s="3">
        <v>192</v>
      </c>
      <c r="C194" s="3">
        <f t="shared" si="6"/>
        <v>192</v>
      </c>
      <c r="D194" s="3">
        <f ca="1">TB_BUY_MST!D194</f>
        <v>1</v>
      </c>
      <c r="E194" s="3">
        <f t="shared" ca="1" si="7"/>
        <v>1</v>
      </c>
      <c r="F194" s="3">
        <v>1</v>
      </c>
      <c r="G194" s="1">
        <f ca="1">IF(E194=7, TB_SLE!$E$9, IF(E194=4, TB_SLE!$E$6, IF(E194=1, TB_SLE!$E$3)))</f>
        <v>15000</v>
      </c>
      <c r="H194" s="1" t="str">
        <f ca="1">TB_BUY_MST!H194</f>
        <v>TO_DATE(TO_CHAR(SYSDATE - 560, 'YYYY-MM-DD'), 'YYYY-MM-DD HH24:MI:SS')</v>
      </c>
      <c r="I194" s="3">
        <f ca="1">TB_BUY_MST!I194</f>
        <v>13</v>
      </c>
      <c r="J194" s="5" t="str">
        <f t="shared" ca="1" si="8"/>
        <v xml:space="preserve">INSERT INTO TB_BUY_DTL VALUES (192, 192, 1, 1,  1, 15000, TO_DATE(TO_CHAR(SYSDATE - 560, 'YYYY-MM-DD'), 'YYYY-MM-DD HH24:MI:SS'), 13); </v>
      </c>
    </row>
    <row r="195" spans="2:10" x14ac:dyDescent="0.3">
      <c r="B195" s="3">
        <v>193</v>
      </c>
      <c r="C195" s="3">
        <f t="shared" si="6"/>
        <v>193</v>
      </c>
      <c r="D195" s="3">
        <f ca="1">TB_BUY_MST!D195</f>
        <v>1</v>
      </c>
      <c r="E195" s="3">
        <f t="shared" ca="1" si="7"/>
        <v>1</v>
      </c>
      <c r="F195" s="3">
        <v>1</v>
      </c>
      <c r="G195" s="1">
        <f ca="1">IF(E195=7, TB_SLE!$E$9, IF(E195=4, TB_SLE!$E$6, IF(E195=1, TB_SLE!$E$3)))</f>
        <v>15000</v>
      </c>
      <c r="H195" s="1" t="str">
        <f ca="1">TB_BUY_MST!H195</f>
        <v>TO_DATE(TO_CHAR(SYSDATE - 4, 'YYYY-MM-DD'), 'YYYY-MM-DD HH24:MI:SS')</v>
      </c>
      <c r="I195" s="3">
        <f ca="1">TB_BUY_MST!I195</f>
        <v>5</v>
      </c>
      <c r="J195" s="5" t="str">
        <f t="shared" ca="1" si="8"/>
        <v xml:space="preserve">INSERT INTO TB_BUY_DTL VALUES (193, 193, 1, 1,  1, 15000, TO_DATE(TO_CHAR(SYSDATE - 4, 'YYYY-MM-DD'), 'YYYY-MM-DD HH24:MI:SS'), 5); </v>
      </c>
    </row>
    <row r="196" spans="2:10" x14ac:dyDescent="0.3">
      <c r="B196" s="3">
        <v>194</v>
      </c>
      <c r="C196" s="3">
        <f t="shared" ref="C196:C259" si="9">B196</f>
        <v>194</v>
      </c>
      <c r="D196" s="3">
        <f ca="1">TB_BUY_MST!D196</f>
        <v>3</v>
      </c>
      <c r="E196" s="3">
        <f t="shared" ref="E196:E259" ca="1" si="10">IF(D196 = 1, 1, IF(D196 = 2, 4, IF(D196 = 3, 7)))</f>
        <v>7</v>
      </c>
      <c r="F196" s="3">
        <v>1</v>
      </c>
      <c r="G196" s="1">
        <f ca="1">IF(E196=7, TB_SLE!$E$9, IF(E196=4, TB_SLE!$E$6, IF(E196=1, TB_SLE!$E$3)))</f>
        <v>120000</v>
      </c>
      <c r="H196" s="1" t="str">
        <f ca="1">TB_BUY_MST!H196</f>
        <v>TO_DATE(TO_CHAR(SYSDATE - 637, 'YYYY-MM-DD'), 'YYYY-MM-DD HH24:MI:SS')</v>
      </c>
      <c r="I196" s="3">
        <f ca="1">TB_BUY_MST!I196</f>
        <v>8</v>
      </c>
      <c r="J196" s="5" t="str">
        <f t="shared" ref="J196:J259" ca="1" si="11">"INSERT INTO TB_BUY_DTL VALUES (" &amp; B196 &amp; ", " &amp; C196 &amp; ", " &amp; D196 &amp; ", " &amp; E196 &amp; ",  " &amp; F196 &amp; ", " &amp; G196 &amp; ", " &amp; H196 &amp; ", " &amp; I196 &amp; "); "</f>
        <v xml:space="preserve">INSERT INTO TB_BUY_DTL VALUES (194, 194, 3, 7,  1, 120000, TO_DATE(TO_CHAR(SYSDATE - 637, 'YYYY-MM-DD'), 'YYYY-MM-DD HH24:MI:SS'), 8); </v>
      </c>
    </row>
    <row r="197" spans="2:10" x14ac:dyDescent="0.3">
      <c r="B197" s="3">
        <v>195</v>
      </c>
      <c r="C197" s="3">
        <f t="shared" si="9"/>
        <v>195</v>
      </c>
      <c r="D197" s="3">
        <f ca="1">TB_BUY_MST!D197</f>
        <v>1</v>
      </c>
      <c r="E197" s="3">
        <f t="shared" ca="1" si="10"/>
        <v>1</v>
      </c>
      <c r="F197" s="3">
        <v>1</v>
      </c>
      <c r="G197" s="1">
        <f ca="1">IF(E197=7, TB_SLE!$E$9, IF(E197=4, TB_SLE!$E$6, IF(E197=1, TB_SLE!$E$3)))</f>
        <v>15000</v>
      </c>
      <c r="H197" s="1" t="str">
        <f ca="1">TB_BUY_MST!H197</f>
        <v>TO_DATE(TO_CHAR(SYSDATE - 563, 'YYYY-MM-DD'), 'YYYY-MM-DD HH24:MI:SS')</v>
      </c>
      <c r="I197" s="3">
        <f ca="1">TB_BUY_MST!I197</f>
        <v>3</v>
      </c>
      <c r="J197" s="5" t="str">
        <f t="shared" ca="1" si="11"/>
        <v xml:space="preserve">INSERT INTO TB_BUY_DTL VALUES (195, 195, 1, 1,  1, 15000, TO_DATE(TO_CHAR(SYSDATE - 563, 'YYYY-MM-DD'), 'YYYY-MM-DD HH24:MI:SS'), 3); </v>
      </c>
    </row>
    <row r="198" spans="2:10" x14ac:dyDescent="0.3">
      <c r="B198" s="3">
        <v>196</v>
      </c>
      <c r="C198" s="3">
        <f t="shared" si="9"/>
        <v>196</v>
      </c>
      <c r="D198" s="3">
        <f ca="1">TB_BUY_MST!D198</f>
        <v>1</v>
      </c>
      <c r="E198" s="3">
        <f t="shared" ca="1" si="10"/>
        <v>1</v>
      </c>
      <c r="F198" s="3">
        <v>1</v>
      </c>
      <c r="G198" s="1">
        <f ca="1">IF(E198=7, TB_SLE!$E$9, IF(E198=4, TB_SLE!$E$6, IF(E198=1, TB_SLE!$E$3)))</f>
        <v>15000</v>
      </c>
      <c r="H198" s="1" t="str">
        <f ca="1">TB_BUY_MST!H198</f>
        <v>TO_DATE(TO_CHAR(SYSDATE - 76, 'YYYY-MM-DD'), 'YYYY-MM-DD HH24:MI:SS')</v>
      </c>
      <c r="I198" s="3">
        <f ca="1">TB_BUY_MST!I198</f>
        <v>12</v>
      </c>
      <c r="J198" s="5" t="str">
        <f t="shared" ca="1" si="11"/>
        <v xml:space="preserve">INSERT INTO TB_BUY_DTL VALUES (196, 196, 1, 1,  1, 15000, TO_DATE(TO_CHAR(SYSDATE - 76, 'YYYY-MM-DD'), 'YYYY-MM-DD HH24:MI:SS'), 12); </v>
      </c>
    </row>
    <row r="199" spans="2:10" x14ac:dyDescent="0.3">
      <c r="B199" s="3">
        <v>197</v>
      </c>
      <c r="C199" s="3">
        <f t="shared" si="9"/>
        <v>197</v>
      </c>
      <c r="D199" s="3">
        <f ca="1">TB_BUY_MST!D199</f>
        <v>3</v>
      </c>
      <c r="E199" s="3">
        <f t="shared" ca="1" si="10"/>
        <v>7</v>
      </c>
      <c r="F199" s="3">
        <v>1</v>
      </c>
      <c r="G199" s="1">
        <f ca="1">IF(E199=7, TB_SLE!$E$9, IF(E199=4, TB_SLE!$E$6, IF(E199=1, TB_SLE!$E$3)))</f>
        <v>120000</v>
      </c>
      <c r="H199" s="1" t="str">
        <f ca="1">TB_BUY_MST!H199</f>
        <v>TO_DATE(TO_CHAR(SYSDATE - 651, 'YYYY-MM-DD'), 'YYYY-MM-DD HH24:MI:SS')</v>
      </c>
      <c r="I199" s="3">
        <f ca="1">TB_BUY_MST!I199</f>
        <v>1</v>
      </c>
      <c r="J199" s="5" t="str">
        <f t="shared" ca="1" si="11"/>
        <v xml:space="preserve">INSERT INTO TB_BUY_DTL VALUES (197, 197, 3, 7,  1, 120000, TO_DATE(TO_CHAR(SYSDATE - 651, 'YYYY-MM-DD'), 'YYYY-MM-DD HH24:MI:SS'), 1); </v>
      </c>
    </row>
    <row r="200" spans="2:10" x14ac:dyDescent="0.3">
      <c r="B200" s="3">
        <v>198</v>
      </c>
      <c r="C200" s="3">
        <f t="shared" si="9"/>
        <v>198</v>
      </c>
      <c r="D200" s="3">
        <f ca="1">TB_BUY_MST!D200</f>
        <v>1</v>
      </c>
      <c r="E200" s="3">
        <f t="shared" ca="1" si="10"/>
        <v>1</v>
      </c>
      <c r="F200" s="3">
        <v>1</v>
      </c>
      <c r="G200" s="1">
        <f ca="1">IF(E200=7, TB_SLE!$E$9, IF(E200=4, TB_SLE!$E$6, IF(E200=1, TB_SLE!$E$3)))</f>
        <v>15000</v>
      </c>
      <c r="H200" s="1" t="str">
        <f ca="1">TB_BUY_MST!H200</f>
        <v>TO_DATE(TO_CHAR(SYSDATE - 509, 'YYYY-MM-DD'), 'YYYY-MM-DD HH24:MI:SS')</v>
      </c>
      <c r="I200" s="3">
        <f ca="1">TB_BUY_MST!I200</f>
        <v>9</v>
      </c>
      <c r="J200" s="5" t="str">
        <f t="shared" ca="1" si="11"/>
        <v xml:space="preserve">INSERT INTO TB_BUY_DTL VALUES (198, 198, 1, 1,  1, 15000, TO_DATE(TO_CHAR(SYSDATE - 509, 'YYYY-MM-DD'), 'YYYY-MM-DD HH24:MI:SS'), 9); </v>
      </c>
    </row>
    <row r="201" spans="2:10" x14ac:dyDescent="0.3">
      <c r="B201" s="3">
        <v>199</v>
      </c>
      <c r="C201" s="3">
        <f t="shared" si="9"/>
        <v>199</v>
      </c>
      <c r="D201" s="3">
        <f ca="1">TB_BUY_MST!D201</f>
        <v>1</v>
      </c>
      <c r="E201" s="3">
        <f t="shared" ca="1" si="10"/>
        <v>1</v>
      </c>
      <c r="F201" s="3">
        <v>1</v>
      </c>
      <c r="G201" s="1">
        <f ca="1">IF(E201=7, TB_SLE!$E$9, IF(E201=4, TB_SLE!$E$6, IF(E201=1, TB_SLE!$E$3)))</f>
        <v>15000</v>
      </c>
      <c r="H201" s="1" t="str">
        <f ca="1">TB_BUY_MST!H201</f>
        <v>TO_DATE(TO_CHAR(SYSDATE - 42, 'YYYY-MM-DD'), 'YYYY-MM-DD HH24:MI:SS')</v>
      </c>
      <c r="I201" s="3">
        <f ca="1">TB_BUY_MST!I201</f>
        <v>11</v>
      </c>
      <c r="J201" s="5" t="str">
        <f t="shared" ca="1" si="11"/>
        <v xml:space="preserve">INSERT INTO TB_BUY_DTL VALUES (199, 199, 1, 1,  1, 15000, TO_DATE(TO_CHAR(SYSDATE - 42, 'YYYY-MM-DD'), 'YYYY-MM-DD HH24:MI:SS'), 11); </v>
      </c>
    </row>
    <row r="202" spans="2:10" x14ac:dyDescent="0.3">
      <c r="B202" s="3">
        <v>200</v>
      </c>
      <c r="C202" s="3">
        <f t="shared" si="9"/>
        <v>200</v>
      </c>
      <c r="D202" s="3">
        <f ca="1">TB_BUY_MST!D202</f>
        <v>3</v>
      </c>
      <c r="E202" s="3">
        <f t="shared" ca="1" si="10"/>
        <v>7</v>
      </c>
      <c r="F202" s="3">
        <v>1</v>
      </c>
      <c r="G202" s="1">
        <f ca="1">IF(E202=7, TB_SLE!$E$9, IF(E202=4, TB_SLE!$E$6, IF(E202=1, TB_SLE!$E$3)))</f>
        <v>120000</v>
      </c>
      <c r="H202" s="1" t="str">
        <f ca="1">TB_BUY_MST!H202</f>
        <v>TO_DATE(TO_CHAR(SYSDATE - 93, 'YYYY-MM-DD'), 'YYYY-MM-DD HH24:MI:SS')</v>
      </c>
      <c r="I202" s="3">
        <f ca="1">TB_BUY_MST!I202</f>
        <v>9</v>
      </c>
      <c r="J202" s="5" t="str">
        <f t="shared" ca="1" si="11"/>
        <v xml:space="preserve">INSERT INTO TB_BUY_DTL VALUES (200, 200, 3, 7,  1, 120000, TO_DATE(TO_CHAR(SYSDATE - 93, 'YYYY-MM-DD'), 'YYYY-MM-DD HH24:MI:SS'), 9); </v>
      </c>
    </row>
    <row r="203" spans="2:10" x14ac:dyDescent="0.3">
      <c r="B203" s="3">
        <v>201</v>
      </c>
      <c r="C203" s="3">
        <f t="shared" si="9"/>
        <v>201</v>
      </c>
      <c r="D203" s="3">
        <f ca="1">TB_BUY_MST!D203</f>
        <v>1</v>
      </c>
      <c r="E203" s="3">
        <f t="shared" ca="1" si="10"/>
        <v>1</v>
      </c>
      <c r="F203" s="3">
        <v>1</v>
      </c>
      <c r="G203" s="1">
        <f ca="1">IF(E203=7, TB_SLE!$E$9, IF(E203=4, TB_SLE!$E$6, IF(E203=1, TB_SLE!$E$3)))</f>
        <v>15000</v>
      </c>
      <c r="H203" s="1" t="str">
        <f ca="1">TB_BUY_MST!H203</f>
        <v>TO_DATE(TO_CHAR(SYSDATE - 115, 'YYYY-MM-DD'), 'YYYY-MM-DD HH24:MI:SS')</v>
      </c>
      <c r="I203" s="3">
        <f ca="1">TB_BUY_MST!I203</f>
        <v>2</v>
      </c>
      <c r="J203" s="5" t="str">
        <f t="shared" ca="1" si="11"/>
        <v xml:space="preserve">INSERT INTO TB_BUY_DTL VALUES (201, 201, 1, 1,  1, 15000, TO_DATE(TO_CHAR(SYSDATE - 115, 'YYYY-MM-DD'), 'YYYY-MM-DD HH24:MI:SS'), 2); </v>
      </c>
    </row>
    <row r="204" spans="2:10" x14ac:dyDescent="0.3">
      <c r="B204" s="3">
        <v>202</v>
      </c>
      <c r="C204" s="3">
        <f t="shared" si="9"/>
        <v>202</v>
      </c>
      <c r="D204" s="3">
        <f ca="1">TB_BUY_MST!D204</f>
        <v>3</v>
      </c>
      <c r="E204" s="3">
        <f t="shared" ca="1" si="10"/>
        <v>7</v>
      </c>
      <c r="F204" s="3">
        <v>1</v>
      </c>
      <c r="G204" s="1">
        <f ca="1">IF(E204=7, TB_SLE!$E$9, IF(E204=4, TB_SLE!$E$6, IF(E204=1, TB_SLE!$E$3)))</f>
        <v>120000</v>
      </c>
      <c r="H204" s="1" t="str">
        <f ca="1">TB_BUY_MST!H204</f>
        <v>TO_DATE(TO_CHAR(SYSDATE - 457, 'YYYY-MM-DD'), 'YYYY-MM-DD HH24:MI:SS')</v>
      </c>
      <c r="I204" s="3">
        <f ca="1">TB_BUY_MST!I204</f>
        <v>3</v>
      </c>
      <c r="J204" s="5" t="str">
        <f t="shared" ca="1" si="11"/>
        <v xml:space="preserve">INSERT INTO TB_BUY_DTL VALUES (202, 202, 3, 7,  1, 120000, TO_DATE(TO_CHAR(SYSDATE - 457, 'YYYY-MM-DD'), 'YYYY-MM-DD HH24:MI:SS'), 3); </v>
      </c>
    </row>
    <row r="205" spans="2:10" x14ac:dyDescent="0.3">
      <c r="B205" s="3">
        <v>203</v>
      </c>
      <c r="C205" s="3">
        <f t="shared" si="9"/>
        <v>203</v>
      </c>
      <c r="D205" s="3">
        <f ca="1">TB_BUY_MST!D205</f>
        <v>2</v>
      </c>
      <c r="E205" s="3">
        <f t="shared" ca="1" si="10"/>
        <v>4</v>
      </c>
      <c r="F205" s="3">
        <v>1</v>
      </c>
      <c r="G205" s="1">
        <f ca="1">IF(E205=7, TB_SLE!$E$9, IF(E205=4, TB_SLE!$E$6, IF(E205=1, TB_SLE!$E$3)))</f>
        <v>250000</v>
      </c>
      <c r="H205" s="1" t="str">
        <f ca="1">TB_BUY_MST!H205</f>
        <v>TO_DATE(TO_CHAR(SYSDATE - 282, 'YYYY-MM-DD'), 'YYYY-MM-DD HH24:MI:SS')</v>
      </c>
      <c r="I205" s="3">
        <f ca="1">TB_BUY_MST!I205</f>
        <v>13</v>
      </c>
      <c r="J205" s="5" t="str">
        <f t="shared" ca="1" si="11"/>
        <v xml:space="preserve">INSERT INTO TB_BUY_DTL VALUES (203, 203, 2, 4,  1, 250000, TO_DATE(TO_CHAR(SYSDATE - 282, 'YYYY-MM-DD'), 'YYYY-MM-DD HH24:MI:SS'), 13); </v>
      </c>
    </row>
    <row r="206" spans="2:10" x14ac:dyDescent="0.3">
      <c r="B206" s="3">
        <v>204</v>
      </c>
      <c r="C206" s="3">
        <f t="shared" si="9"/>
        <v>204</v>
      </c>
      <c r="D206" s="3">
        <f ca="1">TB_BUY_MST!D206</f>
        <v>3</v>
      </c>
      <c r="E206" s="3">
        <f t="shared" ca="1" si="10"/>
        <v>7</v>
      </c>
      <c r="F206" s="3">
        <v>1</v>
      </c>
      <c r="G206" s="1">
        <f ca="1">IF(E206=7, TB_SLE!$E$9, IF(E206=4, TB_SLE!$E$6, IF(E206=1, TB_SLE!$E$3)))</f>
        <v>120000</v>
      </c>
      <c r="H206" s="1" t="str">
        <f ca="1">TB_BUY_MST!H206</f>
        <v>TO_DATE(TO_CHAR(SYSDATE - 515, 'YYYY-MM-DD'), 'YYYY-MM-DD HH24:MI:SS')</v>
      </c>
      <c r="I206" s="3">
        <f ca="1">TB_BUY_MST!I206</f>
        <v>6</v>
      </c>
      <c r="J206" s="5" t="str">
        <f t="shared" ca="1" si="11"/>
        <v xml:space="preserve">INSERT INTO TB_BUY_DTL VALUES (204, 204, 3, 7,  1, 120000, TO_DATE(TO_CHAR(SYSDATE - 515, 'YYYY-MM-DD'), 'YYYY-MM-DD HH24:MI:SS'), 6); </v>
      </c>
    </row>
    <row r="207" spans="2:10" x14ac:dyDescent="0.3">
      <c r="B207" s="3">
        <v>205</v>
      </c>
      <c r="C207" s="3">
        <f t="shared" si="9"/>
        <v>205</v>
      </c>
      <c r="D207" s="3">
        <f ca="1">TB_BUY_MST!D207</f>
        <v>3</v>
      </c>
      <c r="E207" s="3">
        <f t="shared" ca="1" si="10"/>
        <v>7</v>
      </c>
      <c r="F207" s="3">
        <v>1</v>
      </c>
      <c r="G207" s="1">
        <f ca="1">IF(E207=7, TB_SLE!$E$9, IF(E207=4, TB_SLE!$E$6, IF(E207=1, TB_SLE!$E$3)))</f>
        <v>120000</v>
      </c>
      <c r="H207" s="1" t="str">
        <f ca="1">TB_BUY_MST!H207</f>
        <v>TO_DATE(TO_CHAR(SYSDATE - 142, 'YYYY-MM-DD'), 'YYYY-MM-DD HH24:MI:SS')</v>
      </c>
      <c r="I207" s="3">
        <f ca="1">TB_BUY_MST!I207</f>
        <v>13</v>
      </c>
      <c r="J207" s="5" t="str">
        <f t="shared" ca="1" si="11"/>
        <v xml:space="preserve">INSERT INTO TB_BUY_DTL VALUES (205, 205, 3, 7,  1, 120000, TO_DATE(TO_CHAR(SYSDATE - 142, 'YYYY-MM-DD'), 'YYYY-MM-DD HH24:MI:SS'), 13); </v>
      </c>
    </row>
    <row r="208" spans="2:10" x14ac:dyDescent="0.3">
      <c r="B208" s="3">
        <v>206</v>
      </c>
      <c r="C208" s="3">
        <f t="shared" si="9"/>
        <v>206</v>
      </c>
      <c r="D208" s="3">
        <f ca="1">TB_BUY_MST!D208</f>
        <v>1</v>
      </c>
      <c r="E208" s="3">
        <f t="shared" ca="1" si="10"/>
        <v>1</v>
      </c>
      <c r="F208" s="3">
        <v>1</v>
      </c>
      <c r="G208" s="1">
        <f ca="1">IF(E208=7, TB_SLE!$E$9, IF(E208=4, TB_SLE!$E$6, IF(E208=1, TB_SLE!$E$3)))</f>
        <v>15000</v>
      </c>
      <c r="H208" s="1" t="str">
        <f ca="1">TB_BUY_MST!H208</f>
        <v>TO_DATE(TO_CHAR(SYSDATE - 522, 'YYYY-MM-DD'), 'YYYY-MM-DD HH24:MI:SS')</v>
      </c>
      <c r="I208" s="3">
        <f ca="1">TB_BUY_MST!I208</f>
        <v>8</v>
      </c>
      <c r="J208" s="5" t="str">
        <f t="shared" ca="1" si="11"/>
        <v xml:space="preserve">INSERT INTO TB_BUY_DTL VALUES (206, 206, 1, 1,  1, 15000, TO_DATE(TO_CHAR(SYSDATE - 522, 'YYYY-MM-DD'), 'YYYY-MM-DD HH24:MI:SS'), 8); </v>
      </c>
    </row>
    <row r="209" spans="2:10" x14ac:dyDescent="0.3">
      <c r="B209" s="3">
        <v>207</v>
      </c>
      <c r="C209" s="3">
        <f t="shared" si="9"/>
        <v>207</v>
      </c>
      <c r="D209" s="3">
        <f ca="1">TB_BUY_MST!D209</f>
        <v>1</v>
      </c>
      <c r="E209" s="3">
        <f t="shared" ca="1" si="10"/>
        <v>1</v>
      </c>
      <c r="F209" s="3">
        <v>1</v>
      </c>
      <c r="G209" s="1">
        <f ca="1">IF(E209=7, TB_SLE!$E$9, IF(E209=4, TB_SLE!$E$6, IF(E209=1, TB_SLE!$E$3)))</f>
        <v>15000</v>
      </c>
      <c r="H209" s="1" t="str">
        <f ca="1">TB_BUY_MST!H209</f>
        <v>TO_DATE(TO_CHAR(SYSDATE - 644, 'YYYY-MM-DD'), 'YYYY-MM-DD HH24:MI:SS')</v>
      </c>
      <c r="I209" s="3">
        <f ca="1">TB_BUY_MST!I209</f>
        <v>3</v>
      </c>
      <c r="J209" s="5" t="str">
        <f t="shared" ca="1" si="11"/>
        <v xml:space="preserve">INSERT INTO TB_BUY_DTL VALUES (207, 207, 1, 1,  1, 15000, TO_DATE(TO_CHAR(SYSDATE - 644, 'YYYY-MM-DD'), 'YYYY-MM-DD HH24:MI:SS'), 3); </v>
      </c>
    </row>
    <row r="210" spans="2:10" x14ac:dyDescent="0.3">
      <c r="B210" s="3">
        <v>208</v>
      </c>
      <c r="C210" s="3">
        <f t="shared" si="9"/>
        <v>208</v>
      </c>
      <c r="D210" s="3">
        <f ca="1">TB_BUY_MST!D210</f>
        <v>3</v>
      </c>
      <c r="E210" s="3">
        <f t="shared" ca="1" si="10"/>
        <v>7</v>
      </c>
      <c r="F210" s="3">
        <v>1</v>
      </c>
      <c r="G210" s="1">
        <f ca="1">IF(E210=7, TB_SLE!$E$9, IF(E210=4, TB_SLE!$E$6, IF(E210=1, TB_SLE!$E$3)))</f>
        <v>120000</v>
      </c>
      <c r="H210" s="1" t="str">
        <f ca="1">TB_BUY_MST!H210</f>
        <v>TO_DATE(TO_CHAR(SYSDATE - 357, 'YYYY-MM-DD'), 'YYYY-MM-DD HH24:MI:SS')</v>
      </c>
      <c r="I210" s="3">
        <f ca="1">TB_BUY_MST!I210</f>
        <v>4</v>
      </c>
      <c r="J210" s="5" t="str">
        <f t="shared" ca="1" si="11"/>
        <v xml:space="preserve">INSERT INTO TB_BUY_DTL VALUES (208, 208, 3, 7,  1, 120000, TO_DATE(TO_CHAR(SYSDATE - 357, 'YYYY-MM-DD'), 'YYYY-MM-DD HH24:MI:SS'), 4); </v>
      </c>
    </row>
    <row r="211" spans="2:10" x14ac:dyDescent="0.3">
      <c r="B211" s="3">
        <v>209</v>
      </c>
      <c r="C211" s="3">
        <f t="shared" si="9"/>
        <v>209</v>
      </c>
      <c r="D211" s="3">
        <f ca="1">TB_BUY_MST!D211</f>
        <v>3</v>
      </c>
      <c r="E211" s="3">
        <f t="shared" ca="1" si="10"/>
        <v>7</v>
      </c>
      <c r="F211" s="3">
        <v>1</v>
      </c>
      <c r="G211" s="1">
        <f ca="1">IF(E211=7, TB_SLE!$E$9, IF(E211=4, TB_SLE!$E$6, IF(E211=1, TB_SLE!$E$3)))</f>
        <v>120000</v>
      </c>
      <c r="H211" s="1" t="str">
        <f ca="1">TB_BUY_MST!H211</f>
        <v>TO_DATE(TO_CHAR(SYSDATE - 224, 'YYYY-MM-DD'), 'YYYY-MM-DD HH24:MI:SS')</v>
      </c>
      <c r="I211" s="3">
        <f ca="1">TB_BUY_MST!I211</f>
        <v>6</v>
      </c>
      <c r="J211" s="5" t="str">
        <f t="shared" ca="1" si="11"/>
        <v xml:space="preserve">INSERT INTO TB_BUY_DTL VALUES (209, 209, 3, 7,  1, 120000, TO_DATE(TO_CHAR(SYSDATE - 224, 'YYYY-MM-DD'), 'YYYY-MM-DD HH24:MI:SS'), 6); </v>
      </c>
    </row>
    <row r="212" spans="2:10" x14ac:dyDescent="0.3">
      <c r="B212" s="3">
        <v>210</v>
      </c>
      <c r="C212" s="3">
        <f t="shared" si="9"/>
        <v>210</v>
      </c>
      <c r="D212" s="3">
        <f ca="1">TB_BUY_MST!D212</f>
        <v>3</v>
      </c>
      <c r="E212" s="3">
        <f t="shared" ca="1" si="10"/>
        <v>7</v>
      </c>
      <c r="F212" s="3">
        <v>1</v>
      </c>
      <c r="G212" s="1">
        <f ca="1">IF(E212=7, TB_SLE!$E$9, IF(E212=4, TB_SLE!$E$6, IF(E212=1, TB_SLE!$E$3)))</f>
        <v>120000</v>
      </c>
      <c r="H212" s="1" t="str">
        <f ca="1">TB_BUY_MST!H212</f>
        <v>TO_DATE(TO_CHAR(SYSDATE - 448, 'YYYY-MM-DD'), 'YYYY-MM-DD HH24:MI:SS')</v>
      </c>
      <c r="I212" s="3">
        <f ca="1">TB_BUY_MST!I212</f>
        <v>4</v>
      </c>
      <c r="J212" s="5" t="str">
        <f t="shared" ca="1" si="11"/>
        <v xml:space="preserve">INSERT INTO TB_BUY_DTL VALUES (210, 210, 3, 7,  1, 120000, TO_DATE(TO_CHAR(SYSDATE - 448, 'YYYY-MM-DD'), 'YYYY-MM-DD HH24:MI:SS'), 4); </v>
      </c>
    </row>
    <row r="213" spans="2:10" x14ac:dyDescent="0.3">
      <c r="B213" s="3">
        <v>211</v>
      </c>
      <c r="C213" s="3">
        <f t="shared" si="9"/>
        <v>211</v>
      </c>
      <c r="D213" s="3">
        <f ca="1">TB_BUY_MST!D213</f>
        <v>1</v>
      </c>
      <c r="E213" s="3">
        <f t="shared" ca="1" si="10"/>
        <v>1</v>
      </c>
      <c r="F213" s="3">
        <v>1</v>
      </c>
      <c r="G213" s="1">
        <f ca="1">IF(E213=7, TB_SLE!$E$9, IF(E213=4, TB_SLE!$E$6, IF(E213=1, TB_SLE!$E$3)))</f>
        <v>15000</v>
      </c>
      <c r="H213" s="1" t="str">
        <f ca="1">TB_BUY_MST!H213</f>
        <v>TO_DATE(TO_CHAR(SYSDATE - 107, 'YYYY-MM-DD'), 'YYYY-MM-DD HH24:MI:SS')</v>
      </c>
      <c r="I213" s="3">
        <f ca="1">TB_BUY_MST!I213</f>
        <v>12</v>
      </c>
      <c r="J213" s="5" t="str">
        <f t="shared" ca="1" si="11"/>
        <v xml:space="preserve">INSERT INTO TB_BUY_DTL VALUES (211, 211, 1, 1,  1, 15000, TO_DATE(TO_CHAR(SYSDATE - 107, 'YYYY-MM-DD'), 'YYYY-MM-DD HH24:MI:SS'), 12); </v>
      </c>
    </row>
    <row r="214" spans="2:10" x14ac:dyDescent="0.3">
      <c r="B214" s="3">
        <v>212</v>
      </c>
      <c r="C214" s="3">
        <f t="shared" si="9"/>
        <v>212</v>
      </c>
      <c r="D214" s="3">
        <f ca="1">TB_BUY_MST!D214</f>
        <v>1</v>
      </c>
      <c r="E214" s="3">
        <f t="shared" ca="1" si="10"/>
        <v>1</v>
      </c>
      <c r="F214" s="3">
        <v>1</v>
      </c>
      <c r="G214" s="1">
        <f ca="1">IF(E214=7, TB_SLE!$E$9, IF(E214=4, TB_SLE!$E$6, IF(E214=1, TB_SLE!$E$3)))</f>
        <v>15000</v>
      </c>
      <c r="H214" s="1" t="str">
        <f ca="1">TB_BUY_MST!H214</f>
        <v>TO_DATE(TO_CHAR(SYSDATE - 62, 'YYYY-MM-DD'), 'YYYY-MM-DD HH24:MI:SS')</v>
      </c>
      <c r="I214" s="3">
        <f ca="1">TB_BUY_MST!I214</f>
        <v>1</v>
      </c>
      <c r="J214" s="5" t="str">
        <f t="shared" ca="1" si="11"/>
        <v xml:space="preserve">INSERT INTO TB_BUY_DTL VALUES (212, 212, 1, 1,  1, 15000, TO_DATE(TO_CHAR(SYSDATE - 62, 'YYYY-MM-DD'), 'YYYY-MM-DD HH24:MI:SS'), 1); </v>
      </c>
    </row>
    <row r="215" spans="2:10" x14ac:dyDescent="0.3">
      <c r="B215" s="3">
        <v>213</v>
      </c>
      <c r="C215" s="3">
        <f t="shared" si="9"/>
        <v>213</v>
      </c>
      <c r="D215" s="3">
        <f ca="1">TB_BUY_MST!D215</f>
        <v>3</v>
      </c>
      <c r="E215" s="3">
        <f t="shared" ca="1" si="10"/>
        <v>7</v>
      </c>
      <c r="F215" s="3">
        <v>1</v>
      </c>
      <c r="G215" s="1">
        <f ca="1">IF(E215=7, TB_SLE!$E$9, IF(E215=4, TB_SLE!$E$6, IF(E215=1, TB_SLE!$E$3)))</f>
        <v>120000</v>
      </c>
      <c r="H215" s="1" t="str">
        <f ca="1">TB_BUY_MST!H215</f>
        <v>TO_DATE(TO_CHAR(SYSDATE - 65, 'YYYY-MM-DD'), 'YYYY-MM-DD HH24:MI:SS')</v>
      </c>
      <c r="I215" s="3">
        <f ca="1">TB_BUY_MST!I215</f>
        <v>12</v>
      </c>
      <c r="J215" s="5" t="str">
        <f t="shared" ca="1" si="11"/>
        <v xml:space="preserve">INSERT INTO TB_BUY_DTL VALUES (213, 213, 3, 7,  1, 120000, TO_DATE(TO_CHAR(SYSDATE - 65, 'YYYY-MM-DD'), 'YYYY-MM-DD HH24:MI:SS'), 12); </v>
      </c>
    </row>
    <row r="216" spans="2:10" x14ac:dyDescent="0.3">
      <c r="B216" s="3">
        <v>214</v>
      </c>
      <c r="C216" s="3">
        <f t="shared" si="9"/>
        <v>214</v>
      </c>
      <c r="D216" s="3">
        <f ca="1">TB_BUY_MST!D216</f>
        <v>2</v>
      </c>
      <c r="E216" s="3">
        <f t="shared" ca="1" si="10"/>
        <v>4</v>
      </c>
      <c r="F216" s="3">
        <v>1</v>
      </c>
      <c r="G216" s="1">
        <f ca="1">IF(E216=7, TB_SLE!$E$9, IF(E216=4, TB_SLE!$E$6, IF(E216=1, TB_SLE!$E$3)))</f>
        <v>250000</v>
      </c>
      <c r="H216" s="1" t="str">
        <f ca="1">TB_BUY_MST!H216</f>
        <v>TO_DATE(TO_CHAR(SYSDATE - 143, 'YYYY-MM-DD'), 'YYYY-MM-DD HH24:MI:SS')</v>
      </c>
      <c r="I216" s="3">
        <f ca="1">TB_BUY_MST!I216</f>
        <v>7</v>
      </c>
      <c r="J216" s="5" t="str">
        <f t="shared" ca="1" si="11"/>
        <v xml:space="preserve">INSERT INTO TB_BUY_DTL VALUES (214, 214, 2, 4,  1, 250000, TO_DATE(TO_CHAR(SYSDATE - 143, 'YYYY-MM-DD'), 'YYYY-MM-DD HH24:MI:SS'), 7); </v>
      </c>
    </row>
    <row r="217" spans="2:10" x14ac:dyDescent="0.3">
      <c r="B217" s="3">
        <v>215</v>
      </c>
      <c r="C217" s="3">
        <f t="shared" si="9"/>
        <v>215</v>
      </c>
      <c r="D217" s="3">
        <f ca="1">TB_BUY_MST!D217</f>
        <v>3</v>
      </c>
      <c r="E217" s="3">
        <f t="shared" ca="1" si="10"/>
        <v>7</v>
      </c>
      <c r="F217" s="3">
        <v>1</v>
      </c>
      <c r="G217" s="1">
        <f ca="1">IF(E217=7, TB_SLE!$E$9, IF(E217=4, TB_SLE!$E$6, IF(E217=1, TB_SLE!$E$3)))</f>
        <v>120000</v>
      </c>
      <c r="H217" s="1" t="str">
        <f ca="1">TB_BUY_MST!H217</f>
        <v>TO_DATE(TO_CHAR(SYSDATE - 90, 'YYYY-MM-DD'), 'YYYY-MM-DD HH24:MI:SS')</v>
      </c>
      <c r="I217" s="3">
        <f ca="1">TB_BUY_MST!I217</f>
        <v>2</v>
      </c>
      <c r="J217" s="5" t="str">
        <f t="shared" ca="1" si="11"/>
        <v xml:space="preserve">INSERT INTO TB_BUY_DTL VALUES (215, 215, 3, 7,  1, 120000, TO_DATE(TO_CHAR(SYSDATE - 90, 'YYYY-MM-DD'), 'YYYY-MM-DD HH24:MI:SS'), 2); </v>
      </c>
    </row>
    <row r="218" spans="2:10" x14ac:dyDescent="0.3">
      <c r="B218" s="3">
        <v>216</v>
      </c>
      <c r="C218" s="3">
        <f t="shared" si="9"/>
        <v>216</v>
      </c>
      <c r="D218" s="3">
        <f ca="1">TB_BUY_MST!D218</f>
        <v>3</v>
      </c>
      <c r="E218" s="3">
        <f t="shared" ca="1" si="10"/>
        <v>7</v>
      </c>
      <c r="F218" s="3">
        <v>1</v>
      </c>
      <c r="G218" s="1">
        <f ca="1">IF(E218=7, TB_SLE!$E$9, IF(E218=4, TB_SLE!$E$6, IF(E218=1, TB_SLE!$E$3)))</f>
        <v>120000</v>
      </c>
      <c r="H218" s="1" t="str">
        <f ca="1">TB_BUY_MST!H218</f>
        <v>TO_DATE(TO_CHAR(SYSDATE - 541, 'YYYY-MM-DD'), 'YYYY-MM-DD HH24:MI:SS')</v>
      </c>
      <c r="I218" s="3">
        <f ca="1">TB_BUY_MST!I218</f>
        <v>1</v>
      </c>
      <c r="J218" s="5" t="str">
        <f t="shared" ca="1" si="11"/>
        <v xml:space="preserve">INSERT INTO TB_BUY_DTL VALUES (216, 216, 3, 7,  1, 120000, TO_DATE(TO_CHAR(SYSDATE - 541, 'YYYY-MM-DD'), 'YYYY-MM-DD HH24:MI:SS'), 1); </v>
      </c>
    </row>
    <row r="219" spans="2:10" x14ac:dyDescent="0.3">
      <c r="B219" s="3">
        <v>217</v>
      </c>
      <c r="C219" s="3">
        <f t="shared" si="9"/>
        <v>217</v>
      </c>
      <c r="D219" s="3">
        <f ca="1">TB_BUY_MST!D219</f>
        <v>3</v>
      </c>
      <c r="E219" s="3">
        <f t="shared" ca="1" si="10"/>
        <v>7</v>
      </c>
      <c r="F219" s="3">
        <v>1</v>
      </c>
      <c r="G219" s="1">
        <f ca="1">IF(E219=7, TB_SLE!$E$9, IF(E219=4, TB_SLE!$E$6, IF(E219=1, TB_SLE!$E$3)))</f>
        <v>120000</v>
      </c>
      <c r="H219" s="1" t="str">
        <f ca="1">TB_BUY_MST!H219</f>
        <v>TO_DATE(TO_CHAR(SYSDATE - 51, 'YYYY-MM-DD'), 'YYYY-MM-DD HH24:MI:SS')</v>
      </c>
      <c r="I219" s="3">
        <f ca="1">TB_BUY_MST!I219</f>
        <v>11</v>
      </c>
      <c r="J219" s="5" t="str">
        <f t="shared" ca="1" si="11"/>
        <v xml:space="preserve">INSERT INTO TB_BUY_DTL VALUES (217, 217, 3, 7,  1, 120000, TO_DATE(TO_CHAR(SYSDATE - 51, 'YYYY-MM-DD'), 'YYYY-MM-DD HH24:MI:SS'), 11); </v>
      </c>
    </row>
    <row r="220" spans="2:10" x14ac:dyDescent="0.3">
      <c r="B220" s="3">
        <v>218</v>
      </c>
      <c r="C220" s="3">
        <f t="shared" si="9"/>
        <v>218</v>
      </c>
      <c r="D220" s="3">
        <f ca="1">TB_BUY_MST!D220</f>
        <v>2</v>
      </c>
      <c r="E220" s="3">
        <f t="shared" ca="1" si="10"/>
        <v>4</v>
      </c>
      <c r="F220" s="3">
        <v>1</v>
      </c>
      <c r="G220" s="1">
        <f ca="1">IF(E220=7, TB_SLE!$E$9, IF(E220=4, TB_SLE!$E$6, IF(E220=1, TB_SLE!$E$3)))</f>
        <v>250000</v>
      </c>
      <c r="H220" s="1" t="str">
        <f ca="1">TB_BUY_MST!H220</f>
        <v>TO_DATE(TO_CHAR(SYSDATE - 543, 'YYYY-MM-DD'), 'YYYY-MM-DD HH24:MI:SS')</v>
      </c>
      <c r="I220" s="3">
        <f ca="1">TB_BUY_MST!I220</f>
        <v>7</v>
      </c>
      <c r="J220" s="5" t="str">
        <f t="shared" ca="1" si="11"/>
        <v xml:space="preserve">INSERT INTO TB_BUY_DTL VALUES (218, 218, 2, 4,  1, 250000, TO_DATE(TO_CHAR(SYSDATE - 543, 'YYYY-MM-DD'), 'YYYY-MM-DD HH24:MI:SS'), 7); </v>
      </c>
    </row>
    <row r="221" spans="2:10" x14ac:dyDescent="0.3">
      <c r="B221" s="3">
        <v>219</v>
      </c>
      <c r="C221" s="3">
        <f t="shared" si="9"/>
        <v>219</v>
      </c>
      <c r="D221" s="3">
        <f ca="1">TB_BUY_MST!D221</f>
        <v>3</v>
      </c>
      <c r="E221" s="3">
        <f t="shared" ca="1" si="10"/>
        <v>7</v>
      </c>
      <c r="F221" s="3">
        <v>1</v>
      </c>
      <c r="G221" s="1">
        <f ca="1">IF(E221=7, TB_SLE!$E$9, IF(E221=4, TB_SLE!$E$6, IF(E221=1, TB_SLE!$E$3)))</f>
        <v>120000</v>
      </c>
      <c r="H221" s="1" t="str">
        <f ca="1">TB_BUY_MST!H221</f>
        <v>TO_DATE(TO_CHAR(SYSDATE - 62, 'YYYY-MM-DD'), 'YYYY-MM-DD HH24:MI:SS')</v>
      </c>
      <c r="I221" s="3">
        <f ca="1">TB_BUY_MST!I221</f>
        <v>9</v>
      </c>
      <c r="J221" s="5" t="str">
        <f t="shared" ca="1" si="11"/>
        <v xml:space="preserve">INSERT INTO TB_BUY_DTL VALUES (219, 219, 3, 7,  1, 120000, TO_DATE(TO_CHAR(SYSDATE - 62, 'YYYY-MM-DD'), 'YYYY-MM-DD HH24:MI:SS'), 9); </v>
      </c>
    </row>
    <row r="222" spans="2:10" x14ac:dyDescent="0.3">
      <c r="B222" s="3">
        <v>220</v>
      </c>
      <c r="C222" s="3">
        <f t="shared" si="9"/>
        <v>220</v>
      </c>
      <c r="D222" s="3">
        <f ca="1">TB_BUY_MST!D222</f>
        <v>2</v>
      </c>
      <c r="E222" s="3">
        <f t="shared" ca="1" si="10"/>
        <v>4</v>
      </c>
      <c r="F222" s="3">
        <v>1</v>
      </c>
      <c r="G222" s="1">
        <f ca="1">IF(E222=7, TB_SLE!$E$9, IF(E222=4, TB_SLE!$E$6, IF(E222=1, TB_SLE!$E$3)))</f>
        <v>250000</v>
      </c>
      <c r="H222" s="1" t="str">
        <f ca="1">TB_BUY_MST!H222</f>
        <v>TO_DATE(TO_CHAR(SYSDATE - 137, 'YYYY-MM-DD'), 'YYYY-MM-DD HH24:MI:SS')</v>
      </c>
      <c r="I222" s="3">
        <f ca="1">TB_BUY_MST!I222</f>
        <v>3</v>
      </c>
      <c r="J222" s="5" t="str">
        <f t="shared" ca="1" si="11"/>
        <v xml:space="preserve">INSERT INTO TB_BUY_DTL VALUES (220, 220, 2, 4,  1, 250000, TO_DATE(TO_CHAR(SYSDATE - 137, 'YYYY-MM-DD'), 'YYYY-MM-DD HH24:MI:SS'), 3); </v>
      </c>
    </row>
    <row r="223" spans="2:10" x14ac:dyDescent="0.3">
      <c r="B223" s="3">
        <v>221</v>
      </c>
      <c r="C223" s="3">
        <f t="shared" si="9"/>
        <v>221</v>
      </c>
      <c r="D223" s="3">
        <f ca="1">TB_BUY_MST!D223</f>
        <v>3</v>
      </c>
      <c r="E223" s="3">
        <f t="shared" ca="1" si="10"/>
        <v>7</v>
      </c>
      <c r="F223" s="3">
        <v>1</v>
      </c>
      <c r="G223" s="1">
        <f ca="1">IF(E223=7, TB_SLE!$E$9, IF(E223=4, TB_SLE!$E$6, IF(E223=1, TB_SLE!$E$3)))</f>
        <v>120000</v>
      </c>
      <c r="H223" s="1" t="str">
        <f ca="1">TB_BUY_MST!H223</f>
        <v>TO_DATE(TO_CHAR(SYSDATE - 357, 'YYYY-MM-DD'), 'YYYY-MM-DD HH24:MI:SS')</v>
      </c>
      <c r="I223" s="3">
        <f ca="1">TB_BUY_MST!I223</f>
        <v>1</v>
      </c>
      <c r="J223" s="5" t="str">
        <f t="shared" ca="1" si="11"/>
        <v xml:space="preserve">INSERT INTO TB_BUY_DTL VALUES (221, 221, 3, 7,  1, 120000, TO_DATE(TO_CHAR(SYSDATE - 357, 'YYYY-MM-DD'), 'YYYY-MM-DD HH24:MI:SS'), 1); </v>
      </c>
    </row>
    <row r="224" spans="2:10" x14ac:dyDescent="0.3">
      <c r="B224" s="3">
        <v>222</v>
      </c>
      <c r="C224" s="3">
        <f t="shared" si="9"/>
        <v>222</v>
      </c>
      <c r="D224" s="3">
        <f ca="1">TB_BUY_MST!D224</f>
        <v>3</v>
      </c>
      <c r="E224" s="3">
        <f t="shared" ca="1" si="10"/>
        <v>7</v>
      </c>
      <c r="F224" s="3">
        <v>1</v>
      </c>
      <c r="G224" s="1">
        <f ca="1">IF(E224=7, TB_SLE!$E$9, IF(E224=4, TB_SLE!$E$6, IF(E224=1, TB_SLE!$E$3)))</f>
        <v>120000</v>
      </c>
      <c r="H224" s="1" t="str">
        <f ca="1">TB_BUY_MST!H224</f>
        <v>TO_DATE(TO_CHAR(SYSDATE - 82, 'YYYY-MM-DD'), 'YYYY-MM-DD HH24:MI:SS')</v>
      </c>
      <c r="I224" s="3">
        <f ca="1">TB_BUY_MST!I224</f>
        <v>2</v>
      </c>
      <c r="J224" s="5" t="str">
        <f t="shared" ca="1" si="11"/>
        <v xml:space="preserve">INSERT INTO TB_BUY_DTL VALUES (222, 222, 3, 7,  1, 120000, TO_DATE(TO_CHAR(SYSDATE - 82, 'YYYY-MM-DD'), 'YYYY-MM-DD HH24:MI:SS'), 2); </v>
      </c>
    </row>
    <row r="225" spans="2:10" x14ac:dyDescent="0.3">
      <c r="B225" s="3">
        <v>223</v>
      </c>
      <c r="C225" s="3">
        <f t="shared" si="9"/>
        <v>223</v>
      </c>
      <c r="D225" s="3">
        <f ca="1">TB_BUY_MST!D225</f>
        <v>1</v>
      </c>
      <c r="E225" s="3">
        <f t="shared" ca="1" si="10"/>
        <v>1</v>
      </c>
      <c r="F225" s="3">
        <v>1</v>
      </c>
      <c r="G225" s="1">
        <f ca="1">IF(E225=7, TB_SLE!$E$9, IF(E225=4, TB_SLE!$E$6, IF(E225=1, TB_SLE!$E$3)))</f>
        <v>15000</v>
      </c>
      <c r="H225" s="1" t="str">
        <f ca="1">TB_BUY_MST!H225</f>
        <v>TO_DATE(TO_CHAR(SYSDATE - 6, 'YYYY-MM-DD'), 'YYYY-MM-DD HH24:MI:SS')</v>
      </c>
      <c r="I225" s="3">
        <f ca="1">TB_BUY_MST!I225</f>
        <v>6</v>
      </c>
      <c r="J225" s="5" t="str">
        <f t="shared" ca="1" si="11"/>
        <v xml:space="preserve">INSERT INTO TB_BUY_DTL VALUES (223, 223, 1, 1,  1, 15000, TO_DATE(TO_CHAR(SYSDATE - 6, 'YYYY-MM-DD'), 'YYYY-MM-DD HH24:MI:SS'), 6); </v>
      </c>
    </row>
    <row r="226" spans="2:10" x14ac:dyDescent="0.3">
      <c r="B226" s="3">
        <v>224</v>
      </c>
      <c r="C226" s="3">
        <f t="shared" si="9"/>
        <v>224</v>
      </c>
      <c r="D226" s="3">
        <f ca="1">TB_BUY_MST!D226</f>
        <v>2</v>
      </c>
      <c r="E226" s="3">
        <f t="shared" ca="1" si="10"/>
        <v>4</v>
      </c>
      <c r="F226" s="3">
        <v>1</v>
      </c>
      <c r="G226" s="1">
        <f ca="1">IF(E226=7, TB_SLE!$E$9, IF(E226=4, TB_SLE!$E$6, IF(E226=1, TB_SLE!$E$3)))</f>
        <v>250000</v>
      </c>
      <c r="H226" s="1" t="str">
        <f ca="1">TB_BUY_MST!H226</f>
        <v>TO_DATE(TO_CHAR(SYSDATE - 472, 'YYYY-MM-DD'), 'YYYY-MM-DD HH24:MI:SS')</v>
      </c>
      <c r="I226" s="3">
        <f ca="1">TB_BUY_MST!I226</f>
        <v>11</v>
      </c>
      <c r="J226" s="5" t="str">
        <f t="shared" ca="1" si="11"/>
        <v xml:space="preserve">INSERT INTO TB_BUY_DTL VALUES (224, 224, 2, 4,  1, 250000, TO_DATE(TO_CHAR(SYSDATE - 472, 'YYYY-MM-DD'), 'YYYY-MM-DD HH24:MI:SS'), 11); </v>
      </c>
    </row>
    <row r="227" spans="2:10" x14ac:dyDescent="0.3">
      <c r="B227" s="3">
        <v>225</v>
      </c>
      <c r="C227" s="3">
        <f t="shared" si="9"/>
        <v>225</v>
      </c>
      <c r="D227" s="3">
        <f ca="1">TB_BUY_MST!D227</f>
        <v>3</v>
      </c>
      <c r="E227" s="3">
        <f t="shared" ca="1" si="10"/>
        <v>7</v>
      </c>
      <c r="F227" s="3">
        <v>1</v>
      </c>
      <c r="G227" s="1">
        <f ca="1">IF(E227=7, TB_SLE!$E$9, IF(E227=4, TB_SLE!$E$6, IF(E227=1, TB_SLE!$E$3)))</f>
        <v>120000</v>
      </c>
      <c r="H227" s="1" t="str">
        <f ca="1">TB_BUY_MST!H227</f>
        <v>TO_DATE(TO_CHAR(SYSDATE - 728, 'YYYY-MM-DD'), 'YYYY-MM-DD HH24:MI:SS')</v>
      </c>
      <c r="I227" s="3">
        <f ca="1">TB_BUY_MST!I227</f>
        <v>9</v>
      </c>
      <c r="J227" s="5" t="str">
        <f t="shared" ca="1" si="11"/>
        <v xml:space="preserve">INSERT INTO TB_BUY_DTL VALUES (225, 225, 3, 7,  1, 120000, TO_DATE(TO_CHAR(SYSDATE - 728, 'YYYY-MM-DD'), 'YYYY-MM-DD HH24:MI:SS'), 9); </v>
      </c>
    </row>
    <row r="228" spans="2:10" x14ac:dyDescent="0.3">
      <c r="B228" s="3">
        <v>226</v>
      </c>
      <c r="C228" s="3">
        <f t="shared" si="9"/>
        <v>226</v>
      </c>
      <c r="D228" s="3">
        <f ca="1">TB_BUY_MST!D228</f>
        <v>1</v>
      </c>
      <c r="E228" s="3">
        <f t="shared" ca="1" si="10"/>
        <v>1</v>
      </c>
      <c r="F228" s="3">
        <v>1</v>
      </c>
      <c r="G228" s="1">
        <f ca="1">IF(E228=7, TB_SLE!$E$9, IF(E228=4, TB_SLE!$E$6, IF(E228=1, TB_SLE!$E$3)))</f>
        <v>15000</v>
      </c>
      <c r="H228" s="1" t="str">
        <f ca="1">TB_BUY_MST!H228</f>
        <v>TO_DATE(TO_CHAR(SYSDATE - 335, 'YYYY-MM-DD'), 'YYYY-MM-DD HH24:MI:SS')</v>
      </c>
      <c r="I228" s="3">
        <f ca="1">TB_BUY_MST!I228</f>
        <v>10</v>
      </c>
      <c r="J228" s="5" t="str">
        <f t="shared" ca="1" si="11"/>
        <v xml:space="preserve">INSERT INTO TB_BUY_DTL VALUES (226, 226, 1, 1,  1, 15000, TO_DATE(TO_CHAR(SYSDATE - 335, 'YYYY-MM-DD'), 'YYYY-MM-DD HH24:MI:SS'), 10); </v>
      </c>
    </row>
    <row r="229" spans="2:10" x14ac:dyDescent="0.3">
      <c r="B229" s="3">
        <v>227</v>
      </c>
      <c r="C229" s="3">
        <f t="shared" si="9"/>
        <v>227</v>
      </c>
      <c r="D229" s="3">
        <f ca="1">TB_BUY_MST!D229</f>
        <v>2</v>
      </c>
      <c r="E229" s="3">
        <f t="shared" ca="1" si="10"/>
        <v>4</v>
      </c>
      <c r="F229" s="3">
        <v>1</v>
      </c>
      <c r="G229" s="1">
        <f ca="1">IF(E229=7, TB_SLE!$E$9, IF(E229=4, TB_SLE!$E$6, IF(E229=1, TB_SLE!$E$3)))</f>
        <v>250000</v>
      </c>
      <c r="H229" s="1" t="str">
        <f ca="1">TB_BUY_MST!H229</f>
        <v>TO_DATE(TO_CHAR(SYSDATE - 496, 'YYYY-MM-DD'), 'YYYY-MM-DD HH24:MI:SS')</v>
      </c>
      <c r="I229" s="3">
        <f ca="1">TB_BUY_MST!I229</f>
        <v>8</v>
      </c>
      <c r="J229" s="5" t="str">
        <f t="shared" ca="1" si="11"/>
        <v xml:space="preserve">INSERT INTO TB_BUY_DTL VALUES (227, 227, 2, 4,  1, 250000, TO_DATE(TO_CHAR(SYSDATE - 496, 'YYYY-MM-DD'), 'YYYY-MM-DD HH24:MI:SS'), 8); </v>
      </c>
    </row>
    <row r="230" spans="2:10" x14ac:dyDescent="0.3">
      <c r="B230" s="3">
        <v>228</v>
      </c>
      <c r="C230" s="3">
        <f t="shared" si="9"/>
        <v>228</v>
      </c>
      <c r="D230" s="3">
        <f ca="1">TB_BUY_MST!D230</f>
        <v>1</v>
      </c>
      <c r="E230" s="3">
        <f t="shared" ca="1" si="10"/>
        <v>1</v>
      </c>
      <c r="F230" s="3">
        <v>1</v>
      </c>
      <c r="G230" s="1">
        <f ca="1">IF(E230=7, TB_SLE!$E$9, IF(E230=4, TB_SLE!$E$6, IF(E230=1, TB_SLE!$E$3)))</f>
        <v>15000</v>
      </c>
      <c r="H230" s="1" t="str">
        <f ca="1">TB_BUY_MST!H230</f>
        <v>TO_DATE(TO_CHAR(SYSDATE - 131, 'YYYY-MM-DD'), 'YYYY-MM-DD HH24:MI:SS')</v>
      </c>
      <c r="I230" s="3">
        <f ca="1">TB_BUY_MST!I230</f>
        <v>1</v>
      </c>
      <c r="J230" s="5" t="str">
        <f t="shared" ca="1" si="11"/>
        <v xml:space="preserve">INSERT INTO TB_BUY_DTL VALUES (228, 228, 1, 1,  1, 15000, TO_DATE(TO_CHAR(SYSDATE - 131, 'YYYY-MM-DD'), 'YYYY-MM-DD HH24:MI:SS'), 1); </v>
      </c>
    </row>
    <row r="231" spans="2:10" x14ac:dyDescent="0.3">
      <c r="B231" s="3">
        <v>229</v>
      </c>
      <c r="C231" s="3">
        <f t="shared" si="9"/>
        <v>229</v>
      </c>
      <c r="D231" s="3">
        <f ca="1">TB_BUY_MST!D231</f>
        <v>3</v>
      </c>
      <c r="E231" s="3">
        <f t="shared" ca="1" si="10"/>
        <v>7</v>
      </c>
      <c r="F231" s="3">
        <v>1</v>
      </c>
      <c r="G231" s="1">
        <f ca="1">IF(E231=7, TB_SLE!$E$9, IF(E231=4, TB_SLE!$E$6, IF(E231=1, TB_SLE!$E$3)))</f>
        <v>120000</v>
      </c>
      <c r="H231" s="1" t="str">
        <f ca="1">TB_BUY_MST!H231</f>
        <v>TO_DATE(TO_CHAR(SYSDATE - 534, 'YYYY-MM-DD'), 'YYYY-MM-DD HH24:MI:SS')</v>
      </c>
      <c r="I231" s="3">
        <f ca="1">TB_BUY_MST!I231</f>
        <v>9</v>
      </c>
      <c r="J231" s="5" t="str">
        <f t="shared" ca="1" si="11"/>
        <v xml:space="preserve">INSERT INTO TB_BUY_DTL VALUES (229, 229, 3, 7,  1, 120000, TO_DATE(TO_CHAR(SYSDATE - 534, 'YYYY-MM-DD'), 'YYYY-MM-DD HH24:MI:SS'), 9); </v>
      </c>
    </row>
    <row r="232" spans="2:10" x14ac:dyDescent="0.3">
      <c r="B232" s="3">
        <v>230</v>
      </c>
      <c r="C232" s="3">
        <f t="shared" si="9"/>
        <v>230</v>
      </c>
      <c r="D232" s="3">
        <f ca="1">TB_BUY_MST!D232</f>
        <v>3</v>
      </c>
      <c r="E232" s="3">
        <f t="shared" ca="1" si="10"/>
        <v>7</v>
      </c>
      <c r="F232" s="3">
        <v>1</v>
      </c>
      <c r="G232" s="1">
        <f ca="1">IF(E232=7, TB_SLE!$E$9, IF(E232=4, TB_SLE!$E$6, IF(E232=1, TB_SLE!$E$3)))</f>
        <v>120000</v>
      </c>
      <c r="H232" s="1" t="str">
        <f ca="1">TB_BUY_MST!H232</f>
        <v>TO_DATE(TO_CHAR(SYSDATE - 306, 'YYYY-MM-DD'), 'YYYY-MM-DD HH24:MI:SS')</v>
      </c>
      <c r="I232" s="3">
        <f ca="1">TB_BUY_MST!I232</f>
        <v>13</v>
      </c>
      <c r="J232" s="5" t="str">
        <f t="shared" ca="1" si="11"/>
        <v xml:space="preserve">INSERT INTO TB_BUY_DTL VALUES (230, 230, 3, 7,  1, 120000, TO_DATE(TO_CHAR(SYSDATE - 306, 'YYYY-MM-DD'), 'YYYY-MM-DD HH24:MI:SS'), 13); </v>
      </c>
    </row>
    <row r="233" spans="2:10" x14ac:dyDescent="0.3">
      <c r="B233" s="3">
        <v>231</v>
      </c>
      <c r="C233" s="3">
        <f t="shared" si="9"/>
        <v>231</v>
      </c>
      <c r="D233" s="3">
        <f ca="1">TB_BUY_MST!D233</f>
        <v>1</v>
      </c>
      <c r="E233" s="3">
        <f t="shared" ca="1" si="10"/>
        <v>1</v>
      </c>
      <c r="F233" s="3">
        <v>1</v>
      </c>
      <c r="G233" s="1">
        <f ca="1">IF(E233=7, TB_SLE!$E$9, IF(E233=4, TB_SLE!$E$6, IF(E233=1, TB_SLE!$E$3)))</f>
        <v>15000</v>
      </c>
      <c r="H233" s="1" t="str">
        <f ca="1">TB_BUY_MST!H233</f>
        <v>TO_DATE(TO_CHAR(SYSDATE - 406, 'YYYY-MM-DD'), 'YYYY-MM-DD HH24:MI:SS')</v>
      </c>
      <c r="I233" s="3">
        <f ca="1">TB_BUY_MST!I233</f>
        <v>11</v>
      </c>
      <c r="J233" s="5" t="str">
        <f t="shared" ca="1" si="11"/>
        <v xml:space="preserve">INSERT INTO TB_BUY_DTL VALUES (231, 231, 1, 1,  1, 15000, TO_DATE(TO_CHAR(SYSDATE - 406, 'YYYY-MM-DD'), 'YYYY-MM-DD HH24:MI:SS'), 11); </v>
      </c>
    </row>
    <row r="234" spans="2:10" x14ac:dyDescent="0.3">
      <c r="B234" s="3">
        <v>232</v>
      </c>
      <c r="C234" s="3">
        <f t="shared" si="9"/>
        <v>232</v>
      </c>
      <c r="D234" s="3">
        <f ca="1">TB_BUY_MST!D234</f>
        <v>1</v>
      </c>
      <c r="E234" s="3">
        <f t="shared" ca="1" si="10"/>
        <v>1</v>
      </c>
      <c r="F234" s="3">
        <v>1</v>
      </c>
      <c r="G234" s="1">
        <f ca="1">IF(E234=7, TB_SLE!$E$9, IF(E234=4, TB_SLE!$E$6, IF(E234=1, TB_SLE!$E$3)))</f>
        <v>15000</v>
      </c>
      <c r="H234" s="1" t="str">
        <f ca="1">TB_BUY_MST!H234</f>
        <v>TO_DATE(TO_CHAR(SYSDATE - 700, 'YYYY-MM-DD'), 'YYYY-MM-DD HH24:MI:SS')</v>
      </c>
      <c r="I234" s="3">
        <f ca="1">TB_BUY_MST!I234</f>
        <v>13</v>
      </c>
      <c r="J234" s="5" t="str">
        <f t="shared" ca="1" si="11"/>
        <v xml:space="preserve">INSERT INTO TB_BUY_DTL VALUES (232, 232, 1, 1,  1, 15000, TO_DATE(TO_CHAR(SYSDATE - 700, 'YYYY-MM-DD'), 'YYYY-MM-DD HH24:MI:SS'), 13); </v>
      </c>
    </row>
    <row r="235" spans="2:10" x14ac:dyDescent="0.3">
      <c r="B235" s="3">
        <v>233</v>
      </c>
      <c r="C235" s="3">
        <f t="shared" si="9"/>
        <v>233</v>
      </c>
      <c r="D235" s="3">
        <f ca="1">TB_BUY_MST!D235</f>
        <v>2</v>
      </c>
      <c r="E235" s="3">
        <f t="shared" ca="1" si="10"/>
        <v>4</v>
      </c>
      <c r="F235" s="3">
        <v>1</v>
      </c>
      <c r="G235" s="1">
        <f ca="1">IF(E235=7, TB_SLE!$E$9, IF(E235=4, TB_SLE!$E$6, IF(E235=1, TB_SLE!$E$3)))</f>
        <v>250000</v>
      </c>
      <c r="H235" s="1" t="str">
        <f ca="1">TB_BUY_MST!H235</f>
        <v>TO_DATE(TO_CHAR(SYSDATE - 704, 'YYYY-MM-DD'), 'YYYY-MM-DD HH24:MI:SS')</v>
      </c>
      <c r="I235" s="3">
        <f ca="1">TB_BUY_MST!I235</f>
        <v>10</v>
      </c>
      <c r="J235" s="5" t="str">
        <f t="shared" ca="1" si="11"/>
        <v xml:space="preserve">INSERT INTO TB_BUY_DTL VALUES (233, 233, 2, 4,  1, 250000, TO_DATE(TO_CHAR(SYSDATE - 704, 'YYYY-MM-DD'), 'YYYY-MM-DD HH24:MI:SS'), 10); </v>
      </c>
    </row>
    <row r="236" spans="2:10" x14ac:dyDescent="0.3">
      <c r="B236" s="3">
        <v>234</v>
      </c>
      <c r="C236" s="3">
        <f t="shared" si="9"/>
        <v>234</v>
      </c>
      <c r="D236" s="3">
        <f ca="1">TB_BUY_MST!D236</f>
        <v>2</v>
      </c>
      <c r="E236" s="3">
        <f t="shared" ca="1" si="10"/>
        <v>4</v>
      </c>
      <c r="F236" s="3">
        <v>1</v>
      </c>
      <c r="G236" s="1">
        <f ca="1">IF(E236=7, TB_SLE!$E$9, IF(E236=4, TB_SLE!$E$6, IF(E236=1, TB_SLE!$E$3)))</f>
        <v>250000</v>
      </c>
      <c r="H236" s="1" t="str">
        <f ca="1">TB_BUY_MST!H236</f>
        <v>TO_DATE(TO_CHAR(SYSDATE - 315, 'YYYY-MM-DD'), 'YYYY-MM-DD HH24:MI:SS')</v>
      </c>
      <c r="I236" s="3">
        <f ca="1">TB_BUY_MST!I236</f>
        <v>1</v>
      </c>
      <c r="J236" s="5" t="str">
        <f t="shared" ca="1" si="11"/>
        <v xml:space="preserve">INSERT INTO TB_BUY_DTL VALUES (234, 234, 2, 4,  1, 250000, TO_DATE(TO_CHAR(SYSDATE - 315, 'YYYY-MM-DD'), 'YYYY-MM-DD HH24:MI:SS'), 1); </v>
      </c>
    </row>
    <row r="237" spans="2:10" x14ac:dyDescent="0.3">
      <c r="B237" s="3">
        <v>235</v>
      </c>
      <c r="C237" s="3">
        <f t="shared" si="9"/>
        <v>235</v>
      </c>
      <c r="D237" s="3">
        <f ca="1">TB_BUY_MST!D237</f>
        <v>1</v>
      </c>
      <c r="E237" s="3">
        <f t="shared" ca="1" si="10"/>
        <v>1</v>
      </c>
      <c r="F237" s="3">
        <v>1</v>
      </c>
      <c r="G237" s="1">
        <f ca="1">IF(E237=7, TB_SLE!$E$9, IF(E237=4, TB_SLE!$E$6, IF(E237=1, TB_SLE!$E$3)))</f>
        <v>15000</v>
      </c>
      <c r="H237" s="1" t="str">
        <f ca="1">TB_BUY_MST!H237</f>
        <v>TO_DATE(TO_CHAR(SYSDATE - 699, 'YYYY-MM-DD'), 'YYYY-MM-DD HH24:MI:SS')</v>
      </c>
      <c r="I237" s="3">
        <f ca="1">TB_BUY_MST!I237</f>
        <v>3</v>
      </c>
      <c r="J237" s="5" t="str">
        <f t="shared" ca="1" si="11"/>
        <v xml:space="preserve">INSERT INTO TB_BUY_DTL VALUES (235, 235, 1, 1,  1, 15000, TO_DATE(TO_CHAR(SYSDATE - 699, 'YYYY-MM-DD'), 'YYYY-MM-DD HH24:MI:SS'), 3); </v>
      </c>
    </row>
    <row r="238" spans="2:10" x14ac:dyDescent="0.3">
      <c r="B238" s="3">
        <v>236</v>
      </c>
      <c r="C238" s="3">
        <f t="shared" si="9"/>
        <v>236</v>
      </c>
      <c r="D238" s="3">
        <f ca="1">TB_BUY_MST!D238</f>
        <v>3</v>
      </c>
      <c r="E238" s="3">
        <f t="shared" ca="1" si="10"/>
        <v>7</v>
      </c>
      <c r="F238" s="3">
        <v>1</v>
      </c>
      <c r="G238" s="1">
        <f ca="1">IF(E238=7, TB_SLE!$E$9, IF(E238=4, TB_SLE!$E$6, IF(E238=1, TB_SLE!$E$3)))</f>
        <v>120000</v>
      </c>
      <c r="H238" s="1" t="str">
        <f ca="1">TB_BUY_MST!H238</f>
        <v>TO_DATE(TO_CHAR(SYSDATE - 120, 'YYYY-MM-DD'), 'YYYY-MM-DD HH24:MI:SS')</v>
      </c>
      <c r="I238" s="3">
        <f ca="1">TB_BUY_MST!I238</f>
        <v>7</v>
      </c>
      <c r="J238" s="5" t="str">
        <f t="shared" ca="1" si="11"/>
        <v xml:space="preserve">INSERT INTO TB_BUY_DTL VALUES (236, 236, 3, 7,  1, 120000, TO_DATE(TO_CHAR(SYSDATE - 120, 'YYYY-MM-DD'), 'YYYY-MM-DD HH24:MI:SS'), 7); </v>
      </c>
    </row>
    <row r="239" spans="2:10" x14ac:dyDescent="0.3">
      <c r="B239" s="3">
        <v>237</v>
      </c>
      <c r="C239" s="3">
        <f t="shared" si="9"/>
        <v>237</v>
      </c>
      <c r="D239" s="3">
        <f ca="1">TB_BUY_MST!D239</f>
        <v>2</v>
      </c>
      <c r="E239" s="3">
        <f t="shared" ca="1" si="10"/>
        <v>4</v>
      </c>
      <c r="F239" s="3">
        <v>1</v>
      </c>
      <c r="G239" s="1">
        <f ca="1">IF(E239=7, TB_SLE!$E$9, IF(E239=4, TB_SLE!$E$6, IF(E239=1, TB_SLE!$E$3)))</f>
        <v>250000</v>
      </c>
      <c r="H239" s="1" t="str">
        <f ca="1">TB_BUY_MST!H239</f>
        <v>TO_DATE(TO_CHAR(SYSDATE - 646, 'YYYY-MM-DD'), 'YYYY-MM-DD HH24:MI:SS')</v>
      </c>
      <c r="I239" s="3">
        <f ca="1">TB_BUY_MST!I239</f>
        <v>4</v>
      </c>
      <c r="J239" s="5" t="str">
        <f t="shared" ca="1" si="11"/>
        <v xml:space="preserve">INSERT INTO TB_BUY_DTL VALUES (237, 237, 2, 4,  1, 250000, TO_DATE(TO_CHAR(SYSDATE - 646, 'YYYY-MM-DD'), 'YYYY-MM-DD HH24:MI:SS'), 4); </v>
      </c>
    </row>
    <row r="240" spans="2:10" x14ac:dyDescent="0.3">
      <c r="B240" s="3">
        <v>238</v>
      </c>
      <c r="C240" s="3">
        <f t="shared" si="9"/>
        <v>238</v>
      </c>
      <c r="D240" s="3">
        <f ca="1">TB_BUY_MST!D240</f>
        <v>2</v>
      </c>
      <c r="E240" s="3">
        <f t="shared" ca="1" si="10"/>
        <v>4</v>
      </c>
      <c r="F240" s="3">
        <v>1</v>
      </c>
      <c r="G240" s="1">
        <f ca="1">IF(E240=7, TB_SLE!$E$9, IF(E240=4, TB_SLE!$E$6, IF(E240=1, TB_SLE!$E$3)))</f>
        <v>250000</v>
      </c>
      <c r="H240" s="1" t="str">
        <f ca="1">TB_BUY_MST!H240</f>
        <v>TO_DATE(TO_CHAR(SYSDATE - 620, 'YYYY-MM-DD'), 'YYYY-MM-DD HH24:MI:SS')</v>
      </c>
      <c r="I240" s="3">
        <f ca="1">TB_BUY_MST!I240</f>
        <v>12</v>
      </c>
      <c r="J240" s="5" t="str">
        <f t="shared" ca="1" si="11"/>
        <v xml:space="preserve">INSERT INTO TB_BUY_DTL VALUES (238, 238, 2, 4,  1, 250000, TO_DATE(TO_CHAR(SYSDATE - 620, 'YYYY-MM-DD'), 'YYYY-MM-DD HH24:MI:SS'), 12); </v>
      </c>
    </row>
    <row r="241" spans="2:10" x14ac:dyDescent="0.3">
      <c r="B241" s="3">
        <v>239</v>
      </c>
      <c r="C241" s="3">
        <f t="shared" si="9"/>
        <v>239</v>
      </c>
      <c r="D241" s="3">
        <f ca="1">TB_BUY_MST!D241</f>
        <v>3</v>
      </c>
      <c r="E241" s="3">
        <f t="shared" ca="1" si="10"/>
        <v>7</v>
      </c>
      <c r="F241" s="3">
        <v>1</v>
      </c>
      <c r="G241" s="1">
        <f ca="1">IF(E241=7, TB_SLE!$E$9, IF(E241=4, TB_SLE!$E$6, IF(E241=1, TB_SLE!$E$3)))</f>
        <v>120000</v>
      </c>
      <c r="H241" s="1" t="str">
        <f ca="1">TB_BUY_MST!H241</f>
        <v>TO_DATE(TO_CHAR(SYSDATE - 343, 'YYYY-MM-DD'), 'YYYY-MM-DD HH24:MI:SS')</v>
      </c>
      <c r="I241" s="3">
        <f ca="1">TB_BUY_MST!I241</f>
        <v>4</v>
      </c>
      <c r="J241" s="5" t="str">
        <f t="shared" ca="1" si="11"/>
        <v xml:space="preserve">INSERT INTO TB_BUY_DTL VALUES (239, 239, 3, 7,  1, 120000, TO_DATE(TO_CHAR(SYSDATE - 343, 'YYYY-MM-DD'), 'YYYY-MM-DD HH24:MI:SS'), 4); </v>
      </c>
    </row>
    <row r="242" spans="2:10" x14ac:dyDescent="0.3">
      <c r="B242" s="3">
        <v>240</v>
      </c>
      <c r="C242" s="3">
        <f t="shared" si="9"/>
        <v>240</v>
      </c>
      <c r="D242" s="3">
        <f ca="1">TB_BUY_MST!D242</f>
        <v>2</v>
      </c>
      <c r="E242" s="3">
        <f t="shared" ca="1" si="10"/>
        <v>4</v>
      </c>
      <c r="F242" s="3">
        <v>1</v>
      </c>
      <c r="G242" s="1">
        <f ca="1">IF(E242=7, TB_SLE!$E$9, IF(E242=4, TB_SLE!$E$6, IF(E242=1, TB_SLE!$E$3)))</f>
        <v>250000</v>
      </c>
      <c r="H242" s="1" t="str">
        <f ca="1">TB_BUY_MST!H242</f>
        <v>TO_DATE(TO_CHAR(SYSDATE - 110, 'YYYY-MM-DD'), 'YYYY-MM-DD HH24:MI:SS')</v>
      </c>
      <c r="I242" s="3">
        <f ca="1">TB_BUY_MST!I242</f>
        <v>7</v>
      </c>
      <c r="J242" s="5" t="str">
        <f t="shared" ca="1" si="11"/>
        <v xml:space="preserve">INSERT INTO TB_BUY_DTL VALUES (240, 240, 2, 4,  1, 250000, TO_DATE(TO_CHAR(SYSDATE - 110, 'YYYY-MM-DD'), 'YYYY-MM-DD HH24:MI:SS'), 7); </v>
      </c>
    </row>
    <row r="243" spans="2:10" x14ac:dyDescent="0.3">
      <c r="B243" s="3">
        <v>241</v>
      </c>
      <c r="C243" s="3">
        <f t="shared" si="9"/>
        <v>241</v>
      </c>
      <c r="D243" s="3">
        <f ca="1">TB_BUY_MST!D243</f>
        <v>1</v>
      </c>
      <c r="E243" s="3">
        <f t="shared" ca="1" si="10"/>
        <v>1</v>
      </c>
      <c r="F243" s="3">
        <v>1</v>
      </c>
      <c r="G243" s="1">
        <f ca="1">IF(E243=7, TB_SLE!$E$9, IF(E243=4, TB_SLE!$E$6, IF(E243=1, TB_SLE!$E$3)))</f>
        <v>15000</v>
      </c>
      <c r="H243" s="1" t="str">
        <f ca="1">TB_BUY_MST!H243</f>
        <v>TO_DATE(TO_CHAR(SYSDATE - 571, 'YYYY-MM-DD'), 'YYYY-MM-DD HH24:MI:SS')</v>
      </c>
      <c r="I243" s="3">
        <f ca="1">TB_BUY_MST!I243</f>
        <v>7</v>
      </c>
      <c r="J243" s="5" t="str">
        <f t="shared" ca="1" si="11"/>
        <v xml:space="preserve">INSERT INTO TB_BUY_DTL VALUES (241, 241, 1, 1,  1, 15000, TO_DATE(TO_CHAR(SYSDATE - 571, 'YYYY-MM-DD'), 'YYYY-MM-DD HH24:MI:SS'), 7); </v>
      </c>
    </row>
    <row r="244" spans="2:10" x14ac:dyDescent="0.3">
      <c r="B244" s="3">
        <v>242</v>
      </c>
      <c r="C244" s="3">
        <f t="shared" si="9"/>
        <v>242</v>
      </c>
      <c r="D244" s="3">
        <f ca="1">TB_BUY_MST!D244</f>
        <v>1</v>
      </c>
      <c r="E244" s="3">
        <f t="shared" ca="1" si="10"/>
        <v>1</v>
      </c>
      <c r="F244" s="3">
        <v>1</v>
      </c>
      <c r="G244" s="1">
        <f ca="1">IF(E244=7, TB_SLE!$E$9, IF(E244=4, TB_SLE!$E$6, IF(E244=1, TB_SLE!$E$3)))</f>
        <v>15000</v>
      </c>
      <c r="H244" s="1" t="str">
        <f ca="1">TB_BUY_MST!H244</f>
        <v>TO_DATE(TO_CHAR(SYSDATE - 311, 'YYYY-MM-DD'), 'YYYY-MM-DD HH24:MI:SS')</v>
      </c>
      <c r="I244" s="3">
        <f ca="1">TB_BUY_MST!I244</f>
        <v>5</v>
      </c>
      <c r="J244" s="5" t="str">
        <f t="shared" ca="1" si="11"/>
        <v xml:space="preserve">INSERT INTO TB_BUY_DTL VALUES (242, 242, 1, 1,  1, 15000, TO_DATE(TO_CHAR(SYSDATE - 311, 'YYYY-MM-DD'), 'YYYY-MM-DD HH24:MI:SS'), 5); </v>
      </c>
    </row>
    <row r="245" spans="2:10" x14ac:dyDescent="0.3">
      <c r="B245" s="3">
        <v>243</v>
      </c>
      <c r="C245" s="3">
        <f t="shared" si="9"/>
        <v>243</v>
      </c>
      <c r="D245" s="3">
        <f ca="1">TB_BUY_MST!D245</f>
        <v>2</v>
      </c>
      <c r="E245" s="3">
        <f t="shared" ca="1" si="10"/>
        <v>4</v>
      </c>
      <c r="F245" s="3">
        <v>1</v>
      </c>
      <c r="G245" s="1">
        <f ca="1">IF(E245=7, TB_SLE!$E$9, IF(E245=4, TB_SLE!$E$6, IF(E245=1, TB_SLE!$E$3)))</f>
        <v>250000</v>
      </c>
      <c r="H245" s="1" t="str">
        <f ca="1">TB_BUY_MST!H245</f>
        <v>TO_DATE(TO_CHAR(SYSDATE - 177, 'YYYY-MM-DD'), 'YYYY-MM-DD HH24:MI:SS')</v>
      </c>
      <c r="I245" s="3">
        <f ca="1">TB_BUY_MST!I245</f>
        <v>11</v>
      </c>
      <c r="J245" s="5" t="str">
        <f t="shared" ca="1" si="11"/>
        <v xml:space="preserve">INSERT INTO TB_BUY_DTL VALUES (243, 243, 2, 4,  1, 250000, TO_DATE(TO_CHAR(SYSDATE - 177, 'YYYY-MM-DD'), 'YYYY-MM-DD HH24:MI:SS'), 11); </v>
      </c>
    </row>
    <row r="246" spans="2:10" x14ac:dyDescent="0.3">
      <c r="B246" s="3">
        <v>244</v>
      </c>
      <c r="C246" s="3">
        <f t="shared" si="9"/>
        <v>244</v>
      </c>
      <c r="D246" s="3">
        <f ca="1">TB_BUY_MST!D246</f>
        <v>3</v>
      </c>
      <c r="E246" s="3">
        <f t="shared" ca="1" si="10"/>
        <v>7</v>
      </c>
      <c r="F246" s="3">
        <v>1</v>
      </c>
      <c r="G246" s="1">
        <f ca="1">IF(E246=7, TB_SLE!$E$9, IF(E246=4, TB_SLE!$E$6, IF(E246=1, TB_SLE!$E$3)))</f>
        <v>120000</v>
      </c>
      <c r="H246" s="1" t="str">
        <f ca="1">TB_BUY_MST!H246</f>
        <v>TO_DATE(TO_CHAR(SYSDATE - 209, 'YYYY-MM-DD'), 'YYYY-MM-DD HH24:MI:SS')</v>
      </c>
      <c r="I246" s="3">
        <f ca="1">TB_BUY_MST!I246</f>
        <v>13</v>
      </c>
      <c r="J246" s="5" t="str">
        <f t="shared" ca="1" si="11"/>
        <v xml:space="preserve">INSERT INTO TB_BUY_DTL VALUES (244, 244, 3, 7,  1, 120000, TO_DATE(TO_CHAR(SYSDATE - 209, 'YYYY-MM-DD'), 'YYYY-MM-DD HH24:MI:SS'), 13); </v>
      </c>
    </row>
    <row r="247" spans="2:10" x14ac:dyDescent="0.3">
      <c r="B247" s="3">
        <v>245</v>
      </c>
      <c r="C247" s="3">
        <f t="shared" si="9"/>
        <v>245</v>
      </c>
      <c r="D247" s="3">
        <f ca="1">TB_BUY_MST!D247</f>
        <v>1</v>
      </c>
      <c r="E247" s="3">
        <f t="shared" ca="1" si="10"/>
        <v>1</v>
      </c>
      <c r="F247" s="3">
        <v>1</v>
      </c>
      <c r="G247" s="1">
        <f ca="1">IF(E247=7, TB_SLE!$E$9, IF(E247=4, TB_SLE!$E$6, IF(E247=1, TB_SLE!$E$3)))</f>
        <v>15000</v>
      </c>
      <c r="H247" s="1" t="str">
        <f ca="1">TB_BUY_MST!H247</f>
        <v>TO_DATE(TO_CHAR(SYSDATE - 398, 'YYYY-MM-DD'), 'YYYY-MM-DD HH24:MI:SS')</v>
      </c>
      <c r="I247" s="3">
        <f ca="1">TB_BUY_MST!I247</f>
        <v>7</v>
      </c>
      <c r="J247" s="5" t="str">
        <f t="shared" ca="1" si="11"/>
        <v xml:space="preserve">INSERT INTO TB_BUY_DTL VALUES (245, 245, 1, 1,  1, 15000, TO_DATE(TO_CHAR(SYSDATE - 398, 'YYYY-MM-DD'), 'YYYY-MM-DD HH24:MI:SS'), 7); </v>
      </c>
    </row>
    <row r="248" spans="2:10" x14ac:dyDescent="0.3">
      <c r="B248" s="3">
        <v>246</v>
      </c>
      <c r="C248" s="3">
        <f t="shared" si="9"/>
        <v>246</v>
      </c>
      <c r="D248" s="3">
        <f ca="1">TB_BUY_MST!D248</f>
        <v>3</v>
      </c>
      <c r="E248" s="3">
        <f t="shared" ca="1" si="10"/>
        <v>7</v>
      </c>
      <c r="F248" s="3">
        <v>1</v>
      </c>
      <c r="G248" s="1">
        <f ca="1">IF(E248=7, TB_SLE!$E$9, IF(E248=4, TB_SLE!$E$6, IF(E248=1, TB_SLE!$E$3)))</f>
        <v>120000</v>
      </c>
      <c r="H248" s="1" t="str">
        <f ca="1">TB_BUY_MST!H248</f>
        <v>TO_DATE(TO_CHAR(SYSDATE - 281, 'YYYY-MM-DD'), 'YYYY-MM-DD HH24:MI:SS')</v>
      </c>
      <c r="I248" s="3">
        <f ca="1">TB_BUY_MST!I248</f>
        <v>5</v>
      </c>
      <c r="J248" s="5" t="str">
        <f t="shared" ca="1" si="11"/>
        <v xml:space="preserve">INSERT INTO TB_BUY_DTL VALUES (246, 246, 3, 7,  1, 120000, TO_DATE(TO_CHAR(SYSDATE - 281, 'YYYY-MM-DD'), 'YYYY-MM-DD HH24:MI:SS'), 5); </v>
      </c>
    </row>
    <row r="249" spans="2:10" x14ac:dyDescent="0.3">
      <c r="B249" s="3">
        <v>247</v>
      </c>
      <c r="C249" s="3">
        <f t="shared" si="9"/>
        <v>247</v>
      </c>
      <c r="D249" s="3">
        <f ca="1">TB_BUY_MST!D249</f>
        <v>3</v>
      </c>
      <c r="E249" s="3">
        <f t="shared" ca="1" si="10"/>
        <v>7</v>
      </c>
      <c r="F249" s="3">
        <v>1</v>
      </c>
      <c r="G249" s="1">
        <f ca="1">IF(E249=7, TB_SLE!$E$9, IF(E249=4, TB_SLE!$E$6, IF(E249=1, TB_SLE!$E$3)))</f>
        <v>120000</v>
      </c>
      <c r="H249" s="1" t="str">
        <f ca="1">TB_BUY_MST!H249</f>
        <v>TO_DATE(TO_CHAR(SYSDATE - 319, 'YYYY-MM-DD'), 'YYYY-MM-DD HH24:MI:SS')</v>
      </c>
      <c r="I249" s="3">
        <f ca="1">TB_BUY_MST!I249</f>
        <v>12</v>
      </c>
      <c r="J249" s="5" t="str">
        <f t="shared" ca="1" si="11"/>
        <v xml:space="preserve">INSERT INTO TB_BUY_DTL VALUES (247, 247, 3, 7,  1, 120000, TO_DATE(TO_CHAR(SYSDATE - 319, 'YYYY-MM-DD'), 'YYYY-MM-DD HH24:MI:SS'), 12); </v>
      </c>
    </row>
    <row r="250" spans="2:10" x14ac:dyDescent="0.3">
      <c r="B250" s="3">
        <v>248</v>
      </c>
      <c r="C250" s="3">
        <f t="shared" si="9"/>
        <v>248</v>
      </c>
      <c r="D250" s="3">
        <f ca="1">TB_BUY_MST!D250</f>
        <v>3</v>
      </c>
      <c r="E250" s="3">
        <f t="shared" ca="1" si="10"/>
        <v>7</v>
      </c>
      <c r="F250" s="3">
        <v>1</v>
      </c>
      <c r="G250" s="1">
        <f ca="1">IF(E250=7, TB_SLE!$E$9, IF(E250=4, TB_SLE!$E$6, IF(E250=1, TB_SLE!$E$3)))</f>
        <v>120000</v>
      </c>
      <c r="H250" s="1" t="str">
        <f ca="1">TB_BUY_MST!H250</f>
        <v>TO_DATE(TO_CHAR(SYSDATE - 250, 'YYYY-MM-DD'), 'YYYY-MM-DD HH24:MI:SS')</v>
      </c>
      <c r="I250" s="3">
        <f ca="1">TB_BUY_MST!I250</f>
        <v>5</v>
      </c>
      <c r="J250" s="5" t="str">
        <f t="shared" ca="1" si="11"/>
        <v xml:space="preserve">INSERT INTO TB_BUY_DTL VALUES (248, 248, 3, 7,  1, 120000, TO_DATE(TO_CHAR(SYSDATE - 250, 'YYYY-MM-DD'), 'YYYY-MM-DD HH24:MI:SS'), 5); </v>
      </c>
    </row>
    <row r="251" spans="2:10" x14ac:dyDescent="0.3">
      <c r="B251" s="3">
        <v>249</v>
      </c>
      <c r="C251" s="3">
        <f t="shared" si="9"/>
        <v>249</v>
      </c>
      <c r="D251" s="3">
        <f ca="1">TB_BUY_MST!D251</f>
        <v>1</v>
      </c>
      <c r="E251" s="3">
        <f t="shared" ca="1" si="10"/>
        <v>1</v>
      </c>
      <c r="F251" s="3">
        <v>1</v>
      </c>
      <c r="G251" s="1">
        <f ca="1">IF(E251=7, TB_SLE!$E$9, IF(E251=4, TB_SLE!$E$6, IF(E251=1, TB_SLE!$E$3)))</f>
        <v>15000</v>
      </c>
      <c r="H251" s="1" t="str">
        <f ca="1">TB_BUY_MST!H251</f>
        <v>TO_DATE(TO_CHAR(SYSDATE - 231, 'YYYY-MM-DD'), 'YYYY-MM-DD HH24:MI:SS')</v>
      </c>
      <c r="I251" s="3">
        <f ca="1">TB_BUY_MST!I251</f>
        <v>2</v>
      </c>
      <c r="J251" s="5" t="str">
        <f t="shared" ca="1" si="11"/>
        <v xml:space="preserve">INSERT INTO TB_BUY_DTL VALUES (249, 249, 1, 1,  1, 15000, TO_DATE(TO_CHAR(SYSDATE - 231, 'YYYY-MM-DD'), 'YYYY-MM-DD HH24:MI:SS'), 2); </v>
      </c>
    </row>
    <row r="252" spans="2:10" x14ac:dyDescent="0.3">
      <c r="B252" s="3">
        <v>250</v>
      </c>
      <c r="C252" s="3">
        <f t="shared" si="9"/>
        <v>250</v>
      </c>
      <c r="D252" s="3">
        <f ca="1">TB_BUY_MST!D252</f>
        <v>1</v>
      </c>
      <c r="E252" s="3">
        <f t="shared" ca="1" si="10"/>
        <v>1</v>
      </c>
      <c r="F252" s="3">
        <v>1</v>
      </c>
      <c r="G252" s="1">
        <f ca="1">IF(E252=7, TB_SLE!$E$9, IF(E252=4, TB_SLE!$E$6, IF(E252=1, TB_SLE!$E$3)))</f>
        <v>15000</v>
      </c>
      <c r="H252" s="1" t="str">
        <f ca="1">TB_BUY_MST!H252</f>
        <v>TO_DATE(TO_CHAR(SYSDATE - 113, 'YYYY-MM-DD'), 'YYYY-MM-DD HH24:MI:SS')</v>
      </c>
      <c r="I252" s="3">
        <f ca="1">TB_BUY_MST!I252</f>
        <v>5</v>
      </c>
      <c r="J252" s="5" t="str">
        <f t="shared" ca="1" si="11"/>
        <v xml:space="preserve">INSERT INTO TB_BUY_DTL VALUES (250, 250, 1, 1,  1, 15000, TO_DATE(TO_CHAR(SYSDATE - 113, 'YYYY-MM-DD'), 'YYYY-MM-DD HH24:MI:SS'), 5); </v>
      </c>
    </row>
    <row r="253" spans="2:10" x14ac:dyDescent="0.3">
      <c r="B253" s="3">
        <v>251</v>
      </c>
      <c r="C253" s="3">
        <f t="shared" si="9"/>
        <v>251</v>
      </c>
      <c r="D253" s="3">
        <f ca="1">TB_BUY_MST!D253</f>
        <v>1</v>
      </c>
      <c r="E253" s="3">
        <f t="shared" ca="1" si="10"/>
        <v>1</v>
      </c>
      <c r="F253" s="3">
        <v>1</v>
      </c>
      <c r="G253" s="1">
        <f ca="1">IF(E253=7, TB_SLE!$E$9, IF(E253=4, TB_SLE!$E$6, IF(E253=1, TB_SLE!$E$3)))</f>
        <v>15000</v>
      </c>
      <c r="H253" s="1" t="str">
        <f ca="1">TB_BUY_MST!H253</f>
        <v>TO_DATE(TO_CHAR(SYSDATE - 118, 'YYYY-MM-DD'), 'YYYY-MM-DD HH24:MI:SS')</v>
      </c>
      <c r="I253" s="3">
        <f ca="1">TB_BUY_MST!I253</f>
        <v>12</v>
      </c>
      <c r="J253" s="5" t="str">
        <f t="shared" ca="1" si="11"/>
        <v xml:space="preserve">INSERT INTO TB_BUY_DTL VALUES (251, 251, 1, 1,  1, 15000, TO_DATE(TO_CHAR(SYSDATE - 118, 'YYYY-MM-DD'), 'YYYY-MM-DD HH24:MI:SS'), 12); </v>
      </c>
    </row>
    <row r="254" spans="2:10" x14ac:dyDescent="0.3">
      <c r="B254" s="3">
        <v>252</v>
      </c>
      <c r="C254" s="3">
        <f t="shared" si="9"/>
        <v>252</v>
      </c>
      <c r="D254" s="3">
        <f ca="1">TB_BUY_MST!D254</f>
        <v>3</v>
      </c>
      <c r="E254" s="3">
        <f t="shared" ca="1" si="10"/>
        <v>7</v>
      </c>
      <c r="F254" s="3">
        <v>1</v>
      </c>
      <c r="G254" s="1">
        <f ca="1">IF(E254=7, TB_SLE!$E$9, IF(E254=4, TB_SLE!$E$6, IF(E254=1, TB_SLE!$E$3)))</f>
        <v>120000</v>
      </c>
      <c r="H254" s="1" t="str">
        <f ca="1">TB_BUY_MST!H254</f>
        <v>TO_DATE(TO_CHAR(SYSDATE - 660, 'YYYY-MM-DD'), 'YYYY-MM-DD HH24:MI:SS')</v>
      </c>
      <c r="I254" s="3">
        <f ca="1">TB_BUY_MST!I254</f>
        <v>6</v>
      </c>
      <c r="J254" s="5" t="str">
        <f t="shared" ca="1" si="11"/>
        <v xml:space="preserve">INSERT INTO TB_BUY_DTL VALUES (252, 252, 3, 7,  1, 120000, TO_DATE(TO_CHAR(SYSDATE - 660, 'YYYY-MM-DD'), 'YYYY-MM-DD HH24:MI:SS'), 6); </v>
      </c>
    </row>
    <row r="255" spans="2:10" x14ac:dyDescent="0.3">
      <c r="B255" s="3">
        <v>253</v>
      </c>
      <c r="C255" s="3">
        <f t="shared" si="9"/>
        <v>253</v>
      </c>
      <c r="D255" s="3">
        <f ca="1">TB_BUY_MST!D255</f>
        <v>1</v>
      </c>
      <c r="E255" s="3">
        <f t="shared" ca="1" si="10"/>
        <v>1</v>
      </c>
      <c r="F255" s="3">
        <v>1</v>
      </c>
      <c r="G255" s="1">
        <f ca="1">IF(E255=7, TB_SLE!$E$9, IF(E255=4, TB_SLE!$E$6, IF(E255=1, TB_SLE!$E$3)))</f>
        <v>15000</v>
      </c>
      <c r="H255" s="1" t="str">
        <f ca="1">TB_BUY_MST!H255</f>
        <v>TO_DATE(TO_CHAR(SYSDATE - 141, 'YYYY-MM-DD'), 'YYYY-MM-DD HH24:MI:SS')</v>
      </c>
      <c r="I255" s="3">
        <f ca="1">TB_BUY_MST!I255</f>
        <v>13</v>
      </c>
      <c r="J255" s="5" t="str">
        <f t="shared" ca="1" si="11"/>
        <v xml:space="preserve">INSERT INTO TB_BUY_DTL VALUES (253, 253, 1, 1,  1, 15000, TO_DATE(TO_CHAR(SYSDATE - 141, 'YYYY-MM-DD'), 'YYYY-MM-DD HH24:MI:SS'), 13); </v>
      </c>
    </row>
    <row r="256" spans="2:10" x14ac:dyDescent="0.3">
      <c r="B256" s="3">
        <v>254</v>
      </c>
      <c r="C256" s="3">
        <f t="shared" si="9"/>
        <v>254</v>
      </c>
      <c r="D256" s="3">
        <f ca="1">TB_BUY_MST!D256</f>
        <v>2</v>
      </c>
      <c r="E256" s="3">
        <f t="shared" ca="1" si="10"/>
        <v>4</v>
      </c>
      <c r="F256" s="3">
        <v>1</v>
      </c>
      <c r="G256" s="1">
        <f ca="1">IF(E256=7, TB_SLE!$E$9, IF(E256=4, TB_SLE!$E$6, IF(E256=1, TB_SLE!$E$3)))</f>
        <v>250000</v>
      </c>
      <c r="H256" s="1" t="str">
        <f ca="1">TB_BUY_MST!H256</f>
        <v>TO_DATE(TO_CHAR(SYSDATE - 196, 'YYYY-MM-DD'), 'YYYY-MM-DD HH24:MI:SS')</v>
      </c>
      <c r="I256" s="3">
        <f ca="1">TB_BUY_MST!I256</f>
        <v>7</v>
      </c>
      <c r="J256" s="5" t="str">
        <f t="shared" ca="1" si="11"/>
        <v xml:space="preserve">INSERT INTO TB_BUY_DTL VALUES (254, 254, 2, 4,  1, 250000, TO_DATE(TO_CHAR(SYSDATE - 196, 'YYYY-MM-DD'), 'YYYY-MM-DD HH24:MI:SS'), 7); </v>
      </c>
    </row>
    <row r="257" spans="2:10" x14ac:dyDescent="0.3">
      <c r="B257" s="3">
        <v>255</v>
      </c>
      <c r="C257" s="3">
        <f t="shared" si="9"/>
        <v>255</v>
      </c>
      <c r="D257" s="3">
        <f ca="1">TB_BUY_MST!D257</f>
        <v>1</v>
      </c>
      <c r="E257" s="3">
        <f t="shared" ca="1" si="10"/>
        <v>1</v>
      </c>
      <c r="F257" s="3">
        <v>1</v>
      </c>
      <c r="G257" s="1">
        <f ca="1">IF(E257=7, TB_SLE!$E$9, IF(E257=4, TB_SLE!$E$6, IF(E257=1, TB_SLE!$E$3)))</f>
        <v>15000</v>
      </c>
      <c r="H257" s="1" t="str">
        <f ca="1">TB_BUY_MST!H257</f>
        <v>TO_DATE(TO_CHAR(SYSDATE - 149, 'YYYY-MM-DD'), 'YYYY-MM-DD HH24:MI:SS')</v>
      </c>
      <c r="I257" s="3">
        <f ca="1">TB_BUY_MST!I257</f>
        <v>8</v>
      </c>
      <c r="J257" s="5" t="str">
        <f t="shared" ca="1" si="11"/>
        <v xml:space="preserve">INSERT INTO TB_BUY_DTL VALUES (255, 255, 1, 1,  1, 15000, TO_DATE(TO_CHAR(SYSDATE - 149, 'YYYY-MM-DD'), 'YYYY-MM-DD HH24:MI:SS'), 8); </v>
      </c>
    </row>
    <row r="258" spans="2:10" x14ac:dyDescent="0.3">
      <c r="B258" s="3">
        <v>256</v>
      </c>
      <c r="C258" s="3">
        <f t="shared" si="9"/>
        <v>256</v>
      </c>
      <c r="D258" s="3">
        <f ca="1">TB_BUY_MST!D258</f>
        <v>3</v>
      </c>
      <c r="E258" s="3">
        <f t="shared" ca="1" si="10"/>
        <v>7</v>
      </c>
      <c r="F258" s="3">
        <v>1</v>
      </c>
      <c r="G258" s="1">
        <f ca="1">IF(E258=7, TB_SLE!$E$9, IF(E258=4, TB_SLE!$E$6, IF(E258=1, TB_SLE!$E$3)))</f>
        <v>120000</v>
      </c>
      <c r="H258" s="1" t="str">
        <f ca="1">TB_BUY_MST!H258</f>
        <v>TO_DATE(TO_CHAR(SYSDATE - 13, 'YYYY-MM-DD'), 'YYYY-MM-DD HH24:MI:SS')</v>
      </c>
      <c r="I258" s="3">
        <f ca="1">TB_BUY_MST!I258</f>
        <v>10</v>
      </c>
      <c r="J258" s="5" t="str">
        <f t="shared" ca="1" si="11"/>
        <v xml:space="preserve">INSERT INTO TB_BUY_DTL VALUES (256, 256, 3, 7,  1, 120000, TO_DATE(TO_CHAR(SYSDATE - 13, 'YYYY-MM-DD'), 'YYYY-MM-DD HH24:MI:SS'), 10); </v>
      </c>
    </row>
    <row r="259" spans="2:10" x14ac:dyDescent="0.3">
      <c r="B259" s="3">
        <v>257</v>
      </c>
      <c r="C259" s="3">
        <f t="shared" si="9"/>
        <v>257</v>
      </c>
      <c r="D259" s="3">
        <f ca="1">TB_BUY_MST!D259</f>
        <v>3</v>
      </c>
      <c r="E259" s="3">
        <f t="shared" ca="1" si="10"/>
        <v>7</v>
      </c>
      <c r="F259" s="3">
        <v>1</v>
      </c>
      <c r="G259" s="1">
        <f ca="1">IF(E259=7, TB_SLE!$E$9, IF(E259=4, TB_SLE!$E$6, IF(E259=1, TB_SLE!$E$3)))</f>
        <v>120000</v>
      </c>
      <c r="H259" s="1" t="str">
        <f ca="1">TB_BUY_MST!H259</f>
        <v>TO_DATE(TO_CHAR(SYSDATE - 436, 'YYYY-MM-DD'), 'YYYY-MM-DD HH24:MI:SS')</v>
      </c>
      <c r="I259" s="3">
        <f ca="1">TB_BUY_MST!I259</f>
        <v>2</v>
      </c>
      <c r="J259" s="5" t="str">
        <f t="shared" ca="1" si="11"/>
        <v xml:space="preserve">INSERT INTO TB_BUY_DTL VALUES (257, 257, 3, 7,  1, 120000, TO_DATE(TO_CHAR(SYSDATE - 436, 'YYYY-MM-DD'), 'YYYY-MM-DD HH24:MI:SS'), 2); </v>
      </c>
    </row>
    <row r="260" spans="2:10" x14ac:dyDescent="0.3">
      <c r="B260" s="3">
        <v>258</v>
      </c>
      <c r="C260" s="3">
        <f t="shared" ref="C260:C323" si="12">B260</f>
        <v>258</v>
      </c>
      <c r="D260" s="3">
        <f ca="1">TB_BUY_MST!D260</f>
        <v>1</v>
      </c>
      <c r="E260" s="3">
        <f t="shared" ref="E260:E323" ca="1" si="13">IF(D260 = 1, 1, IF(D260 = 2, 4, IF(D260 = 3, 7)))</f>
        <v>1</v>
      </c>
      <c r="F260" s="3">
        <v>1</v>
      </c>
      <c r="G260" s="1">
        <f ca="1">IF(E260=7, TB_SLE!$E$9, IF(E260=4, TB_SLE!$E$6, IF(E260=1, TB_SLE!$E$3)))</f>
        <v>15000</v>
      </c>
      <c r="H260" s="1" t="str">
        <f ca="1">TB_BUY_MST!H260</f>
        <v>TO_DATE(TO_CHAR(SYSDATE - 487, 'YYYY-MM-DD'), 'YYYY-MM-DD HH24:MI:SS')</v>
      </c>
      <c r="I260" s="3">
        <f ca="1">TB_BUY_MST!I260</f>
        <v>13</v>
      </c>
      <c r="J260" s="5" t="str">
        <f t="shared" ref="J260:J323" ca="1" si="14">"INSERT INTO TB_BUY_DTL VALUES (" &amp; B260 &amp; ", " &amp; C260 &amp; ", " &amp; D260 &amp; ", " &amp; E260 &amp; ",  " &amp; F260 &amp; ", " &amp; G260 &amp; ", " &amp; H260 &amp; ", " &amp; I260 &amp; "); "</f>
        <v xml:space="preserve">INSERT INTO TB_BUY_DTL VALUES (258, 258, 1, 1,  1, 15000, TO_DATE(TO_CHAR(SYSDATE - 487, 'YYYY-MM-DD'), 'YYYY-MM-DD HH24:MI:SS'), 13); </v>
      </c>
    </row>
    <row r="261" spans="2:10" x14ac:dyDescent="0.3">
      <c r="B261" s="3">
        <v>259</v>
      </c>
      <c r="C261" s="3">
        <f t="shared" si="12"/>
        <v>259</v>
      </c>
      <c r="D261" s="3">
        <f ca="1">TB_BUY_MST!D261</f>
        <v>1</v>
      </c>
      <c r="E261" s="3">
        <f t="shared" ca="1" si="13"/>
        <v>1</v>
      </c>
      <c r="F261" s="3">
        <v>1</v>
      </c>
      <c r="G261" s="1">
        <f ca="1">IF(E261=7, TB_SLE!$E$9, IF(E261=4, TB_SLE!$E$6, IF(E261=1, TB_SLE!$E$3)))</f>
        <v>15000</v>
      </c>
      <c r="H261" s="1" t="str">
        <f ca="1">TB_BUY_MST!H261</f>
        <v>TO_DATE(TO_CHAR(SYSDATE - 249, 'YYYY-MM-DD'), 'YYYY-MM-DD HH24:MI:SS')</v>
      </c>
      <c r="I261" s="3">
        <f ca="1">TB_BUY_MST!I261</f>
        <v>12</v>
      </c>
      <c r="J261" s="5" t="str">
        <f t="shared" ca="1" si="14"/>
        <v xml:space="preserve">INSERT INTO TB_BUY_DTL VALUES (259, 259, 1, 1,  1, 15000, TO_DATE(TO_CHAR(SYSDATE - 249, 'YYYY-MM-DD'), 'YYYY-MM-DD HH24:MI:SS'), 12); </v>
      </c>
    </row>
    <row r="262" spans="2:10" x14ac:dyDescent="0.3">
      <c r="B262" s="3">
        <v>260</v>
      </c>
      <c r="C262" s="3">
        <f t="shared" si="12"/>
        <v>260</v>
      </c>
      <c r="D262" s="3">
        <f ca="1">TB_BUY_MST!D262</f>
        <v>2</v>
      </c>
      <c r="E262" s="3">
        <f t="shared" ca="1" si="13"/>
        <v>4</v>
      </c>
      <c r="F262" s="3">
        <v>1</v>
      </c>
      <c r="G262" s="1">
        <f ca="1">IF(E262=7, TB_SLE!$E$9, IF(E262=4, TB_SLE!$E$6, IF(E262=1, TB_SLE!$E$3)))</f>
        <v>250000</v>
      </c>
      <c r="H262" s="1" t="str">
        <f ca="1">TB_BUY_MST!H262</f>
        <v>TO_DATE(TO_CHAR(SYSDATE - 552, 'YYYY-MM-DD'), 'YYYY-MM-DD HH24:MI:SS')</v>
      </c>
      <c r="I262" s="3">
        <f ca="1">TB_BUY_MST!I262</f>
        <v>9</v>
      </c>
      <c r="J262" s="5" t="str">
        <f t="shared" ca="1" si="14"/>
        <v xml:space="preserve">INSERT INTO TB_BUY_DTL VALUES (260, 260, 2, 4,  1, 250000, TO_DATE(TO_CHAR(SYSDATE - 552, 'YYYY-MM-DD'), 'YYYY-MM-DD HH24:MI:SS'), 9); </v>
      </c>
    </row>
    <row r="263" spans="2:10" x14ac:dyDescent="0.3">
      <c r="B263" s="3">
        <v>261</v>
      </c>
      <c r="C263" s="3">
        <f t="shared" si="12"/>
        <v>261</v>
      </c>
      <c r="D263" s="3">
        <f ca="1">TB_BUY_MST!D263</f>
        <v>2</v>
      </c>
      <c r="E263" s="3">
        <f t="shared" ca="1" si="13"/>
        <v>4</v>
      </c>
      <c r="F263" s="3">
        <v>1</v>
      </c>
      <c r="G263" s="1">
        <f ca="1">IF(E263=7, TB_SLE!$E$9, IF(E263=4, TB_SLE!$E$6, IF(E263=1, TB_SLE!$E$3)))</f>
        <v>250000</v>
      </c>
      <c r="H263" s="1" t="str">
        <f ca="1">TB_BUY_MST!H263</f>
        <v>TO_DATE(TO_CHAR(SYSDATE - 292, 'YYYY-MM-DD'), 'YYYY-MM-DD HH24:MI:SS')</v>
      </c>
      <c r="I263" s="3">
        <f ca="1">TB_BUY_MST!I263</f>
        <v>2</v>
      </c>
      <c r="J263" s="5" t="str">
        <f t="shared" ca="1" si="14"/>
        <v xml:space="preserve">INSERT INTO TB_BUY_DTL VALUES (261, 261, 2, 4,  1, 250000, TO_DATE(TO_CHAR(SYSDATE - 292, 'YYYY-MM-DD'), 'YYYY-MM-DD HH24:MI:SS'), 2); </v>
      </c>
    </row>
    <row r="264" spans="2:10" x14ac:dyDescent="0.3">
      <c r="B264" s="3">
        <v>262</v>
      </c>
      <c r="C264" s="3">
        <f t="shared" si="12"/>
        <v>262</v>
      </c>
      <c r="D264" s="3">
        <f ca="1">TB_BUY_MST!D264</f>
        <v>2</v>
      </c>
      <c r="E264" s="3">
        <f t="shared" ca="1" si="13"/>
        <v>4</v>
      </c>
      <c r="F264" s="3">
        <v>1</v>
      </c>
      <c r="G264" s="1">
        <f ca="1">IF(E264=7, TB_SLE!$E$9, IF(E264=4, TB_SLE!$E$6, IF(E264=1, TB_SLE!$E$3)))</f>
        <v>250000</v>
      </c>
      <c r="H264" s="1" t="str">
        <f ca="1">TB_BUY_MST!H264</f>
        <v>TO_DATE(TO_CHAR(SYSDATE - 378, 'YYYY-MM-DD'), 'YYYY-MM-DD HH24:MI:SS')</v>
      </c>
      <c r="I264" s="3">
        <f ca="1">TB_BUY_MST!I264</f>
        <v>3</v>
      </c>
      <c r="J264" s="5" t="str">
        <f t="shared" ca="1" si="14"/>
        <v xml:space="preserve">INSERT INTO TB_BUY_DTL VALUES (262, 262, 2, 4,  1, 250000, TO_DATE(TO_CHAR(SYSDATE - 378, 'YYYY-MM-DD'), 'YYYY-MM-DD HH24:MI:SS'), 3); </v>
      </c>
    </row>
    <row r="265" spans="2:10" x14ac:dyDescent="0.3">
      <c r="B265" s="3">
        <v>263</v>
      </c>
      <c r="C265" s="3">
        <f t="shared" si="12"/>
        <v>263</v>
      </c>
      <c r="D265" s="3">
        <f ca="1">TB_BUY_MST!D265</f>
        <v>2</v>
      </c>
      <c r="E265" s="3">
        <f t="shared" ca="1" si="13"/>
        <v>4</v>
      </c>
      <c r="F265" s="3">
        <v>1</v>
      </c>
      <c r="G265" s="1">
        <f ca="1">IF(E265=7, TB_SLE!$E$9, IF(E265=4, TB_SLE!$E$6, IF(E265=1, TB_SLE!$E$3)))</f>
        <v>250000</v>
      </c>
      <c r="H265" s="1" t="str">
        <f ca="1">TB_BUY_MST!H265</f>
        <v>TO_DATE(TO_CHAR(SYSDATE - 538, 'YYYY-MM-DD'), 'YYYY-MM-DD HH24:MI:SS')</v>
      </c>
      <c r="I265" s="3">
        <f ca="1">TB_BUY_MST!I265</f>
        <v>3</v>
      </c>
      <c r="J265" s="5" t="str">
        <f t="shared" ca="1" si="14"/>
        <v xml:space="preserve">INSERT INTO TB_BUY_DTL VALUES (263, 263, 2, 4,  1, 250000, TO_DATE(TO_CHAR(SYSDATE - 538, 'YYYY-MM-DD'), 'YYYY-MM-DD HH24:MI:SS'), 3); </v>
      </c>
    </row>
    <row r="266" spans="2:10" x14ac:dyDescent="0.3">
      <c r="B266" s="3">
        <v>264</v>
      </c>
      <c r="C266" s="3">
        <f t="shared" si="12"/>
        <v>264</v>
      </c>
      <c r="D266" s="3">
        <f ca="1">TB_BUY_MST!D266</f>
        <v>3</v>
      </c>
      <c r="E266" s="3">
        <f t="shared" ca="1" si="13"/>
        <v>7</v>
      </c>
      <c r="F266" s="3">
        <v>1</v>
      </c>
      <c r="G266" s="1">
        <f ca="1">IF(E266=7, TB_SLE!$E$9, IF(E266=4, TB_SLE!$E$6, IF(E266=1, TB_SLE!$E$3)))</f>
        <v>120000</v>
      </c>
      <c r="H266" s="1" t="str">
        <f ca="1">TB_BUY_MST!H266</f>
        <v>TO_DATE(TO_CHAR(SYSDATE - 722, 'YYYY-MM-DD'), 'YYYY-MM-DD HH24:MI:SS')</v>
      </c>
      <c r="I266" s="3">
        <f ca="1">TB_BUY_MST!I266</f>
        <v>3</v>
      </c>
      <c r="J266" s="5" t="str">
        <f t="shared" ca="1" si="14"/>
        <v xml:space="preserve">INSERT INTO TB_BUY_DTL VALUES (264, 264, 3, 7,  1, 120000, TO_DATE(TO_CHAR(SYSDATE - 722, 'YYYY-MM-DD'), 'YYYY-MM-DD HH24:MI:SS'), 3); </v>
      </c>
    </row>
    <row r="267" spans="2:10" x14ac:dyDescent="0.3">
      <c r="B267" s="3">
        <v>265</v>
      </c>
      <c r="C267" s="3">
        <f t="shared" si="12"/>
        <v>265</v>
      </c>
      <c r="D267" s="3">
        <f ca="1">TB_BUY_MST!D267</f>
        <v>1</v>
      </c>
      <c r="E267" s="3">
        <f t="shared" ca="1" si="13"/>
        <v>1</v>
      </c>
      <c r="F267" s="3">
        <v>1</v>
      </c>
      <c r="G267" s="1">
        <f ca="1">IF(E267=7, TB_SLE!$E$9, IF(E267=4, TB_SLE!$E$6, IF(E267=1, TB_SLE!$E$3)))</f>
        <v>15000</v>
      </c>
      <c r="H267" s="1" t="str">
        <f ca="1">TB_BUY_MST!H267</f>
        <v>TO_DATE(TO_CHAR(SYSDATE - 698, 'YYYY-MM-DD'), 'YYYY-MM-DD HH24:MI:SS')</v>
      </c>
      <c r="I267" s="3">
        <f ca="1">TB_BUY_MST!I267</f>
        <v>6</v>
      </c>
      <c r="J267" s="5" t="str">
        <f t="shared" ca="1" si="14"/>
        <v xml:space="preserve">INSERT INTO TB_BUY_DTL VALUES (265, 265, 1, 1,  1, 15000, TO_DATE(TO_CHAR(SYSDATE - 698, 'YYYY-MM-DD'), 'YYYY-MM-DD HH24:MI:SS'), 6); </v>
      </c>
    </row>
    <row r="268" spans="2:10" x14ac:dyDescent="0.3">
      <c r="B268" s="3">
        <v>266</v>
      </c>
      <c r="C268" s="3">
        <f t="shared" si="12"/>
        <v>266</v>
      </c>
      <c r="D268" s="3">
        <f ca="1">TB_BUY_MST!D268</f>
        <v>3</v>
      </c>
      <c r="E268" s="3">
        <f t="shared" ca="1" si="13"/>
        <v>7</v>
      </c>
      <c r="F268" s="3">
        <v>1</v>
      </c>
      <c r="G268" s="1">
        <f ca="1">IF(E268=7, TB_SLE!$E$9, IF(E268=4, TB_SLE!$E$6, IF(E268=1, TB_SLE!$E$3)))</f>
        <v>120000</v>
      </c>
      <c r="H268" s="1" t="str">
        <f ca="1">TB_BUY_MST!H268</f>
        <v>TO_DATE(TO_CHAR(SYSDATE - 507, 'YYYY-MM-DD'), 'YYYY-MM-DD HH24:MI:SS')</v>
      </c>
      <c r="I268" s="3">
        <f ca="1">TB_BUY_MST!I268</f>
        <v>2</v>
      </c>
      <c r="J268" s="5" t="str">
        <f t="shared" ca="1" si="14"/>
        <v xml:space="preserve">INSERT INTO TB_BUY_DTL VALUES (266, 266, 3, 7,  1, 120000, TO_DATE(TO_CHAR(SYSDATE - 507, 'YYYY-MM-DD'), 'YYYY-MM-DD HH24:MI:SS'), 2); </v>
      </c>
    </row>
    <row r="269" spans="2:10" x14ac:dyDescent="0.3">
      <c r="B269" s="3">
        <v>267</v>
      </c>
      <c r="C269" s="3">
        <f t="shared" si="12"/>
        <v>267</v>
      </c>
      <c r="D269" s="3">
        <f ca="1">TB_BUY_MST!D269</f>
        <v>3</v>
      </c>
      <c r="E269" s="3">
        <f t="shared" ca="1" si="13"/>
        <v>7</v>
      </c>
      <c r="F269" s="3">
        <v>1</v>
      </c>
      <c r="G269" s="1">
        <f ca="1">IF(E269=7, TB_SLE!$E$9, IF(E269=4, TB_SLE!$E$6, IF(E269=1, TB_SLE!$E$3)))</f>
        <v>120000</v>
      </c>
      <c r="H269" s="1" t="str">
        <f ca="1">TB_BUY_MST!H269</f>
        <v>TO_DATE(TO_CHAR(SYSDATE - 74, 'YYYY-MM-DD'), 'YYYY-MM-DD HH24:MI:SS')</v>
      </c>
      <c r="I269" s="3">
        <f ca="1">TB_BUY_MST!I269</f>
        <v>13</v>
      </c>
      <c r="J269" s="5" t="str">
        <f t="shared" ca="1" si="14"/>
        <v xml:space="preserve">INSERT INTO TB_BUY_DTL VALUES (267, 267, 3, 7,  1, 120000, TO_DATE(TO_CHAR(SYSDATE - 74, 'YYYY-MM-DD'), 'YYYY-MM-DD HH24:MI:SS'), 13); </v>
      </c>
    </row>
    <row r="270" spans="2:10" x14ac:dyDescent="0.3">
      <c r="B270" s="3">
        <v>268</v>
      </c>
      <c r="C270" s="3">
        <f t="shared" si="12"/>
        <v>268</v>
      </c>
      <c r="D270" s="3">
        <f ca="1">TB_BUY_MST!D270</f>
        <v>3</v>
      </c>
      <c r="E270" s="3">
        <f t="shared" ca="1" si="13"/>
        <v>7</v>
      </c>
      <c r="F270" s="3">
        <v>1</v>
      </c>
      <c r="G270" s="1">
        <f ca="1">IF(E270=7, TB_SLE!$E$9, IF(E270=4, TB_SLE!$E$6, IF(E270=1, TB_SLE!$E$3)))</f>
        <v>120000</v>
      </c>
      <c r="H270" s="1" t="str">
        <f ca="1">TB_BUY_MST!H270</f>
        <v>TO_DATE(TO_CHAR(SYSDATE - 107, 'YYYY-MM-DD'), 'YYYY-MM-DD HH24:MI:SS')</v>
      </c>
      <c r="I270" s="3">
        <f ca="1">TB_BUY_MST!I270</f>
        <v>1</v>
      </c>
      <c r="J270" s="5" t="str">
        <f t="shared" ca="1" si="14"/>
        <v xml:space="preserve">INSERT INTO TB_BUY_DTL VALUES (268, 268, 3, 7,  1, 120000, TO_DATE(TO_CHAR(SYSDATE - 107, 'YYYY-MM-DD'), 'YYYY-MM-DD HH24:MI:SS'), 1); </v>
      </c>
    </row>
    <row r="271" spans="2:10" x14ac:dyDescent="0.3">
      <c r="B271" s="3">
        <v>269</v>
      </c>
      <c r="C271" s="3">
        <f t="shared" si="12"/>
        <v>269</v>
      </c>
      <c r="D271" s="3">
        <f ca="1">TB_BUY_MST!D271</f>
        <v>3</v>
      </c>
      <c r="E271" s="3">
        <f t="shared" ca="1" si="13"/>
        <v>7</v>
      </c>
      <c r="F271" s="3">
        <v>1</v>
      </c>
      <c r="G271" s="1">
        <f ca="1">IF(E271=7, TB_SLE!$E$9, IF(E271=4, TB_SLE!$E$6, IF(E271=1, TB_SLE!$E$3)))</f>
        <v>120000</v>
      </c>
      <c r="H271" s="1" t="str">
        <f ca="1">TB_BUY_MST!H271</f>
        <v>TO_DATE(TO_CHAR(SYSDATE - 22, 'YYYY-MM-DD'), 'YYYY-MM-DD HH24:MI:SS')</v>
      </c>
      <c r="I271" s="3">
        <f ca="1">TB_BUY_MST!I271</f>
        <v>4</v>
      </c>
      <c r="J271" s="5" t="str">
        <f t="shared" ca="1" si="14"/>
        <v xml:space="preserve">INSERT INTO TB_BUY_DTL VALUES (269, 269, 3, 7,  1, 120000, TO_DATE(TO_CHAR(SYSDATE - 22, 'YYYY-MM-DD'), 'YYYY-MM-DD HH24:MI:SS'), 4); </v>
      </c>
    </row>
    <row r="272" spans="2:10" x14ac:dyDescent="0.3">
      <c r="B272" s="3">
        <v>270</v>
      </c>
      <c r="C272" s="3">
        <f t="shared" si="12"/>
        <v>270</v>
      </c>
      <c r="D272" s="3">
        <f ca="1">TB_BUY_MST!D272</f>
        <v>2</v>
      </c>
      <c r="E272" s="3">
        <f t="shared" ca="1" si="13"/>
        <v>4</v>
      </c>
      <c r="F272" s="3">
        <v>1</v>
      </c>
      <c r="G272" s="1">
        <f ca="1">IF(E272=7, TB_SLE!$E$9, IF(E272=4, TB_SLE!$E$6, IF(E272=1, TB_SLE!$E$3)))</f>
        <v>250000</v>
      </c>
      <c r="H272" s="1" t="str">
        <f ca="1">TB_BUY_MST!H272</f>
        <v>TO_DATE(TO_CHAR(SYSDATE - 10, 'YYYY-MM-DD'), 'YYYY-MM-DD HH24:MI:SS')</v>
      </c>
      <c r="I272" s="3">
        <f ca="1">TB_BUY_MST!I272</f>
        <v>5</v>
      </c>
      <c r="J272" s="5" t="str">
        <f t="shared" ca="1" si="14"/>
        <v xml:space="preserve">INSERT INTO TB_BUY_DTL VALUES (270, 270, 2, 4,  1, 250000, TO_DATE(TO_CHAR(SYSDATE - 10, 'YYYY-MM-DD'), 'YYYY-MM-DD HH24:MI:SS'), 5); </v>
      </c>
    </row>
    <row r="273" spans="2:10" x14ac:dyDescent="0.3">
      <c r="B273" s="3">
        <v>271</v>
      </c>
      <c r="C273" s="3">
        <f t="shared" si="12"/>
        <v>271</v>
      </c>
      <c r="D273" s="3">
        <f ca="1">TB_BUY_MST!D273</f>
        <v>1</v>
      </c>
      <c r="E273" s="3">
        <f t="shared" ca="1" si="13"/>
        <v>1</v>
      </c>
      <c r="F273" s="3">
        <v>1</v>
      </c>
      <c r="G273" s="1">
        <f ca="1">IF(E273=7, TB_SLE!$E$9, IF(E273=4, TB_SLE!$E$6, IF(E273=1, TB_SLE!$E$3)))</f>
        <v>15000</v>
      </c>
      <c r="H273" s="1" t="str">
        <f ca="1">TB_BUY_MST!H273</f>
        <v>TO_DATE(TO_CHAR(SYSDATE - 556, 'YYYY-MM-DD'), 'YYYY-MM-DD HH24:MI:SS')</v>
      </c>
      <c r="I273" s="3">
        <f ca="1">TB_BUY_MST!I273</f>
        <v>9</v>
      </c>
      <c r="J273" s="5" t="str">
        <f t="shared" ca="1" si="14"/>
        <v xml:space="preserve">INSERT INTO TB_BUY_DTL VALUES (271, 271, 1, 1,  1, 15000, TO_DATE(TO_CHAR(SYSDATE - 556, 'YYYY-MM-DD'), 'YYYY-MM-DD HH24:MI:SS'), 9); </v>
      </c>
    </row>
    <row r="274" spans="2:10" x14ac:dyDescent="0.3">
      <c r="B274" s="3">
        <v>272</v>
      </c>
      <c r="C274" s="3">
        <f t="shared" si="12"/>
        <v>272</v>
      </c>
      <c r="D274" s="3">
        <f ca="1">TB_BUY_MST!D274</f>
        <v>2</v>
      </c>
      <c r="E274" s="3">
        <f t="shared" ca="1" si="13"/>
        <v>4</v>
      </c>
      <c r="F274" s="3">
        <v>1</v>
      </c>
      <c r="G274" s="1">
        <f ca="1">IF(E274=7, TB_SLE!$E$9, IF(E274=4, TB_SLE!$E$6, IF(E274=1, TB_SLE!$E$3)))</f>
        <v>250000</v>
      </c>
      <c r="H274" s="1" t="str">
        <f ca="1">TB_BUY_MST!H274</f>
        <v>TO_DATE(TO_CHAR(SYSDATE - 254, 'YYYY-MM-DD'), 'YYYY-MM-DD HH24:MI:SS')</v>
      </c>
      <c r="I274" s="3">
        <f ca="1">TB_BUY_MST!I274</f>
        <v>11</v>
      </c>
      <c r="J274" s="5" t="str">
        <f t="shared" ca="1" si="14"/>
        <v xml:space="preserve">INSERT INTO TB_BUY_DTL VALUES (272, 272, 2, 4,  1, 250000, TO_DATE(TO_CHAR(SYSDATE - 254, 'YYYY-MM-DD'), 'YYYY-MM-DD HH24:MI:SS'), 11); </v>
      </c>
    </row>
    <row r="275" spans="2:10" x14ac:dyDescent="0.3">
      <c r="B275" s="3">
        <v>273</v>
      </c>
      <c r="C275" s="3">
        <f t="shared" si="12"/>
        <v>273</v>
      </c>
      <c r="D275" s="3">
        <f ca="1">TB_BUY_MST!D275</f>
        <v>2</v>
      </c>
      <c r="E275" s="3">
        <f t="shared" ca="1" si="13"/>
        <v>4</v>
      </c>
      <c r="F275" s="3">
        <v>1</v>
      </c>
      <c r="G275" s="1">
        <f ca="1">IF(E275=7, TB_SLE!$E$9, IF(E275=4, TB_SLE!$E$6, IF(E275=1, TB_SLE!$E$3)))</f>
        <v>250000</v>
      </c>
      <c r="H275" s="1" t="str">
        <f ca="1">TB_BUY_MST!H275</f>
        <v>TO_DATE(TO_CHAR(SYSDATE - 725, 'YYYY-MM-DD'), 'YYYY-MM-DD HH24:MI:SS')</v>
      </c>
      <c r="I275" s="3">
        <f ca="1">TB_BUY_MST!I275</f>
        <v>5</v>
      </c>
      <c r="J275" s="5" t="str">
        <f t="shared" ca="1" si="14"/>
        <v xml:space="preserve">INSERT INTO TB_BUY_DTL VALUES (273, 273, 2, 4,  1, 250000, TO_DATE(TO_CHAR(SYSDATE - 725, 'YYYY-MM-DD'), 'YYYY-MM-DD HH24:MI:SS'), 5); </v>
      </c>
    </row>
    <row r="276" spans="2:10" x14ac:dyDescent="0.3">
      <c r="B276" s="3">
        <v>274</v>
      </c>
      <c r="C276" s="3">
        <f t="shared" si="12"/>
        <v>274</v>
      </c>
      <c r="D276" s="3">
        <f ca="1">TB_BUY_MST!D276</f>
        <v>2</v>
      </c>
      <c r="E276" s="3">
        <f t="shared" ca="1" si="13"/>
        <v>4</v>
      </c>
      <c r="F276" s="3">
        <v>1</v>
      </c>
      <c r="G276" s="1">
        <f ca="1">IF(E276=7, TB_SLE!$E$9, IF(E276=4, TB_SLE!$E$6, IF(E276=1, TB_SLE!$E$3)))</f>
        <v>250000</v>
      </c>
      <c r="H276" s="1" t="str">
        <f ca="1">TB_BUY_MST!H276</f>
        <v>TO_DATE(TO_CHAR(SYSDATE - 270, 'YYYY-MM-DD'), 'YYYY-MM-DD HH24:MI:SS')</v>
      </c>
      <c r="I276" s="3">
        <f ca="1">TB_BUY_MST!I276</f>
        <v>2</v>
      </c>
      <c r="J276" s="5" t="str">
        <f t="shared" ca="1" si="14"/>
        <v xml:space="preserve">INSERT INTO TB_BUY_DTL VALUES (274, 274, 2, 4,  1, 250000, TO_DATE(TO_CHAR(SYSDATE - 270, 'YYYY-MM-DD'), 'YYYY-MM-DD HH24:MI:SS'), 2); </v>
      </c>
    </row>
    <row r="277" spans="2:10" x14ac:dyDescent="0.3">
      <c r="B277" s="3">
        <v>275</v>
      </c>
      <c r="C277" s="3">
        <f t="shared" si="12"/>
        <v>275</v>
      </c>
      <c r="D277" s="3">
        <f ca="1">TB_BUY_MST!D277</f>
        <v>2</v>
      </c>
      <c r="E277" s="3">
        <f t="shared" ca="1" si="13"/>
        <v>4</v>
      </c>
      <c r="F277" s="3">
        <v>1</v>
      </c>
      <c r="G277" s="1">
        <f ca="1">IF(E277=7, TB_SLE!$E$9, IF(E277=4, TB_SLE!$E$6, IF(E277=1, TB_SLE!$E$3)))</f>
        <v>250000</v>
      </c>
      <c r="H277" s="1" t="str">
        <f ca="1">TB_BUY_MST!H277</f>
        <v>TO_DATE(TO_CHAR(SYSDATE - 403, 'YYYY-MM-DD'), 'YYYY-MM-DD HH24:MI:SS')</v>
      </c>
      <c r="I277" s="3">
        <f ca="1">TB_BUY_MST!I277</f>
        <v>2</v>
      </c>
      <c r="J277" s="5" t="str">
        <f t="shared" ca="1" si="14"/>
        <v xml:space="preserve">INSERT INTO TB_BUY_DTL VALUES (275, 275, 2, 4,  1, 250000, TO_DATE(TO_CHAR(SYSDATE - 403, 'YYYY-MM-DD'), 'YYYY-MM-DD HH24:MI:SS'), 2); </v>
      </c>
    </row>
    <row r="278" spans="2:10" x14ac:dyDescent="0.3">
      <c r="B278" s="3">
        <v>276</v>
      </c>
      <c r="C278" s="3">
        <f t="shared" si="12"/>
        <v>276</v>
      </c>
      <c r="D278" s="3">
        <f ca="1">TB_BUY_MST!D278</f>
        <v>1</v>
      </c>
      <c r="E278" s="3">
        <f t="shared" ca="1" si="13"/>
        <v>1</v>
      </c>
      <c r="F278" s="3">
        <v>1</v>
      </c>
      <c r="G278" s="1">
        <f ca="1">IF(E278=7, TB_SLE!$E$9, IF(E278=4, TB_SLE!$E$6, IF(E278=1, TB_SLE!$E$3)))</f>
        <v>15000</v>
      </c>
      <c r="H278" s="1" t="str">
        <f ca="1">TB_BUY_MST!H278</f>
        <v>TO_DATE(TO_CHAR(SYSDATE - 107, 'YYYY-MM-DD'), 'YYYY-MM-DD HH24:MI:SS')</v>
      </c>
      <c r="I278" s="3">
        <f ca="1">TB_BUY_MST!I278</f>
        <v>1</v>
      </c>
      <c r="J278" s="5" t="str">
        <f t="shared" ca="1" si="14"/>
        <v xml:space="preserve">INSERT INTO TB_BUY_DTL VALUES (276, 276, 1, 1,  1, 15000, TO_DATE(TO_CHAR(SYSDATE - 107, 'YYYY-MM-DD'), 'YYYY-MM-DD HH24:MI:SS'), 1); </v>
      </c>
    </row>
    <row r="279" spans="2:10" x14ac:dyDescent="0.3">
      <c r="B279" s="3">
        <v>277</v>
      </c>
      <c r="C279" s="3">
        <f t="shared" si="12"/>
        <v>277</v>
      </c>
      <c r="D279" s="3">
        <f ca="1">TB_BUY_MST!D279</f>
        <v>2</v>
      </c>
      <c r="E279" s="3">
        <f t="shared" ca="1" si="13"/>
        <v>4</v>
      </c>
      <c r="F279" s="3">
        <v>1</v>
      </c>
      <c r="G279" s="1">
        <f ca="1">IF(E279=7, TB_SLE!$E$9, IF(E279=4, TB_SLE!$E$6, IF(E279=1, TB_SLE!$E$3)))</f>
        <v>250000</v>
      </c>
      <c r="H279" s="1" t="str">
        <f ca="1">TB_BUY_MST!H279</f>
        <v>TO_DATE(TO_CHAR(SYSDATE - 81, 'YYYY-MM-DD'), 'YYYY-MM-DD HH24:MI:SS')</v>
      </c>
      <c r="I279" s="3">
        <f ca="1">TB_BUY_MST!I279</f>
        <v>12</v>
      </c>
      <c r="J279" s="5" t="str">
        <f t="shared" ca="1" si="14"/>
        <v xml:space="preserve">INSERT INTO TB_BUY_DTL VALUES (277, 277, 2, 4,  1, 250000, TO_DATE(TO_CHAR(SYSDATE - 81, 'YYYY-MM-DD'), 'YYYY-MM-DD HH24:MI:SS'), 12); </v>
      </c>
    </row>
    <row r="280" spans="2:10" x14ac:dyDescent="0.3">
      <c r="B280" s="3">
        <v>278</v>
      </c>
      <c r="C280" s="3">
        <f t="shared" si="12"/>
        <v>278</v>
      </c>
      <c r="D280" s="3">
        <f ca="1">TB_BUY_MST!D280</f>
        <v>1</v>
      </c>
      <c r="E280" s="3">
        <f t="shared" ca="1" si="13"/>
        <v>1</v>
      </c>
      <c r="F280" s="3">
        <v>1</v>
      </c>
      <c r="G280" s="1">
        <f ca="1">IF(E280=7, TB_SLE!$E$9, IF(E280=4, TB_SLE!$E$6, IF(E280=1, TB_SLE!$E$3)))</f>
        <v>15000</v>
      </c>
      <c r="H280" s="1" t="str">
        <f ca="1">TB_BUY_MST!H280</f>
        <v>TO_DATE(TO_CHAR(SYSDATE - 330, 'YYYY-MM-DD'), 'YYYY-MM-DD HH24:MI:SS')</v>
      </c>
      <c r="I280" s="3">
        <f ca="1">TB_BUY_MST!I280</f>
        <v>4</v>
      </c>
      <c r="J280" s="5" t="str">
        <f t="shared" ca="1" si="14"/>
        <v xml:space="preserve">INSERT INTO TB_BUY_DTL VALUES (278, 278, 1, 1,  1, 15000, TO_DATE(TO_CHAR(SYSDATE - 330, 'YYYY-MM-DD'), 'YYYY-MM-DD HH24:MI:SS'), 4); </v>
      </c>
    </row>
    <row r="281" spans="2:10" x14ac:dyDescent="0.3">
      <c r="B281" s="3">
        <v>279</v>
      </c>
      <c r="C281" s="3">
        <f t="shared" si="12"/>
        <v>279</v>
      </c>
      <c r="D281" s="3">
        <f ca="1">TB_BUY_MST!D281</f>
        <v>2</v>
      </c>
      <c r="E281" s="3">
        <f t="shared" ca="1" si="13"/>
        <v>4</v>
      </c>
      <c r="F281" s="3">
        <v>1</v>
      </c>
      <c r="G281" s="1">
        <f ca="1">IF(E281=7, TB_SLE!$E$9, IF(E281=4, TB_SLE!$E$6, IF(E281=1, TB_SLE!$E$3)))</f>
        <v>250000</v>
      </c>
      <c r="H281" s="1" t="str">
        <f ca="1">TB_BUY_MST!H281</f>
        <v>TO_DATE(TO_CHAR(SYSDATE - 548, 'YYYY-MM-DD'), 'YYYY-MM-DD HH24:MI:SS')</v>
      </c>
      <c r="I281" s="3">
        <f ca="1">TB_BUY_MST!I281</f>
        <v>8</v>
      </c>
      <c r="J281" s="5" t="str">
        <f t="shared" ca="1" si="14"/>
        <v xml:space="preserve">INSERT INTO TB_BUY_DTL VALUES (279, 279, 2, 4,  1, 250000, TO_DATE(TO_CHAR(SYSDATE - 548, 'YYYY-MM-DD'), 'YYYY-MM-DD HH24:MI:SS'), 8); </v>
      </c>
    </row>
    <row r="282" spans="2:10" x14ac:dyDescent="0.3">
      <c r="B282" s="3">
        <v>280</v>
      </c>
      <c r="C282" s="3">
        <f t="shared" si="12"/>
        <v>280</v>
      </c>
      <c r="D282" s="3">
        <f ca="1">TB_BUY_MST!D282</f>
        <v>2</v>
      </c>
      <c r="E282" s="3">
        <f t="shared" ca="1" si="13"/>
        <v>4</v>
      </c>
      <c r="F282" s="3">
        <v>1</v>
      </c>
      <c r="G282" s="1">
        <f ca="1">IF(E282=7, TB_SLE!$E$9, IF(E282=4, TB_SLE!$E$6, IF(E282=1, TB_SLE!$E$3)))</f>
        <v>250000</v>
      </c>
      <c r="H282" s="1" t="str">
        <f ca="1">TB_BUY_MST!H282</f>
        <v>TO_DATE(TO_CHAR(SYSDATE - 289, 'YYYY-MM-DD'), 'YYYY-MM-DD HH24:MI:SS')</v>
      </c>
      <c r="I282" s="3">
        <f ca="1">TB_BUY_MST!I282</f>
        <v>2</v>
      </c>
      <c r="J282" s="5" t="str">
        <f t="shared" ca="1" si="14"/>
        <v xml:space="preserve">INSERT INTO TB_BUY_DTL VALUES (280, 280, 2, 4,  1, 250000, TO_DATE(TO_CHAR(SYSDATE - 289, 'YYYY-MM-DD'), 'YYYY-MM-DD HH24:MI:SS'), 2); </v>
      </c>
    </row>
    <row r="283" spans="2:10" x14ac:dyDescent="0.3">
      <c r="B283" s="3">
        <v>281</v>
      </c>
      <c r="C283" s="3">
        <f t="shared" si="12"/>
        <v>281</v>
      </c>
      <c r="D283" s="3">
        <f ca="1">TB_BUY_MST!D283</f>
        <v>2</v>
      </c>
      <c r="E283" s="3">
        <f t="shared" ca="1" si="13"/>
        <v>4</v>
      </c>
      <c r="F283" s="3">
        <v>1</v>
      </c>
      <c r="G283" s="1">
        <f ca="1">IF(E283=7, TB_SLE!$E$9, IF(E283=4, TB_SLE!$E$6, IF(E283=1, TB_SLE!$E$3)))</f>
        <v>250000</v>
      </c>
      <c r="H283" s="1" t="str">
        <f ca="1">TB_BUY_MST!H283</f>
        <v>TO_DATE(TO_CHAR(SYSDATE - 9, 'YYYY-MM-DD'), 'YYYY-MM-DD HH24:MI:SS')</v>
      </c>
      <c r="I283" s="3">
        <f ca="1">TB_BUY_MST!I283</f>
        <v>8</v>
      </c>
      <c r="J283" s="5" t="str">
        <f t="shared" ca="1" si="14"/>
        <v xml:space="preserve">INSERT INTO TB_BUY_DTL VALUES (281, 281, 2, 4,  1, 250000, TO_DATE(TO_CHAR(SYSDATE - 9, 'YYYY-MM-DD'), 'YYYY-MM-DD HH24:MI:SS'), 8); </v>
      </c>
    </row>
    <row r="284" spans="2:10" x14ac:dyDescent="0.3">
      <c r="B284" s="3">
        <v>282</v>
      </c>
      <c r="C284" s="3">
        <f t="shared" si="12"/>
        <v>282</v>
      </c>
      <c r="D284" s="3">
        <f ca="1">TB_BUY_MST!D284</f>
        <v>3</v>
      </c>
      <c r="E284" s="3">
        <f t="shared" ca="1" si="13"/>
        <v>7</v>
      </c>
      <c r="F284" s="3">
        <v>1</v>
      </c>
      <c r="G284" s="1">
        <f ca="1">IF(E284=7, TB_SLE!$E$9, IF(E284=4, TB_SLE!$E$6, IF(E284=1, TB_SLE!$E$3)))</f>
        <v>120000</v>
      </c>
      <c r="H284" s="1" t="str">
        <f ca="1">TB_BUY_MST!H284</f>
        <v>TO_DATE(TO_CHAR(SYSDATE - 12, 'YYYY-MM-DD'), 'YYYY-MM-DD HH24:MI:SS')</v>
      </c>
      <c r="I284" s="3">
        <f ca="1">TB_BUY_MST!I284</f>
        <v>1</v>
      </c>
      <c r="J284" s="5" t="str">
        <f t="shared" ca="1" si="14"/>
        <v xml:space="preserve">INSERT INTO TB_BUY_DTL VALUES (282, 282, 3, 7,  1, 120000, TO_DATE(TO_CHAR(SYSDATE - 12, 'YYYY-MM-DD'), 'YYYY-MM-DD HH24:MI:SS'), 1); </v>
      </c>
    </row>
    <row r="285" spans="2:10" x14ac:dyDescent="0.3">
      <c r="B285" s="3">
        <v>283</v>
      </c>
      <c r="C285" s="3">
        <f t="shared" si="12"/>
        <v>283</v>
      </c>
      <c r="D285" s="3">
        <f ca="1">TB_BUY_MST!D285</f>
        <v>2</v>
      </c>
      <c r="E285" s="3">
        <f t="shared" ca="1" si="13"/>
        <v>4</v>
      </c>
      <c r="F285" s="3">
        <v>1</v>
      </c>
      <c r="G285" s="1">
        <f ca="1">IF(E285=7, TB_SLE!$E$9, IF(E285=4, TB_SLE!$E$6, IF(E285=1, TB_SLE!$E$3)))</f>
        <v>250000</v>
      </c>
      <c r="H285" s="1" t="str">
        <f ca="1">TB_BUY_MST!H285</f>
        <v>TO_DATE(TO_CHAR(SYSDATE - 350, 'YYYY-MM-DD'), 'YYYY-MM-DD HH24:MI:SS')</v>
      </c>
      <c r="I285" s="3">
        <f ca="1">TB_BUY_MST!I285</f>
        <v>3</v>
      </c>
      <c r="J285" s="5" t="str">
        <f t="shared" ca="1" si="14"/>
        <v xml:space="preserve">INSERT INTO TB_BUY_DTL VALUES (283, 283, 2, 4,  1, 250000, TO_DATE(TO_CHAR(SYSDATE - 350, 'YYYY-MM-DD'), 'YYYY-MM-DD HH24:MI:SS'), 3); </v>
      </c>
    </row>
    <row r="286" spans="2:10" x14ac:dyDescent="0.3">
      <c r="B286" s="3">
        <v>284</v>
      </c>
      <c r="C286" s="3">
        <f t="shared" si="12"/>
        <v>284</v>
      </c>
      <c r="D286" s="3">
        <f ca="1">TB_BUY_MST!D286</f>
        <v>2</v>
      </c>
      <c r="E286" s="3">
        <f t="shared" ca="1" si="13"/>
        <v>4</v>
      </c>
      <c r="F286" s="3">
        <v>1</v>
      </c>
      <c r="G286" s="1">
        <f ca="1">IF(E286=7, TB_SLE!$E$9, IF(E286=4, TB_SLE!$E$6, IF(E286=1, TB_SLE!$E$3)))</f>
        <v>250000</v>
      </c>
      <c r="H286" s="1" t="str">
        <f ca="1">TB_BUY_MST!H286</f>
        <v>TO_DATE(TO_CHAR(SYSDATE - 701, 'YYYY-MM-DD'), 'YYYY-MM-DD HH24:MI:SS')</v>
      </c>
      <c r="I286" s="3">
        <f ca="1">TB_BUY_MST!I286</f>
        <v>12</v>
      </c>
      <c r="J286" s="5" t="str">
        <f t="shared" ca="1" si="14"/>
        <v xml:space="preserve">INSERT INTO TB_BUY_DTL VALUES (284, 284, 2, 4,  1, 250000, TO_DATE(TO_CHAR(SYSDATE - 701, 'YYYY-MM-DD'), 'YYYY-MM-DD HH24:MI:SS'), 12); </v>
      </c>
    </row>
    <row r="287" spans="2:10" x14ac:dyDescent="0.3">
      <c r="B287" s="3">
        <v>285</v>
      </c>
      <c r="C287" s="3">
        <f t="shared" si="12"/>
        <v>285</v>
      </c>
      <c r="D287" s="3">
        <f ca="1">TB_BUY_MST!D287</f>
        <v>1</v>
      </c>
      <c r="E287" s="3">
        <f t="shared" ca="1" si="13"/>
        <v>1</v>
      </c>
      <c r="F287" s="3">
        <v>1</v>
      </c>
      <c r="G287" s="1">
        <f ca="1">IF(E287=7, TB_SLE!$E$9, IF(E287=4, TB_SLE!$E$6, IF(E287=1, TB_SLE!$E$3)))</f>
        <v>15000</v>
      </c>
      <c r="H287" s="1" t="str">
        <f ca="1">TB_BUY_MST!H287</f>
        <v>TO_DATE(TO_CHAR(SYSDATE - 300, 'YYYY-MM-DD'), 'YYYY-MM-DD HH24:MI:SS')</v>
      </c>
      <c r="I287" s="3">
        <f ca="1">TB_BUY_MST!I287</f>
        <v>12</v>
      </c>
      <c r="J287" s="5" t="str">
        <f t="shared" ca="1" si="14"/>
        <v xml:space="preserve">INSERT INTO TB_BUY_DTL VALUES (285, 285, 1, 1,  1, 15000, TO_DATE(TO_CHAR(SYSDATE - 300, 'YYYY-MM-DD'), 'YYYY-MM-DD HH24:MI:SS'), 12); </v>
      </c>
    </row>
    <row r="288" spans="2:10" x14ac:dyDescent="0.3">
      <c r="B288" s="3">
        <v>286</v>
      </c>
      <c r="C288" s="3">
        <f t="shared" si="12"/>
        <v>286</v>
      </c>
      <c r="D288" s="3">
        <f ca="1">TB_BUY_MST!D288</f>
        <v>3</v>
      </c>
      <c r="E288" s="3">
        <f t="shared" ca="1" si="13"/>
        <v>7</v>
      </c>
      <c r="F288" s="3">
        <v>1</v>
      </c>
      <c r="G288" s="1">
        <f ca="1">IF(E288=7, TB_SLE!$E$9, IF(E288=4, TB_SLE!$E$6, IF(E288=1, TB_SLE!$E$3)))</f>
        <v>120000</v>
      </c>
      <c r="H288" s="1" t="str">
        <f ca="1">TB_BUY_MST!H288</f>
        <v>TO_DATE(TO_CHAR(SYSDATE - 119, 'YYYY-MM-DD'), 'YYYY-MM-DD HH24:MI:SS')</v>
      </c>
      <c r="I288" s="3">
        <f ca="1">TB_BUY_MST!I288</f>
        <v>7</v>
      </c>
      <c r="J288" s="5" t="str">
        <f t="shared" ca="1" si="14"/>
        <v xml:space="preserve">INSERT INTO TB_BUY_DTL VALUES (286, 286, 3, 7,  1, 120000, TO_DATE(TO_CHAR(SYSDATE - 119, 'YYYY-MM-DD'), 'YYYY-MM-DD HH24:MI:SS'), 7); </v>
      </c>
    </row>
    <row r="289" spans="2:10" x14ac:dyDescent="0.3">
      <c r="B289" s="3">
        <v>287</v>
      </c>
      <c r="C289" s="3">
        <f t="shared" si="12"/>
        <v>287</v>
      </c>
      <c r="D289" s="3">
        <f ca="1">TB_BUY_MST!D289</f>
        <v>1</v>
      </c>
      <c r="E289" s="3">
        <f t="shared" ca="1" si="13"/>
        <v>1</v>
      </c>
      <c r="F289" s="3">
        <v>1</v>
      </c>
      <c r="G289" s="1">
        <f ca="1">IF(E289=7, TB_SLE!$E$9, IF(E289=4, TB_SLE!$E$6, IF(E289=1, TB_SLE!$E$3)))</f>
        <v>15000</v>
      </c>
      <c r="H289" s="1" t="str">
        <f ca="1">TB_BUY_MST!H289</f>
        <v>TO_DATE(TO_CHAR(SYSDATE - 223, 'YYYY-MM-DD'), 'YYYY-MM-DD HH24:MI:SS')</v>
      </c>
      <c r="I289" s="3">
        <f ca="1">TB_BUY_MST!I289</f>
        <v>4</v>
      </c>
      <c r="J289" s="5" t="str">
        <f t="shared" ca="1" si="14"/>
        <v xml:space="preserve">INSERT INTO TB_BUY_DTL VALUES (287, 287, 1, 1,  1, 15000, TO_DATE(TO_CHAR(SYSDATE - 223, 'YYYY-MM-DD'), 'YYYY-MM-DD HH24:MI:SS'), 4); </v>
      </c>
    </row>
    <row r="290" spans="2:10" x14ac:dyDescent="0.3">
      <c r="B290" s="3">
        <v>288</v>
      </c>
      <c r="C290" s="3">
        <f t="shared" si="12"/>
        <v>288</v>
      </c>
      <c r="D290" s="3">
        <f ca="1">TB_BUY_MST!D290</f>
        <v>3</v>
      </c>
      <c r="E290" s="3">
        <f t="shared" ca="1" si="13"/>
        <v>7</v>
      </c>
      <c r="F290" s="3">
        <v>1</v>
      </c>
      <c r="G290" s="1">
        <f ca="1">IF(E290=7, TB_SLE!$E$9, IF(E290=4, TB_SLE!$E$6, IF(E290=1, TB_SLE!$E$3)))</f>
        <v>120000</v>
      </c>
      <c r="H290" s="1" t="str">
        <f ca="1">TB_BUY_MST!H290</f>
        <v>TO_DATE(TO_CHAR(SYSDATE - 429, 'YYYY-MM-DD'), 'YYYY-MM-DD HH24:MI:SS')</v>
      </c>
      <c r="I290" s="3">
        <f ca="1">TB_BUY_MST!I290</f>
        <v>1</v>
      </c>
      <c r="J290" s="5" t="str">
        <f t="shared" ca="1" si="14"/>
        <v xml:space="preserve">INSERT INTO TB_BUY_DTL VALUES (288, 288, 3, 7,  1, 120000, TO_DATE(TO_CHAR(SYSDATE - 429, 'YYYY-MM-DD'), 'YYYY-MM-DD HH24:MI:SS'), 1); </v>
      </c>
    </row>
    <row r="291" spans="2:10" x14ac:dyDescent="0.3">
      <c r="B291" s="3">
        <v>289</v>
      </c>
      <c r="C291" s="3">
        <f t="shared" si="12"/>
        <v>289</v>
      </c>
      <c r="D291" s="3">
        <f ca="1">TB_BUY_MST!D291</f>
        <v>3</v>
      </c>
      <c r="E291" s="3">
        <f t="shared" ca="1" si="13"/>
        <v>7</v>
      </c>
      <c r="F291" s="3">
        <v>1</v>
      </c>
      <c r="G291" s="1">
        <f ca="1">IF(E291=7, TB_SLE!$E$9, IF(E291=4, TB_SLE!$E$6, IF(E291=1, TB_SLE!$E$3)))</f>
        <v>120000</v>
      </c>
      <c r="H291" s="1" t="str">
        <f ca="1">TB_BUY_MST!H291</f>
        <v>TO_DATE(TO_CHAR(SYSDATE - 268, 'YYYY-MM-DD'), 'YYYY-MM-DD HH24:MI:SS')</v>
      </c>
      <c r="I291" s="3">
        <f ca="1">TB_BUY_MST!I291</f>
        <v>12</v>
      </c>
      <c r="J291" s="5" t="str">
        <f t="shared" ca="1" si="14"/>
        <v xml:space="preserve">INSERT INTO TB_BUY_DTL VALUES (289, 289, 3, 7,  1, 120000, TO_DATE(TO_CHAR(SYSDATE - 268, 'YYYY-MM-DD'), 'YYYY-MM-DD HH24:MI:SS'), 12); </v>
      </c>
    </row>
    <row r="292" spans="2:10" x14ac:dyDescent="0.3">
      <c r="B292" s="3">
        <v>290</v>
      </c>
      <c r="C292" s="3">
        <f t="shared" si="12"/>
        <v>290</v>
      </c>
      <c r="D292" s="3">
        <f ca="1">TB_BUY_MST!D292</f>
        <v>3</v>
      </c>
      <c r="E292" s="3">
        <f t="shared" ca="1" si="13"/>
        <v>7</v>
      </c>
      <c r="F292" s="3">
        <v>1</v>
      </c>
      <c r="G292" s="1">
        <f ca="1">IF(E292=7, TB_SLE!$E$9, IF(E292=4, TB_SLE!$E$6, IF(E292=1, TB_SLE!$E$3)))</f>
        <v>120000</v>
      </c>
      <c r="H292" s="1" t="str">
        <f ca="1">TB_BUY_MST!H292</f>
        <v>TO_DATE(TO_CHAR(SYSDATE - 653, 'YYYY-MM-DD'), 'YYYY-MM-DD HH24:MI:SS')</v>
      </c>
      <c r="I292" s="3">
        <f ca="1">TB_BUY_MST!I292</f>
        <v>1</v>
      </c>
      <c r="J292" s="5" t="str">
        <f t="shared" ca="1" si="14"/>
        <v xml:space="preserve">INSERT INTO TB_BUY_DTL VALUES (290, 290, 3, 7,  1, 120000, TO_DATE(TO_CHAR(SYSDATE - 653, 'YYYY-MM-DD'), 'YYYY-MM-DD HH24:MI:SS'), 1); </v>
      </c>
    </row>
    <row r="293" spans="2:10" x14ac:dyDescent="0.3">
      <c r="B293" s="3">
        <v>291</v>
      </c>
      <c r="C293" s="3">
        <f t="shared" si="12"/>
        <v>291</v>
      </c>
      <c r="D293" s="3">
        <f ca="1">TB_BUY_MST!D293</f>
        <v>3</v>
      </c>
      <c r="E293" s="3">
        <f t="shared" ca="1" si="13"/>
        <v>7</v>
      </c>
      <c r="F293" s="3">
        <v>1</v>
      </c>
      <c r="G293" s="1">
        <f ca="1">IF(E293=7, TB_SLE!$E$9, IF(E293=4, TB_SLE!$E$6, IF(E293=1, TB_SLE!$E$3)))</f>
        <v>120000</v>
      </c>
      <c r="H293" s="1" t="str">
        <f ca="1">TB_BUY_MST!H293</f>
        <v>TO_DATE(TO_CHAR(SYSDATE - 410, 'YYYY-MM-DD'), 'YYYY-MM-DD HH24:MI:SS')</v>
      </c>
      <c r="I293" s="3">
        <f ca="1">TB_BUY_MST!I293</f>
        <v>13</v>
      </c>
      <c r="J293" s="5" t="str">
        <f t="shared" ca="1" si="14"/>
        <v xml:space="preserve">INSERT INTO TB_BUY_DTL VALUES (291, 291, 3, 7,  1, 120000, TO_DATE(TO_CHAR(SYSDATE - 410, 'YYYY-MM-DD'), 'YYYY-MM-DD HH24:MI:SS'), 13); </v>
      </c>
    </row>
    <row r="294" spans="2:10" x14ac:dyDescent="0.3">
      <c r="B294" s="3">
        <v>292</v>
      </c>
      <c r="C294" s="3">
        <f t="shared" si="12"/>
        <v>292</v>
      </c>
      <c r="D294" s="3">
        <f ca="1">TB_BUY_MST!D294</f>
        <v>3</v>
      </c>
      <c r="E294" s="3">
        <f t="shared" ca="1" si="13"/>
        <v>7</v>
      </c>
      <c r="F294" s="3">
        <v>1</v>
      </c>
      <c r="G294" s="1">
        <f ca="1">IF(E294=7, TB_SLE!$E$9, IF(E294=4, TB_SLE!$E$6, IF(E294=1, TB_SLE!$E$3)))</f>
        <v>120000</v>
      </c>
      <c r="H294" s="1" t="str">
        <f ca="1">TB_BUY_MST!H294</f>
        <v>TO_DATE(TO_CHAR(SYSDATE - 132, 'YYYY-MM-DD'), 'YYYY-MM-DD HH24:MI:SS')</v>
      </c>
      <c r="I294" s="3">
        <f ca="1">TB_BUY_MST!I294</f>
        <v>10</v>
      </c>
      <c r="J294" s="5" t="str">
        <f t="shared" ca="1" si="14"/>
        <v xml:space="preserve">INSERT INTO TB_BUY_DTL VALUES (292, 292, 3, 7,  1, 120000, TO_DATE(TO_CHAR(SYSDATE - 132, 'YYYY-MM-DD'), 'YYYY-MM-DD HH24:MI:SS'), 10); </v>
      </c>
    </row>
    <row r="295" spans="2:10" x14ac:dyDescent="0.3">
      <c r="B295" s="3">
        <v>293</v>
      </c>
      <c r="C295" s="3">
        <f t="shared" si="12"/>
        <v>293</v>
      </c>
      <c r="D295" s="3">
        <f ca="1">TB_BUY_MST!D295</f>
        <v>1</v>
      </c>
      <c r="E295" s="3">
        <f t="shared" ca="1" si="13"/>
        <v>1</v>
      </c>
      <c r="F295" s="3">
        <v>1</v>
      </c>
      <c r="G295" s="1">
        <f ca="1">IF(E295=7, TB_SLE!$E$9, IF(E295=4, TB_SLE!$E$6, IF(E295=1, TB_SLE!$E$3)))</f>
        <v>15000</v>
      </c>
      <c r="H295" s="1" t="str">
        <f ca="1">TB_BUY_MST!H295</f>
        <v>TO_DATE(TO_CHAR(SYSDATE - 644, 'YYYY-MM-DD'), 'YYYY-MM-DD HH24:MI:SS')</v>
      </c>
      <c r="I295" s="3">
        <f ca="1">TB_BUY_MST!I295</f>
        <v>11</v>
      </c>
      <c r="J295" s="5" t="str">
        <f t="shared" ca="1" si="14"/>
        <v xml:space="preserve">INSERT INTO TB_BUY_DTL VALUES (293, 293, 1, 1,  1, 15000, TO_DATE(TO_CHAR(SYSDATE - 644, 'YYYY-MM-DD'), 'YYYY-MM-DD HH24:MI:SS'), 11); </v>
      </c>
    </row>
    <row r="296" spans="2:10" x14ac:dyDescent="0.3">
      <c r="B296" s="3">
        <v>294</v>
      </c>
      <c r="C296" s="3">
        <f t="shared" si="12"/>
        <v>294</v>
      </c>
      <c r="D296" s="3">
        <f ca="1">TB_BUY_MST!D296</f>
        <v>3</v>
      </c>
      <c r="E296" s="3">
        <f t="shared" ca="1" si="13"/>
        <v>7</v>
      </c>
      <c r="F296" s="3">
        <v>1</v>
      </c>
      <c r="G296" s="1">
        <f ca="1">IF(E296=7, TB_SLE!$E$9, IF(E296=4, TB_SLE!$E$6, IF(E296=1, TB_SLE!$E$3)))</f>
        <v>120000</v>
      </c>
      <c r="H296" s="1" t="str">
        <f ca="1">TB_BUY_MST!H296</f>
        <v>TO_DATE(TO_CHAR(SYSDATE - 147, 'YYYY-MM-DD'), 'YYYY-MM-DD HH24:MI:SS')</v>
      </c>
      <c r="I296" s="3">
        <f ca="1">TB_BUY_MST!I296</f>
        <v>13</v>
      </c>
      <c r="J296" s="5" t="str">
        <f t="shared" ca="1" si="14"/>
        <v xml:space="preserve">INSERT INTO TB_BUY_DTL VALUES (294, 294, 3, 7,  1, 120000, TO_DATE(TO_CHAR(SYSDATE - 147, 'YYYY-MM-DD'), 'YYYY-MM-DD HH24:MI:SS'), 13); </v>
      </c>
    </row>
    <row r="297" spans="2:10" x14ac:dyDescent="0.3">
      <c r="B297" s="3">
        <v>295</v>
      </c>
      <c r="C297" s="3">
        <f t="shared" si="12"/>
        <v>295</v>
      </c>
      <c r="D297" s="3">
        <f ca="1">TB_BUY_MST!D297</f>
        <v>2</v>
      </c>
      <c r="E297" s="3">
        <f t="shared" ca="1" si="13"/>
        <v>4</v>
      </c>
      <c r="F297" s="3">
        <v>1</v>
      </c>
      <c r="G297" s="1">
        <f ca="1">IF(E297=7, TB_SLE!$E$9, IF(E297=4, TB_SLE!$E$6, IF(E297=1, TB_SLE!$E$3)))</f>
        <v>250000</v>
      </c>
      <c r="H297" s="1" t="str">
        <f ca="1">TB_BUY_MST!H297</f>
        <v>TO_DATE(TO_CHAR(SYSDATE - 571, 'YYYY-MM-DD'), 'YYYY-MM-DD HH24:MI:SS')</v>
      </c>
      <c r="I297" s="3">
        <f ca="1">TB_BUY_MST!I297</f>
        <v>6</v>
      </c>
      <c r="J297" s="5" t="str">
        <f t="shared" ca="1" si="14"/>
        <v xml:space="preserve">INSERT INTO TB_BUY_DTL VALUES (295, 295, 2, 4,  1, 250000, TO_DATE(TO_CHAR(SYSDATE - 571, 'YYYY-MM-DD'), 'YYYY-MM-DD HH24:MI:SS'), 6); </v>
      </c>
    </row>
    <row r="298" spans="2:10" x14ac:dyDescent="0.3">
      <c r="B298" s="3">
        <v>296</v>
      </c>
      <c r="C298" s="3">
        <f t="shared" si="12"/>
        <v>296</v>
      </c>
      <c r="D298" s="3">
        <f ca="1">TB_BUY_MST!D298</f>
        <v>1</v>
      </c>
      <c r="E298" s="3">
        <f t="shared" ca="1" si="13"/>
        <v>1</v>
      </c>
      <c r="F298" s="3">
        <v>1</v>
      </c>
      <c r="G298" s="1">
        <f ca="1">IF(E298=7, TB_SLE!$E$9, IF(E298=4, TB_SLE!$E$6, IF(E298=1, TB_SLE!$E$3)))</f>
        <v>15000</v>
      </c>
      <c r="H298" s="1" t="str">
        <f ca="1">TB_BUY_MST!H298</f>
        <v>TO_DATE(TO_CHAR(SYSDATE - 191, 'YYYY-MM-DD'), 'YYYY-MM-DD HH24:MI:SS')</v>
      </c>
      <c r="I298" s="3">
        <f ca="1">TB_BUY_MST!I298</f>
        <v>13</v>
      </c>
      <c r="J298" s="5" t="str">
        <f t="shared" ca="1" si="14"/>
        <v xml:space="preserve">INSERT INTO TB_BUY_DTL VALUES (296, 296, 1, 1,  1, 15000, TO_DATE(TO_CHAR(SYSDATE - 191, 'YYYY-MM-DD'), 'YYYY-MM-DD HH24:MI:SS'), 13); </v>
      </c>
    </row>
    <row r="299" spans="2:10" x14ac:dyDescent="0.3">
      <c r="B299" s="3">
        <v>297</v>
      </c>
      <c r="C299" s="3">
        <f t="shared" si="12"/>
        <v>297</v>
      </c>
      <c r="D299" s="3">
        <f ca="1">TB_BUY_MST!D299</f>
        <v>3</v>
      </c>
      <c r="E299" s="3">
        <f t="shared" ca="1" si="13"/>
        <v>7</v>
      </c>
      <c r="F299" s="3">
        <v>1</v>
      </c>
      <c r="G299" s="1">
        <f ca="1">IF(E299=7, TB_SLE!$E$9, IF(E299=4, TB_SLE!$E$6, IF(E299=1, TB_SLE!$E$3)))</f>
        <v>120000</v>
      </c>
      <c r="H299" s="1" t="str">
        <f ca="1">TB_BUY_MST!H299</f>
        <v>TO_DATE(TO_CHAR(SYSDATE - 618, 'YYYY-MM-DD'), 'YYYY-MM-DD HH24:MI:SS')</v>
      </c>
      <c r="I299" s="3">
        <f ca="1">TB_BUY_MST!I299</f>
        <v>11</v>
      </c>
      <c r="J299" s="5" t="str">
        <f t="shared" ca="1" si="14"/>
        <v xml:space="preserve">INSERT INTO TB_BUY_DTL VALUES (297, 297, 3, 7,  1, 120000, TO_DATE(TO_CHAR(SYSDATE - 618, 'YYYY-MM-DD'), 'YYYY-MM-DD HH24:MI:SS'), 11); </v>
      </c>
    </row>
    <row r="300" spans="2:10" x14ac:dyDescent="0.3">
      <c r="B300" s="3">
        <v>298</v>
      </c>
      <c r="C300" s="3">
        <f t="shared" si="12"/>
        <v>298</v>
      </c>
      <c r="D300" s="3">
        <f ca="1">TB_BUY_MST!D300</f>
        <v>3</v>
      </c>
      <c r="E300" s="3">
        <f t="shared" ca="1" si="13"/>
        <v>7</v>
      </c>
      <c r="F300" s="3">
        <v>1</v>
      </c>
      <c r="G300" s="1">
        <f ca="1">IF(E300=7, TB_SLE!$E$9, IF(E300=4, TB_SLE!$E$6, IF(E300=1, TB_SLE!$E$3)))</f>
        <v>120000</v>
      </c>
      <c r="H300" s="1" t="str">
        <f ca="1">TB_BUY_MST!H300</f>
        <v>TO_DATE(TO_CHAR(SYSDATE - 99, 'YYYY-MM-DD'), 'YYYY-MM-DD HH24:MI:SS')</v>
      </c>
      <c r="I300" s="3">
        <f ca="1">TB_BUY_MST!I300</f>
        <v>12</v>
      </c>
      <c r="J300" s="5" t="str">
        <f t="shared" ca="1" si="14"/>
        <v xml:space="preserve">INSERT INTO TB_BUY_DTL VALUES (298, 298, 3, 7,  1, 120000, TO_DATE(TO_CHAR(SYSDATE - 99, 'YYYY-MM-DD'), 'YYYY-MM-DD HH24:MI:SS'), 12); </v>
      </c>
    </row>
    <row r="301" spans="2:10" x14ac:dyDescent="0.3">
      <c r="B301" s="3">
        <v>299</v>
      </c>
      <c r="C301" s="3">
        <f t="shared" si="12"/>
        <v>299</v>
      </c>
      <c r="D301" s="3">
        <f ca="1">TB_BUY_MST!D301</f>
        <v>3</v>
      </c>
      <c r="E301" s="3">
        <f t="shared" ca="1" si="13"/>
        <v>7</v>
      </c>
      <c r="F301" s="3">
        <v>1</v>
      </c>
      <c r="G301" s="1">
        <f ca="1">IF(E301=7, TB_SLE!$E$9, IF(E301=4, TB_SLE!$E$6, IF(E301=1, TB_SLE!$E$3)))</f>
        <v>120000</v>
      </c>
      <c r="H301" s="1" t="str">
        <f ca="1">TB_BUY_MST!H301</f>
        <v>TO_DATE(TO_CHAR(SYSDATE - 36, 'YYYY-MM-DD'), 'YYYY-MM-DD HH24:MI:SS')</v>
      </c>
      <c r="I301" s="3">
        <f ca="1">TB_BUY_MST!I301</f>
        <v>11</v>
      </c>
      <c r="J301" s="5" t="str">
        <f t="shared" ca="1" si="14"/>
        <v xml:space="preserve">INSERT INTO TB_BUY_DTL VALUES (299, 299, 3, 7,  1, 120000, TO_DATE(TO_CHAR(SYSDATE - 36, 'YYYY-MM-DD'), 'YYYY-MM-DD HH24:MI:SS'), 11); </v>
      </c>
    </row>
    <row r="302" spans="2:10" x14ac:dyDescent="0.3">
      <c r="B302" s="3">
        <v>300</v>
      </c>
      <c r="C302" s="3">
        <f t="shared" si="12"/>
        <v>300</v>
      </c>
      <c r="D302" s="3">
        <f ca="1">TB_BUY_MST!D302</f>
        <v>2</v>
      </c>
      <c r="E302" s="3">
        <f t="shared" ca="1" si="13"/>
        <v>4</v>
      </c>
      <c r="F302" s="3">
        <v>1</v>
      </c>
      <c r="G302" s="1">
        <f ca="1">IF(E302=7, TB_SLE!$E$9, IF(E302=4, TB_SLE!$E$6, IF(E302=1, TB_SLE!$E$3)))</f>
        <v>250000</v>
      </c>
      <c r="H302" s="1" t="str">
        <f ca="1">TB_BUY_MST!H302</f>
        <v>TO_DATE(TO_CHAR(SYSDATE - 37, 'YYYY-MM-DD'), 'YYYY-MM-DD HH24:MI:SS')</v>
      </c>
      <c r="I302" s="3">
        <f ca="1">TB_BUY_MST!I302</f>
        <v>12</v>
      </c>
      <c r="J302" s="5" t="str">
        <f t="shared" ca="1" si="14"/>
        <v xml:space="preserve">INSERT INTO TB_BUY_DTL VALUES (300, 300, 2, 4,  1, 250000, TO_DATE(TO_CHAR(SYSDATE - 37, 'YYYY-MM-DD'), 'YYYY-MM-DD HH24:MI:SS'), 12); </v>
      </c>
    </row>
    <row r="303" spans="2:10" x14ac:dyDescent="0.3">
      <c r="B303" s="3">
        <v>301</v>
      </c>
      <c r="C303" s="3">
        <f t="shared" si="12"/>
        <v>301</v>
      </c>
      <c r="D303" s="3">
        <f ca="1">TB_BUY_MST!D303</f>
        <v>3</v>
      </c>
      <c r="E303" s="3">
        <f t="shared" ca="1" si="13"/>
        <v>7</v>
      </c>
      <c r="F303" s="3">
        <v>1</v>
      </c>
      <c r="G303" s="1">
        <f ca="1">IF(E303=7, TB_SLE!$E$9, IF(E303=4, TB_SLE!$E$6, IF(E303=1, TB_SLE!$E$3)))</f>
        <v>120000</v>
      </c>
      <c r="H303" s="1" t="str">
        <f ca="1">TB_BUY_MST!H303</f>
        <v>TO_DATE(TO_CHAR(SYSDATE - 181, 'YYYY-MM-DD'), 'YYYY-MM-DD HH24:MI:SS')</v>
      </c>
      <c r="I303" s="3">
        <f ca="1">TB_BUY_MST!I303</f>
        <v>5</v>
      </c>
      <c r="J303" s="5" t="str">
        <f t="shared" ca="1" si="14"/>
        <v xml:space="preserve">INSERT INTO TB_BUY_DTL VALUES (301, 301, 3, 7,  1, 120000, TO_DATE(TO_CHAR(SYSDATE - 181, 'YYYY-MM-DD'), 'YYYY-MM-DD HH24:MI:SS'), 5); </v>
      </c>
    </row>
    <row r="304" spans="2:10" x14ac:dyDescent="0.3">
      <c r="B304" s="3">
        <v>302</v>
      </c>
      <c r="C304" s="3">
        <f t="shared" si="12"/>
        <v>302</v>
      </c>
      <c r="D304" s="3">
        <f ca="1">TB_BUY_MST!D304</f>
        <v>1</v>
      </c>
      <c r="E304" s="3">
        <f t="shared" ca="1" si="13"/>
        <v>1</v>
      </c>
      <c r="F304" s="3">
        <v>1</v>
      </c>
      <c r="G304" s="1">
        <f ca="1">IF(E304=7, TB_SLE!$E$9, IF(E304=4, TB_SLE!$E$6, IF(E304=1, TB_SLE!$E$3)))</f>
        <v>15000</v>
      </c>
      <c r="H304" s="1" t="str">
        <f ca="1">TB_BUY_MST!H304</f>
        <v>TO_DATE(TO_CHAR(SYSDATE - 107, 'YYYY-MM-DD'), 'YYYY-MM-DD HH24:MI:SS')</v>
      </c>
      <c r="I304" s="3">
        <f ca="1">TB_BUY_MST!I304</f>
        <v>1</v>
      </c>
      <c r="J304" s="5" t="str">
        <f t="shared" ca="1" si="14"/>
        <v xml:space="preserve">INSERT INTO TB_BUY_DTL VALUES (302, 302, 1, 1,  1, 15000, TO_DATE(TO_CHAR(SYSDATE - 107, 'YYYY-MM-DD'), 'YYYY-MM-DD HH24:MI:SS'), 1); </v>
      </c>
    </row>
    <row r="305" spans="2:10" x14ac:dyDescent="0.3">
      <c r="B305" s="3">
        <v>303</v>
      </c>
      <c r="C305" s="3">
        <f t="shared" si="12"/>
        <v>303</v>
      </c>
      <c r="D305" s="3">
        <f ca="1">TB_BUY_MST!D305</f>
        <v>3</v>
      </c>
      <c r="E305" s="3">
        <f t="shared" ca="1" si="13"/>
        <v>7</v>
      </c>
      <c r="F305" s="3">
        <v>1</v>
      </c>
      <c r="G305" s="1">
        <f ca="1">IF(E305=7, TB_SLE!$E$9, IF(E305=4, TB_SLE!$E$6, IF(E305=1, TB_SLE!$E$3)))</f>
        <v>120000</v>
      </c>
      <c r="H305" s="1" t="str">
        <f ca="1">TB_BUY_MST!H305</f>
        <v>TO_DATE(TO_CHAR(SYSDATE - 92, 'YYYY-MM-DD'), 'YYYY-MM-DD HH24:MI:SS')</v>
      </c>
      <c r="I305" s="3">
        <f ca="1">TB_BUY_MST!I305</f>
        <v>11</v>
      </c>
      <c r="J305" s="5" t="str">
        <f t="shared" ca="1" si="14"/>
        <v xml:space="preserve">INSERT INTO TB_BUY_DTL VALUES (303, 303, 3, 7,  1, 120000, TO_DATE(TO_CHAR(SYSDATE - 92, 'YYYY-MM-DD'), 'YYYY-MM-DD HH24:MI:SS'), 11); </v>
      </c>
    </row>
    <row r="306" spans="2:10" x14ac:dyDescent="0.3">
      <c r="B306" s="3">
        <v>304</v>
      </c>
      <c r="C306" s="3">
        <f t="shared" si="12"/>
        <v>304</v>
      </c>
      <c r="D306" s="3">
        <f ca="1">TB_BUY_MST!D306</f>
        <v>1</v>
      </c>
      <c r="E306" s="3">
        <f t="shared" ca="1" si="13"/>
        <v>1</v>
      </c>
      <c r="F306" s="3">
        <v>1</v>
      </c>
      <c r="G306" s="1">
        <f ca="1">IF(E306=7, TB_SLE!$E$9, IF(E306=4, TB_SLE!$E$6, IF(E306=1, TB_SLE!$E$3)))</f>
        <v>15000</v>
      </c>
      <c r="H306" s="1" t="str">
        <f ca="1">TB_BUY_MST!H306</f>
        <v>TO_DATE(TO_CHAR(SYSDATE - 470, 'YYYY-MM-DD'), 'YYYY-MM-DD HH24:MI:SS')</v>
      </c>
      <c r="I306" s="3">
        <f ca="1">TB_BUY_MST!I306</f>
        <v>8</v>
      </c>
      <c r="J306" s="5" t="str">
        <f t="shared" ca="1" si="14"/>
        <v xml:space="preserve">INSERT INTO TB_BUY_DTL VALUES (304, 304, 1, 1,  1, 15000, TO_DATE(TO_CHAR(SYSDATE - 470, 'YYYY-MM-DD'), 'YYYY-MM-DD HH24:MI:SS'), 8); </v>
      </c>
    </row>
    <row r="307" spans="2:10" x14ac:dyDescent="0.3">
      <c r="B307" s="3">
        <v>305</v>
      </c>
      <c r="C307" s="3">
        <f t="shared" si="12"/>
        <v>305</v>
      </c>
      <c r="D307" s="3">
        <f ca="1">TB_BUY_MST!D307</f>
        <v>3</v>
      </c>
      <c r="E307" s="3">
        <f t="shared" ca="1" si="13"/>
        <v>7</v>
      </c>
      <c r="F307" s="3">
        <v>1</v>
      </c>
      <c r="G307" s="1">
        <f ca="1">IF(E307=7, TB_SLE!$E$9, IF(E307=4, TB_SLE!$E$6, IF(E307=1, TB_SLE!$E$3)))</f>
        <v>120000</v>
      </c>
      <c r="H307" s="1" t="str">
        <f ca="1">TB_BUY_MST!H307</f>
        <v>TO_DATE(TO_CHAR(SYSDATE - 79, 'YYYY-MM-DD'), 'YYYY-MM-DD HH24:MI:SS')</v>
      </c>
      <c r="I307" s="3">
        <f ca="1">TB_BUY_MST!I307</f>
        <v>6</v>
      </c>
      <c r="J307" s="5" t="str">
        <f t="shared" ca="1" si="14"/>
        <v xml:space="preserve">INSERT INTO TB_BUY_DTL VALUES (305, 305, 3, 7,  1, 120000, TO_DATE(TO_CHAR(SYSDATE - 79, 'YYYY-MM-DD'), 'YYYY-MM-DD HH24:MI:SS'), 6); </v>
      </c>
    </row>
    <row r="308" spans="2:10" x14ac:dyDescent="0.3">
      <c r="B308" s="3">
        <v>306</v>
      </c>
      <c r="C308" s="3">
        <f t="shared" si="12"/>
        <v>306</v>
      </c>
      <c r="D308" s="3">
        <f ca="1">TB_BUY_MST!D308</f>
        <v>1</v>
      </c>
      <c r="E308" s="3">
        <f t="shared" ca="1" si="13"/>
        <v>1</v>
      </c>
      <c r="F308" s="3">
        <v>1</v>
      </c>
      <c r="G308" s="1">
        <f ca="1">IF(E308=7, TB_SLE!$E$9, IF(E308=4, TB_SLE!$E$6, IF(E308=1, TB_SLE!$E$3)))</f>
        <v>15000</v>
      </c>
      <c r="H308" s="1" t="str">
        <f ca="1">TB_BUY_MST!H308</f>
        <v>TO_DATE(TO_CHAR(SYSDATE - 465, 'YYYY-MM-DD'), 'YYYY-MM-DD HH24:MI:SS')</v>
      </c>
      <c r="I308" s="3">
        <f ca="1">TB_BUY_MST!I308</f>
        <v>1</v>
      </c>
      <c r="J308" s="5" t="str">
        <f t="shared" ca="1" si="14"/>
        <v xml:space="preserve">INSERT INTO TB_BUY_DTL VALUES (306, 306, 1, 1,  1, 15000, TO_DATE(TO_CHAR(SYSDATE - 465, 'YYYY-MM-DD'), 'YYYY-MM-DD HH24:MI:SS'), 1); </v>
      </c>
    </row>
    <row r="309" spans="2:10" x14ac:dyDescent="0.3">
      <c r="B309" s="3">
        <v>307</v>
      </c>
      <c r="C309" s="3">
        <f t="shared" si="12"/>
        <v>307</v>
      </c>
      <c r="D309" s="3">
        <f ca="1">TB_BUY_MST!D309</f>
        <v>1</v>
      </c>
      <c r="E309" s="3">
        <f t="shared" ca="1" si="13"/>
        <v>1</v>
      </c>
      <c r="F309" s="3">
        <v>1</v>
      </c>
      <c r="G309" s="1">
        <f ca="1">IF(E309=7, TB_SLE!$E$9, IF(E309=4, TB_SLE!$E$6, IF(E309=1, TB_SLE!$E$3)))</f>
        <v>15000</v>
      </c>
      <c r="H309" s="1" t="str">
        <f ca="1">TB_BUY_MST!H309</f>
        <v>TO_DATE(TO_CHAR(SYSDATE - 248, 'YYYY-MM-DD'), 'YYYY-MM-DD HH24:MI:SS')</v>
      </c>
      <c r="I309" s="3">
        <f ca="1">TB_BUY_MST!I309</f>
        <v>1</v>
      </c>
      <c r="J309" s="5" t="str">
        <f t="shared" ca="1" si="14"/>
        <v xml:space="preserve">INSERT INTO TB_BUY_DTL VALUES (307, 307, 1, 1,  1, 15000, TO_DATE(TO_CHAR(SYSDATE - 248, 'YYYY-MM-DD'), 'YYYY-MM-DD HH24:MI:SS'), 1); </v>
      </c>
    </row>
    <row r="310" spans="2:10" x14ac:dyDescent="0.3">
      <c r="B310" s="3">
        <v>308</v>
      </c>
      <c r="C310" s="3">
        <f t="shared" si="12"/>
        <v>308</v>
      </c>
      <c r="D310" s="3">
        <f ca="1">TB_BUY_MST!D310</f>
        <v>3</v>
      </c>
      <c r="E310" s="3">
        <f t="shared" ca="1" si="13"/>
        <v>7</v>
      </c>
      <c r="F310" s="3">
        <v>1</v>
      </c>
      <c r="G310" s="1">
        <f ca="1">IF(E310=7, TB_SLE!$E$9, IF(E310=4, TB_SLE!$E$6, IF(E310=1, TB_SLE!$E$3)))</f>
        <v>120000</v>
      </c>
      <c r="H310" s="1" t="str">
        <f ca="1">TB_BUY_MST!H310</f>
        <v>TO_DATE(TO_CHAR(SYSDATE - 589, 'YYYY-MM-DD'), 'YYYY-MM-DD HH24:MI:SS')</v>
      </c>
      <c r="I310" s="3">
        <f ca="1">TB_BUY_MST!I310</f>
        <v>4</v>
      </c>
      <c r="J310" s="5" t="str">
        <f t="shared" ca="1" si="14"/>
        <v xml:space="preserve">INSERT INTO TB_BUY_DTL VALUES (308, 308, 3, 7,  1, 120000, TO_DATE(TO_CHAR(SYSDATE - 589, 'YYYY-MM-DD'), 'YYYY-MM-DD HH24:MI:SS'), 4); </v>
      </c>
    </row>
    <row r="311" spans="2:10" x14ac:dyDescent="0.3">
      <c r="B311" s="3">
        <v>309</v>
      </c>
      <c r="C311" s="3">
        <f t="shared" si="12"/>
        <v>309</v>
      </c>
      <c r="D311" s="3">
        <f ca="1">TB_BUY_MST!D311</f>
        <v>2</v>
      </c>
      <c r="E311" s="3">
        <f t="shared" ca="1" si="13"/>
        <v>4</v>
      </c>
      <c r="F311" s="3">
        <v>1</v>
      </c>
      <c r="G311" s="1">
        <f ca="1">IF(E311=7, TB_SLE!$E$9, IF(E311=4, TB_SLE!$E$6, IF(E311=1, TB_SLE!$E$3)))</f>
        <v>250000</v>
      </c>
      <c r="H311" s="1" t="str">
        <f ca="1">TB_BUY_MST!H311</f>
        <v>TO_DATE(TO_CHAR(SYSDATE - 564, 'YYYY-MM-DD'), 'YYYY-MM-DD HH24:MI:SS')</v>
      </c>
      <c r="I311" s="3">
        <f ca="1">TB_BUY_MST!I311</f>
        <v>4</v>
      </c>
      <c r="J311" s="5" t="str">
        <f t="shared" ca="1" si="14"/>
        <v xml:space="preserve">INSERT INTO TB_BUY_DTL VALUES (309, 309, 2, 4,  1, 250000, TO_DATE(TO_CHAR(SYSDATE - 564, 'YYYY-MM-DD'), 'YYYY-MM-DD HH24:MI:SS'), 4); </v>
      </c>
    </row>
    <row r="312" spans="2:10" x14ac:dyDescent="0.3">
      <c r="B312" s="3">
        <v>310</v>
      </c>
      <c r="C312" s="3">
        <f t="shared" si="12"/>
        <v>310</v>
      </c>
      <c r="D312" s="3">
        <f ca="1">TB_BUY_MST!D312</f>
        <v>1</v>
      </c>
      <c r="E312" s="3">
        <f t="shared" ca="1" si="13"/>
        <v>1</v>
      </c>
      <c r="F312" s="3">
        <v>1</v>
      </c>
      <c r="G312" s="1">
        <f ca="1">IF(E312=7, TB_SLE!$E$9, IF(E312=4, TB_SLE!$E$6, IF(E312=1, TB_SLE!$E$3)))</f>
        <v>15000</v>
      </c>
      <c r="H312" s="1" t="str">
        <f ca="1">TB_BUY_MST!H312</f>
        <v>TO_DATE(TO_CHAR(SYSDATE - 714, 'YYYY-MM-DD'), 'YYYY-MM-DD HH24:MI:SS')</v>
      </c>
      <c r="I312" s="3">
        <f ca="1">TB_BUY_MST!I312</f>
        <v>4</v>
      </c>
      <c r="J312" s="5" t="str">
        <f t="shared" ca="1" si="14"/>
        <v xml:space="preserve">INSERT INTO TB_BUY_DTL VALUES (310, 310, 1, 1,  1, 15000, TO_DATE(TO_CHAR(SYSDATE - 714, 'YYYY-MM-DD'), 'YYYY-MM-DD HH24:MI:SS'), 4); </v>
      </c>
    </row>
    <row r="313" spans="2:10" x14ac:dyDescent="0.3">
      <c r="B313" s="3">
        <v>311</v>
      </c>
      <c r="C313" s="3">
        <f t="shared" si="12"/>
        <v>311</v>
      </c>
      <c r="D313" s="3">
        <f ca="1">TB_BUY_MST!D313</f>
        <v>2</v>
      </c>
      <c r="E313" s="3">
        <f t="shared" ca="1" si="13"/>
        <v>4</v>
      </c>
      <c r="F313" s="3">
        <v>1</v>
      </c>
      <c r="G313" s="1">
        <f ca="1">IF(E313=7, TB_SLE!$E$9, IF(E313=4, TB_SLE!$E$6, IF(E313=1, TB_SLE!$E$3)))</f>
        <v>250000</v>
      </c>
      <c r="H313" s="1" t="str">
        <f ca="1">TB_BUY_MST!H313</f>
        <v>TO_DATE(TO_CHAR(SYSDATE - 527, 'YYYY-MM-DD'), 'YYYY-MM-DD HH24:MI:SS')</v>
      </c>
      <c r="I313" s="3">
        <f ca="1">TB_BUY_MST!I313</f>
        <v>9</v>
      </c>
      <c r="J313" s="5" t="str">
        <f t="shared" ca="1" si="14"/>
        <v xml:space="preserve">INSERT INTO TB_BUY_DTL VALUES (311, 311, 2, 4,  1, 250000, TO_DATE(TO_CHAR(SYSDATE - 527, 'YYYY-MM-DD'), 'YYYY-MM-DD HH24:MI:SS'), 9); </v>
      </c>
    </row>
    <row r="314" spans="2:10" x14ac:dyDescent="0.3">
      <c r="B314" s="3">
        <v>312</v>
      </c>
      <c r="C314" s="3">
        <f t="shared" si="12"/>
        <v>312</v>
      </c>
      <c r="D314" s="3">
        <f ca="1">TB_BUY_MST!D314</f>
        <v>2</v>
      </c>
      <c r="E314" s="3">
        <f t="shared" ca="1" si="13"/>
        <v>4</v>
      </c>
      <c r="F314" s="3">
        <v>1</v>
      </c>
      <c r="G314" s="1">
        <f ca="1">IF(E314=7, TB_SLE!$E$9, IF(E314=4, TB_SLE!$E$6, IF(E314=1, TB_SLE!$E$3)))</f>
        <v>250000</v>
      </c>
      <c r="H314" s="1" t="str">
        <f ca="1">TB_BUY_MST!H314</f>
        <v>TO_DATE(TO_CHAR(SYSDATE - 310, 'YYYY-MM-DD'), 'YYYY-MM-DD HH24:MI:SS')</v>
      </c>
      <c r="I314" s="3">
        <f ca="1">TB_BUY_MST!I314</f>
        <v>5</v>
      </c>
      <c r="J314" s="5" t="str">
        <f t="shared" ca="1" si="14"/>
        <v xml:space="preserve">INSERT INTO TB_BUY_DTL VALUES (312, 312, 2, 4,  1, 250000, TO_DATE(TO_CHAR(SYSDATE - 310, 'YYYY-MM-DD'), 'YYYY-MM-DD HH24:MI:SS'), 5); </v>
      </c>
    </row>
    <row r="315" spans="2:10" x14ac:dyDescent="0.3">
      <c r="B315" s="3">
        <v>313</v>
      </c>
      <c r="C315" s="3">
        <f t="shared" si="12"/>
        <v>313</v>
      </c>
      <c r="D315" s="3">
        <f ca="1">TB_BUY_MST!D315</f>
        <v>2</v>
      </c>
      <c r="E315" s="3">
        <f t="shared" ca="1" si="13"/>
        <v>4</v>
      </c>
      <c r="F315" s="3">
        <v>1</v>
      </c>
      <c r="G315" s="1">
        <f ca="1">IF(E315=7, TB_SLE!$E$9, IF(E315=4, TB_SLE!$E$6, IF(E315=1, TB_SLE!$E$3)))</f>
        <v>250000</v>
      </c>
      <c r="H315" s="1" t="str">
        <f ca="1">TB_BUY_MST!H315</f>
        <v>TO_DATE(TO_CHAR(SYSDATE - 600, 'YYYY-MM-DD'), 'YYYY-MM-DD HH24:MI:SS')</v>
      </c>
      <c r="I315" s="3">
        <f ca="1">TB_BUY_MST!I315</f>
        <v>11</v>
      </c>
      <c r="J315" s="5" t="str">
        <f t="shared" ca="1" si="14"/>
        <v xml:space="preserve">INSERT INTO TB_BUY_DTL VALUES (313, 313, 2, 4,  1, 250000, TO_DATE(TO_CHAR(SYSDATE - 600, 'YYYY-MM-DD'), 'YYYY-MM-DD HH24:MI:SS'), 11); </v>
      </c>
    </row>
    <row r="316" spans="2:10" x14ac:dyDescent="0.3">
      <c r="B316" s="3">
        <v>314</v>
      </c>
      <c r="C316" s="3">
        <f t="shared" si="12"/>
        <v>314</v>
      </c>
      <c r="D316" s="3">
        <f ca="1">TB_BUY_MST!D316</f>
        <v>1</v>
      </c>
      <c r="E316" s="3">
        <f t="shared" ca="1" si="13"/>
        <v>1</v>
      </c>
      <c r="F316" s="3">
        <v>1</v>
      </c>
      <c r="G316" s="1">
        <f ca="1">IF(E316=7, TB_SLE!$E$9, IF(E316=4, TB_SLE!$E$6, IF(E316=1, TB_SLE!$E$3)))</f>
        <v>15000</v>
      </c>
      <c r="H316" s="1" t="str">
        <f ca="1">TB_BUY_MST!H316</f>
        <v>TO_DATE(TO_CHAR(SYSDATE - 615, 'YYYY-MM-DD'), 'YYYY-MM-DD HH24:MI:SS')</v>
      </c>
      <c r="I316" s="3">
        <f ca="1">TB_BUY_MST!I316</f>
        <v>13</v>
      </c>
      <c r="J316" s="5" t="str">
        <f t="shared" ca="1" si="14"/>
        <v xml:space="preserve">INSERT INTO TB_BUY_DTL VALUES (314, 314, 1, 1,  1, 15000, TO_DATE(TO_CHAR(SYSDATE - 615, 'YYYY-MM-DD'), 'YYYY-MM-DD HH24:MI:SS'), 13); </v>
      </c>
    </row>
    <row r="317" spans="2:10" x14ac:dyDescent="0.3">
      <c r="B317" s="3">
        <v>315</v>
      </c>
      <c r="C317" s="3">
        <f t="shared" si="12"/>
        <v>315</v>
      </c>
      <c r="D317" s="3">
        <f ca="1">TB_BUY_MST!D317</f>
        <v>2</v>
      </c>
      <c r="E317" s="3">
        <f t="shared" ca="1" si="13"/>
        <v>4</v>
      </c>
      <c r="F317" s="3">
        <v>1</v>
      </c>
      <c r="G317" s="1">
        <f ca="1">IF(E317=7, TB_SLE!$E$9, IF(E317=4, TB_SLE!$E$6, IF(E317=1, TB_SLE!$E$3)))</f>
        <v>250000</v>
      </c>
      <c r="H317" s="1" t="str">
        <f ca="1">TB_BUY_MST!H317</f>
        <v>TO_DATE(TO_CHAR(SYSDATE - 90, 'YYYY-MM-DD'), 'YYYY-MM-DD HH24:MI:SS')</v>
      </c>
      <c r="I317" s="3">
        <f ca="1">TB_BUY_MST!I317</f>
        <v>12</v>
      </c>
      <c r="J317" s="5" t="str">
        <f t="shared" ca="1" si="14"/>
        <v xml:space="preserve">INSERT INTO TB_BUY_DTL VALUES (315, 315, 2, 4,  1, 250000, TO_DATE(TO_CHAR(SYSDATE - 90, 'YYYY-MM-DD'), 'YYYY-MM-DD HH24:MI:SS'), 12); </v>
      </c>
    </row>
    <row r="318" spans="2:10" x14ac:dyDescent="0.3">
      <c r="B318" s="3">
        <v>316</v>
      </c>
      <c r="C318" s="3">
        <f t="shared" si="12"/>
        <v>316</v>
      </c>
      <c r="D318" s="3">
        <f ca="1">TB_BUY_MST!D318</f>
        <v>1</v>
      </c>
      <c r="E318" s="3">
        <f t="shared" ca="1" si="13"/>
        <v>1</v>
      </c>
      <c r="F318" s="3">
        <v>1</v>
      </c>
      <c r="G318" s="1">
        <f ca="1">IF(E318=7, TB_SLE!$E$9, IF(E318=4, TB_SLE!$E$6, IF(E318=1, TB_SLE!$E$3)))</f>
        <v>15000</v>
      </c>
      <c r="H318" s="1" t="str">
        <f ca="1">TB_BUY_MST!H318</f>
        <v>TO_DATE(TO_CHAR(SYSDATE - 436, 'YYYY-MM-DD'), 'YYYY-MM-DD HH24:MI:SS')</v>
      </c>
      <c r="I318" s="3">
        <f ca="1">TB_BUY_MST!I318</f>
        <v>10</v>
      </c>
      <c r="J318" s="5" t="str">
        <f t="shared" ca="1" si="14"/>
        <v xml:space="preserve">INSERT INTO TB_BUY_DTL VALUES (316, 316, 1, 1,  1, 15000, TO_DATE(TO_CHAR(SYSDATE - 436, 'YYYY-MM-DD'), 'YYYY-MM-DD HH24:MI:SS'), 10); </v>
      </c>
    </row>
    <row r="319" spans="2:10" x14ac:dyDescent="0.3">
      <c r="B319" s="3">
        <v>317</v>
      </c>
      <c r="C319" s="3">
        <f t="shared" si="12"/>
        <v>317</v>
      </c>
      <c r="D319" s="3">
        <f ca="1">TB_BUY_MST!D319</f>
        <v>3</v>
      </c>
      <c r="E319" s="3">
        <f t="shared" ca="1" si="13"/>
        <v>7</v>
      </c>
      <c r="F319" s="3">
        <v>1</v>
      </c>
      <c r="G319" s="1">
        <f ca="1">IF(E319=7, TB_SLE!$E$9, IF(E319=4, TB_SLE!$E$6, IF(E319=1, TB_SLE!$E$3)))</f>
        <v>120000</v>
      </c>
      <c r="H319" s="1" t="str">
        <f ca="1">TB_BUY_MST!H319</f>
        <v>TO_DATE(TO_CHAR(SYSDATE - 399, 'YYYY-MM-DD'), 'YYYY-MM-DD HH24:MI:SS')</v>
      </c>
      <c r="I319" s="3">
        <f ca="1">TB_BUY_MST!I319</f>
        <v>6</v>
      </c>
      <c r="J319" s="5" t="str">
        <f t="shared" ca="1" si="14"/>
        <v xml:space="preserve">INSERT INTO TB_BUY_DTL VALUES (317, 317, 3, 7,  1, 120000, TO_DATE(TO_CHAR(SYSDATE - 399, 'YYYY-MM-DD'), 'YYYY-MM-DD HH24:MI:SS'), 6); </v>
      </c>
    </row>
    <row r="320" spans="2:10" x14ac:dyDescent="0.3">
      <c r="B320" s="3">
        <v>318</v>
      </c>
      <c r="C320" s="3">
        <f t="shared" si="12"/>
        <v>318</v>
      </c>
      <c r="D320" s="3">
        <f ca="1">TB_BUY_MST!D320</f>
        <v>2</v>
      </c>
      <c r="E320" s="3">
        <f t="shared" ca="1" si="13"/>
        <v>4</v>
      </c>
      <c r="F320" s="3">
        <v>1</v>
      </c>
      <c r="G320" s="1">
        <f ca="1">IF(E320=7, TB_SLE!$E$9, IF(E320=4, TB_SLE!$E$6, IF(E320=1, TB_SLE!$E$3)))</f>
        <v>250000</v>
      </c>
      <c r="H320" s="1" t="str">
        <f ca="1">TB_BUY_MST!H320</f>
        <v>TO_DATE(TO_CHAR(SYSDATE - 327, 'YYYY-MM-DD'), 'YYYY-MM-DD HH24:MI:SS')</v>
      </c>
      <c r="I320" s="3">
        <f ca="1">TB_BUY_MST!I320</f>
        <v>12</v>
      </c>
      <c r="J320" s="5" t="str">
        <f t="shared" ca="1" si="14"/>
        <v xml:space="preserve">INSERT INTO TB_BUY_DTL VALUES (318, 318, 2, 4,  1, 250000, TO_DATE(TO_CHAR(SYSDATE - 327, 'YYYY-MM-DD'), 'YYYY-MM-DD HH24:MI:SS'), 12); </v>
      </c>
    </row>
    <row r="321" spans="2:10" x14ac:dyDescent="0.3">
      <c r="B321" s="3">
        <v>319</v>
      </c>
      <c r="C321" s="3">
        <f t="shared" si="12"/>
        <v>319</v>
      </c>
      <c r="D321" s="3">
        <f ca="1">TB_BUY_MST!D321</f>
        <v>2</v>
      </c>
      <c r="E321" s="3">
        <f t="shared" ca="1" si="13"/>
        <v>4</v>
      </c>
      <c r="F321" s="3">
        <v>1</v>
      </c>
      <c r="G321" s="1">
        <f ca="1">IF(E321=7, TB_SLE!$E$9, IF(E321=4, TB_SLE!$E$6, IF(E321=1, TB_SLE!$E$3)))</f>
        <v>250000</v>
      </c>
      <c r="H321" s="1" t="str">
        <f ca="1">TB_BUY_MST!H321</f>
        <v>TO_DATE(TO_CHAR(SYSDATE - 104, 'YYYY-MM-DD'), 'YYYY-MM-DD HH24:MI:SS')</v>
      </c>
      <c r="I321" s="3">
        <f ca="1">TB_BUY_MST!I321</f>
        <v>8</v>
      </c>
      <c r="J321" s="5" t="str">
        <f t="shared" ca="1" si="14"/>
        <v xml:space="preserve">INSERT INTO TB_BUY_DTL VALUES (319, 319, 2, 4,  1, 250000, TO_DATE(TO_CHAR(SYSDATE - 104, 'YYYY-MM-DD'), 'YYYY-MM-DD HH24:MI:SS'), 8); </v>
      </c>
    </row>
    <row r="322" spans="2:10" x14ac:dyDescent="0.3">
      <c r="B322" s="3">
        <v>320</v>
      </c>
      <c r="C322" s="3">
        <f t="shared" si="12"/>
        <v>320</v>
      </c>
      <c r="D322" s="3">
        <f ca="1">TB_BUY_MST!D322</f>
        <v>1</v>
      </c>
      <c r="E322" s="3">
        <f t="shared" ca="1" si="13"/>
        <v>1</v>
      </c>
      <c r="F322" s="3">
        <v>1</v>
      </c>
      <c r="G322" s="1">
        <f ca="1">IF(E322=7, TB_SLE!$E$9, IF(E322=4, TB_SLE!$E$6, IF(E322=1, TB_SLE!$E$3)))</f>
        <v>15000</v>
      </c>
      <c r="H322" s="1" t="str">
        <f ca="1">TB_BUY_MST!H322</f>
        <v>TO_DATE(TO_CHAR(SYSDATE - 719, 'YYYY-MM-DD'), 'YYYY-MM-DD HH24:MI:SS')</v>
      </c>
      <c r="I322" s="3">
        <f ca="1">TB_BUY_MST!I322</f>
        <v>12</v>
      </c>
      <c r="J322" s="5" t="str">
        <f t="shared" ca="1" si="14"/>
        <v xml:space="preserve">INSERT INTO TB_BUY_DTL VALUES (320, 320, 1, 1,  1, 15000, TO_DATE(TO_CHAR(SYSDATE - 719, 'YYYY-MM-DD'), 'YYYY-MM-DD HH24:MI:SS'), 12); </v>
      </c>
    </row>
    <row r="323" spans="2:10" x14ac:dyDescent="0.3">
      <c r="B323" s="3">
        <v>321</v>
      </c>
      <c r="C323" s="3">
        <f t="shared" si="12"/>
        <v>321</v>
      </c>
      <c r="D323" s="3">
        <f ca="1">TB_BUY_MST!D323</f>
        <v>3</v>
      </c>
      <c r="E323" s="3">
        <f t="shared" ca="1" si="13"/>
        <v>7</v>
      </c>
      <c r="F323" s="3">
        <v>1</v>
      </c>
      <c r="G323" s="1">
        <f ca="1">IF(E323=7, TB_SLE!$E$9, IF(E323=4, TB_SLE!$E$6, IF(E323=1, TB_SLE!$E$3)))</f>
        <v>120000</v>
      </c>
      <c r="H323" s="1" t="str">
        <f ca="1">TB_BUY_MST!H323</f>
        <v>TO_DATE(TO_CHAR(SYSDATE - 129, 'YYYY-MM-DD'), 'YYYY-MM-DD HH24:MI:SS')</v>
      </c>
      <c r="I323" s="3">
        <f ca="1">TB_BUY_MST!I323</f>
        <v>5</v>
      </c>
      <c r="J323" s="5" t="str">
        <f t="shared" ca="1" si="14"/>
        <v xml:space="preserve">INSERT INTO TB_BUY_DTL VALUES (321, 321, 3, 7,  1, 120000, TO_DATE(TO_CHAR(SYSDATE - 129, 'YYYY-MM-DD'), 'YYYY-MM-DD HH24:MI:SS'), 5); </v>
      </c>
    </row>
    <row r="324" spans="2:10" x14ac:dyDescent="0.3">
      <c r="B324" s="3">
        <v>322</v>
      </c>
      <c r="C324" s="3">
        <f t="shared" ref="C324:C387" si="15">B324</f>
        <v>322</v>
      </c>
      <c r="D324" s="3">
        <f ca="1">TB_BUY_MST!D324</f>
        <v>2</v>
      </c>
      <c r="E324" s="3">
        <f t="shared" ref="E324:E387" ca="1" si="16">IF(D324 = 1, 1, IF(D324 = 2, 4, IF(D324 = 3, 7)))</f>
        <v>4</v>
      </c>
      <c r="F324" s="3">
        <v>1</v>
      </c>
      <c r="G324" s="1">
        <f ca="1">IF(E324=7, TB_SLE!$E$9, IF(E324=4, TB_SLE!$E$6, IF(E324=1, TB_SLE!$E$3)))</f>
        <v>250000</v>
      </c>
      <c r="H324" s="1" t="str">
        <f ca="1">TB_BUY_MST!H324</f>
        <v>TO_DATE(TO_CHAR(SYSDATE - 120, 'YYYY-MM-DD'), 'YYYY-MM-DD HH24:MI:SS')</v>
      </c>
      <c r="I324" s="3">
        <f ca="1">TB_BUY_MST!I324</f>
        <v>4</v>
      </c>
      <c r="J324" s="5" t="str">
        <f t="shared" ref="J324:J387" ca="1" si="17">"INSERT INTO TB_BUY_DTL VALUES (" &amp; B324 &amp; ", " &amp; C324 &amp; ", " &amp; D324 &amp; ", " &amp; E324 &amp; ",  " &amp; F324 &amp; ", " &amp; G324 &amp; ", " &amp; H324 &amp; ", " &amp; I324 &amp; "); "</f>
        <v xml:space="preserve">INSERT INTO TB_BUY_DTL VALUES (322, 322, 2, 4,  1, 250000, TO_DATE(TO_CHAR(SYSDATE - 120, 'YYYY-MM-DD'), 'YYYY-MM-DD HH24:MI:SS'), 4); </v>
      </c>
    </row>
    <row r="325" spans="2:10" x14ac:dyDescent="0.3">
      <c r="B325" s="3">
        <v>323</v>
      </c>
      <c r="C325" s="3">
        <f t="shared" si="15"/>
        <v>323</v>
      </c>
      <c r="D325" s="3">
        <f ca="1">TB_BUY_MST!D325</f>
        <v>3</v>
      </c>
      <c r="E325" s="3">
        <f t="shared" ca="1" si="16"/>
        <v>7</v>
      </c>
      <c r="F325" s="3">
        <v>1</v>
      </c>
      <c r="G325" s="1">
        <f ca="1">IF(E325=7, TB_SLE!$E$9, IF(E325=4, TB_SLE!$E$6, IF(E325=1, TB_SLE!$E$3)))</f>
        <v>120000</v>
      </c>
      <c r="H325" s="1" t="str">
        <f ca="1">TB_BUY_MST!H325</f>
        <v>TO_DATE(TO_CHAR(SYSDATE - 52, 'YYYY-MM-DD'), 'YYYY-MM-DD HH24:MI:SS')</v>
      </c>
      <c r="I325" s="3">
        <f ca="1">TB_BUY_MST!I325</f>
        <v>3</v>
      </c>
      <c r="J325" s="5" t="str">
        <f t="shared" ca="1" si="17"/>
        <v xml:space="preserve">INSERT INTO TB_BUY_DTL VALUES (323, 323, 3, 7,  1, 120000, TO_DATE(TO_CHAR(SYSDATE - 52, 'YYYY-MM-DD'), 'YYYY-MM-DD HH24:MI:SS'), 3); </v>
      </c>
    </row>
    <row r="326" spans="2:10" x14ac:dyDescent="0.3">
      <c r="B326" s="3">
        <v>324</v>
      </c>
      <c r="C326" s="3">
        <f t="shared" si="15"/>
        <v>324</v>
      </c>
      <c r="D326" s="3">
        <f ca="1">TB_BUY_MST!D326</f>
        <v>2</v>
      </c>
      <c r="E326" s="3">
        <f t="shared" ca="1" si="16"/>
        <v>4</v>
      </c>
      <c r="F326" s="3">
        <v>1</v>
      </c>
      <c r="G326" s="1">
        <f ca="1">IF(E326=7, TB_SLE!$E$9, IF(E326=4, TB_SLE!$E$6, IF(E326=1, TB_SLE!$E$3)))</f>
        <v>250000</v>
      </c>
      <c r="H326" s="1" t="str">
        <f ca="1">TB_BUY_MST!H326</f>
        <v>TO_DATE(TO_CHAR(SYSDATE - 391, 'YYYY-MM-DD'), 'YYYY-MM-DD HH24:MI:SS')</v>
      </c>
      <c r="I326" s="3">
        <f ca="1">TB_BUY_MST!I326</f>
        <v>7</v>
      </c>
      <c r="J326" s="5" t="str">
        <f t="shared" ca="1" si="17"/>
        <v xml:space="preserve">INSERT INTO TB_BUY_DTL VALUES (324, 324, 2, 4,  1, 250000, TO_DATE(TO_CHAR(SYSDATE - 391, 'YYYY-MM-DD'), 'YYYY-MM-DD HH24:MI:SS'), 7); </v>
      </c>
    </row>
    <row r="327" spans="2:10" x14ac:dyDescent="0.3">
      <c r="B327" s="3">
        <v>325</v>
      </c>
      <c r="C327" s="3">
        <f t="shared" si="15"/>
        <v>325</v>
      </c>
      <c r="D327" s="3">
        <f ca="1">TB_BUY_MST!D327</f>
        <v>2</v>
      </c>
      <c r="E327" s="3">
        <f t="shared" ca="1" si="16"/>
        <v>4</v>
      </c>
      <c r="F327" s="3">
        <v>1</v>
      </c>
      <c r="G327" s="1">
        <f ca="1">IF(E327=7, TB_SLE!$E$9, IF(E327=4, TB_SLE!$E$6, IF(E327=1, TB_SLE!$E$3)))</f>
        <v>250000</v>
      </c>
      <c r="H327" s="1" t="str">
        <f ca="1">TB_BUY_MST!H327</f>
        <v>TO_DATE(TO_CHAR(SYSDATE - 727, 'YYYY-MM-DD'), 'YYYY-MM-DD HH24:MI:SS')</v>
      </c>
      <c r="I327" s="3">
        <f ca="1">TB_BUY_MST!I327</f>
        <v>4</v>
      </c>
      <c r="J327" s="5" t="str">
        <f t="shared" ca="1" si="17"/>
        <v xml:space="preserve">INSERT INTO TB_BUY_DTL VALUES (325, 325, 2, 4,  1, 250000, TO_DATE(TO_CHAR(SYSDATE - 727, 'YYYY-MM-DD'), 'YYYY-MM-DD HH24:MI:SS'), 4); </v>
      </c>
    </row>
    <row r="328" spans="2:10" x14ac:dyDescent="0.3">
      <c r="B328" s="3">
        <v>326</v>
      </c>
      <c r="C328" s="3">
        <f t="shared" si="15"/>
        <v>326</v>
      </c>
      <c r="D328" s="3">
        <f ca="1">TB_BUY_MST!D328</f>
        <v>1</v>
      </c>
      <c r="E328" s="3">
        <f t="shared" ca="1" si="16"/>
        <v>1</v>
      </c>
      <c r="F328" s="3">
        <v>1</v>
      </c>
      <c r="G328" s="1">
        <f ca="1">IF(E328=7, TB_SLE!$E$9, IF(E328=4, TB_SLE!$E$6, IF(E328=1, TB_SLE!$E$3)))</f>
        <v>15000</v>
      </c>
      <c r="H328" s="1" t="str">
        <f ca="1">TB_BUY_MST!H328</f>
        <v>TO_DATE(TO_CHAR(SYSDATE - 234, 'YYYY-MM-DD'), 'YYYY-MM-DD HH24:MI:SS')</v>
      </c>
      <c r="I328" s="3">
        <f ca="1">TB_BUY_MST!I328</f>
        <v>9</v>
      </c>
      <c r="J328" s="5" t="str">
        <f t="shared" ca="1" si="17"/>
        <v xml:space="preserve">INSERT INTO TB_BUY_DTL VALUES (326, 326, 1, 1,  1, 15000, TO_DATE(TO_CHAR(SYSDATE - 234, 'YYYY-MM-DD'), 'YYYY-MM-DD HH24:MI:SS'), 9); </v>
      </c>
    </row>
    <row r="329" spans="2:10" x14ac:dyDescent="0.3">
      <c r="B329" s="3">
        <v>327</v>
      </c>
      <c r="C329" s="3">
        <f t="shared" si="15"/>
        <v>327</v>
      </c>
      <c r="D329" s="3">
        <f ca="1">TB_BUY_MST!D329</f>
        <v>2</v>
      </c>
      <c r="E329" s="3">
        <f t="shared" ca="1" si="16"/>
        <v>4</v>
      </c>
      <c r="F329" s="3">
        <v>1</v>
      </c>
      <c r="G329" s="1">
        <f ca="1">IF(E329=7, TB_SLE!$E$9, IF(E329=4, TB_SLE!$E$6, IF(E329=1, TB_SLE!$E$3)))</f>
        <v>250000</v>
      </c>
      <c r="H329" s="1" t="str">
        <f ca="1">TB_BUY_MST!H329</f>
        <v>TO_DATE(TO_CHAR(SYSDATE - 338, 'YYYY-MM-DD'), 'YYYY-MM-DD HH24:MI:SS')</v>
      </c>
      <c r="I329" s="3">
        <f ca="1">TB_BUY_MST!I329</f>
        <v>5</v>
      </c>
      <c r="J329" s="5" t="str">
        <f t="shared" ca="1" si="17"/>
        <v xml:space="preserve">INSERT INTO TB_BUY_DTL VALUES (327, 327, 2, 4,  1, 250000, TO_DATE(TO_CHAR(SYSDATE - 338, 'YYYY-MM-DD'), 'YYYY-MM-DD HH24:MI:SS'), 5); </v>
      </c>
    </row>
    <row r="330" spans="2:10" x14ac:dyDescent="0.3">
      <c r="B330" s="3">
        <v>328</v>
      </c>
      <c r="C330" s="3">
        <f t="shared" si="15"/>
        <v>328</v>
      </c>
      <c r="D330" s="3">
        <f ca="1">TB_BUY_MST!D330</f>
        <v>2</v>
      </c>
      <c r="E330" s="3">
        <f t="shared" ca="1" si="16"/>
        <v>4</v>
      </c>
      <c r="F330" s="3">
        <v>1</v>
      </c>
      <c r="G330" s="1">
        <f ca="1">IF(E330=7, TB_SLE!$E$9, IF(E330=4, TB_SLE!$E$6, IF(E330=1, TB_SLE!$E$3)))</f>
        <v>250000</v>
      </c>
      <c r="H330" s="1" t="str">
        <f ca="1">TB_BUY_MST!H330</f>
        <v>TO_DATE(TO_CHAR(SYSDATE - 564, 'YYYY-MM-DD'), 'YYYY-MM-DD HH24:MI:SS')</v>
      </c>
      <c r="I330" s="3">
        <f ca="1">TB_BUY_MST!I330</f>
        <v>12</v>
      </c>
      <c r="J330" s="5" t="str">
        <f t="shared" ca="1" si="17"/>
        <v xml:space="preserve">INSERT INTO TB_BUY_DTL VALUES (328, 328, 2, 4,  1, 250000, TO_DATE(TO_CHAR(SYSDATE - 564, 'YYYY-MM-DD'), 'YYYY-MM-DD HH24:MI:SS'), 12); </v>
      </c>
    </row>
    <row r="331" spans="2:10" x14ac:dyDescent="0.3">
      <c r="B331" s="3">
        <v>329</v>
      </c>
      <c r="C331" s="3">
        <f t="shared" si="15"/>
        <v>329</v>
      </c>
      <c r="D331" s="3">
        <f ca="1">TB_BUY_MST!D331</f>
        <v>1</v>
      </c>
      <c r="E331" s="3">
        <f t="shared" ca="1" si="16"/>
        <v>1</v>
      </c>
      <c r="F331" s="3">
        <v>1</v>
      </c>
      <c r="G331" s="1">
        <f ca="1">IF(E331=7, TB_SLE!$E$9, IF(E331=4, TB_SLE!$E$6, IF(E331=1, TB_SLE!$E$3)))</f>
        <v>15000</v>
      </c>
      <c r="H331" s="1" t="str">
        <f ca="1">TB_BUY_MST!H331</f>
        <v>TO_DATE(TO_CHAR(SYSDATE - 417, 'YYYY-MM-DD'), 'YYYY-MM-DD HH24:MI:SS')</v>
      </c>
      <c r="I331" s="3">
        <f ca="1">TB_BUY_MST!I331</f>
        <v>11</v>
      </c>
      <c r="J331" s="5" t="str">
        <f t="shared" ca="1" si="17"/>
        <v xml:space="preserve">INSERT INTO TB_BUY_DTL VALUES (329, 329, 1, 1,  1, 15000, TO_DATE(TO_CHAR(SYSDATE - 417, 'YYYY-MM-DD'), 'YYYY-MM-DD HH24:MI:SS'), 11); </v>
      </c>
    </row>
    <row r="332" spans="2:10" x14ac:dyDescent="0.3">
      <c r="B332" s="3">
        <v>330</v>
      </c>
      <c r="C332" s="3">
        <f t="shared" si="15"/>
        <v>330</v>
      </c>
      <c r="D332" s="3">
        <f ca="1">TB_BUY_MST!D332</f>
        <v>1</v>
      </c>
      <c r="E332" s="3">
        <f t="shared" ca="1" si="16"/>
        <v>1</v>
      </c>
      <c r="F332" s="3">
        <v>1</v>
      </c>
      <c r="G332" s="1">
        <f ca="1">IF(E332=7, TB_SLE!$E$9, IF(E332=4, TB_SLE!$E$6, IF(E332=1, TB_SLE!$E$3)))</f>
        <v>15000</v>
      </c>
      <c r="H332" s="1" t="str">
        <f ca="1">TB_BUY_MST!H332</f>
        <v>TO_DATE(TO_CHAR(SYSDATE - 675, 'YYYY-MM-DD'), 'YYYY-MM-DD HH24:MI:SS')</v>
      </c>
      <c r="I332" s="3">
        <f ca="1">TB_BUY_MST!I332</f>
        <v>2</v>
      </c>
      <c r="J332" s="5" t="str">
        <f t="shared" ca="1" si="17"/>
        <v xml:space="preserve">INSERT INTO TB_BUY_DTL VALUES (330, 330, 1, 1,  1, 15000, TO_DATE(TO_CHAR(SYSDATE - 675, 'YYYY-MM-DD'), 'YYYY-MM-DD HH24:MI:SS'), 2); </v>
      </c>
    </row>
    <row r="333" spans="2:10" x14ac:dyDescent="0.3">
      <c r="B333" s="3">
        <v>331</v>
      </c>
      <c r="C333" s="3">
        <f t="shared" si="15"/>
        <v>331</v>
      </c>
      <c r="D333" s="3">
        <f ca="1">TB_BUY_MST!D333</f>
        <v>2</v>
      </c>
      <c r="E333" s="3">
        <f t="shared" ca="1" si="16"/>
        <v>4</v>
      </c>
      <c r="F333" s="3">
        <v>1</v>
      </c>
      <c r="G333" s="1">
        <f ca="1">IF(E333=7, TB_SLE!$E$9, IF(E333=4, TB_SLE!$E$6, IF(E333=1, TB_SLE!$E$3)))</f>
        <v>250000</v>
      </c>
      <c r="H333" s="1" t="str">
        <f ca="1">TB_BUY_MST!H333</f>
        <v>TO_DATE(TO_CHAR(SYSDATE - 441, 'YYYY-MM-DD'), 'YYYY-MM-DD HH24:MI:SS')</v>
      </c>
      <c r="I333" s="3">
        <f ca="1">TB_BUY_MST!I333</f>
        <v>7</v>
      </c>
      <c r="J333" s="5" t="str">
        <f t="shared" ca="1" si="17"/>
        <v xml:space="preserve">INSERT INTO TB_BUY_DTL VALUES (331, 331, 2, 4,  1, 250000, TO_DATE(TO_CHAR(SYSDATE - 441, 'YYYY-MM-DD'), 'YYYY-MM-DD HH24:MI:SS'), 7); </v>
      </c>
    </row>
    <row r="334" spans="2:10" x14ac:dyDescent="0.3">
      <c r="B334" s="3">
        <v>332</v>
      </c>
      <c r="C334" s="3">
        <f t="shared" si="15"/>
        <v>332</v>
      </c>
      <c r="D334" s="3">
        <f ca="1">TB_BUY_MST!D334</f>
        <v>2</v>
      </c>
      <c r="E334" s="3">
        <f t="shared" ca="1" si="16"/>
        <v>4</v>
      </c>
      <c r="F334" s="3">
        <v>1</v>
      </c>
      <c r="G334" s="1">
        <f ca="1">IF(E334=7, TB_SLE!$E$9, IF(E334=4, TB_SLE!$E$6, IF(E334=1, TB_SLE!$E$3)))</f>
        <v>250000</v>
      </c>
      <c r="H334" s="1" t="str">
        <f ca="1">TB_BUY_MST!H334</f>
        <v>TO_DATE(TO_CHAR(SYSDATE - 21, 'YYYY-MM-DD'), 'YYYY-MM-DD HH24:MI:SS')</v>
      </c>
      <c r="I334" s="3">
        <f ca="1">TB_BUY_MST!I334</f>
        <v>13</v>
      </c>
      <c r="J334" s="5" t="str">
        <f t="shared" ca="1" si="17"/>
        <v xml:space="preserve">INSERT INTO TB_BUY_DTL VALUES (332, 332, 2, 4,  1, 250000, TO_DATE(TO_CHAR(SYSDATE - 21, 'YYYY-MM-DD'), 'YYYY-MM-DD HH24:MI:SS'), 13); </v>
      </c>
    </row>
    <row r="335" spans="2:10" x14ac:dyDescent="0.3">
      <c r="B335" s="3">
        <v>333</v>
      </c>
      <c r="C335" s="3">
        <f t="shared" si="15"/>
        <v>333</v>
      </c>
      <c r="D335" s="3">
        <f ca="1">TB_BUY_MST!D335</f>
        <v>3</v>
      </c>
      <c r="E335" s="3">
        <f t="shared" ca="1" si="16"/>
        <v>7</v>
      </c>
      <c r="F335" s="3">
        <v>1</v>
      </c>
      <c r="G335" s="1">
        <f ca="1">IF(E335=7, TB_SLE!$E$9, IF(E335=4, TB_SLE!$E$6, IF(E335=1, TB_SLE!$E$3)))</f>
        <v>120000</v>
      </c>
      <c r="H335" s="1" t="str">
        <f ca="1">TB_BUY_MST!H335</f>
        <v>TO_DATE(TO_CHAR(SYSDATE - 632, 'YYYY-MM-DD'), 'YYYY-MM-DD HH24:MI:SS')</v>
      </c>
      <c r="I335" s="3">
        <f ca="1">TB_BUY_MST!I335</f>
        <v>11</v>
      </c>
      <c r="J335" s="5" t="str">
        <f t="shared" ca="1" si="17"/>
        <v xml:space="preserve">INSERT INTO TB_BUY_DTL VALUES (333, 333, 3, 7,  1, 120000, TO_DATE(TO_CHAR(SYSDATE - 632, 'YYYY-MM-DD'), 'YYYY-MM-DD HH24:MI:SS'), 11); </v>
      </c>
    </row>
    <row r="336" spans="2:10" x14ac:dyDescent="0.3">
      <c r="B336" s="3">
        <v>334</v>
      </c>
      <c r="C336" s="3">
        <f t="shared" si="15"/>
        <v>334</v>
      </c>
      <c r="D336" s="3">
        <f ca="1">TB_BUY_MST!D336</f>
        <v>1</v>
      </c>
      <c r="E336" s="3">
        <f t="shared" ca="1" si="16"/>
        <v>1</v>
      </c>
      <c r="F336" s="3">
        <v>1</v>
      </c>
      <c r="G336" s="1">
        <f ca="1">IF(E336=7, TB_SLE!$E$9, IF(E336=4, TB_SLE!$E$6, IF(E336=1, TB_SLE!$E$3)))</f>
        <v>15000</v>
      </c>
      <c r="H336" s="1" t="str">
        <f ca="1">TB_BUY_MST!H336</f>
        <v>TO_DATE(TO_CHAR(SYSDATE - 242, 'YYYY-MM-DD'), 'YYYY-MM-DD HH24:MI:SS')</v>
      </c>
      <c r="I336" s="3">
        <f ca="1">TB_BUY_MST!I336</f>
        <v>10</v>
      </c>
      <c r="J336" s="5" t="str">
        <f t="shared" ca="1" si="17"/>
        <v xml:space="preserve">INSERT INTO TB_BUY_DTL VALUES (334, 334, 1, 1,  1, 15000, TO_DATE(TO_CHAR(SYSDATE - 242, 'YYYY-MM-DD'), 'YYYY-MM-DD HH24:MI:SS'), 10); </v>
      </c>
    </row>
    <row r="337" spans="2:10" x14ac:dyDescent="0.3">
      <c r="B337" s="3">
        <v>335</v>
      </c>
      <c r="C337" s="3">
        <f t="shared" si="15"/>
        <v>335</v>
      </c>
      <c r="D337" s="3">
        <f ca="1">TB_BUY_MST!D337</f>
        <v>1</v>
      </c>
      <c r="E337" s="3">
        <f t="shared" ca="1" si="16"/>
        <v>1</v>
      </c>
      <c r="F337" s="3">
        <v>1</v>
      </c>
      <c r="G337" s="1">
        <f ca="1">IF(E337=7, TB_SLE!$E$9, IF(E337=4, TB_SLE!$E$6, IF(E337=1, TB_SLE!$E$3)))</f>
        <v>15000</v>
      </c>
      <c r="H337" s="1" t="str">
        <f ca="1">TB_BUY_MST!H337</f>
        <v>TO_DATE(TO_CHAR(SYSDATE - 448, 'YYYY-MM-DD'), 'YYYY-MM-DD HH24:MI:SS')</v>
      </c>
      <c r="I337" s="3">
        <f ca="1">TB_BUY_MST!I337</f>
        <v>3</v>
      </c>
      <c r="J337" s="5" t="str">
        <f t="shared" ca="1" si="17"/>
        <v xml:space="preserve">INSERT INTO TB_BUY_DTL VALUES (335, 335, 1, 1,  1, 15000, TO_DATE(TO_CHAR(SYSDATE - 448, 'YYYY-MM-DD'), 'YYYY-MM-DD HH24:MI:SS'), 3); </v>
      </c>
    </row>
    <row r="338" spans="2:10" x14ac:dyDescent="0.3">
      <c r="B338" s="3">
        <v>336</v>
      </c>
      <c r="C338" s="3">
        <f t="shared" si="15"/>
        <v>336</v>
      </c>
      <c r="D338" s="3">
        <f ca="1">TB_BUY_MST!D338</f>
        <v>2</v>
      </c>
      <c r="E338" s="3">
        <f t="shared" ca="1" si="16"/>
        <v>4</v>
      </c>
      <c r="F338" s="3">
        <v>1</v>
      </c>
      <c r="G338" s="1">
        <f ca="1">IF(E338=7, TB_SLE!$E$9, IF(E338=4, TB_SLE!$E$6, IF(E338=1, TB_SLE!$E$3)))</f>
        <v>250000</v>
      </c>
      <c r="H338" s="1" t="str">
        <f ca="1">TB_BUY_MST!H338</f>
        <v>TO_DATE(TO_CHAR(SYSDATE - 421, 'YYYY-MM-DD'), 'YYYY-MM-DD HH24:MI:SS')</v>
      </c>
      <c r="I338" s="3">
        <f ca="1">TB_BUY_MST!I338</f>
        <v>3</v>
      </c>
      <c r="J338" s="5" t="str">
        <f t="shared" ca="1" si="17"/>
        <v xml:space="preserve">INSERT INTO TB_BUY_DTL VALUES (336, 336, 2, 4,  1, 250000, TO_DATE(TO_CHAR(SYSDATE - 421, 'YYYY-MM-DD'), 'YYYY-MM-DD HH24:MI:SS'), 3); </v>
      </c>
    </row>
    <row r="339" spans="2:10" x14ac:dyDescent="0.3">
      <c r="B339" s="3">
        <v>337</v>
      </c>
      <c r="C339" s="3">
        <f t="shared" si="15"/>
        <v>337</v>
      </c>
      <c r="D339" s="3">
        <f ca="1">TB_BUY_MST!D339</f>
        <v>1</v>
      </c>
      <c r="E339" s="3">
        <f t="shared" ca="1" si="16"/>
        <v>1</v>
      </c>
      <c r="F339" s="3">
        <v>1</v>
      </c>
      <c r="G339" s="1">
        <f ca="1">IF(E339=7, TB_SLE!$E$9, IF(E339=4, TB_SLE!$E$6, IF(E339=1, TB_SLE!$E$3)))</f>
        <v>15000</v>
      </c>
      <c r="H339" s="1" t="str">
        <f ca="1">TB_BUY_MST!H339</f>
        <v>TO_DATE(TO_CHAR(SYSDATE - 688, 'YYYY-MM-DD'), 'YYYY-MM-DD HH24:MI:SS')</v>
      </c>
      <c r="I339" s="3">
        <f ca="1">TB_BUY_MST!I339</f>
        <v>13</v>
      </c>
      <c r="J339" s="5" t="str">
        <f t="shared" ca="1" si="17"/>
        <v xml:space="preserve">INSERT INTO TB_BUY_DTL VALUES (337, 337, 1, 1,  1, 15000, TO_DATE(TO_CHAR(SYSDATE - 688, 'YYYY-MM-DD'), 'YYYY-MM-DD HH24:MI:SS'), 13); </v>
      </c>
    </row>
    <row r="340" spans="2:10" x14ac:dyDescent="0.3">
      <c r="B340" s="3">
        <v>338</v>
      </c>
      <c r="C340" s="3">
        <f t="shared" si="15"/>
        <v>338</v>
      </c>
      <c r="D340" s="3">
        <f ca="1">TB_BUY_MST!D340</f>
        <v>2</v>
      </c>
      <c r="E340" s="3">
        <f t="shared" ca="1" si="16"/>
        <v>4</v>
      </c>
      <c r="F340" s="3">
        <v>1</v>
      </c>
      <c r="G340" s="1">
        <f ca="1">IF(E340=7, TB_SLE!$E$9, IF(E340=4, TB_SLE!$E$6, IF(E340=1, TB_SLE!$E$3)))</f>
        <v>250000</v>
      </c>
      <c r="H340" s="1" t="str">
        <f ca="1">TB_BUY_MST!H340</f>
        <v>TO_DATE(TO_CHAR(SYSDATE - 668, 'YYYY-MM-DD'), 'YYYY-MM-DD HH24:MI:SS')</v>
      </c>
      <c r="I340" s="3">
        <f ca="1">TB_BUY_MST!I340</f>
        <v>11</v>
      </c>
      <c r="J340" s="5" t="str">
        <f t="shared" ca="1" si="17"/>
        <v xml:space="preserve">INSERT INTO TB_BUY_DTL VALUES (338, 338, 2, 4,  1, 250000, TO_DATE(TO_CHAR(SYSDATE - 668, 'YYYY-MM-DD'), 'YYYY-MM-DD HH24:MI:SS'), 11); </v>
      </c>
    </row>
    <row r="341" spans="2:10" x14ac:dyDescent="0.3">
      <c r="B341" s="3">
        <v>339</v>
      </c>
      <c r="C341" s="3">
        <f t="shared" si="15"/>
        <v>339</v>
      </c>
      <c r="D341" s="3">
        <f ca="1">TB_BUY_MST!D341</f>
        <v>3</v>
      </c>
      <c r="E341" s="3">
        <f t="shared" ca="1" si="16"/>
        <v>7</v>
      </c>
      <c r="F341" s="3">
        <v>1</v>
      </c>
      <c r="G341" s="1">
        <f ca="1">IF(E341=7, TB_SLE!$E$9, IF(E341=4, TB_SLE!$E$6, IF(E341=1, TB_SLE!$E$3)))</f>
        <v>120000</v>
      </c>
      <c r="H341" s="1" t="str">
        <f ca="1">TB_BUY_MST!H341</f>
        <v>TO_DATE(TO_CHAR(SYSDATE - 85, 'YYYY-MM-DD'), 'YYYY-MM-DD HH24:MI:SS')</v>
      </c>
      <c r="I341" s="3">
        <f ca="1">TB_BUY_MST!I341</f>
        <v>3</v>
      </c>
      <c r="J341" s="5" t="str">
        <f t="shared" ca="1" si="17"/>
        <v xml:space="preserve">INSERT INTO TB_BUY_DTL VALUES (339, 339, 3, 7,  1, 120000, TO_DATE(TO_CHAR(SYSDATE - 85, 'YYYY-MM-DD'), 'YYYY-MM-DD HH24:MI:SS'), 3); </v>
      </c>
    </row>
    <row r="342" spans="2:10" x14ac:dyDescent="0.3">
      <c r="B342" s="3">
        <v>340</v>
      </c>
      <c r="C342" s="3">
        <f t="shared" si="15"/>
        <v>340</v>
      </c>
      <c r="D342" s="3">
        <f ca="1">TB_BUY_MST!D342</f>
        <v>3</v>
      </c>
      <c r="E342" s="3">
        <f t="shared" ca="1" si="16"/>
        <v>7</v>
      </c>
      <c r="F342" s="3">
        <v>1</v>
      </c>
      <c r="G342" s="1">
        <f ca="1">IF(E342=7, TB_SLE!$E$9, IF(E342=4, TB_SLE!$E$6, IF(E342=1, TB_SLE!$E$3)))</f>
        <v>120000</v>
      </c>
      <c r="H342" s="1" t="str">
        <f ca="1">TB_BUY_MST!H342</f>
        <v>TO_DATE(TO_CHAR(SYSDATE - 285, 'YYYY-MM-DD'), 'YYYY-MM-DD HH24:MI:SS')</v>
      </c>
      <c r="I342" s="3">
        <f ca="1">TB_BUY_MST!I342</f>
        <v>4</v>
      </c>
      <c r="J342" s="5" t="str">
        <f t="shared" ca="1" si="17"/>
        <v xml:space="preserve">INSERT INTO TB_BUY_DTL VALUES (340, 340, 3, 7,  1, 120000, TO_DATE(TO_CHAR(SYSDATE - 285, 'YYYY-MM-DD'), 'YYYY-MM-DD HH24:MI:SS'), 4); </v>
      </c>
    </row>
    <row r="343" spans="2:10" x14ac:dyDescent="0.3">
      <c r="B343" s="3">
        <v>341</v>
      </c>
      <c r="C343" s="3">
        <f t="shared" si="15"/>
        <v>341</v>
      </c>
      <c r="D343" s="3">
        <f ca="1">TB_BUY_MST!D343</f>
        <v>2</v>
      </c>
      <c r="E343" s="3">
        <f t="shared" ca="1" si="16"/>
        <v>4</v>
      </c>
      <c r="F343" s="3">
        <v>1</v>
      </c>
      <c r="G343" s="1">
        <f ca="1">IF(E343=7, TB_SLE!$E$9, IF(E343=4, TB_SLE!$E$6, IF(E343=1, TB_SLE!$E$3)))</f>
        <v>250000</v>
      </c>
      <c r="H343" s="1" t="str">
        <f ca="1">TB_BUY_MST!H343</f>
        <v>TO_DATE(TO_CHAR(SYSDATE - 364, 'YYYY-MM-DD'), 'YYYY-MM-DD HH24:MI:SS')</v>
      </c>
      <c r="I343" s="3">
        <f ca="1">TB_BUY_MST!I343</f>
        <v>1</v>
      </c>
      <c r="J343" s="5" t="str">
        <f t="shared" ca="1" si="17"/>
        <v xml:space="preserve">INSERT INTO TB_BUY_DTL VALUES (341, 341, 2, 4,  1, 250000, TO_DATE(TO_CHAR(SYSDATE - 364, 'YYYY-MM-DD'), 'YYYY-MM-DD HH24:MI:SS'), 1); </v>
      </c>
    </row>
    <row r="344" spans="2:10" x14ac:dyDescent="0.3">
      <c r="B344" s="3">
        <v>342</v>
      </c>
      <c r="C344" s="3">
        <f t="shared" si="15"/>
        <v>342</v>
      </c>
      <c r="D344" s="3">
        <f ca="1">TB_BUY_MST!D344</f>
        <v>3</v>
      </c>
      <c r="E344" s="3">
        <f t="shared" ca="1" si="16"/>
        <v>7</v>
      </c>
      <c r="F344" s="3">
        <v>1</v>
      </c>
      <c r="G344" s="1">
        <f ca="1">IF(E344=7, TB_SLE!$E$9, IF(E344=4, TB_SLE!$E$6, IF(E344=1, TB_SLE!$E$3)))</f>
        <v>120000</v>
      </c>
      <c r="H344" s="1" t="str">
        <f ca="1">TB_BUY_MST!H344</f>
        <v>TO_DATE(TO_CHAR(SYSDATE - 54, 'YYYY-MM-DD'), 'YYYY-MM-DD HH24:MI:SS')</v>
      </c>
      <c r="I344" s="3">
        <f ca="1">TB_BUY_MST!I344</f>
        <v>9</v>
      </c>
      <c r="J344" s="5" t="str">
        <f t="shared" ca="1" si="17"/>
        <v xml:space="preserve">INSERT INTO TB_BUY_DTL VALUES (342, 342, 3, 7,  1, 120000, TO_DATE(TO_CHAR(SYSDATE - 54, 'YYYY-MM-DD'), 'YYYY-MM-DD HH24:MI:SS'), 9); </v>
      </c>
    </row>
    <row r="345" spans="2:10" x14ac:dyDescent="0.3">
      <c r="B345" s="3">
        <v>343</v>
      </c>
      <c r="C345" s="3">
        <f t="shared" si="15"/>
        <v>343</v>
      </c>
      <c r="D345" s="3">
        <f ca="1">TB_BUY_MST!D345</f>
        <v>3</v>
      </c>
      <c r="E345" s="3">
        <f t="shared" ca="1" si="16"/>
        <v>7</v>
      </c>
      <c r="F345" s="3">
        <v>1</v>
      </c>
      <c r="G345" s="1">
        <f ca="1">IF(E345=7, TB_SLE!$E$9, IF(E345=4, TB_SLE!$E$6, IF(E345=1, TB_SLE!$E$3)))</f>
        <v>120000</v>
      </c>
      <c r="H345" s="1" t="str">
        <f ca="1">TB_BUY_MST!H345</f>
        <v>TO_DATE(TO_CHAR(SYSDATE - 723, 'YYYY-MM-DD'), 'YYYY-MM-DD HH24:MI:SS')</v>
      </c>
      <c r="I345" s="3">
        <f ca="1">TB_BUY_MST!I345</f>
        <v>13</v>
      </c>
      <c r="J345" s="5" t="str">
        <f t="shared" ca="1" si="17"/>
        <v xml:space="preserve">INSERT INTO TB_BUY_DTL VALUES (343, 343, 3, 7,  1, 120000, TO_DATE(TO_CHAR(SYSDATE - 723, 'YYYY-MM-DD'), 'YYYY-MM-DD HH24:MI:SS'), 13); </v>
      </c>
    </row>
    <row r="346" spans="2:10" x14ac:dyDescent="0.3">
      <c r="B346" s="3">
        <v>344</v>
      </c>
      <c r="C346" s="3">
        <f t="shared" si="15"/>
        <v>344</v>
      </c>
      <c r="D346" s="3">
        <f ca="1">TB_BUY_MST!D346</f>
        <v>3</v>
      </c>
      <c r="E346" s="3">
        <f t="shared" ca="1" si="16"/>
        <v>7</v>
      </c>
      <c r="F346" s="3">
        <v>1</v>
      </c>
      <c r="G346" s="1">
        <f ca="1">IF(E346=7, TB_SLE!$E$9, IF(E346=4, TB_SLE!$E$6, IF(E346=1, TB_SLE!$E$3)))</f>
        <v>120000</v>
      </c>
      <c r="H346" s="1" t="str">
        <f ca="1">TB_BUY_MST!H346</f>
        <v>TO_DATE(TO_CHAR(SYSDATE - 623, 'YYYY-MM-DD'), 'YYYY-MM-DD HH24:MI:SS')</v>
      </c>
      <c r="I346" s="3">
        <f ca="1">TB_BUY_MST!I346</f>
        <v>13</v>
      </c>
      <c r="J346" s="5" t="str">
        <f t="shared" ca="1" si="17"/>
        <v xml:space="preserve">INSERT INTO TB_BUY_DTL VALUES (344, 344, 3, 7,  1, 120000, TO_DATE(TO_CHAR(SYSDATE - 623, 'YYYY-MM-DD'), 'YYYY-MM-DD HH24:MI:SS'), 13); </v>
      </c>
    </row>
    <row r="347" spans="2:10" x14ac:dyDescent="0.3">
      <c r="B347" s="3">
        <v>345</v>
      </c>
      <c r="C347" s="3">
        <f t="shared" si="15"/>
        <v>345</v>
      </c>
      <c r="D347" s="3">
        <f ca="1">TB_BUY_MST!D347</f>
        <v>1</v>
      </c>
      <c r="E347" s="3">
        <f t="shared" ca="1" si="16"/>
        <v>1</v>
      </c>
      <c r="F347" s="3">
        <v>1</v>
      </c>
      <c r="G347" s="1">
        <f ca="1">IF(E347=7, TB_SLE!$E$9, IF(E347=4, TB_SLE!$E$6, IF(E347=1, TB_SLE!$E$3)))</f>
        <v>15000</v>
      </c>
      <c r="H347" s="1" t="str">
        <f ca="1">TB_BUY_MST!H347</f>
        <v>TO_DATE(TO_CHAR(SYSDATE - 448, 'YYYY-MM-DD'), 'YYYY-MM-DD HH24:MI:SS')</v>
      </c>
      <c r="I347" s="3">
        <f ca="1">TB_BUY_MST!I347</f>
        <v>2</v>
      </c>
      <c r="J347" s="5" t="str">
        <f t="shared" ca="1" si="17"/>
        <v xml:space="preserve">INSERT INTO TB_BUY_DTL VALUES (345, 345, 1, 1,  1, 15000, TO_DATE(TO_CHAR(SYSDATE - 448, 'YYYY-MM-DD'), 'YYYY-MM-DD HH24:MI:SS'), 2); </v>
      </c>
    </row>
    <row r="348" spans="2:10" x14ac:dyDescent="0.3">
      <c r="B348" s="3">
        <v>346</v>
      </c>
      <c r="C348" s="3">
        <f t="shared" si="15"/>
        <v>346</v>
      </c>
      <c r="D348" s="3">
        <f ca="1">TB_BUY_MST!D348</f>
        <v>2</v>
      </c>
      <c r="E348" s="3">
        <f t="shared" ca="1" si="16"/>
        <v>4</v>
      </c>
      <c r="F348" s="3">
        <v>1</v>
      </c>
      <c r="G348" s="1">
        <f ca="1">IF(E348=7, TB_SLE!$E$9, IF(E348=4, TB_SLE!$E$6, IF(E348=1, TB_SLE!$E$3)))</f>
        <v>250000</v>
      </c>
      <c r="H348" s="1" t="str">
        <f ca="1">TB_BUY_MST!H348</f>
        <v>TO_DATE(TO_CHAR(SYSDATE - 425, 'YYYY-MM-DD'), 'YYYY-MM-DD HH24:MI:SS')</v>
      </c>
      <c r="I348" s="3">
        <f ca="1">TB_BUY_MST!I348</f>
        <v>2</v>
      </c>
      <c r="J348" s="5" t="str">
        <f t="shared" ca="1" si="17"/>
        <v xml:space="preserve">INSERT INTO TB_BUY_DTL VALUES (346, 346, 2, 4,  1, 250000, TO_DATE(TO_CHAR(SYSDATE - 425, 'YYYY-MM-DD'), 'YYYY-MM-DD HH24:MI:SS'), 2); </v>
      </c>
    </row>
    <row r="349" spans="2:10" x14ac:dyDescent="0.3">
      <c r="B349" s="3">
        <v>347</v>
      </c>
      <c r="C349" s="3">
        <f t="shared" si="15"/>
        <v>347</v>
      </c>
      <c r="D349" s="3">
        <f ca="1">TB_BUY_MST!D349</f>
        <v>3</v>
      </c>
      <c r="E349" s="3">
        <f t="shared" ca="1" si="16"/>
        <v>7</v>
      </c>
      <c r="F349" s="3">
        <v>1</v>
      </c>
      <c r="G349" s="1">
        <f ca="1">IF(E349=7, TB_SLE!$E$9, IF(E349=4, TB_SLE!$E$6, IF(E349=1, TB_SLE!$E$3)))</f>
        <v>120000</v>
      </c>
      <c r="H349" s="1" t="str">
        <f ca="1">TB_BUY_MST!H349</f>
        <v>TO_DATE(TO_CHAR(SYSDATE - 49, 'YYYY-MM-DD'), 'YYYY-MM-DD HH24:MI:SS')</v>
      </c>
      <c r="I349" s="3">
        <f ca="1">TB_BUY_MST!I349</f>
        <v>1</v>
      </c>
      <c r="J349" s="5" t="str">
        <f t="shared" ca="1" si="17"/>
        <v xml:space="preserve">INSERT INTO TB_BUY_DTL VALUES (347, 347, 3, 7,  1, 120000, TO_DATE(TO_CHAR(SYSDATE - 49, 'YYYY-MM-DD'), 'YYYY-MM-DD HH24:MI:SS'), 1); </v>
      </c>
    </row>
    <row r="350" spans="2:10" x14ac:dyDescent="0.3">
      <c r="B350" s="3">
        <v>348</v>
      </c>
      <c r="C350" s="3">
        <f t="shared" si="15"/>
        <v>348</v>
      </c>
      <c r="D350" s="3">
        <f ca="1">TB_BUY_MST!D350</f>
        <v>1</v>
      </c>
      <c r="E350" s="3">
        <f t="shared" ca="1" si="16"/>
        <v>1</v>
      </c>
      <c r="F350" s="3">
        <v>1</v>
      </c>
      <c r="G350" s="1">
        <f ca="1">IF(E350=7, TB_SLE!$E$9, IF(E350=4, TB_SLE!$E$6, IF(E350=1, TB_SLE!$E$3)))</f>
        <v>15000</v>
      </c>
      <c r="H350" s="1" t="str">
        <f ca="1">TB_BUY_MST!H350</f>
        <v>TO_DATE(TO_CHAR(SYSDATE - 21, 'YYYY-MM-DD'), 'YYYY-MM-DD HH24:MI:SS')</v>
      </c>
      <c r="I350" s="3">
        <f ca="1">TB_BUY_MST!I350</f>
        <v>5</v>
      </c>
      <c r="J350" s="5" t="str">
        <f t="shared" ca="1" si="17"/>
        <v xml:space="preserve">INSERT INTO TB_BUY_DTL VALUES (348, 348, 1, 1,  1, 15000, TO_DATE(TO_CHAR(SYSDATE - 21, 'YYYY-MM-DD'), 'YYYY-MM-DD HH24:MI:SS'), 5); </v>
      </c>
    </row>
    <row r="351" spans="2:10" x14ac:dyDescent="0.3">
      <c r="B351" s="3">
        <v>349</v>
      </c>
      <c r="C351" s="3">
        <f t="shared" si="15"/>
        <v>349</v>
      </c>
      <c r="D351" s="3">
        <f ca="1">TB_BUY_MST!D351</f>
        <v>2</v>
      </c>
      <c r="E351" s="3">
        <f t="shared" ca="1" si="16"/>
        <v>4</v>
      </c>
      <c r="F351" s="3">
        <v>1</v>
      </c>
      <c r="G351" s="1">
        <f ca="1">IF(E351=7, TB_SLE!$E$9, IF(E351=4, TB_SLE!$E$6, IF(E351=1, TB_SLE!$E$3)))</f>
        <v>250000</v>
      </c>
      <c r="H351" s="1" t="str">
        <f ca="1">TB_BUY_MST!H351</f>
        <v>TO_DATE(TO_CHAR(SYSDATE - 523, 'YYYY-MM-DD'), 'YYYY-MM-DD HH24:MI:SS')</v>
      </c>
      <c r="I351" s="3">
        <f ca="1">TB_BUY_MST!I351</f>
        <v>3</v>
      </c>
      <c r="J351" s="5" t="str">
        <f t="shared" ca="1" si="17"/>
        <v xml:space="preserve">INSERT INTO TB_BUY_DTL VALUES (349, 349, 2, 4,  1, 250000, TO_DATE(TO_CHAR(SYSDATE - 523, 'YYYY-MM-DD'), 'YYYY-MM-DD HH24:MI:SS'), 3); </v>
      </c>
    </row>
    <row r="352" spans="2:10" x14ac:dyDescent="0.3">
      <c r="B352" s="3">
        <v>350</v>
      </c>
      <c r="C352" s="3">
        <f t="shared" si="15"/>
        <v>350</v>
      </c>
      <c r="D352" s="3">
        <f ca="1">TB_BUY_MST!D352</f>
        <v>3</v>
      </c>
      <c r="E352" s="3">
        <f t="shared" ca="1" si="16"/>
        <v>7</v>
      </c>
      <c r="F352" s="3">
        <v>1</v>
      </c>
      <c r="G352" s="1">
        <f ca="1">IF(E352=7, TB_SLE!$E$9, IF(E352=4, TB_SLE!$E$6, IF(E352=1, TB_SLE!$E$3)))</f>
        <v>120000</v>
      </c>
      <c r="H352" s="1" t="str">
        <f ca="1">TB_BUY_MST!H352</f>
        <v>TO_DATE(TO_CHAR(SYSDATE - 245, 'YYYY-MM-DD'), 'YYYY-MM-DD HH24:MI:SS')</v>
      </c>
      <c r="I352" s="3">
        <f ca="1">TB_BUY_MST!I352</f>
        <v>9</v>
      </c>
      <c r="J352" s="5" t="str">
        <f t="shared" ca="1" si="17"/>
        <v xml:space="preserve">INSERT INTO TB_BUY_DTL VALUES (350, 350, 3, 7,  1, 120000, TO_DATE(TO_CHAR(SYSDATE - 245, 'YYYY-MM-DD'), 'YYYY-MM-DD HH24:MI:SS'), 9); </v>
      </c>
    </row>
    <row r="353" spans="2:10" x14ac:dyDescent="0.3">
      <c r="B353" s="3">
        <v>351</v>
      </c>
      <c r="C353" s="3">
        <f t="shared" si="15"/>
        <v>351</v>
      </c>
      <c r="D353" s="3">
        <f ca="1">TB_BUY_MST!D353</f>
        <v>1</v>
      </c>
      <c r="E353" s="3">
        <f t="shared" ca="1" si="16"/>
        <v>1</v>
      </c>
      <c r="F353" s="3">
        <v>1</v>
      </c>
      <c r="G353" s="1">
        <f ca="1">IF(E353=7, TB_SLE!$E$9, IF(E353=4, TB_SLE!$E$6, IF(E353=1, TB_SLE!$E$3)))</f>
        <v>15000</v>
      </c>
      <c r="H353" s="1" t="str">
        <f ca="1">TB_BUY_MST!H353</f>
        <v>TO_DATE(TO_CHAR(SYSDATE - 420, 'YYYY-MM-DD'), 'YYYY-MM-DD HH24:MI:SS')</v>
      </c>
      <c r="I353" s="3">
        <f ca="1">TB_BUY_MST!I353</f>
        <v>8</v>
      </c>
      <c r="J353" s="5" t="str">
        <f t="shared" ca="1" si="17"/>
        <v xml:space="preserve">INSERT INTO TB_BUY_DTL VALUES (351, 351, 1, 1,  1, 15000, TO_DATE(TO_CHAR(SYSDATE - 420, 'YYYY-MM-DD'), 'YYYY-MM-DD HH24:MI:SS'), 8); </v>
      </c>
    </row>
    <row r="354" spans="2:10" x14ac:dyDescent="0.3">
      <c r="B354" s="3">
        <v>352</v>
      </c>
      <c r="C354" s="3">
        <f t="shared" si="15"/>
        <v>352</v>
      </c>
      <c r="D354" s="3">
        <f ca="1">TB_BUY_MST!D354</f>
        <v>3</v>
      </c>
      <c r="E354" s="3">
        <f t="shared" ca="1" si="16"/>
        <v>7</v>
      </c>
      <c r="F354" s="3">
        <v>1</v>
      </c>
      <c r="G354" s="1">
        <f ca="1">IF(E354=7, TB_SLE!$E$9, IF(E354=4, TB_SLE!$E$6, IF(E354=1, TB_SLE!$E$3)))</f>
        <v>120000</v>
      </c>
      <c r="H354" s="1" t="str">
        <f ca="1">TB_BUY_MST!H354</f>
        <v>TO_DATE(TO_CHAR(SYSDATE - 264, 'YYYY-MM-DD'), 'YYYY-MM-DD HH24:MI:SS')</v>
      </c>
      <c r="I354" s="3">
        <f ca="1">TB_BUY_MST!I354</f>
        <v>7</v>
      </c>
      <c r="J354" s="5" t="str">
        <f t="shared" ca="1" si="17"/>
        <v xml:space="preserve">INSERT INTO TB_BUY_DTL VALUES (352, 352, 3, 7,  1, 120000, TO_DATE(TO_CHAR(SYSDATE - 264, 'YYYY-MM-DD'), 'YYYY-MM-DD HH24:MI:SS'), 7); </v>
      </c>
    </row>
    <row r="355" spans="2:10" x14ac:dyDescent="0.3">
      <c r="B355" s="3">
        <v>353</v>
      </c>
      <c r="C355" s="3">
        <f t="shared" si="15"/>
        <v>353</v>
      </c>
      <c r="D355" s="3">
        <f ca="1">TB_BUY_MST!D355</f>
        <v>1</v>
      </c>
      <c r="E355" s="3">
        <f t="shared" ca="1" si="16"/>
        <v>1</v>
      </c>
      <c r="F355" s="3">
        <v>1</v>
      </c>
      <c r="G355" s="1">
        <f ca="1">IF(E355=7, TB_SLE!$E$9, IF(E355=4, TB_SLE!$E$6, IF(E355=1, TB_SLE!$E$3)))</f>
        <v>15000</v>
      </c>
      <c r="H355" s="1" t="str">
        <f ca="1">TB_BUY_MST!H355</f>
        <v>TO_DATE(TO_CHAR(SYSDATE - 619, 'YYYY-MM-DD'), 'YYYY-MM-DD HH24:MI:SS')</v>
      </c>
      <c r="I355" s="3">
        <f ca="1">TB_BUY_MST!I355</f>
        <v>10</v>
      </c>
      <c r="J355" s="5" t="str">
        <f t="shared" ca="1" si="17"/>
        <v xml:space="preserve">INSERT INTO TB_BUY_DTL VALUES (353, 353, 1, 1,  1, 15000, TO_DATE(TO_CHAR(SYSDATE - 619, 'YYYY-MM-DD'), 'YYYY-MM-DD HH24:MI:SS'), 10); </v>
      </c>
    </row>
    <row r="356" spans="2:10" x14ac:dyDescent="0.3">
      <c r="B356" s="3">
        <v>354</v>
      </c>
      <c r="C356" s="3">
        <f t="shared" si="15"/>
        <v>354</v>
      </c>
      <c r="D356" s="3">
        <f ca="1">TB_BUY_MST!D356</f>
        <v>2</v>
      </c>
      <c r="E356" s="3">
        <f t="shared" ca="1" si="16"/>
        <v>4</v>
      </c>
      <c r="F356" s="3">
        <v>1</v>
      </c>
      <c r="G356" s="1">
        <f ca="1">IF(E356=7, TB_SLE!$E$9, IF(E356=4, TB_SLE!$E$6, IF(E356=1, TB_SLE!$E$3)))</f>
        <v>250000</v>
      </c>
      <c r="H356" s="1" t="str">
        <f ca="1">TB_BUY_MST!H356</f>
        <v>TO_DATE(TO_CHAR(SYSDATE - 570, 'YYYY-MM-DD'), 'YYYY-MM-DD HH24:MI:SS')</v>
      </c>
      <c r="I356" s="3">
        <f ca="1">TB_BUY_MST!I356</f>
        <v>9</v>
      </c>
      <c r="J356" s="5" t="str">
        <f t="shared" ca="1" si="17"/>
        <v xml:space="preserve">INSERT INTO TB_BUY_DTL VALUES (354, 354, 2, 4,  1, 250000, TO_DATE(TO_CHAR(SYSDATE - 570, 'YYYY-MM-DD'), 'YYYY-MM-DD HH24:MI:SS'), 9); </v>
      </c>
    </row>
    <row r="357" spans="2:10" x14ac:dyDescent="0.3">
      <c r="B357" s="3">
        <v>355</v>
      </c>
      <c r="C357" s="3">
        <f t="shared" si="15"/>
        <v>355</v>
      </c>
      <c r="D357" s="3">
        <f ca="1">TB_BUY_MST!D357</f>
        <v>1</v>
      </c>
      <c r="E357" s="3">
        <f t="shared" ca="1" si="16"/>
        <v>1</v>
      </c>
      <c r="F357" s="3">
        <v>1</v>
      </c>
      <c r="G357" s="1">
        <f ca="1">IF(E357=7, TB_SLE!$E$9, IF(E357=4, TB_SLE!$E$6, IF(E357=1, TB_SLE!$E$3)))</f>
        <v>15000</v>
      </c>
      <c r="H357" s="1" t="str">
        <f ca="1">TB_BUY_MST!H357</f>
        <v>TO_DATE(TO_CHAR(SYSDATE - 620, 'YYYY-MM-DD'), 'YYYY-MM-DD HH24:MI:SS')</v>
      </c>
      <c r="I357" s="3">
        <f ca="1">TB_BUY_MST!I357</f>
        <v>10</v>
      </c>
      <c r="J357" s="5" t="str">
        <f t="shared" ca="1" si="17"/>
        <v xml:space="preserve">INSERT INTO TB_BUY_DTL VALUES (355, 355, 1, 1,  1, 15000, TO_DATE(TO_CHAR(SYSDATE - 620, 'YYYY-MM-DD'), 'YYYY-MM-DD HH24:MI:SS'), 10); </v>
      </c>
    </row>
    <row r="358" spans="2:10" x14ac:dyDescent="0.3">
      <c r="B358" s="3">
        <v>356</v>
      </c>
      <c r="C358" s="3">
        <f t="shared" si="15"/>
        <v>356</v>
      </c>
      <c r="D358" s="3">
        <f ca="1">TB_BUY_MST!D358</f>
        <v>3</v>
      </c>
      <c r="E358" s="3">
        <f t="shared" ca="1" si="16"/>
        <v>7</v>
      </c>
      <c r="F358" s="3">
        <v>1</v>
      </c>
      <c r="G358" s="1">
        <f ca="1">IF(E358=7, TB_SLE!$E$9, IF(E358=4, TB_SLE!$E$6, IF(E358=1, TB_SLE!$E$3)))</f>
        <v>120000</v>
      </c>
      <c r="H358" s="1" t="str">
        <f ca="1">TB_BUY_MST!H358</f>
        <v>TO_DATE(TO_CHAR(SYSDATE - 528, 'YYYY-MM-DD'), 'YYYY-MM-DD HH24:MI:SS')</v>
      </c>
      <c r="I358" s="3">
        <f ca="1">TB_BUY_MST!I358</f>
        <v>1</v>
      </c>
      <c r="J358" s="5" t="str">
        <f t="shared" ca="1" si="17"/>
        <v xml:space="preserve">INSERT INTO TB_BUY_DTL VALUES (356, 356, 3, 7,  1, 120000, TO_DATE(TO_CHAR(SYSDATE - 528, 'YYYY-MM-DD'), 'YYYY-MM-DD HH24:MI:SS'), 1); </v>
      </c>
    </row>
    <row r="359" spans="2:10" x14ac:dyDescent="0.3">
      <c r="B359" s="3">
        <v>357</v>
      </c>
      <c r="C359" s="3">
        <f t="shared" si="15"/>
        <v>357</v>
      </c>
      <c r="D359" s="3">
        <f ca="1">TB_BUY_MST!D359</f>
        <v>1</v>
      </c>
      <c r="E359" s="3">
        <f t="shared" ca="1" si="16"/>
        <v>1</v>
      </c>
      <c r="F359" s="3">
        <v>1</v>
      </c>
      <c r="G359" s="1">
        <f ca="1">IF(E359=7, TB_SLE!$E$9, IF(E359=4, TB_SLE!$E$6, IF(E359=1, TB_SLE!$E$3)))</f>
        <v>15000</v>
      </c>
      <c r="H359" s="1" t="str">
        <f ca="1">TB_BUY_MST!H359</f>
        <v>TO_DATE(TO_CHAR(SYSDATE - 18, 'YYYY-MM-DD'), 'YYYY-MM-DD HH24:MI:SS')</v>
      </c>
      <c r="I359" s="3">
        <f ca="1">TB_BUY_MST!I359</f>
        <v>2</v>
      </c>
      <c r="J359" s="5" t="str">
        <f t="shared" ca="1" si="17"/>
        <v xml:space="preserve">INSERT INTO TB_BUY_DTL VALUES (357, 357, 1, 1,  1, 15000, TO_DATE(TO_CHAR(SYSDATE - 18, 'YYYY-MM-DD'), 'YYYY-MM-DD HH24:MI:SS'), 2); </v>
      </c>
    </row>
    <row r="360" spans="2:10" x14ac:dyDescent="0.3">
      <c r="B360" s="3">
        <v>358</v>
      </c>
      <c r="C360" s="3">
        <f t="shared" si="15"/>
        <v>358</v>
      </c>
      <c r="D360" s="3">
        <f ca="1">TB_BUY_MST!D360</f>
        <v>3</v>
      </c>
      <c r="E360" s="3">
        <f t="shared" ca="1" si="16"/>
        <v>7</v>
      </c>
      <c r="F360" s="3">
        <v>1</v>
      </c>
      <c r="G360" s="1">
        <f ca="1">IF(E360=7, TB_SLE!$E$9, IF(E360=4, TB_SLE!$E$6, IF(E360=1, TB_SLE!$E$3)))</f>
        <v>120000</v>
      </c>
      <c r="H360" s="1" t="str">
        <f ca="1">TB_BUY_MST!H360</f>
        <v>TO_DATE(TO_CHAR(SYSDATE - 664, 'YYYY-MM-DD'), 'YYYY-MM-DD HH24:MI:SS')</v>
      </c>
      <c r="I360" s="3">
        <f ca="1">TB_BUY_MST!I360</f>
        <v>2</v>
      </c>
      <c r="J360" s="5" t="str">
        <f t="shared" ca="1" si="17"/>
        <v xml:space="preserve">INSERT INTO TB_BUY_DTL VALUES (358, 358, 3, 7,  1, 120000, TO_DATE(TO_CHAR(SYSDATE - 664, 'YYYY-MM-DD'), 'YYYY-MM-DD HH24:MI:SS'), 2); </v>
      </c>
    </row>
    <row r="361" spans="2:10" x14ac:dyDescent="0.3">
      <c r="B361" s="3">
        <v>359</v>
      </c>
      <c r="C361" s="3">
        <f t="shared" si="15"/>
        <v>359</v>
      </c>
      <c r="D361" s="3">
        <f ca="1">TB_BUY_MST!D361</f>
        <v>2</v>
      </c>
      <c r="E361" s="3">
        <f t="shared" ca="1" si="16"/>
        <v>4</v>
      </c>
      <c r="F361" s="3">
        <v>1</v>
      </c>
      <c r="G361" s="1">
        <f ca="1">IF(E361=7, TB_SLE!$E$9, IF(E361=4, TB_SLE!$E$6, IF(E361=1, TB_SLE!$E$3)))</f>
        <v>250000</v>
      </c>
      <c r="H361" s="1" t="str">
        <f ca="1">TB_BUY_MST!H361</f>
        <v>TO_DATE(TO_CHAR(SYSDATE - 138, 'YYYY-MM-DD'), 'YYYY-MM-DD HH24:MI:SS')</v>
      </c>
      <c r="I361" s="3">
        <f ca="1">TB_BUY_MST!I361</f>
        <v>11</v>
      </c>
      <c r="J361" s="5" t="str">
        <f t="shared" ca="1" si="17"/>
        <v xml:space="preserve">INSERT INTO TB_BUY_DTL VALUES (359, 359, 2, 4,  1, 250000, TO_DATE(TO_CHAR(SYSDATE - 138, 'YYYY-MM-DD'), 'YYYY-MM-DD HH24:MI:SS'), 11); </v>
      </c>
    </row>
    <row r="362" spans="2:10" x14ac:dyDescent="0.3">
      <c r="B362" s="3">
        <v>360</v>
      </c>
      <c r="C362" s="3">
        <f t="shared" si="15"/>
        <v>360</v>
      </c>
      <c r="D362" s="3">
        <f ca="1">TB_BUY_MST!D362</f>
        <v>1</v>
      </c>
      <c r="E362" s="3">
        <f t="shared" ca="1" si="16"/>
        <v>1</v>
      </c>
      <c r="F362" s="3">
        <v>1</v>
      </c>
      <c r="G362" s="1">
        <f ca="1">IF(E362=7, TB_SLE!$E$9, IF(E362=4, TB_SLE!$E$6, IF(E362=1, TB_SLE!$E$3)))</f>
        <v>15000</v>
      </c>
      <c r="H362" s="1" t="str">
        <f ca="1">TB_BUY_MST!H362</f>
        <v>TO_DATE(TO_CHAR(SYSDATE - 455, 'YYYY-MM-DD'), 'YYYY-MM-DD HH24:MI:SS')</v>
      </c>
      <c r="I362" s="3">
        <f ca="1">TB_BUY_MST!I362</f>
        <v>6</v>
      </c>
      <c r="J362" s="5" t="str">
        <f t="shared" ca="1" si="17"/>
        <v xml:space="preserve">INSERT INTO TB_BUY_DTL VALUES (360, 360, 1, 1,  1, 15000, TO_DATE(TO_CHAR(SYSDATE - 455, 'YYYY-MM-DD'), 'YYYY-MM-DD HH24:MI:SS'), 6); </v>
      </c>
    </row>
    <row r="363" spans="2:10" x14ac:dyDescent="0.3">
      <c r="B363" s="3">
        <v>361</v>
      </c>
      <c r="C363" s="3">
        <f t="shared" si="15"/>
        <v>361</v>
      </c>
      <c r="D363" s="3">
        <f ca="1">TB_BUY_MST!D363</f>
        <v>3</v>
      </c>
      <c r="E363" s="3">
        <f t="shared" ca="1" si="16"/>
        <v>7</v>
      </c>
      <c r="F363" s="3">
        <v>1</v>
      </c>
      <c r="G363" s="1">
        <f ca="1">IF(E363=7, TB_SLE!$E$9, IF(E363=4, TB_SLE!$E$6, IF(E363=1, TB_SLE!$E$3)))</f>
        <v>120000</v>
      </c>
      <c r="H363" s="1" t="str">
        <f ca="1">TB_BUY_MST!H363</f>
        <v>TO_DATE(TO_CHAR(SYSDATE - 100, 'YYYY-MM-DD'), 'YYYY-MM-DD HH24:MI:SS')</v>
      </c>
      <c r="I363" s="3">
        <f ca="1">TB_BUY_MST!I363</f>
        <v>5</v>
      </c>
      <c r="J363" s="5" t="str">
        <f t="shared" ca="1" si="17"/>
        <v xml:space="preserve">INSERT INTO TB_BUY_DTL VALUES (361, 361, 3, 7,  1, 120000, TO_DATE(TO_CHAR(SYSDATE - 100, 'YYYY-MM-DD'), 'YYYY-MM-DD HH24:MI:SS'), 5); </v>
      </c>
    </row>
    <row r="364" spans="2:10" x14ac:dyDescent="0.3">
      <c r="B364" s="3">
        <v>362</v>
      </c>
      <c r="C364" s="3">
        <f t="shared" si="15"/>
        <v>362</v>
      </c>
      <c r="D364" s="3">
        <f ca="1">TB_BUY_MST!D364</f>
        <v>1</v>
      </c>
      <c r="E364" s="3">
        <f t="shared" ca="1" si="16"/>
        <v>1</v>
      </c>
      <c r="F364" s="3">
        <v>1</v>
      </c>
      <c r="G364" s="1">
        <f ca="1">IF(E364=7, TB_SLE!$E$9, IF(E364=4, TB_SLE!$E$6, IF(E364=1, TB_SLE!$E$3)))</f>
        <v>15000</v>
      </c>
      <c r="H364" s="1" t="str">
        <f ca="1">TB_BUY_MST!H364</f>
        <v>TO_DATE(TO_CHAR(SYSDATE - 399, 'YYYY-MM-DD'), 'YYYY-MM-DD HH24:MI:SS')</v>
      </c>
      <c r="I364" s="3">
        <f ca="1">TB_BUY_MST!I364</f>
        <v>6</v>
      </c>
      <c r="J364" s="5" t="str">
        <f t="shared" ca="1" si="17"/>
        <v xml:space="preserve">INSERT INTO TB_BUY_DTL VALUES (362, 362, 1, 1,  1, 15000, TO_DATE(TO_CHAR(SYSDATE - 399, 'YYYY-MM-DD'), 'YYYY-MM-DD HH24:MI:SS'), 6); </v>
      </c>
    </row>
    <row r="365" spans="2:10" x14ac:dyDescent="0.3">
      <c r="B365" s="3">
        <v>363</v>
      </c>
      <c r="C365" s="3">
        <f t="shared" si="15"/>
        <v>363</v>
      </c>
      <c r="D365" s="3">
        <f ca="1">TB_BUY_MST!D365</f>
        <v>1</v>
      </c>
      <c r="E365" s="3">
        <f t="shared" ca="1" si="16"/>
        <v>1</v>
      </c>
      <c r="F365" s="3">
        <v>1</v>
      </c>
      <c r="G365" s="1">
        <f ca="1">IF(E365=7, TB_SLE!$E$9, IF(E365=4, TB_SLE!$E$6, IF(E365=1, TB_SLE!$E$3)))</f>
        <v>15000</v>
      </c>
      <c r="H365" s="1" t="str">
        <f ca="1">TB_BUY_MST!H365</f>
        <v>TO_DATE(TO_CHAR(SYSDATE - 107, 'YYYY-MM-DD'), 'YYYY-MM-DD HH24:MI:SS')</v>
      </c>
      <c r="I365" s="3">
        <f ca="1">TB_BUY_MST!I365</f>
        <v>6</v>
      </c>
      <c r="J365" s="5" t="str">
        <f t="shared" ca="1" si="17"/>
        <v xml:space="preserve">INSERT INTO TB_BUY_DTL VALUES (363, 363, 1, 1,  1, 15000, TO_DATE(TO_CHAR(SYSDATE - 107, 'YYYY-MM-DD'), 'YYYY-MM-DD HH24:MI:SS'), 6); </v>
      </c>
    </row>
    <row r="366" spans="2:10" x14ac:dyDescent="0.3">
      <c r="B366" s="3">
        <v>364</v>
      </c>
      <c r="C366" s="3">
        <f t="shared" si="15"/>
        <v>364</v>
      </c>
      <c r="D366" s="3">
        <f ca="1">TB_BUY_MST!D366</f>
        <v>1</v>
      </c>
      <c r="E366" s="3">
        <f t="shared" ca="1" si="16"/>
        <v>1</v>
      </c>
      <c r="F366" s="3">
        <v>1</v>
      </c>
      <c r="G366" s="1">
        <f ca="1">IF(E366=7, TB_SLE!$E$9, IF(E366=4, TB_SLE!$E$6, IF(E366=1, TB_SLE!$E$3)))</f>
        <v>15000</v>
      </c>
      <c r="H366" s="1" t="str">
        <f ca="1">TB_BUY_MST!H366</f>
        <v>TO_DATE(TO_CHAR(SYSDATE - 102, 'YYYY-MM-DD'), 'YYYY-MM-DD HH24:MI:SS')</v>
      </c>
      <c r="I366" s="3">
        <f ca="1">TB_BUY_MST!I366</f>
        <v>4</v>
      </c>
      <c r="J366" s="5" t="str">
        <f t="shared" ca="1" si="17"/>
        <v xml:space="preserve">INSERT INTO TB_BUY_DTL VALUES (364, 364, 1, 1,  1, 15000, TO_DATE(TO_CHAR(SYSDATE - 102, 'YYYY-MM-DD'), 'YYYY-MM-DD HH24:MI:SS'), 4); </v>
      </c>
    </row>
    <row r="367" spans="2:10" x14ac:dyDescent="0.3">
      <c r="B367" s="3">
        <v>365</v>
      </c>
      <c r="C367" s="3">
        <f t="shared" si="15"/>
        <v>365</v>
      </c>
      <c r="D367" s="3">
        <f ca="1">TB_BUY_MST!D367</f>
        <v>1</v>
      </c>
      <c r="E367" s="3">
        <f t="shared" ca="1" si="16"/>
        <v>1</v>
      </c>
      <c r="F367" s="3">
        <v>1</v>
      </c>
      <c r="G367" s="1">
        <f ca="1">IF(E367=7, TB_SLE!$E$9, IF(E367=4, TB_SLE!$E$6, IF(E367=1, TB_SLE!$E$3)))</f>
        <v>15000</v>
      </c>
      <c r="H367" s="1" t="str">
        <f ca="1">TB_BUY_MST!H367</f>
        <v>TO_DATE(TO_CHAR(SYSDATE - 208, 'YYYY-MM-DD'), 'YYYY-MM-DD HH24:MI:SS')</v>
      </c>
      <c r="I367" s="3">
        <f ca="1">TB_BUY_MST!I367</f>
        <v>13</v>
      </c>
      <c r="J367" s="5" t="str">
        <f t="shared" ca="1" si="17"/>
        <v xml:space="preserve">INSERT INTO TB_BUY_DTL VALUES (365, 365, 1, 1,  1, 15000, TO_DATE(TO_CHAR(SYSDATE - 208, 'YYYY-MM-DD'), 'YYYY-MM-DD HH24:MI:SS'), 13); </v>
      </c>
    </row>
    <row r="368" spans="2:10" x14ac:dyDescent="0.3">
      <c r="B368" s="3">
        <v>366</v>
      </c>
      <c r="C368" s="3">
        <f t="shared" si="15"/>
        <v>366</v>
      </c>
      <c r="D368" s="3">
        <f ca="1">TB_BUY_MST!D368</f>
        <v>1</v>
      </c>
      <c r="E368" s="3">
        <f t="shared" ca="1" si="16"/>
        <v>1</v>
      </c>
      <c r="F368" s="3">
        <v>1</v>
      </c>
      <c r="G368" s="1">
        <f ca="1">IF(E368=7, TB_SLE!$E$9, IF(E368=4, TB_SLE!$E$6, IF(E368=1, TB_SLE!$E$3)))</f>
        <v>15000</v>
      </c>
      <c r="H368" s="1" t="str">
        <f ca="1">TB_BUY_MST!H368</f>
        <v>TO_DATE(TO_CHAR(SYSDATE - 364, 'YYYY-MM-DD'), 'YYYY-MM-DD HH24:MI:SS')</v>
      </c>
      <c r="I368" s="3">
        <f ca="1">TB_BUY_MST!I368</f>
        <v>13</v>
      </c>
      <c r="J368" s="5" t="str">
        <f t="shared" ca="1" si="17"/>
        <v xml:space="preserve">INSERT INTO TB_BUY_DTL VALUES (366, 366, 1, 1,  1, 15000, TO_DATE(TO_CHAR(SYSDATE - 364, 'YYYY-MM-DD'), 'YYYY-MM-DD HH24:MI:SS'), 13); </v>
      </c>
    </row>
    <row r="369" spans="2:10" x14ac:dyDescent="0.3">
      <c r="B369" s="3">
        <v>367</v>
      </c>
      <c r="C369" s="3">
        <f t="shared" si="15"/>
        <v>367</v>
      </c>
      <c r="D369" s="3">
        <f ca="1">TB_BUY_MST!D369</f>
        <v>3</v>
      </c>
      <c r="E369" s="3">
        <f t="shared" ca="1" si="16"/>
        <v>7</v>
      </c>
      <c r="F369" s="3">
        <v>1</v>
      </c>
      <c r="G369" s="1">
        <f ca="1">IF(E369=7, TB_SLE!$E$9, IF(E369=4, TB_SLE!$E$6, IF(E369=1, TB_SLE!$E$3)))</f>
        <v>120000</v>
      </c>
      <c r="H369" s="1" t="str">
        <f ca="1">TB_BUY_MST!H369</f>
        <v>TO_DATE(TO_CHAR(SYSDATE - 26, 'YYYY-MM-DD'), 'YYYY-MM-DD HH24:MI:SS')</v>
      </c>
      <c r="I369" s="3">
        <f ca="1">TB_BUY_MST!I369</f>
        <v>11</v>
      </c>
      <c r="J369" s="5" t="str">
        <f t="shared" ca="1" si="17"/>
        <v xml:space="preserve">INSERT INTO TB_BUY_DTL VALUES (367, 367, 3, 7,  1, 120000, TO_DATE(TO_CHAR(SYSDATE - 26, 'YYYY-MM-DD'), 'YYYY-MM-DD HH24:MI:SS'), 11); </v>
      </c>
    </row>
    <row r="370" spans="2:10" x14ac:dyDescent="0.3">
      <c r="B370" s="3">
        <v>368</v>
      </c>
      <c r="C370" s="3">
        <f t="shared" si="15"/>
        <v>368</v>
      </c>
      <c r="D370" s="3">
        <f ca="1">TB_BUY_MST!D370</f>
        <v>1</v>
      </c>
      <c r="E370" s="3">
        <f t="shared" ca="1" si="16"/>
        <v>1</v>
      </c>
      <c r="F370" s="3">
        <v>1</v>
      </c>
      <c r="G370" s="1">
        <f ca="1">IF(E370=7, TB_SLE!$E$9, IF(E370=4, TB_SLE!$E$6, IF(E370=1, TB_SLE!$E$3)))</f>
        <v>15000</v>
      </c>
      <c r="H370" s="1" t="str">
        <f ca="1">TB_BUY_MST!H370</f>
        <v>TO_DATE(TO_CHAR(SYSDATE - 93, 'YYYY-MM-DD'), 'YYYY-MM-DD HH24:MI:SS')</v>
      </c>
      <c r="I370" s="3">
        <f ca="1">TB_BUY_MST!I370</f>
        <v>9</v>
      </c>
      <c r="J370" s="5" t="str">
        <f t="shared" ca="1" si="17"/>
        <v xml:space="preserve">INSERT INTO TB_BUY_DTL VALUES (368, 368, 1, 1,  1, 15000, TO_DATE(TO_CHAR(SYSDATE - 93, 'YYYY-MM-DD'), 'YYYY-MM-DD HH24:MI:SS'), 9); </v>
      </c>
    </row>
    <row r="371" spans="2:10" x14ac:dyDescent="0.3">
      <c r="B371" s="3">
        <v>369</v>
      </c>
      <c r="C371" s="3">
        <f t="shared" si="15"/>
        <v>369</v>
      </c>
      <c r="D371" s="3">
        <f ca="1">TB_BUY_MST!D371</f>
        <v>1</v>
      </c>
      <c r="E371" s="3">
        <f t="shared" ca="1" si="16"/>
        <v>1</v>
      </c>
      <c r="F371" s="3">
        <v>1</v>
      </c>
      <c r="G371" s="1">
        <f ca="1">IF(E371=7, TB_SLE!$E$9, IF(E371=4, TB_SLE!$E$6, IF(E371=1, TB_SLE!$E$3)))</f>
        <v>15000</v>
      </c>
      <c r="H371" s="1" t="str">
        <f ca="1">TB_BUY_MST!H371</f>
        <v>TO_DATE(TO_CHAR(SYSDATE - 489, 'YYYY-MM-DD'), 'YYYY-MM-DD HH24:MI:SS')</v>
      </c>
      <c r="I371" s="3">
        <f ca="1">TB_BUY_MST!I371</f>
        <v>5</v>
      </c>
      <c r="J371" s="5" t="str">
        <f t="shared" ca="1" si="17"/>
        <v xml:space="preserve">INSERT INTO TB_BUY_DTL VALUES (369, 369, 1, 1,  1, 15000, TO_DATE(TO_CHAR(SYSDATE - 489, 'YYYY-MM-DD'), 'YYYY-MM-DD HH24:MI:SS'), 5); </v>
      </c>
    </row>
    <row r="372" spans="2:10" x14ac:dyDescent="0.3">
      <c r="B372" s="3">
        <v>370</v>
      </c>
      <c r="C372" s="3">
        <f t="shared" si="15"/>
        <v>370</v>
      </c>
      <c r="D372" s="3">
        <f ca="1">TB_BUY_MST!D372</f>
        <v>2</v>
      </c>
      <c r="E372" s="3">
        <f t="shared" ca="1" si="16"/>
        <v>4</v>
      </c>
      <c r="F372" s="3">
        <v>1</v>
      </c>
      <c r="G372" s="1">
        <f ca="1">IF(E372=7, TB_SLE!$E$9, IF(E372=4, TB_SLE!$E$6, IF(E372=1, TB_SLE!$E$3)))</f>
        <v>250000</v>
      </c>
      <c r="H372" s="1" t="str">
        <f ca="1">TB_BUY_MST!H372</f>
        <v>TO_DATE(TO_CHAR(SYSDATE - 296, 'YYYY-MM-DD'), 'YYYY-MM-DD HH24:MI:SS')</v>
      </c>
      <c r="I372" s="3">
        <f ca="1">TB_BUY_MST!I372</f>
        <v>4</v>
      </c>
      <c r="J372" s="5" t="str">
        <f t="shared" ca="1" si="17"/>
        <v xml:space="preserve">INSERT INTO TB_BUY_DTL VALUES (370, 370, 2, 4,  1, 250000, TO_DATE(TO_CHAR(SYSDATE - 296, 'YYYY-MM-DD'), 'YYYY-MM-DD HH24:MI:SS'), 4); </v>
      </c>
    </row>
    <row r="373" spans="2:10" x14ac:dyDescent="0.3">
      <c r="B373" s="3">
        <v>371</v>
      </c>
      <c r="C373" s="3">
        <f t="shared" si="15"/>
        <v>371</v>
      </c>
      <c r="D373" s="3">
        <f ca="1">TB_BUY_MST!D373</f>
        <v>2</v>
      </c>
      <c r="E373" s="3">
        <f t="shared" ca="1" si="16"/>
        <v>4</v>
      </c>
      <c r="F373" s="3">
        <v>1</v>
      </c>
      <c r="G373" s="1">
        <f ca="1">IF(E373=7, TB_SLE!$E$9, IF(E373=4, TB_SLE!$E$6, IF(E373=1, TB_SLE!$E$3)))</f>
        <v>250000</v>
      </c>
      <c r="H373" s="1" t="str">
        <f ca="1">TB_BUY_MST!H373</f>
        <v>TO_DATE(TO_CHAR(SYSDATE - 436, 'YYYY-MM-DD'), 'YYYY-MM-DD HH24:MI:SS')</v>
      </c>
      <c r="I373" s="3">
        <f ca="1">TB_BUY_MST!I373</f>
        <v>6</v>
      </c>
      <c r="J373" s="5" t="str">
        <f t="shared" ca="1" si="17"/>
        <v xml:space="preserve">INSERT INTO TB_BUY_DTL VALUES (371, 371, 2, 4,  1, 250000, TO_DATE(TO_CHAR(SYSDATE - 436, 'YYYY-MM-DD'), 'YYYY-MM-DD HH24:MI:SS'), 6); </v>
      </c>
    </row>
    <row r="374" spans="2:10" x14ac:dyDescent="0.3">
      <c r="B374" s="3">
        <v>372</v>
      </c>
      <c r="C374" s="3">
        <f t="shared" si="15"/>
        <v>372</v>
      </c>
      <c r="D374" s="3">
        <f ca="1">TB_BUY_MST!D374</f>
        <v>1</v>
      </c>
      <c r="E374" s="3">
        <f t="shared" ca="1" si="16"/>
        <v>1</v>
      </c>
      <c r="F374" s="3">
        <v>1</v>
      </c>
      <c r="G374" s="1">
        <f ca="1">IF(E374=7, TB_SLE!$E$9, IF(E374=4, TB_SLE!$E$6, IF(E374=1, TB_SLE!$E$3)))</f>
        <v>15000</v>
      </c>
      <c r="H374" s="1" t="str">
        <f ca="1">TB_BUY_MST!H374</f>
        <v>TO_DATE(TO_CHAR(SYSDATE - 646, 'YYYY-MM-DD'), 'YYYY-MM-DD HH24:MI:SS')</v>
      </c>
      <c r="I374" s="3">
        <f ca="1">TB_BUY_MST!I374</f>
        <v>2</v>
      </c>
      <c r="J374" s="5" t="str">
        <f t="shared" ca="1" si="17"/>
        <v xml:space="preserve">INSERT INTO TB_BUY_DTL VALUES (372, 372, 1, 1,  1, 15000, TO_DATE(TO_CHAR(SYSDATE - 646, 'YYYY-MM-DD'), 'YYYY-MM-DD HH24:MI:SS'), 2); </v>
      </c>
    </row>
    <row r="375" spans="2:10" x14ac:dyDescent="0.3">
      <c r="B375" s="3">
        <v>373</v>
      </c>
      <c r="C375" s="3">
        <f t="shared" si="15"/>
        <v>373</v>
      </c>
      <c r="D375" s="3">
        <f ca="1">TB_BUY_MST!D375</f>
        <v>1</v>
      </c>
      <c r="E375" s="3">
        <f t="shared" ca="1" si="16"/>
        <v>1</v>
      </c>
      <c r="F375" s="3">
        <v>1</v>
      </c>
      <c r="G375" s="1">
        <f ca="1">IF(E375=7, TB_SLE!$E$9, IF(E375=4, TB_SLE!$E$6, IF(E375=1, TB_SLE!$E$3)))</f>
        <v>15000</v>
      </c>
      <c r="H375" s="1" t="str">
        <f ca="1">TB_BUY_MST!H375</f>
        <v>TO_DATE(TO_CHAR(SYSDATE - 178, 'YYYY-MM-DD'), 'YYYY-MM-DD HH24:MI:SS')</v>
      </c>
      <c r="I375" s="3">
        <f ca="1">TB_BUY_MST!I375</f>
        <v>2</v>
      </c>
      <c r="J375" s="5" t="str">
        <f t="shared" ca="1" si="17"/>
        <v xml:space="preserve">INSERT INTO TB_BUY_DTL VALUES (373, 373, 1, 1,  1, 15000, TO_DATE(TO_CHAR(SYSDATE - 178, 'YYYY-MM-DD'), 'YYYY-MM-DD HH24:MI:SS'), 2); </v>
      </c>
    </row>
    <row r="376" spans="2:10" x14ac:dyDescent="0.3">
      <c r="B376" s="3">
        <v>374</v>
      </c>
      <c r="C376" s="3">
        <f t="shared" si="15"/>
        <v>374</v>
      </c>
      <c r="D376" s="3">
        <f ca="1">TB_BUY_MST!D376</f>
        <v>2</v>
      </c>
      <c r="E376" s="3">
        <f t="shared" ca="1" si="16"/>
        <v>4</v>
      </c>
      <c r="F376" s="3">
        <v>1</v>
      </c>
      <c r="G376" s="1">
        <f ca="1">IF(E376=7, TB_SLE!$E$9, IF(E376=4, TB_SLE!$E$6, IF(E376=1, TB_SLE!$E$3)))</f>
        <v>250000</v>
      </c>
      <c r="H376" s="1" t="str">
        <f ca="1">TB_BUY_MST!H376</f>
        <v>TO_DATE(TO_CHAR(SYSDATE - 464, 'YYYY-MM-DD'), 'YYYY-MM-DD HH24:MI:SS')</v>
      </c>
      <c r="I376" s="3">
        <f ca="1">TB_BUY_MST!I376</f>
        <v>3</v>
      </c>
      <c r="J376" s="5" t="str">
        <f t="shared" ca="1" si="17"/>
        <v xml:space="preserve">INSERT INTO TB_BUY_DTL VALUES (374, 374, 2, 4,  1, 250000, TO_DATE(TO_CHAR(SYSDATE - 464, 'YYYY-MM-DD'), 'YYYY-MM-DD HH24:MI:SS'), 3); </v>
      </c>
    </row>
    <row r="377" spans="2:10" x14ac:dyDescent="0.3">
      <c r="B377" s="3">
        <v>375</v>
      </c>
      <c r="C377" s="3">
        <f t="shared" si="15"/>
        <v>375</v>
      </c>
      <c r="D377" s="3">
        <f ca="1">TB_BUY_MST!D377</f>
        <v>2</v>
      </c>
      <c r="E377" s="3">
        <f t="shared" ca="1" si="16"/>
        <v>4</v>
      </c>
      <c r="F377" s="3">
        <v>1</v>
      </c>
      <c r="G377" s="1">
        <f ca="1">IF(E377=7, TB_SLE!$E$9, IF(E377=4, TB_SLE!$E$6, IF(E377=1, TB_SLE!$E$3)))</f>
        <v>250000</v>
      </c>
      <c r="H377" s="1" t="str">
        <f ca="1">TB_BUY_MST!H377</f>
        <v>TO_DATE(TO_CHAR(SYSDATE - 690, 'YYYY-MM-DD'), 'YYYY-MM-DD HH24:MI:SS')</v>
      </c>
      <c r="I377" s="3">
        <f ca="1">TB_BUY_MST!I377</f>
        <v>12</v>
      </c>
      <c r="J377" s="5" t="str">
        <f t="shared" ca="1" si="17"/>
        <v xml:space="preserve">INSERT INTO TB_BUY_DTL VALUES (375, 375, 2, 4,  1, 250000, TO_DATE(TO_CHAR(SYSDATE - 690, 'YYYY-MM-DD'), 'YYYY-MM-DD HH24:MI:SS'), 12); </v>
      </c>
    </row>
    <row r="378" spans="2:10" x14ac:dyDescent="0.3">
      <c r="B378" s="3">
        <v>376</v>
      </c>
      <c r="C378" s="3">
        <f t="shared" si="15"/>
        <v>376</v>
      </c>
      <c r="D378" s="3">
        <f ca="1">TB_BUY_MST!D378</f>
        <v>2</v>
      </c>
      <c r="E378" s="3">
        <f t="shared" ca="1" si="16"/>
        <v>4</v>
      </c>
      <c r="F378" s="3">
        <v>1</v>
      </c>
      <c r="G378" s="1">
        <f ca="1">IF(E378=7, TB_SLE!$E$9, IF(E378=4, TB_SLE!$E$6, IF(E378=1, TB_SLE!$E$3)))</f>
        <v>250000</v>
      </c>
      <c r="H378" s="1" t="str">
        <f ca="1">TB_BUY_MST!H378</f>
        <v>TO_DATE(TO_CHAR(SYSDATE - 203, 'YYYY-MM-DD'), 'YYYY-MM-DD HH24:MI:SS')</v>
      </c>
      <c r="I378" s="3">
        <f ca="1">TB_BUY_MST!I378</f>
        <v>11</v>
      </c>
      <c r="J378" s="5" t="str">
        <f t="shared" ca="1" si="17"/>
        <v xml:space="preserve">INSERT INTO TB_BUY_DTL VALUES (376, 376, 2, 4,  1, 250000, TO_DATE(TO_CHAR(SYSDATE - 203, 'YYYY-MM-DD'), 'YYYY-MM-DD HH24:MI:SS'), 11); </v>
      </c>
    </row>
    <row r="379" spans="2:10" x14ac:dyDescent="0.3">
      <c r="B379" s="3">
        <v>377</v>
      </c>
      <c r="C379" s="3">
        <f t="shared" si="15"/>
        <v>377</v>
      </c>
      <c r="D379" s="3">
        <f ca="1">TB_BUY_MST!D379</f>
        <v>2</v>
      </c>
      <c r="E379" s="3">
        <f t="shared" ca="1" si="16"/>
        <v>4</v>
      </c>
      <c r="F379" s="3">
        <v>1</v>
      </c>
      <c r="G379" s="1">
        <f ca="1">IF(E379=7, TB_SLE!$E$9, IF(E379=4, TB_SLE!$E$6, IF(E379=1, TB_SLE!$E$3)))</f>
        <v>250000</v>
      </c>
      <c r="H379" s="1" t="str">
        <f ca="1">TB_BUY_MST!H379</f>
        <v>TO_DATE(TO_CHAR(SYSDATE - 230, 'YYYY-MM-DD'), 'YYYY-MM-DD HH24:MI:SS')</v>
      </c>
      <c r="I379" s="3">
        <f ca="1">TB_BUY_MST!I379</f>
        <v>1</v>
      </c>
      <c r="J379" s="5" t="str">
        <f t="shared" ca="1" si="17"/>
        <v xml:space="preserve">INSERT INTO TB_BUY_DTL VALUES (377, 377, 2, 4,  1, 250000, TO_DATE(TO_CHAR(SYSDATE - 230, 'YYYY-MM-DD'), 'YYYY-MM-DD HH24:MI:SS'), 1); </v>
      </c>
    </row>
    <row r="380" spans="2:10" x14ac:dyDescent="0.3">
      <c r="B380" s="3">
        <v>378</v>
      </c>
      <c r="C380" s="3">
        <f t="shared" si="15"/>
        <v>378</v>
      </c>
      <c r="D380" s="3">
        <f ca="1">TB_BUY_MST!D380</f>
        <v>2</v>
      </c>
      <c r="E380" s="3">
        <f t="shared" ca="1" si="16"/>
        <v>4</v>
      </c>
      <c r="F380" s="3">
        <v>1</v>
      </c>
      <c r="G380" s="1">
        <f ca="1">IF(E380=7, TB_SLE!$E$9, IF(E380=4, TB_SLE!$E$6, IF(E380=1, TB_SLE!$E$3)))</f>
        <v>250000</v>
      </c>
      <c r="H380" s="1" t="str">
        <f ca="1">TB_BUY_MST!H380</f>
        <v>TO_DATE(TO_CHAR(SYSDATE - 22, 'YYYY-MM-DD'), 'YYYY-MM-DD HH24:MI:SS')</v>
      </c>
      <c r="I380" s="3">
        <f ca="1">TB_BUY_MST!I380</f>
        <v>5</v>
      </c>
      <c r="J380" s="5" t="str">
        <f t="shared" ca="1" si="17"/>
        <v xml:space="preserve">INSERT INTO TB_BUY_DTL VALUES (378, 378, 2, 4,  1, 250000, TO_DATE(TO_CHAR(SYSDATE - 22, 'YYYY-MM-DD'), 'YYYY-MM-DD HH24:MI:SS'), 5); </v>
      </c>
    </row>
    <row r="381" spans="2:10" x14ac:dyDescent="0.3">
      <c r="B381" s="3">
        <v>379</v>
      </c>
      <c r="C381" s="3">
        <f t="shared" si="15"/>
        <v>379</v>
      </c>
      <c r="D381" s="3">
        <f ca="1">TB_BUY_MST!D381</f>
        <v>1</v>
      </c>
      <c r="E381" s="3">
        <f t="shared" ca="1" si="16"/>
        <v>1</v>
      </c>
      <c r="F381" s="3">
        <v>1</v>
      </c>
      <c r="G381" s="1">
        <f ca="1">IF(E381=7, TB_SLE!$E$9, IF(E381=4, TB_SLE!$E$6, IF(E381=1, TB_SLE!$E$3)))</f>
        <v>15000</v>
      </c>
      <c r="H381" s="1" t="str">
        <f ca="1">TB_BUY_MST!H381</f>
        <v>TO_DATE(TO_CHAR(SYSDATE - 669, 'YYYY-MM-DD'), 'YYYY-MM-DD HH24:MI:SS')</v>
      </c>
      <c r="I381" s="3">
        <f ca="1">TB_BUY_MST!I381</f>
        <v>12</v>
      </c>
      <c r="J381" s="5" t="str">
        <f t="shared" ca="1" si="17"/>
        <v xml:space="preserve">INSERT INTO TB_BUY_DTL VALUES (379, 379, 1, 1,  1, 15000, TO_DATE(TO_CHAR(SYSDATE - 669, 'YYYY-MM-DD'), 'YYYY-MM-DD HH24:MI:SS'), 12); </v>
      </c>
    </row>
    <row r="382" spans="2:10" x14ac:dyDescent="0.3">
      <c r="B382" s="3">
        <v>380</v>
      </c>
      <c r="C382" s="3">
        <f t="shared" si="15"/>
        <v>380</v>
      </c>
      <c r="D382" s="3">
        <f ca="1">TB_BUY_MST!D382</f>
        <v>1</v>
      </c>
      <c r="E382" s="3">
        <f t="shared" ca="1" si="16"/>
        <v>1</v>
      </c>
      <c r="F382" s="3">
        <v>1</v>
      </c>
      <c r="G382" s="1">
        <f ca="1">IF(E382=7, TB_SLE!$E$9, IF(E382=4, TB_SLE!$E$6, IF(E382=1, TB_SLE!$E$3)))</f>
        <v>15000</v>
      </c>
      <c r="H382" s="1" t="str">
        <f ca="1">TB_BUY_MST!H382</f>
        <v>TO_DATE(TO_CHAR(SYSDATE - 556, 'YYYY-MM-DD'), 'YYYY-MM-DD HH24:MI:SS')</v>
      </c>
      <c r="I382" s="3">
        <f ca="1">TB_BUY_MST!I382</f>
        <v>3</v>
      </c>
      <c r="J382" s="5" t="str">
        <f t="shared" ca="1" si="17"/>
        <v xml:space="preserve">INSERT INTO TB_BUY_DTL VALUES (380, 380, 1, 1,  1, 15000, TO_DATE(TO_CHAR(SYSDATE - 556, 'YYYY-MM-DD'), 'YYYY-MM-DD HH24:MI:SS'), 3); </v>
      </c>
    </row>
    <row r="383" spans="2:10" x14ac:dyDescent="0.3">
      <c r="B383" s="3">
        <v>381</v>
      </c>
      <c r="C383" s="3">
        <f t="shared" si="15"/>
        <v>381</v>
      </c>
      <c r="D383" s="3">
        <f ca="1">TB_BUY_MST!D383</f>
        <v>3</v>
      </c>
      <c r="E383" s="3">
        <f t="shared" ca="1" si="16"/>
        <v>7</v>
      </c>
      <c r="F383" s="3">
        <v>1</v>
      </c>
      <c r="G383" s="1">
        <f ca="1">IF(E383=7, TB_SLE!$E$9, IF(E383=4, TB_SLE!$E$6, IF(E383=1, TB_SLE!$E$3)))</f>
        <v>120000</v>
      </c>
      <c r="H383" s="1" t="str">
        <f ca="1">TB_BUY_MST!H383</f>
        <v>TO_DATE(TO_CHAR(SYSDATE - 92, 'YYYY-MM-DD'), 'YYYY-MM-DD HH24:MI:SS')</v>
      </c>
      <c r="I383" s="3">
        <f ca="1">TB_BUY_MST!I383</f>
        <v>13</v>
      </c>
      <c r="J383" s="5" t="str">
        <f t="shared" ca="1" si="17"/>
        <v xml:space="preserve">INSERT INTO TB_BUY_DTL VALUES (381, 381, 3, 7,  1, 120000, TO_DATE(TO_CHAR(SYSDATE - 92, 'YYYY-MM-DD'), 'YYYY-MM-DD HH24:MI:SS'), 13); </v>
      </c>
    </row>
    <row r="384" spans="2:10" x14ac:dyDescent="0.3">
      <c r="B384" s="3">
        <v>382</v>
      </c>
      <c r="C384" s="3">
        <f t="shared" si="15"/>
        <v>382</v>
      </c>
      <c r="D384" s="3">
        <f ca="1">TB_BUY_MST!D384</f>
        <v>2</v>
      </c>
      <c r="E384" s="3">
        <f t="shared" ca="1" si="16"/>
        <v>4</v>
      </c>
      <c r="F384" s="3">
        <v>1</v>
      </c>
      <c r="G384" s="1">
        <f ca="1">IF(E384=7, TB_SLE!$E$9, IF(E384=4, TB_SLE!$E$6, IF(E384=1, TB_SLE!$E$3)))</f>
        <v>250000</v>
      </c>
      <c r="H384" s="1" t="str">
        <f ca="1">TB_BUY_MST!H384</f>
        <v>TO_DATE(TO_CHAR(SYSDATE - 329, 'YYYY-MM-DD'), 'YYYY-MM-DD HH24:MI:SS')</v>
      </c>
      <c r="I384" s="3">
        <f ca="1">TB_BUY_MST!I384</f>
        <v>1</v>
      </c>
      <c r="J384" s="5" t="str">
        <f t="shared" ca="1" si="17"/>
        <v xml:space="preserve">INSERT INTO TB_BUY_DTL VALUES (382, 382, 2, 4,  1, 250000, TO_DATE(TO_CHAR(SYSDATE - 329, 'YYYY-MM-DD'), 'YYYY-MM-DD HH24:MI:SS'), 1); </v>
      </c>
    </row>
    <row r="385" spans="2:10" x14ac:dyDescent="0.3">
      <c r="B385" s="3">
        <v>383</v>
      </c>
      <c r="C385" s="3">
        <f t="shared" si="15"/>
        <v>383</v>
      </c>
      <c r="D385" s="3">
        <f ca="1">TB_BUY_MST!D385</f>
        <v>1</v>
      </c>
      <c r="E385" s="3">
        <f t="shared" ca="1" si="16"/>
        <v>1</v>
      </c>
      <c r="F385" s="3">
        <v>1</v>
      </c>
      <c r="G385" s="1">
        <f ca="1">IF(E385=7, TB_SLE!$E$9, IF(E385=4, TB_SLE!$E$6, IF(E385=1, TB_SLE!$E$3)))</f>
        <v>15000</v>
      </c>
      <c r="H385" s="1" t="str">
        <f ca="1">TB_BUY_MST!H385</f>
        <v>TO_DATE(TO_CHAR(SYSDATE - 367, 'YYYY-MM-DD'), 'YYYY-MM-DD HH24:MI:SS')</v>
      </c>
      <c r="I385" s="3">
        <f ca="1">TB_BUY_MST!I385</f>
        <v>2</v>
      </c>
      <c r="J385" s="5" t="str">
        <f t="shared" ca="1" si="17"/>
        <v xml:space="preserve">INSERT INTO TB_BUY_DTL VALUES (383, 383, 1, 1,  1, 15000, TO_DATE(TO_CHAR(SYSDATE - 367, 'YYYY-MM-DD'), 'YYYY-MM-DD HH24:MI:SS'), 2); </v>
      </c>
    </row>
    <row r="386" spans="2:10" x14ac:dyDescent="0.3">
      <c r="B386" s="3">
        <v>384</v>
      </c>
      <c r="C386" s="3">
        <f t="shared" si="15"/>
        <v>384</v>
      </c>
      <c r="D386" s="3">
        <f ca="1">TB_BUY_MST!D386</f>
        <v>3</v>
      </c>
      <c r="E386" s="3">
        <f t="shared" ca="1" si="16"/>
        <v>7</v>
      </c>
      <c r="F386" s="3">
        <v>1</v>
      </c>
      <c r="G386" s="1">
        <f ca="1">IF(E386=7, TB_SLE!$E$9, IF(E386=4, TB_SLE!$E$6, IF(E386=1, TB_SLE!$E$3)))</f>
        <v>120000</v>
      </c>
      <c r="H386" s="1" t="str">
        <f ca="1">TB_BUY_MST!H386</f>
        <v>TO_DATE(TO_CHAR(SYSDATE - 170, 'YYYY-MM-DD'), 'YYYY-MM-DD HH24:MI:SS')</v>
      </c>
      <c r="I386" s="3">
        <f ca="1">TB_BUY_MST!I386</f>
        <v>9</v>
      </c>
      <c r="J386" s="5" t="str">
        <f t="shared" ca="1" si="17"/>
        <v xml:space="preserve">INSERT INTO TB_BUY_DTL VALUES (384, 384, 3, 7,  1, 120000, TO_DATE(TO_CHAR(SYSDATE - 170, 'YYYY-MM-DD'), 'YYYY-MM-DD HH24:MI:SS'), 9); </v>
      </c>
    </row>
    <row r="387" spans="2:10" x14ac:dyDescent="0.3">
      <c r="B387" s="3">
        <v>385</v>
      </c>
      <c r="C387" s="3">
        <f t="shared" si="15"/>
        <v>385</v>
      </c>
      <c r="D387" s="3">
        <f ca="1">TB_BUY_MST!D387</f>
        <v>3</v>
      </c>
      <c r="E387" s="3">
        <f t="shared" ca="1" si="16"/>
        <v>7</v>
      </c>
      <c r="F387" s="3">
        <v>1</v>
      </c>
      <c r="G387" s="1">
        <f ca="1">IF(E387=7, TB_SLE!$E$9, IF(E387=4, TB_SLE!$E$6, IF(E387=1, TB_SLE!$E$3)))</f>
        <v>120000</v>
      </c>
      <c r="H387" s="1" t="str">
        <f ca="1">TB_BUY_MST!H387</f>
        <v>TO_DATE(TO_CHAR(SYSDATE - 452, 'YYYY-MM-DD'), 'YYYY-MM-DD HH24:MI:SS')</v>
      </c>
      <c r="I387" s="3">
        <f ca="1">TB_BUY_MST!I387</f>
        <v>12</v>
      </c>
      <c r="J387" s="5" t="str">
        <f t="shared" ca="1" si="17"/>
        <v xml:space="preserve">INSERT INTO TB_BUY_DTL VALUES (385, 385, 3, 7,  1, 120000, TO_DATE(TO_CHAR(SYSDATE - 452, 'YYYY-MM-DD'), 'YYYY-MM-DD HH24:MI:SS'), 12); </v>
      </c>
    </row>
    <row r="388" spans="2:10" x14ac:dyDescent="0.3">
      <c r="B388" s="3">
        <v>386</v>
      </c>
      <c r="C388" s="3">
        <f t="shared" ref="C388:C451" si="18">B388</f>
        <v>386</v>
      </c>
      <c r="D388" s="3">
        <f ca="1">TB_BUY_MST!D388</f>
        <v>1</v>
      </c>
      <c r="E388" s="3">
        <f t="shared" ref="E388:E451" ca="1" si="19">IF(D388 = 1, 1, IF(D388 = 2, 4, IF(D388 = 3, 7)))</f>
        <v>1</v>
      </c>
      <c r="F388" s="3">
        <v>1</v>
      </c>
      <c r="G388" s="1">
        <f ca="1">IF(E388=7, TB_SLE!$E$9, IF(E388=4, TB_SLE!$E$6, IF(E388=1, TB_SLE!$E$3)))</f>
        <v>15000</v>
      </c>
      <c r="H388" s="1" t="str">
        <f ca="1">TB_BUY_MST!H388</f>
        <v>TO_DATE(TO_CHAR(SYSDATE - 134, 'YYYY-MM-DD'), 'YYYY-MM-DD HH24:MI:SS')</v>
      </c>
      <c r="I388" s="3">
        <f ca="1">TB_BUY_MST!I388</f>
        <v>4</v>
      </c>
      <c r="J388" s="5" t="str">
        <f t="shared" ref="J388:J451" ca="1" si="20">"INSERT INTO TB_BUY_DTL VALUES (" &amp; B388 &amp; ", " &amp; C388 &amp; ", " &amp; D388 &amp; ", " &amp; E388 &amp; ",  " &amp; F388 &amp; ", " &amp; G388 &amp; ", " &amp; H388 &amp; ", " &amp; I388 &amp; "); "</f>
        <v xml:space="preserve">INSERT INTO TB_BUY_DTL VALUES (386, 386, 1, 1,  1, 15000, TO_DATE(TO_CHAR(SYSDATE - 134, 'YYYY-MM-DD'), 'YYYY-MM-DD HH24:MI:SS'), 4); </v>
      </c>
    </row>
    <row r="389" spans="2:10" x14ac:dyDescent="0.3">
      <c r="B389" s="3">
        <v>387</v>
      </c>
      <c r="C389" s="3">
        <f t="shared" si="18"/>
        <v>387</v>
      </c>
      <c r="D389" s="3">
        <f ca="1">TB_BUY_MST!D389</f>
        <v>3</v>
      </c>
      <c r="E389" s="3">
        <f t="shared" ca="1" si="19"/>
        <v>7</v>
      </c>
      <c r="F389" s="3">
        <v>1</v>
      </c>
      <c r="G389" s="1">
        <f ca="1">IF(E389=7, TB_SLE!$E$9, IF(E389=4, TB_SLE!$E$6, IF(E389=1, TB_SLE!$E$3)))</f>
        <v>120000</v>
      </c>
      <c r="H389" s="1" t="str">
        <f ca="1">TB_BUY_MST!H389</f>
        <v>TO_DATE(TO_CHAR(SYSDATE - 374, 'YYYY-MM-DD'), 'YYYY-MM-DD HH24:MI:SS')</v>
      </c>
      <c r="I389" s="3">
        <f ca="1">TB_BUY_MST!I389</f>
        <v>4</v>
      </c>
      <c r="J389" s="5" t="str">
        <f t="shared" ca="1" si="20"/>
        <v xml:space="preserve">INSERT INTO TB_BUY_DTL VALUES (387, 387, 3, 7,  1, 120000, TO_DATE(TO_CHAR(SYSDATE - 374, 'YYYY-MM-DD'), 'YYYY-MM-DD HH24:MI:SS'), 4); </v>
      </c>
    </row>
    <row r="390" spans="2:10" x14ac:dyDescent="0.3">
      <c r="B390" s="3">
        <v>388</v>
      </c>
      <c r="C390" s="3">
        <f t="shared" si="18"/>
        <v>388</v>
      </c>
      <c r="D390" s="3">
        <f ca="1">TB_BUY_MST!D390</f>
        <v>2</v>
      </c>
      <c r="E390" s="3">
        <f t="shared" ca="1" si="19"/>
        <v>4</v>
      </c>
      <c r="F390" s="3">
        <v>1</v>
      </c>
      <c r="G390" s="1">
        <f ca="1">IF(E390=7, TB_SLE!$E$9, IF(E390=4, TB_SLE!$E$6, IF(E390=1, TB_SLE!$E$3)))</f>
        <v>250000</v>
      </c>
      <c r="H390" s="1" t="str">
        <f ca="1">TB_BUY_MST!H390</f>
        <v>TO_DATE(TO_CHAR(SYSDATE - 346, 'YYYY-MM-DD'), 'YYYY-MM-DD HH24:MI:SS')</v>
      </c>
      <c r="I390" s="3">
        <f ca="1">TB_BUY_MST!I390</f>
        <v>6</v>
      </c>
      <c r="J390" s="5" t="str">
        <f t="shared" ca="1" si="20"/>
        <v xml:space="preserve">INSERT INTO TB_BUY_DTL VALUES (388, 388, 2, 4,  1, 250000, TO_DATE(TO_CHAR(SYSDATE - 346, 'YYYY-MM-DD'), 'YYYY-MM-DD HH24:MI:SS'), 6); </v>
      </c>
    </row>
    <row r="391" spans="2:10" x14ac:dyDescent="0.3">
      <c r="B391" s="3">
        <v>389</v>
      </c>
      <c r="C391" s="3">
        <f t="shared" si="18"/>
        <v>389</v>
      </c>
      <c r="D391" s="3">
        <f ca="1">TB_BUY_MST!D391</f>
        <v>1</v>
      </c>
      <c r="E391" s="3">
        <f t="shared" ca="1" si="19"/>
        <v>1</v>
      </c>
      <c r="F391" s="3">
        <v>1</v>
      </c>
      <c r="G391" s="1">
        <f ca="1">IF(E391=7, TB_SLE!$E$9, IF(E391=4, TB_SLE!$E$6, IF(E391=1, TB_SLE!$E$3)))</f>
        <v>15000</v>
      </c>
      <c r="H391" s="1" t="str">
        <f ca="1">TB_BUY_MST!H391</f>
        <v>TO_DATE(TO_CHAR(SYSDATE - 487, 'YYYY-MM-DD'), 'YYYY-MM-DD HH24:MI:SS')</v>
      </c>
      <c r="I391" s="3">
        <f ca="1">TB_BUY_MST!I391</f>
        <v>5</v>
      </c>
      <c r="J391" s="5" t="str">
        <f t="shared" ca="1" si="20"/>
        <v xml:space="preserve">INSERT INTO TB_BUY_DTL VALUES (389, 389, 1, 1,  1, 15000, TO_DATE(TO_CHAR(SYSDATE - 487, 'YYYY-MM-DD'), 'YYYY-MM-DD HH24:MI:SS'), 5); </v>
      </c>
    </row>
    <row r="392" spans="2:10" x14ac:dyDescent="0.3">
      <c r="B392" s="3">
        <v>390</v>
      </c>
      <c r="C392" s="3">
        <f t="shared" si="18"/>
        <v>390</v>
      </c>
      <c r="D392" s="3">
        <f ca="1">TB_BUY_MST!D392</f>
        <v>1</v>
      </c>
      <c r="E392" s="3">
        <f t="shared" ca="1" si="19"/>
        <v>1</v>
      </c>
      <c r="F392" s="3">
        <v>1</v>
      </c>
      <c r="G392" s="1">
        <f ca="1">IF(E392=7, TB_SLE!$E$9, IF(E392=4, TB_SLE!$E$6, IF(E392=1, TB_SLE!$E$3)))</f>
        <v>15000</v>
      </c>
      <c r="H392" s="1" t="str">
        <f ca="1">TB_BUY_MST!H392</f>
        <v>TO_DATE(TO_CHAR(SYSDATE - 576, 'YYYY-MM-DD'), 'YYYY-MM-DD HH24:MI:SS')</v>
      </c>
      <c r="I392" s="3">
        <f ca="1">TB_BUY_MST!I392</f>
        <v>10</v>
      </c>
      <c r="J392" s="5" t="str">
        <f t="shared" ca="1" si="20"/>
        <v xml:space="preserve">INSERT INTO TB_BUY_DTL VALUES (390, 390, 1, 1,  1, 15000, TO_DATE(TO_CHAR(SYSDATE - 576, 'YYYY-MM-DD'), 'YYYY-MM-DD HH24:MI:SS'), 10); </v>
      </c>
    </row>
    <row r="393" spans="2:10" x14ac:dyDescent="0.3">
      <c r="B393" s="3">
        <v>391</v>
      </c>
      <c r="C393" s="3">
        <f t="shared" si="18"/>
        <v>391</v>
      </c>
      <c r="D393" s="3">
        <f ca="1">TB_BUY_MST!D393</f>
        <v>3</v>
      </c>
      <c r="E393" s="3">
        <f t="shared" ca="1" si="19"/>
        <v>7</v>
      </c>
      <c r="F393" s="3">
        <v>1</v>
      </c>
      <c r="G393" s="1">
        <f ca="1">IF(E393=7, TB_SLE!$E$9, IF(E393=4, TB_SLE!$E$6, IF(E393=1, TB_SLE!$E$3)))</f>
        <v>120000</v>
      </c>
      <c r="H393" s="1" t="str">
        <f ca="1">TB_BUY_MST!H393</f>
        <v>TO_DATE(TO_CHAR(SYSDATE - 714, 'YYYY-MM-DD'), 'YYYY-MM-DD HH24:MI:SS')</v>
      </c>
      <c r="I393" s="3">
        <f ca="1">TB_BUY_MST!I393</f>
        <v>2</v>
      </c>
      <c r="J393" s="5" t="str">
        <f t="shared" ca="1" si="20"/>
        <v xml:space="preserve">INSERT INTO TB_BUY_DTL VALUES (391, 391, 3, 7,  1, 120000, TO_DATE(TO_CHAR(SYSDATE - 714, 'YYYY-MM-DD'), 'YYYY-MM-DD HH24:MI:SS'), 2); </v>
      </c>
    </row>
    <row r="394" spans="2:10" x14ac:dyDescent="0.3">
      <c r="B394" s="3">
        <v>392</v>
      </c>
      <c r="C394" s="3">
        <f t="shared" si="18"/>
        <v>392</v>
      </c>
      <c r="D394" s="3">
        <f ca="1">TB_BUY_MST!D394</f>
        <v>1</v>
      </c>
      <c r="E394" s="3">
        <f t="shared" ca="1" si="19"/>
        <v>1</v>
      </c>
      <c r="F394" s="3">
        <v>1</v>
      </c>
      <c r="G394" s="1">
        <f ca="1">IF(E394=7, TB_SLE!$E$9, IF(E394=4, TB_SLE!$E$6, IF(E394=1, TB_SLE!$E$3)))</f>
        <v>15000</v>
      </c>
      <c r="H394" s="1" t="str">
        <f ca="1">TB_BUY_MST!H394</f>
        <v>TO_DATE(TO_CHAR(SYSDATE - 437, 'YYYY-MM-DD'), 'YYYY-MM-DD HH24:MI:SS')</v>
      </c>
      <c r="I394" s="3">
        <f ca="1">TB_BUY_MST!I394</f>
        <v>5</v>
      </c>
      <c r="J394" s="5" t="str">
        <f t="shared" ca="1" si="20"/>
        <v xml:space="preserve">INSERT INTO TB_BUY_DTL VALUES (392, 392, 1, 1,  1, 15000, TO_DATE(TO_CHAR(SYSDATE - 437, 'YYYY-MM-DD'), 'YYYY-MM-DD HH24:MI:SS'), 5); </v>
      </c>
    </row>
    <row r="395" spans="2:10" x14ac:dyDescent="0.3">
      <c r="B395" s="3">
        <v>393</v>
      </c>
      <c r="C395" s="3">
        <f t="shared" si="18"/>
        <v>393</v>
      </c>
      <c r="D395" s="3">
        <f ca="1">TB_BUY_MST!D395</f>
        <v>3</v>
      </c>
      <c r="E395" s="3">
        <f t="shared" ca="1" si="19"/>
        <v>7</v>
      </c>
      <c r="F395" s="3">
        <v>1</v>
      </c>
      <c r="G395" s="1">
        <f ca="1">IF(E395=7, TB_SLE!$E$9, IF(E395=4, TB_SLE!$E$6, IF(E395=1, TB_SLE!$E$3)))</f>
        <v>120000</v>
      </c>
      <c r="H395" s="1" t="str">
        <f ca="1">TB_BUY_MST!H395</f>
        <v>TO_DATE(TO_CHAR(SYSDATE - 140, 'YYYY-MM-DD'), 'YYYY-MM-DD HH24:MI:SS')</v>
      </c>
      <c r="I395" s="3">
        <f ca="1">TB_BUY_MST!I395</f>
        <v>13</v>
      </c>
      <c r="J395" s="5" t="str">
        <f t="shared" ca="1" si="20"/>
        <v xml:space="preserve">INSERT INTO TB_BUY_DTL VALUES (393, 393, 3, 7,  1, 120000, TO_DATE(TO_CHAR(SYSDATE - 140, 'YYYY-MM-DD'), 'YYYY-MM-DD HH24:MI:SS'), 13); </v>
      </c>
    </row>
    <row r="396" spans="2:10" x14ac:dyDescent="0.3">
      <c r="B396" s="3">
        <v>394</v>
      </c>
      <c r="C396" s="3">
        <f t="shared" si="18"/>
        <v>394</v>
      </c>
      <c r="D396" s="3">
        <f ca="1">TB_BUY_MST!D396</f>
        <v>2</v>
      </c>
      <c r="E396" s="3">
        <f t="shared" ca="1" si="19"/>
        <v>4</v>
      </c>
      <c r="F396" s="3">
        <v>1</v>
      </c>
      <c r="G396" s="1">
        <f ca="1">IF(E396=7, TB_SLE!$E$9, IF(E396=4, TB_SLE!$E$6, IF(E396=1, TB_SLE!$E$3)))</f>
        <v>250000</v>
      </c>
      <c r="H396" s="1" t="str">
        <f ca="1">TB_BUY_MST!H396</f>
        <v>TO_DATE(TO_CHAR(SYSDATE - 610, 'YYYY-MM-DD'), 'YYYY-MM-DD HH24:MI:SS')</v>
      </c>
      <c r="I396" s="3">
        <f ca="1">TB_BUY_MST!I396</f>
        <v>3</v>
      </c>
      <c r="J396" s="5" t="str">
        <f t="shared" ca="1" si="20"/>
        <v xml:space="preserve">INSERT INTO TB_BUY_DTL VALUES (394, 394, 2, 4,  1, 250000, TO_DATE(TO_CHAR(SYSDATE - 610, 'YYYY-MM-DD'), 'YYYY-MM-DD HH24:MI:SS'), 3); </v>
      </c>
    </row>
    <row r="397" spans="2:10" x14ac:dyDescent="0.3">
      <c r="B397" s="3">
        <v>395</v>
      </c>
      <c r="C397" s="3">
        <f t="shared" si="18"/>
        <v>395</v>
      </c>
      <c r="D397" s="3">
        <f ca="1">TB_BUY_MST!D397</f>
        <v>1</v>
      </c>
      <c r="E397" s="3">
        <f t="shared" ca="1" si="19"/>
        <v>1</v>
      </c>
      <c r="F397" s="3">
        <v>1</v>
      </c>
      <c r="G397" s="1">
        <f ca="1">IF(E397=7, TB_SLE!$E$9, IF(E397=4, TB_SLE!$E$6, IF(E397=1, TB_SLE!$E$3)))</f>
        <v>15000</v>
      </c>
      <c r="H397" s="1" t="str">
        <f ca="1">TB_BUY_MST!H397</f>
        <v>TO_DATE(TO_CHAR(SYSDATE - 93, 'YYYY-MM-DD'), 'YYYY-MM-DD HH24:MI:SS')</v>
      </c>
      <c r="I397" s="3">
        <f ca="1">TB_BUY_MST!I397</f>
        <v>7</v>
      </c>
      <c r="J397" s="5" t="str">
        <f t="shared" ca="1" si="20"/>
        <v xml:space="preserve">INSERT INTO TB_BUY_DTL VALUES (395, 395, 1, 1,  1, 15000, TO_DATE(TO_CHAR(SYSDATE - 93, 'YYYY-MM-DD'), 'YYYY-MM-DD HH24:MI:SS'), 7); </v>
      </c>
    </row>
    <row r="398" spans="2:10" x14ac:dyDescent="0.3">
      <c r="B398" s="3">
        <v>396</v>
      </c>
      <c r="C398" s="3">
        <f t="shared" si="18"/>
        <v>396</v>
      </c>
      <c r="D398" s="3">
        <f ca="1">TB_BUY_MST!D398</f>
        <v>3</v>
      </c>
      <c r="E398" s="3">
        <f t="shared" ca="1" si="19"/>
        <v>7</v>
      </c>
      <c r="F398" s="3">
        <v>1</v>
      </c>
      <c r="G398" s="1">
        <f ca="1">IF(E398=7, TB_SLE!$E$9, IF(E398=4, TB_SLE!$E$6, IF(E398=1, TB_SLE!$E$3)))</f>
        <v>120000</v>
      </c>
      <c r="H398" s="1" t="str">
        <f ca="1">TB_BUY_MST!H398</f>
        <v>TO_DATE(TO_CHAR(SYSDATE - 482, 'YYYY-MM-DD'), 'YYYY-MM-DD HH24:MI:SS')</v>
      </c>
      <c r="I398" s="3">
        <f ca="1">TB_BUY_MST!I398</f>
        <v>9</v>
      </c>
      <c r="J398" s="5" t="str">
        <f t="shared" ca="1" si="20"/>
        <v xml:space="preserve">INSERT INTO TB_BUY_DTL VALUES (396, 396, 3, 7,  1, 120000, TO_DATE(TO_CHAR(SYSDATE - 482, 'YYYY-MM-DD'), 'YYYY-MM-DD HH24:MI:SS'), 9); </v>
      </c>
    </row>
    <row r="399" spans="2:10" x14ac:dyDescent="0.3">
      <c r="B399" s="3">
        <v>397</v>
      </c>
      <c r="C399" s="3">
        <f t="shared" si="18"/>
        <v>397</v>
      </c>
      <c r="D399" s="3">
        <f ca="1">TB_BUY_MST!D399</f>
        <v>1</v>
      </c>
      <c r="E399" s="3">
        <f t="shared" ca="1" si="19"/>
        <v>1</v>
      </c>
      <c r="F399" s="3">
        <v>1</v>
      </c>
      <c r="G399" s="1">
        <f ca="1">IF(E399=7, TB_SLE!$E$9, IF(E399=4, TB_SLE!$E$6, IF(E399=1, TB_SLE!$E$3)))</f>
        <v>15000</v>
      </c>
      <c r="H399" s="1" t="str">
        <f ca="1">TB_BUY_MST!H399</f>
        <v>TO_DATE(TO_CHAR(SYSDATE - 30, 'YYYY-MM-DD'), 'YYYY-MM-DD HH24:MI:SS')</v>
      </c>
      <c r="I399" s="3">
        <f ca="1">TB_BUY_MST!I399</f>
        <v>5</v>
      </c>
      <c r="J399" s="5" t="str">
        <f t="shared" ca="1" si="20"/>
        <v xml:space="preserve">INSERT INTO TB_BUY_DTL VALUES (397, 397, 1, 1,  1, 15000, TO_DATE(TO_CHAR(SYSDATE - 30, 'YYYY-MM-DD'), 'YYYY-MM-DD HH24:MI:SS'), 5); </v>
      </c>
    </row>
    <row r="400" spans="2:10" x14ac:dyDescent="0.3">
      <c r="B400" s="3">
        <v>398</v>
      </c>
      <c r="C400" s="3">
        <f t="shared" si="18"/>
        <v>398</v>
      </c>
      <c r="D400" s="3">
        <f ca="1">TB_BUY_MST!D400</f>
        <v>3</v>
      </c>
      <c r="E400" s="3">
        <f t="shared" ca="1" si="19"/>
        <v>7</v>
      </c>
      <c r="F400" s="3">
        <v>1</v>
      </c>
      <c r="G400" s="1">
        <f ca="1">IF(E400=7, TB_SLE!$E$9, IF(E400=4, TB_SLE!$E$6, IF(E400=1, TB_SLE!$E$3)))</f>
        <v>120000</v>
      </c>
      <c r="H400" s="1" t="str">
        <f ca="1">TB_BUY_MST!H400</f>
        <v>TO_DATE(TO_CHAR(SYSDATE - 341, 'YYYY-MM-DD'), 'YYYY-MM-DD HH24:MI:SS')</v>
      </c>
      <c r="I400" s="3">
        <f ca="1">TB_BUY_MST!I400</f>
        <v>13</v>
      </c>
      <c r="J400" s="5" t="str">
        <f t="shared" ca="1" si="20"/>
        <v xml:space="preserve">INSERT INTO TB_BUY_DTL VALUES (398, 398, 3, 7,  1, 120000, TO_DATE(TO_CHAR(SYSDATE - 341, 'YYYY-MM-DD'), 'YYYY-MM-DD HH24:MI:SS'), 13); </v>
      </c>
    </row>
    <row r="401" spans="2:10" x14ac:dyDescent="0.3">
      <c r="B401" s="3">
        <v>399</v>
      </c>
      <c r="C401" s="3">
        <f t="shared" si="18"/>
        <v>399</v>
      </c>
      <c r="D401" s="3">
        <f ca="1">TB_BUY_MST!D401</f>
        <v>2</v>
      </c>
      <c r="E401" s="3">
        <f t="shared" ca="1" si="19"/>
        <v>4</v>
      </c>
      <c r="F401" s="3">
        <v>1</v>
      </c>
      <c r="G401" s="1">
        <f ca="1">IF(E401=7, TB_SLE!$E$9, IF(E401=4, TB_SLE!$E$6, IF(E401=1, TB_SLE!$E$3)))</f>
        <v>250000</v>
      </c>
      <c r="H401" s="1" t="str">
        <f ca="1">TB_BUY_MST!H401</f>
        <v>TO_DATE(TO_CHAR(SYSDATE - 572, 'YYYY-MM-DD'), 'YYYY-MM-DD HH24:MI:SS')</v>
      </c>
      <c r="I401" s="3">
        <f ca="1">TB_BUY_MST!I401</f>
        <v>1</v>
      </c>
      <c r="J401" s="5" t="str">
        <f t="shared" ca="1" si="20"/>
        <v xml:space="preserve">INSERT INTO TB_BUY_DTL VALUES (399, 399, 2, 4,  1, 250000, TO_DATE(TO_CHAR(SYSDATE - 572, 'YYYY-MM-DD'), 'YYYY-MM-DD HH24:MI:SS'), 1); </v>
      </c>
    </row>
    <row r="402" spans="2:10" x14ac:dyDescent="0.3">
      <c r="B402" s="3">
        <v>400</v>
      </c>
      <c r="C402" s="3">
        <f t="shared" si="18"/>
        <v>400</v>
      </c>
      <c r="D402" s="3">
        <f ca="1">TB_BUY_MST!D402</f>
        <v>2</v>
      </c>
      <c r="E402" s="3">
        <f t="shared" ca="1" si="19"/>
        <v>4</v>
      </c>
      <c r="F402" s="3">
        <v>1</v>
      </c>
      <c r="G402" s="1">
        <f ca="1">IF(E402=7, TB_SLE!$E$9, IF(E402=4, TB_SLE!$E$6, IF(E402=1, TB_SLE!$E$3)))</f>
        <v>250000</v>
      </c>
      <c r="H402" s="1" t="str">
        <f ca="1">TB_BUY_MST!H402</f>
        <v>TO_DATE(TO_CHAR(SYSDATE - 449, 'YYYY-MM-DD'), 'YYYY-MM-DD HH24:MI:SS')</v>
      </c>
      <c r="I402" s="3">
        <f ca="1">TB_BUY_MST!I402</f>
        <v>9</v>
      </c>
      <c r="J402" s="5" t="str">
        <f t="shared" ca="1" si="20"/>
        <v xml:space="preserve">INSERT INTO TB_BUY_DTL VALUES (400, 400, 2, 4,  1, 250000, TO_DATE(TO_CHAR(SYSDATE - 449, 'YYYY-MM-DD'), 'YYYY-MM-DD HH24:MI:SS'), 9); </v>
      </c>
    </row>
    <row r="403" spans="2:10" x14ac:dyDescent="0.3">
      <c r="B403" s="3">
        <v>401</v>
      </c>
      <c r="C403" s="3">
        <f t="shared" si="18"/>
        <v>401</v>
      </c>
      <c r="D403" s="3">
        <f ca="1">TB_BUY_MST!D403</f>
        <v>3</v>
      </c>
      <c r="E403" s="3">
        <f t="shared" ca="1" si="19"/>
        <v>7</v>
      </c>
      <c r="F403" s="3">
        <v>1</v>
      </c>
      <c r="G403" s="1">
        <f ca="1">IF(E403=7, TB_SLE!$E$9, IF(E403=4, TB_SLE!$E$6, IF(E403=1, TB_SLE!$E$3)))</f>
        <v>120000</v>
      </c>
      <c r="H403" s="1" t="str">
        <f ca="1">TB_BUY_MST!H403</f>
        <v>TO_DATE(TO_CHAR(SYSDATE - 280, 'YYYY-MM-DD'), 'YYYY-MM-DD HH24:MI:SS')</v>
      </c>
      <c r="I403" s="3">
        <f ca="1">TB_BUY_MST!I403</f>
        <v>5</v>
      </c>
      <c r="J403" s="5" t="str">
        <f t="shared" ca="1" si="20"/>
        <v xml:space="preserve">INSERT INTO TB_BUY_DTL VALUES (401, 401, 3, 7,  1, 120000, TO_DATE(TO_CHAR(SYSDATE - 280, 'YYYY-MM-DD'), 'YYYY-MM-DD HH24:MI:SS'), 5); </v>
      </c>
    </row>
    <row r="404" spans="2:10" x14ac:dyDescent="0.3">
      <c r="B404" s="3">
        <v>402</v>
      </c>
      <c r="C404" s="3">
        <f t="shared" si="18"/>
        <v>402</v>
      </c>
      <c r="D404" s="3">
        <f ca="1">TB_BUY_MST!D404</f>
        <v>2</v>
      </c>
      <c r="E404" s="3">
        <f t="shared" ca="1" si="19"/>
        <v>4</v>
      </c>
      <c r="F404" s="3">
        <v>1</v>
      </c>
      <c r="G404" s="1">
        <f ca="1">IF(E404=7, TB_SLE!$E$9, IF(E404=4, TB_SLE!$E$6, IF(E404=1, TB_SLE!$E$3)))</f>
        <v>250000</v>
      </c>
      <c r="H404" s="1" t="str">
        <f ca="1">TB_BUY_MST!H404</f>
        <v>TO_DATE(TO_CHAR(SYSDATE - 2, 'YYYY-MM-DD'), 'YYYY-MM-DD HH24:MI:SS')</v>
      </c>
      <c r="I404" s="3">
        <f ca="1">TB_BUY_MST!I404</f>
        <v>6</v>
      </c>
      <c r="J404" s="5" t="str">
        <f t="shared" ca="1" si="20"/>
        <v xml:space="preserve">INSERT INTO TB_BUY_DTL VALUES (402, 402, 2, 4,  1, 250000, TO_DATE(TO_CHAR(SYSDATE - 2, 'YYYY-MM-DD'), 'YYYY-MM-DD HH24:MI:SS'), 6); </v>
      </c>
    </row>
    <row r="405" spans="2:10" x14ac:dyDescent="0.3">
      <c r="B405" s="3">
        <v>403</v>
      </c>
      <c r="C405" s="3">
        <f t="shared" si="18"/>
        <v>403</v>
      </c>
      <c r="D405" s="3">
        <f ca="1">TB_BUY_MST!D405</f>
        <v>3</v>
      </c>
      <c r="E405" s="3">
        <f t="shared" ca="1" si="19"/>
        <v>7</v>
      </c>
      <c r="F405" s="3">
        <v>1</v>
      </c>
      <c r="G405" s="1">
        <f ca="1">IF(E405=7, TB_SLE!$E$9, IF(E405=4, TB_SLE!$E$6, IF(E405=1, TB_SLE!$E$3)))</f>
        <v>120000</v>
      </c>
      <c r="H405" s="1" t="str">
        <f ca="1">TB_BUY_MST!H405</f>
        <v>TO_DATE(TO_CHAR(SYSDATE - 250, 'YYYY-MM-DD'), 'YYYY-MM-DD HH24:MI:SS')</v>
      </c>
      <c r="I405" s="3">
        <f ca="1">TB_BUY_MST!I405</f>
        <v>8</v>
      </c>
      <c r="J405" s="5" t="str">
        <f t="shared" ca="1" si="20"/>
        <v xml:space="preserve">INSERT INTO TB_BUY_DTL VALUES (403, 403, 3, 7,  1, 120000, TO_DATE(TO_CHAR(SYSDATE - 250, 'YYYY-MM-DD'), 'YYYY-MM-DD HH24:MI:SS'), 8); </v>
      </c>
    </row>
    <row r="406" spans="2:10" x14ac:dyDescent="0.3">
      <c r="B406" s="3">
        <v>404</v>
      </c>
      <c r="C406" s="3">
        <f t="shared" si="18"/>
        <v>404</v>
      </c>
      <c r="D406" s="3">
        <f ca="1">TB_BUY_MST!D406</f>
        <v>2</v>
      </c>
      <c r="E406" s="3">
        <f t="shared" ca="1" si="19"/>
        <v>4</v>
      </c>
      <c r="F406" s="3">
        <v>1</v>
      </c>
      <c r="G406" s="1">
        <f ca="1">IF(E406=7, TB_SLE!$E$9, IF(E406=4, TB_SLE!$E$6, IF(E406=1, TB_SLE!$E$3)))</f>
        <v>250000</v>
      </c>
      <c r="H406" s="1" t="str">
        <f ca="1">TB_BUY_MST!H406</f>
        <v>TO_DATE(TO_CHAR(SYSDATE - 241, 'YYYY-MM-DD'), 'YYYY-MM-DD HH24:MI:SS')</v>
      </c>
      <c r="I406" s="3">
        <f ca="1">TB_BUY_MST!I406</f>
        <v>7</v>
      </c>
      <c r="J406" s="5" t="str">
        <f t="shared" ca="1" si="20"/>
        <v xml:space="preserve">INSERT INTO TB_BUY_DTL VALUES (404, 404, 2, 4,  1, 250000, TO_DATE(TO_CHAR(SYSDATE - 241, 'YYYY-MM-DD'), 'YYYY-MM-DD HH24:MI:SS'), 7); </v>
      </c>
    </row>
    <row r="407" spans="2:10" x14ac:dyDescent="0.3">
      <c r="B407" s="3">
        <v>405</v>
      </c>
      <c r="C407" s="3">
        <f t="shared" si="18"/>
        <v>405</v>
      </c>
      <c r="D407" s="3">
        <f ca="1">TB_BUY_MST!D407</f>
        <v>3</v>
      </c>
      <c r="E407" s="3">
        <f t="shared" ca="1" si="19"/>
        <v>7</v>
      </c>
      <c r="F407" s="3">
        <v>1</v>
      </c>
      <c r="G407" s="1">
        <f ca="1">IF(E407=7, TB_SLE!$E$9, IF(E407=4, TB_SLE!$E$6, IF(E407=1, TB_SLE!$E$3)))</f>
        <v>120000</v>
      </c>
      <c r="H407" s="1" t="str">
        <f ca="1">TB_BUY_MST!H407</f>
        <v>TO_DATE(TO_CHAR(SYSDATE - 123, 'YYYY-MM-DD'), 'YYYY-MM-DD HH24:MI:SS')</v>
      </c>
      <c r="I407" s="3">
        <f ca="1">TB_BUY_MST!I407</f>
        <v>11</v>
      </c>
      <c r="J407" s="5" t="str">
        <f t="shared" ca="1" si="20"/>
        <v xml:space="preserve">INSERT INTO TB_BUY_DTL VALUES (405, 405, 3, 7,  1, 120000, TO_DATE(TO_CHAR(SYSDATE - 123, 'YYYY-MM-DD'), 'YYYY-MM-DD HH24:MI:SS'), 11); </v>
      </c>
    </row>
    <row r="408" spans="2:10" x14ac:dyDescent="0.3">
      <c r="B408" s="3">
        <v>406</v>
      </c>
      <c r="C408" s="3">
        <f t="shared" si="18"/>
        <v>406</v>
      </c>
      <c r="D408" s="3">
        <f ca="1">TB_BUY_MST!D408</f>
        <v>1</v>
      </c>
      <c r="E408" s="3">
        <f t="shared" ca="1" si="19"/>
        <v>1</v>
      </c>
      <c r="F408" s="3">
        <v>1</v>
      </c>
      <c r="G408" s="1">
        <f ca="1">IF(E408=7, TB_SLE!$E$9, IF(E408=4, TB_SLE!$E$6, IF(E408=1, TB_SLE!$E$3)))</f>
        <v>15000</v>
      </c>
      <c r="H408" s="1" t="str">
        <f ca="1">TB_BUY_MST!H408</f>
        <v>TO_DATE(TO_CHAR(SYSDATE - 203, 'YYYY-MM-DD'), 'YYYY-MM-DD HH24:MI:SS')</v>
      </c>
      <c r="I408" s="3">
        <f ca="1">TB_BUY_MST!I408</f>
        <v>6</v>
      </c>
      <c r="J408" s="5" t="str">
        <f t="shared" ca="1" si="20"/>
        <v xml:space="preserve">INSERT INTO TB_BUY_DTL VALUES (406, 406, 1, 1,  1, 15000, TO_DATE(TO_CHAR(SYSDATE - 203, 'YYYY-MM-DD'), 'YYYY-MM-DD HH24:MI:SS'), 6); </v>
      </c>
    </row>
    <row r="409" spans="2:10" x14ac:dyDescent="0.3">
      <c r="B409" s="3">
        <v>407</v>
      </c>
      <c r="C409" s="3">
        <f t="shared" si="18"/>
        <v>407</v>
      </c>
      <c r="D409" s="3">
        <f ca="1">TB_BUY_MST!D409</f>
        <v>1</v>
      </c>
      <c r="E409" s="3">
        <f t="shared" ca="1" si="19"/>
        <v>1</v>
      </c>
      <c r="F409" s="3">
        <v>1</v>
      </c>
      <c r="G409" s="1">
        <f ca="1">IF(E409=7, TB_SLE!$E$9, IF(E409=4, TB_SLE!$E$6, IF(E409=1, TB_SLE!$E$3)))</f>
        <v>15000</v>
      </c>
      <c r="H409" s="1" t="str">
        <f ca="1">TB_BUY_MST!H409</f>
        <v>TO_DATE(TO_CHAR(SYSDATE - 71, 'YYYY-MM-DD'), 'YYYY-MM-DD HH24:MI:SS')</v>
      </c>
      <c r="I409" s="3">
        <f ca="1">TB_BUY_MST!I409</f>
        <v>1</v>
      </c>
      <c r="J409" s="5" t="str">
        <f t="shared" ca="1" si="20"/>
        <v xml:space="preserve">INSERT INTO TB_BUY_DTL VALUES (407, 407, 1, 1,  1, 15000, TO_DATE(TO_CHAR(SYSDATE - 71, 'YYYY-MM-DD'), 'YYYY-MM-DD HH24:MI:SS'), 1); </v>
      </c>
    </row>
    <row r="410" spans="2:10" x14ac:dyDescent="0.3">
      <c r="B410" s="3">
        <v>408</v>
      </c>
      <c r="C410" s="3">
        <f t="shared" si="18"/>
        <v>408</v>
      </c>
      <c r="D410" s="3">
        <f ca="1">TB_BUY_MST!D410</f>
        <v>2</v>
      </c>
      <c r="E410" s="3">
        <f t="shared" ca="1" si="19"/>
        <v>4</v>
      </c>
      <c r="F410" s="3">
        <v>1</v>
      </c>
      <c r="G410" s="1">
        <f ca="1">IF(E410=7, TB_SLE!$E$9, IF(E410=4, TB_SLE!$E$6, IF(E410=1, TB_SLE!$E$3)))</f>
        <v>250000</v>
      </c>
      <c r="H410" s="1" t="str">
        <f ca="1">TB_BUY_MST!H410</f>
        <v>TO_DATE(TO_CHAR(SYSDATE - 607, 'YYYY-MM-DD'), 'YYYY-MM-DD HH24:MI:SS')</v>
      </c>
      <c r="I410" s="3">
        <f ca="1">TB_BUY_MST!I410</f>
        <v>3</v>
      </c>
      <c r="J410" s="5" t="str">
        <f t="shared" ca="1" si="20"/>
        <v xml:space="preserve">INSERT INTO TB_BUY_DTL VALUES (408, 408, 2, 4,  1, 250000, TO_DATE(TO_CHAR(SYSDATE - 607, 'YYYY-MM-DD'), 'YYYY-MM-DD HH24:MI:SS'), 3); </v>
      </c>
    </row>
    <row r="411" spans="2:10" x14ac:dyDescent="0.3">
      <c r="B411" s="3">
        <v>409</v>
      </c>
      <c r="C411" s="3">
        <f t="shared" si="18"/>
        <v>409</v>
      </c>
      <c r="D411" s="3">
        <f ca="1">TB_BUY_MST!D411</f>
        <v>2</v>
      </c>
      <c r="E411" s="3">
        <f t="shared" ca="1" si="19"/>
        <v>4</v>
      </c>
      <c r="F411" s="3">
        <v>1</v>
      </c>
      <c r="G411" s="1">
        <f ca="1">IF(E411=7, TB_SLE!$E$9, IF(E411=4, TB_SLE!$E$6, IF(E411=1, TB_SLE!$E$3)))</f>
        <v>250000</v>
      </c>
      <c r="H411" s="1" t="str">
        <f ca="1">TB_BUY_MST!H411</f>
        <v>TO_DATE(TO_CHAR(SYSDATE - 434, 'YYYY-MM-DD'), 'YYYY-MM-DD HH24:MI:SS')</v>
      </c>
      <c r="I411" s="3">
        <f ca="1">TB_BUY_MST!I411</f>
        <v>6</v>
      </c>
      <c r="J411" s="5" t="str">
        <f t="shared" ca="1" si="20"/>
        <v xml:space="preserve">INSERT INTO TB_BUY_DTL VALUES (409, 409, 2, 4,  1, 250000, TO_DATE(TO_CHAR(SYSDATE - 434, 'YYYY-MM-DD'), 'YYYY-MM-DD HH24:MI:SS'), 6); </v>
      </c>
    </row>
    <row r="412" spans="2:10" x14ac:dyDescent="0.3">
      <c r="B412" s="3">
        <v>410</v>
      </c>
      <c r="C412" s="3">
        <f t="shared" si="18"/>
        <v>410</v>
      </c>
      <c r="D412" s="3">
        <f ca="1">TB_BUY_MST!D412</f>
        <v>2</v>
      </c>
      <c r="E412" s="3">
        <f t="shared" ca="1" si="19"/>
        <v>4</v>
      </c>
      <c r="F412" s="3">
        <v>1</v>
      </c>
      <c r="G412" s="1">
        <f ca="1">IF(E412=7, TB_SLE!$E$9, IF(E412=4, TB_SLE!$E$6, IF(E412=1, TB_SLE!$E$3)))</f>
        <v>250000</v>
      </c>
      <c r="H412" s="1" t="str">
        <f ca="1">TB_BUY_MST!H412</f>
        <v>TO_DATE(TO_CHAR(SYSDATE - 660, 'YYYY-MM-DD'), 'YYYY-MM-DD HH24:MI:SS')</v>
      </c>
      <c r="I412" s="3">
        <f ca="1">TB_BUY_MST!I412</f>
        <v>13</v>
      </c>
      <c r="J412" s="5" t="str">
        <f t="shared" ca="1" si="20"/>
        <v xml:space="preserve">INSERT INTO TB_BUY_DTL VALUES (410, 410, 2, 4,  1, 250000, TO_DATE(TO_CHAR(SYSDATE - 660, 'YYYY-MM-DD'), 'YYYY-MM-DD HH24:MI:SS'), 13); </v>
      </c>
    </row>
    <row r="413" spans="2:10" x14ac:dyDescent="0.3">
      <c r="B413" s="3">
        <v>411</v>
      </c>
      <c r="C413" s="3">
        <f t="shared" si="18"/>
        <v>411</v>
      </c>
      <c r="D413" s="3">
        <f ca="1">TB_BUY_MST!D413</f>
        <v>3</v>
      </c>
      <c r="E413" s="3">
        <f t="shared" ca="1" si="19"/>
        <v>7</v>
      </c>
      <c r="F413" s="3">
        <v>1</v>
      </c>
      <c r="G413" s="1">
        <f ca="1">IF(E413=7, TB_SLE!$E$9, IF(E413=4, TB_SLE!$E$6, IF(E413=1, TB_SLE!$E$3)))</f>
        <v>120000</v>
      </c>
      <c r="H413" s="1" t="str">
        <f ca="1">TB_BUY_MST!H413</f>
        <v>TO_DATE(TO_CHAR(SYSDATE - 44, 'YYYY-MM-DD'), 'YYYY-MM-DD HH24:MI:SS')</v>
      </c>
      <c r="I413" s="3">
        <f ca="1">TB_BUY_MST!I413</f>
        <v>7</v>
      </c>
      <c r="J413" s="5" t="str">
        <f t="shared" ca="1" si="20"/>
        <v xml:space="preserve">INSERT INTO TB_BUY_DTL VALUES (411, 411, 3, 7,  1, 120000, TO_DATE(TO_CHAR(SYSDATE - 44, 'YYYY-MM-DD'), 'YYYY-MM-DD HH24:MI:SS'), 7); </v>
      </c>
    </row>
    <row r="414" spans="2:10" x14ac:dyDescent="0.3">
      <c r="B414" s="3">
        <v>412</v>
      </c>
      <c r="C414" s="3">
        <f t="shared" si="18"/>
        <v>412</v>
      </c>
      <c r="D414" s="3">
        <f ca="1">TB_BUY_MST!D414</f>
        <v>3</v>
      </c>
      <c r="E414" s="3">
        <f t="shared" ca="1" si="19"/>
        <v>7</v>
      </c>
      <c r="F414" s="3">
        <v>1</v>
      </c>
      <c r="G414" s="1">
        <f ca="1">IF(E414=7, TB_SLE!$E$9, IF(E414=4, TB_SLE!$E$6, IF(E414=1, TB_SLE!$E$3)))</f>
        <v>120000</v>
      </c>
      <c r="H414" s="1" t="str">
        <f ca="1">TB_BUY_MST!H414</f>
        <v>TO_DATE(TO_CHAR(SYSDATE - 582, 'YYYY-MM-DD'), 'YYYY-MM-DD HH24:MI:SS')</v>
      </c>
      <c r="I414" s="3">
        <f ca="1">TB_BUY_MST!I414</f>
        <v>8</v>
      </c>
      <c r="J414" s="5" t="str">
        <f t="shared" ca="1" si="20"/>
        <v xml:space="preserve">INSERT INTO TB_BUY_DTL VALUES (412, 412, 3, 7,  1, 120000, TO_DATE(TO_CHAR(SYSDATE - 582, 'YYYY-MM-DD'), 'YYYY-MM-DD HH24:MI:SS'), 8); </v>
      </c>
    </row>
    <row r="415" spans="2:10" x14ac:dyDescent="0.3">
      <c r="B415" s="3">
        <v>413</v>
      </c>
      <c r="C415" s="3">
        <f t="shared" si="18"/>
        <v>413</v>
      </c>
      <c r="D415" s="3">
        <f ca="1">TB_BUY_MST!D415</f>
        <v>3</v>
      </c>
      <c r="E415" s="3">
        <f t="shared" ca="1" si="19"/>
        <v>7</v>
      </c>
      <c r="F415" s="3">
        <v>1</v>
      </c>
      <c r="G415" s="1">
        <f ca="1">IF(E415=7, TB_SLE!$E$9, IF(E415=4, TB_SLE!$E$6, IF(E415=1, TB_SLE!$E$3)))</f>
        <v>120000</v>
      </c>
      <c r="H415" s="1" t="str">
        <f ca="1">TB_BUY_MST!H415</f>
        <v>TO_DATE(TO_CHAR(SYSDATE - 705, 'YYYY-MM-DD'), 'YYYY-MM-DD HH24:MI:SS')</v>
      </c>
      <c r="I415" s="3">
        <f ca="1">TB_BUY_MST!I415</f>
        <v>4</v>
      </c>
      <c r="J415" s="5" t="str">
        <f t="shared" ca="1" si="20"/>
        <v xml:space="preserve">INSERT INTO TB_BUY_DTL VALUES (413, 413, 3, 7,  1, 120000, TO_DATE(TO_CHAR(SYSDATE - 705, 'YYYY-MM-DD'), 'YYYY-MM-DD HH24:MI:SS'), 4); </v>
      </c>
    </row>
    <row r="416" spans="2:10" x14ac:dyDescent="0.3">
      <c r="B416" s="3">
        <v>414</v>
      </c>
      <c r="C416" s="3">
        <f t="shared" si="18"/>
        <v>414</v>
      </c>
      <c r="D416" s="3">
        <f ca="1">TB_BUY_MST!D416</f>
        <v>1</v>
      </c>
      <c r="E416" s="3">
        <f t="shared" ca="1" si="19"/>
        <v>1</v>
      </c>
      <c r="F416" s="3">
        <v>1</v>
      </c>
      <c r="G416" s="1">
        <f ca="1">IF(E416=7, TB_SLE!$E$9, IF(E416=4, TB_SLE!$E$6, IF(E416=1, TB_SLE!$E$3)))</f>
        <v>15000</v>
      </c>
      <c r="H416" s="1" t="str">
        <f ca="1">TB_BUY_MST!H416</f>
        <v>TO_DATE(TO_CHAR(SYSDATE - 705, 'YYYY-MM-DD'), 'YYYY-MM-DD HH24:MI:SS')</v>
      </c>
      <c r="I416" s="3">
        <f ca="1">TB_BUY_MST!I416</f>
        <v>11</v>
      </c>
      <c r="J416" s="5" t="str">
        <f t="shared" ca="1" si="20"/>
        <v xml:space="preserve">INSERT INTO TB_BUY_DTL VALUES (414, 414, 1, 1,  1, 15000, TO_DATE(TO_CHAR(SYSDATE - 705, 'YYYY-MM-DD'), 'YYYY-MM-DD HH24:MI:SS'), 11); </v>
      </c>
    </row>
    <row r="417" spans="2:10" x14ac:dyDescent="0.3">
      <c r="B417" s="3">
        <v>415</v>
      </c>
      <c r="C417" s="3">
        <f t="shared" si="18"/>
        <v>415</v>
      </c>
      <c r="D417" s="3">
        <f ca="1">TB_BUY_MST!D417</f>
        <v>2</v>
      </c>
      <c r="E417" s="3">
        <f t="shared" ca="1" si="19"/>
        <v>4</v>
      </c>
      <c r="F417" s="3">
        <v>1</v>
      </c>
      <c r="G417" s="1">
        <f ca="1">IF(E417=7, TB_SLE!$E$9, IF(E417=4, TB_SLE!$E$6, IF(E417=1, TB_SLE!$E$3)))</f>
        <v>250000</v>
      </c>
      <c r="H417" s="1" t="str">
        <f ca="1">TB_BUY_MST!H417</f>
        <v>TO_DATE(TO_CHAR(SYSDATE - 539, 'YYYY-MM-DD'), 'YYYY-MM-DD HH24:MI:SS')</v>
      </c>
      <c r="I417" s="3">
        <f ca="1">TB_BUY_MST!I417</f>
        <v>8</v>
      </c>
      <c r="J417" s="5" t="str">
        <f t="shared" ca="1" si="20"/>
        <v xml:space="preserve">INSERT INTO TB_BUY_DTL VALUES (415, 415, 2, 4,  1, 250000, TO_DATE(TO_CHAR(SYSDATE - 539, 'YYYY-MM-DD'), 'YYYY-MM-DD HH24:MI:SS'), 8); </v>
      </c>
    </row>
    <row r="418" spans="2:10" x14ac:dyDescent="0.3">
      <c r="B418" s="3">
        <v>416</v>
      </c>
      <c r="C418" s="3">
        <f t="shared" si="18"/>
        <v>416</v>
      </c>
      <c r="D418" s="3">
        <f ca="1">TB_BUY_MST!D418</f>
        <v>2</v>
      </c>
      <c r="E418" s="3">
        <f t="shared" ca="1" si="19"/>
        <v>4</v>
      </c>
      <c r="F418" s="3">
        <v>1</v>
      </c>
      <c r="G418" s="1">
        <f ca="1">IF(E418=7, TB_SLE!$E$9, IF(E418=4, TB_SLE!$E$6, IF(E418=1, TB_SLE!$E$3)))</f>
        <v>250000</v>
      </c>
      <c r="H418" s="1" t="str">
        <f ca="1">TB_BUY_MST!H418</f>
        <v>TO_DATE(TO_CHAR(SYSDATE - 193, 'YYYY-MM-DD'), 'YYYY-MM-DD HH24:MI:SS')</v>
      </c>
      <c r="I418" s="3">
        <f ca="1">TB_BUY_MST!I418</f>
        <v>3</v>
      </c>
      <c r="J418" s="5" t="str">
        <f t="shared" ca="1" si="20"/>
        <v xml:space="preserve">INSERT INTO TB_BUY_DTL VALUES (416, 416, 2, 4,  1, 250000, TO_DATE(TO_CHAR(SYSDATE - 193, 'YYYY-MM-DD'), 'YYYY-MM-DD HH24:MI:SS'), 3); </v>
      </c>
    </row>
    <row r="419" spans="2:10" x14ac:dyDescent="0.3">
      <c r="B419" s="3">
        <v>417</v>
      </c>
      <c r="C419" s="3">
        <f t="shared" si="18"/>
        <v>417</v>
      </c>
      <c r="D419" s="3">
        <f ca="1">TB_BUY_MST!D419</f>
        <v>1</v>
      </c>
      <c r="E419" s="3">
        <f t="shared" ca="1" si="19"/>
        <v>1</v>
      </c>
      <c r="F419" s="3">
        <v>1</v>
      </c>
      <c r="G419" s="1">
        <f ca="1">IF(E419=7, TB_SLE!$E$9, IF(E419=4, TB_SLE!$E$6, IF(E419=1, TB_SLE!$E$3)))</f>
        <v>15000</v>
      </c>
      <c r="H419" s="1" t="str">
        <f ca="1">TB_BUY_MST!H419</f>
        <v>TO_DATE(TO_CHAR(SYSDATE - 171, 'YYYY-MM-DD'), 'YYYY-MM-DD HH24:MI:SS')</v>
      </c>
      <c r="I419" s="3">
        <f ca="1">TB_BUY_MST!I419</f>
        <v>10</v>
      </c>
      <c r="J419" s="5" t="str">
        <f t="shared" ca="1" si="20"/>
        <v xml:space="preserve">INSERT INTO TB_BUY_DTL VALUES (417, 417, 1, 1,  1, 15000, TO_DATE(TO_CHAR(SYSDATE - 171, 'YYYY-MM-DD'), 'YYYY-MM-DD HH24:MI:SS'), 10); </v>
      </c>
    </row>
    <row r="420" spans="2:10" x14ac:dyDescent="0.3">
      <c r="B420" s="3">
        <v>418</v>
      </c>
      <c r="C420" s="3">
        <f t="shared" si="18"/>
        <v>418</v>
      </c>
      <c r="D420" s="3">
        <f ca="1">TB_BUY_MST!D420</f>
        <v>3</v>
      </c>
      <c r="E420" s="3">
        <f t="shared" ca="1" si="19"/>
        <v>7</v>
      </c>
      <c r="F420" s="3">
        <v>1</v>
      </c>
      <c r="G420" s="1">
        <f ca="1">IF(E420=7, TB_SLE!$E$9, IF(E420=4, TB_SLE!$E$6, IF(E420=1, TB_SLE!$E$3)))</f>
        <v>120000</v>
      </c>
      <c r="H420" s="1" t="str">
        <f ca="1">TB_BUY_MST!H420</f>
        <v>TO_DATE(TO_CHAR(SYSDATE - 225, 'YYYY-MM-DD'), 'YYYY-MM-DD HH24:MI:SS')</v>
      </c>
      <c r="I420" s="3">
        <f ca="1">TB_BUY_MST!I420</f>
        <v>5</v>
      </c>
      <c r="J420" s="5" t="str">
        <f t="shared" ca="1" si="20"/>
        <v xml:space="preserve">INSERT INTO TB_BUY_DTL VALUES (418, 418, 3, 7,  1, 120000, TO_DATE(TO_CHAR(SYSDATE - 225, 'YYYY-MM-DD'), 'YYYY-MM-DD HH24:MI:SS'), 5); </v>
      </c>
    </row>
    <row r="421" spans="2:10" x14ac:dyDescent="0.3">
      <c r="B421" s="3">
        <v>419</v>
      </c>
      <c r="C421" s="3">
        <f t="shared" si="18"/>
        <v>419</v>
      </c>
      <c r="D421" s="3">
        <f ca="1">TB_BUY_MST!D421</f>
        <v>1</v>
      </c>
      <c r="E421" s="3">
        <f t="shared" ca="1" si="19"/>
        <v>1</v>
      </c>
      <c r="F421" s="3">
        <v>1</v>
      </c>
      <c r="G421" s="1">
        <f ca="1">IF(E421=7, TB_SLE!$E$9, IF(E421=4, TB_SLE!$E$6, IF(E421=1, TB_SLE!$E$3)))</f>
        <v>15000</v>
      </c>
      <c r="H421" s="1" t="str">
        <f ca="1">TB_BUY_MST!H421</f>
        <v>TO_DATE(TO_CHAR(SYSDATE - 296, 'YYYY-MM-DD'), 'YYYY-MM-DD HH24:MI:SS')</v>
      </c>
      <c r="I421" s="3">
        <f ca="1">TB_BUY_MST!I421</f>
        <v>7</v>
      </c>
      <c r="J421" s="5" t="str">
        <f t="shared" ca="1" si="20"/>
        <v xml:space="preserve">INSERT INTO TB_BUY_DTL VALUES (419, 419, 1, 1,  1, 15000, TO_DATE(TO_CHAR(SYSDATE - 296, 'YYYY-MM-DD'), 'YYYY-MM-DD HH24:MI:SS'), 7); </v>
      </c>
    </row>
    <row r="422" spans="2:10" x14ac:dyDescent="0.3">
      <c r="B422" s="3">
        <v>420</v>
      </c>
      <c r="C422" s="3">
        <f t="shared" si="18"/>
        <v>420</v>
      </c>
      <c r="D422" s="3">
        <f ca="1">TB_BUY_MST!D422</f>
        <v>3</v>
      </c>
      <c r="E422" s="3">
        <f t="shared" ca="1" si="19"/>
        <v>7</v>
      </c>
      <c r="F422" s="3">
        <v>1</v>
      </c>
      <c r="G422" s="1">
        <f ca="1">IF(E422=7, TB_SLE!$E$9, IF(E422=4, TB_SLE!$E$6, IF(E422=1, TB_SLE!$E$3)))</f>
        <v>120000</v>
      </c>
      <c r="H422" s="1" t="str">
        <f ca="1">TB_BUY_MST!H422</f>
        <v>TO_DATE(TO_CHAR(SYSDATE - 416, 'YYYY-MM-DD'), 'YYYY-MM-DD HH24:MI:SS')</v>
      </c>
      <c r="I422" s="3">
        <f ca="1">TB_BUY_MST!I422</f>
        <v>6</v>
      </c>
      <c r="J422" s="5" t="str">
        <f t="shared" ca="1" si="20"/>
        <v xml:space="preserve">INSERT INTO TB_BUY_DTL VALUES (420, 420, 3, 7,  1, 120000, TO_DATE(TO_CHAR(SYSDATE - 416, 'YYYY-MM-DD'), 'YYYY-MM-DD HH24:MI:SS'), 6); </v>
      </c>
    </row>
    <row r="423" spans="2:10" x14ac:dyDescent="0.3">
      <c r="B423" s="3">
        <v>421</v>
      </c>
      <c r="C423" s="3">
        <f t="shared" si="18"/>
        <v>421</v>
      </c>
      <c r="D423" s="3">
        <f ca="1">TB_BUY_MST!D423</f>
        <v>3</v>
      </c>
      <c r="E423" s="3">
        <f t="shared" ca="1" si="19"/>
        <v>7</v>
      </c>
      <c r="F423" s="3">
        <v>1</v>
      </c>
      <c r="G423" s="1">
        <f ca="1">IF(E423=7, TB_SLE!$E$9, IF(E423=4, TB_SLE!$E$6, IF(E423=1, TB_SLE!$E$3)))</f>
        <v>120000</v>
      </c>
      <c r="H423" s="1" t="str">
        <f ca="1">TB_BUY_MST!H423</f>
        <v>TO_DATE(TO_CHAR(SYSDATE - 589, 'YYYY-MM-DD'), 'YYYY-MM-DD HH24:MI:SS')</v>
      </c>
      <c r="I423" s="3">
        <f ca="1">TB_BUY_MST!I423</f>
        <v>6</v>
      </c>
      <c r="J423" s="5" t="str">
        <f t="shared" ca="1" si="20"/>
        <v xml:space="preserve">INSERT INTO TB_BUY_DTL VALUES (421, 421, 3, 7,  1, 120000, TO_DATE(TO_CHAR(SYSDATE - 589, 'YYYY-MM-DD'), 'YYYY-MM-DD HH24:MI:SS'), 6); </v>
      </c>
    </row>
    <row r="424" spans="2:10" x14ac:dyDescent="0.3">
      <c r="B424" s="3">
        <v>422</v>
      </c>
      <c r="C424" s="3">
        <f t="shared" si="18"/>
        <v>422</v>
      </c>
      <c r="D424" s="3">
        <f ca="1">TB_BUY_MST!D424</f>
        <v>1</v>
      </c>
      <c r="E424" s="3">
        <f t="shared" ca="1" si="19"/>
        <v>1</v>
      </c>
      <c r="F424" s="3">
        <v>1</v>
      </c>
      <c r="G424" s="1">
        <f ca="1">IF(E424=7, TB_SLE!$E$9, IF(E424=4, TB_SLE!$E$6, IF(E424=1, TB_SLE!$E$3)))</f>
        <v>15000</v>
      </c>
      <c r="H424" s="1" t="str">
        <f ca="1">TB_BUY_MST!H424</f>
        <v>TO_DATE(TO_CHAR(SYSDATE - 407, 'YYYY-MM-DD'), 'YYYY-MM-DD HH24:MI:SS')</v>
      </c>
      <c r="I424" s="3">
        <f ca="1">TB_BUY_MST!I424</f>
        <v>10</v>
      </c>
      <c r="J424" s="5" t="str">
        <f t="shared" ca="1" si="20"/>
        <v xml:space="preserve">INSERT INTO TB_BUY_DTL VALUES (422, 422, 1, 1,  1, 15000, TO_DATE(TO_CHAR(SYSDATE - 407, 'YYYY-MM-DD'), 'YYYY-MM-DD HH24:MI:SS'), 10); </v>
      </c>
    </row>
    <row r="425" spans="2:10" x14ac:dyDescent="0.3">
      <c r="B425" s="3">
        <v>423</v>
      </c>
      <c r="C425" s="3">
        <f t="shared" si="18"/>
        <v>423</v>
      </c>
      <c r="D425" s="3">
        <f ca="1">TB_BUY_MST!D425</f>
        <v>3</v>
      </c>
      <c r="E425" s="3">
        <f t="shared" ca="1" si="19"/>
        <v>7</v>
      </c>
      <c r="F425" s="3">
        <v>1</v>
      </c>
      <c r="G425" s="1">
        <f ca="1">IF(E425=7, TB_SLE!$E$9, IF(E425=4, TB_SLE!$E$6, IF(E425=1, TB_SLE!$E$3)))</f>
        <v>120000</v>
      </c>
      <c r="H425" s="1" t="str">
        <f ca="1">TB_BUY_MST!H425</f>
        <v>TO_DATE(TO_CHAR(SYSDATE - 595, 'YYYY-MM-DD'), 'YYYY-MM-DD HH24:MI:SS')</v>
      </c>
      <c r="I425" s="3">
        <f ca="1">TB_BUY_MST!I425</f>
        <v>9</v>
      </c>
      <c r="J425" s="5" t="str">
        <f t="shared" ca="1" si="20"/>
        <v xml:space="preserve">INSERT INTO TB_BUY_DTL VALUES (423, 423, 3, 7,  1, 120000, TO_DATE(TO_CHAR(SYSDATE - 595, 'YYYY-MM-DD'), 'YYYY-MM-DD HH24:MI:SS'), 9); </v>
      </c>
    </row>
    <row r="426" spans="2:10" x14ac:dyDescent="0.3">
      <c r="B426" s="3">
        <v>424</v>
      </c>
      <c r="C426" s="3">
        <f t="shared" si="18"/>
        <v>424</v>
      </c>
      <c r="D426" s="3">
        <f ca="1">TB_BUY_MST!D426</f>
        <v>3</v>
      </c>
      <c r="E426" s="3">
        <f t="shared" ca="1" si="19"/>
        <v>7</v>
      </c>
      <c r="F426" s="3">
        <v>1</v>
      </c>
      <c r="G426" s="1">
        <f ca="1">IF(E426=7, TB_SLE!$E$9, IF(E426=4, TB_SLE!$E$6, IF(E426=1, TB_SLE!$E$3)))</f>
        <v>120000</v>
      </c>
      <c r="H426" s="1" t="str">
        <f ca="1">TB_BUY_MST!H426</f>
        <v>TO_DATE(TO_CHAR(SYSDATE - 318, 'YYYY-MM-DD'), 'YYYY-MM-DD HH24:MI:SS')</v>
      </c>
      <c r="I426" s="3">
        <f ca="1">TB_BUY_MST!I426</f>
        <v>10</v>
      </c>
      <c r="J426" s="5" t="str">
        <f t="shared" ca="1" si="20"/>
        <v xml:space="preserve">INSERT INTO TB_BUY_DTL VALUES (424, 424, 3, 7,  1, 120000, TO_DATE(TO_CHAR(SYSDATE - 318, 'YYYY-MM-DD'), 'YYYY-MM-DD HH24:MI:SS'), 10); </v>
      </c>
    </row>
    <row r="427" spans="2:10" x14ac:dyDescent="0.3">
      <c r="B427" s="3">
        <v>425</v>
      </c>
      <c r="C427" s="3">
        <f t="shared" si="18"/>
        <v>425</v>
      </c>
      <c r="D427" s="3">
        <f ca="1">TB_BUY_MST!D427</f>
        <v>2</v>
      </c>
      <c r="E427" s="3">
        <f t="shared" ca="1" si="19"/>
        <v>4</v>
      </c>
      <c r="F427" s="3">
        <v>1</v>
      </c>
      <c r="G427" s="1">
        <f ca="1">IF(E427=7, TB_SLE!$E$9, IF(E427=4, TB_SLE!$E$6, IF(E427=1, TB_SLE!$E$3)))</f>
        <v>250000</v>
      </c>
      <c r="H427" s="1" t="str">
        <f ca="1">TB_BUY_MST!H427</f>
        <v>TO_DATE(TO_CHAR(SYSDATE - 334, 'YYYY-MM-DD'), 'YYYY-MM-DD HH24:MI:SS')</v>
      </c>
      <c r="I427" s="3">
        <f ca="1">TB_BUY_MST!I427</f>
        <v>2</v>
      </c>
      <c r="J427" s="5" t="str">
        <f t="shared" ca="1" si="20"/>
        <v xml:space="preserve">INSERT INTO TB_BUY_DTL VALUES (425, 425, 2, 4,  1, 250000, TO_DATE(TO_CHAR(SYSDATE - 334, 'YYYY-MM-DD'), 'YYYY-MM-DD HH24:MI:SS'), 2); </v>
      </c>
    </row>
    <row r="428" spans="2:10" x14ac:dyDescent="0.3">
      <c r="B428" s="3">
        <v>426</v>
      </c>
      <c r="C428" s="3">
        <f t="shared" si="18"/>
        <v>426</v>
      </c>
      <c r="D428" s="3">
        <f ca="1">TB_BUY_MST!D428</f>
        <v>1</v>
      </c>
      <c r="E428" s="3">
        <f t="shared" ca="1" si="19"/>
        <v>1</v>
      </c>
      <c r="F428" s="3">
        <v>1</v>
      </c>
      <c r="G428" s="1">
        <f ca="1">IF(E428=7, TB_SLE!$E$9, IF(E428=4, TB_SLE!$E$6, IF(E428=1, TB_SLE!$E$3)))</f>
        <v>15000</v>
      </c>
      <c r="H428" s="1" t="str">
        <f ca="1">TB_BUY_MST!H428</f>
        <v>TO_DATE(TO_CHAR(SYSDATE - 478, 'YYYY-MM-DD'), 'YYYY-MM-DD HH24:MI:SS')</v>
      </c>
      <c r="I428" s="3">
        <f ca="1">TB_BUY_MST!I428</f>
        <v>10</v>
      </c>
      <c r="J428" s="5" t="str">
        <f t="shared" ca="1" si="20"/>
        <v xml:space="preserve">INSERT INTO TB_BUY_DTL VALUES (426, 426, 1, 1,  1, 15000, TO_DATE(TO_CHAR(SYSDATE - 478, 'YYYY-MM-DD'), 'YYYY-MM-DD HH24:MI:SS'), 10); </v>
      </c>
    </row>
    <row r="429" spans="2:10" x14ac:dyDescent="0.3">
      <c r="B429" s="3">
        <v>427</v>
      </c>
      <c r="C429" s="3">
        <f t="shared" si="18"/>
        <v>427</v>
      </c>
      <c r="D429" s="3">
        <f ca="1">TB_BUY_MST!D429</f>
        <v>1</v>
      </c>
      <c r="E429" s="3">
        <f t="shared" ca="1" si="19"/>
        <v>1</v>
      </c>
      <c r="F429" s="3">
        <v>1</v>
      </c>
      <c r="G429" s="1">
        <f ca="1">IF(E429=7, TB_SLE!$E$9, IF(E429=4, TB_SLE!$E$6, IF(E429=1, TB_SLE!$E$3)))</f>
        <v>15000</v>
      </c>
      <c r="H429" s="1" t="str">
        <f ca="1">TB_BUY_MST!H429</f>
        <v>TO_DATE(TO_CHAR(SYSDATE - 274, 'YYYY-MM-DD'), 'YYYY-MM-DD HH24:MI:SS')</v>
      </c>
      <c r="I429" s="3">
        <f ca="1">TB_BUY_MST!I429</f>
        <v>5</v>
      </c>
      <c r="J429" s="5" t="str">
        <f t="shared" ca="1" si="20"/>
        <v xml:space="preserve">INSERT INTO TB_BUY_DTL VALUES (427, 427, 1, 1,  1, 15000, TO_DATE(TO_CHAR(SYSDATE - 274, 'YYYY-MM-DD'), 'YYYY-MM-DD HH24:MI:SS'), 5); </v>
      </c>
    </row>
    <row r="430" spans="2:10" x14ac:dyDescent="0.3">
      <c r="B430" s="3">
        <v>428</v>
      </c>
      <c r="C430" s="3">
        <f t="shared" si="18"/>
        <v>428</v>
      </c>
      <c r="D430" s="3">
        <f ca="1">TB_BUY_MST!D430</f>
        <v>2</v>
      </c>
      <c r="E430" s="3">
        <f t="shared" ca="1" si="19"/>
        <v>4</v>
      </c>
      <c r="F430" s="3">
        <v>1</v>
      </c>
      <c r="G430" s="1">
        <f ca="1">IF(E430=7, TB_SLE!$E$9, IF(E430=4, TB_SLE!$E$6, IF(E430=1, TB_SLE!$E$3)))</f>
        <v>250000</v>
      </c>
      <c r="H430" s="1" t="str">
        <f ca="1">TB_BUY_MST!H430</f>
        <v>TO_DATE(TO_CHAR(SYSDATE - 92, 'YYYY-MM-DD'), 'YYYY-MM-DD HH24:MI:SS')</v>
      </c>
      <c r="I430" s="3">
        <f ca="1">TB_BUY_MST!I430</f>
        <v>6</v>
      </c>
      <c r="J430" s="5" t="str">
        <f t="shared" ca="1" si="20"/>
        <v xml:space="preserve">INSERT INTO TB_BUY_DTL VALUES (428, 428, 2, 4,  1, 250000, TO_DATE(TO_CHAR(SYSDATE - 92, 'YYYY-MM-DD'), 'YYYY-MM-DD HH24:MI:SS'), 6); </v>
      </c>
    </row>
    <row r="431" spans="2:10" x14ac:dyDescent="0.3">
      <c r="B431" s="3">
        <v>429</v>
      </c>
      <c r="C431" s="3">
        <f t="shared" si="18"/>
        <v>429</v>
      </c>
      <c r="D431" s="3">
        <f ca="1">TB_BUY_MST!D431</f>
        <v>3</v>
      </c>
      <c r="E431" s="3">
        <f t="shared" ca="1" si="19"/>
        <v>7</v>
      </c>
      <c r="F431" s="3">
        <v>1</v>
      </c>
      <c r="G431" s="1">
        <f ca="1">IF(E431=7, TB_SLE!$E$9, IF(E431=4, TB_SLE!$E$6, IF(E431=1, TB_SLE!$E$3)))</f>
        <v>120000</v>
      </c>
      <c r="H431" s="1" t="str">
        <f ca="1">TB_BUY_MST!H431</f>
        <v>TO_DATE(TO_CHAR(SYSDATE - 643, 'YYYY-MM-DD'), 'YYYY-MM-DD HH24:MI:SS')</v>
      </c>
      <c r="I431" s="3">
        <f ca="1">TB_BUY_MST!I431</f>
        <v>3</v>
      </c>
      <c r="J431" s="5" t="str">
        <f t="shared" ca="1" si="20"/>
        <v xml:space="preserve">INSERT INTO TB_BUY_DTL VALUES (429, 429, 3, 7,  1, 120000, TO_DATE(TO_CHAR(SYSDATE - 643, 'YYYY-MM-DD'), 'YYYY-MM-DD HH24:MI:SS'), 3); </v>
      </c>
    </row>
    <row r="432" spans="2:10" x14ac:dyDescent="0.3">
      <c r="B432" s="3">
        <v>430</v>
      </c>
      <c r="C432" s="3">
        <f t="shared" si="18"/>
        <v>430</v>
      </c>
      <c r="D432" s="3">
        <f ca="1">TB_BUY_MST!D432</f>
        <v>3</v>
      </c>
      <c r="E432" s="3">
        <f t="shared" ca="1" si="19"/>
        <v>7</v>
      </c>
      <c r="F432" s="3">
        <v>1</v>
      </c>
      <c r="G432" s="1">
        <f ca="1">IF(E432=7, TB_SLE!$E$9, IF(E432=4, TB_SLE!$E$6, IF(E432=1, TB_SLE!$E$3)))</f>
        <v>120000</v>
      </c>
      <c r="H432" s="1" t="str">
        <f ca="1">TB_BUY_MST!H432</f>
        <v>TO_DATE(TO_CHAR(SYSDATE - 242, 'YYYY-MM-DD'), 'YYYY-MM-DD HH24:MI:SS')</v>
      </c>
      <c r="I432" s="3">
        <f ca="1">TB_BUY_MST!I432</f>
        <v>7</v>
      </c>
      <c r="J432" s="5" t="str">
        <f t="shared" ca="1" si="20"/>
        <v xml:space="preserve">INSERT INTO TB_BUY_DTL VALUES (430, 430, 3, 7,  1, 120000, TO_DATE(TO_CHAR(SYSDATE - 242, 'YYYY-MM-DD'), 'YYYY-MM-DD HH24:MI:SS'), 7); </v>
      </c>
    </row>
    <row r="433" spans="2:10" x14ac:dyDescent="0.3">
      <c r="B433" s="3">
        <v>431</v>
      </c>
      <c r="C433" s="3">
        <f t="shared" si="18"/>
        <v>431</v>
      </c>
      <c r="D433" s="3">
        <f ca="1">TB_BUY_MST!D433</f>
        <v>2</v>
      </c>
      <c r="E433" s="3">
        <f t="shared" ca="1" si="19"/>
        <v>4</v>
      </c>
      <c r="F433" s="3">
        <v>1</v>
      </c>
      <c r="G433" s="1">
        <f ca="1">IF(E433=7, TB_SLE!$E$9, IF(E433=4, TB_SLE!$E$6, IF(E433=1, TB_SLE!$E$3)))</f>
        <v>250000</v>
      </c>
      <c r="H433" s="1" t="str">
        <f ca="1">TB_BUY_MST!H433</f>
        <v>TO_DATE(TO_CHAR(SYSDATE - 284, 'YYYY-MM-DD'), 'YYYY-MM-DD HH24:MI:SS')</v>
      </c>
      <c r="I433" s="3">
        <f ca="1">TB_BUY_MST!I433</f>
        <v>2</v>
      </c>
      <c r="J433" s="5" t="str">
        <f t="shared" ca="1" si="20"/>
        <v xml:space="preserve">INSERT INTO TB_BUY_DTL VALUES (431, 431, 2, 4,  1, 250000, TO_DATE(TO_CHAR(SYSDATE - 284, 'YYYY-MM-DD'), 'YYYY-MM-DD HH24:MI:SS'), 2); </v>
      </c>
    </row>
    <row r="434" spans="2:10" x14ac:dyDescent="0.3">
      <c r="B434" s="3">
        <v>432</v>
      </c>
      <c r="C434" s="3">
        <f t="shared" si="18"/>
        <v>432</v>
      </c>
      <c r="D434" s="3">
        <f ca="1">TB_BUY_MST!D434</f>
        <v>1</v>
      </c>
      <c r="E434" s="3">
        <f t="shared" ca="1" si="19"/>
        <v>1</v>
      </c>
      <c r="F434" s="3">
        <v>1</v>
      </c>
      <c r="G434" s="1">
        <f ca="1">IF(E434=7, TB_SLE!$E$9, IF(E434=4, TB_SLE!$E$6, IF(E434=1, TB_SLE!$E$3)))</f>
        <v>15000</v>
      </c>
      <c r="H434" s="1" t="str">
        <f ca="1">TB_BUY_MST!H434</f>
        <v>TO_DATE(TO_CHAR(SYSDATE - 95, 'YYYY-MM-DD'), 'YYYY-MM-DD HH24:MI:SS')</v>
      </c>
      <c r="I434" s="3">
        <f ca="1">TB_BUY_MST!I434</f>
        <v>11</v>
      </c>
      <c r="J434" s="5" t="str">
        <f t="shared" ca="1" si="20"/>
        <v xml:space="preserve">INSERT INTO TB_BUY_DTL VALUES (432, 432, 1, 1,  1, 15000, TO_DATE(TO_CHAR(SYSDATE - 95, 'YYYY-MM-DD'), 'YYYY-MM-DD HH24:MI:SS'), 11); </v>
      </c>
    </row>
    <row r="435" spans="2:10" x14ac:dyDescent="0.3">
      <c r="B435" s="3">
        <v>433</v>
      </c>
      <c r="C435" s="3">
        <f t="shared" si="18"/>
        <v>433</v>
      </c>
      <c r="D435" s="3">
        <f ca="1">TB_BUY_MST!D435</f>
        <v>1</v>
      </c>
      <c r="E435" s="3">
        <f t="shared" ca="1" si="19"/>
        <v>1</v>
      </c>
      <c r="F435" s="3">
        <v>1</v>
      </c>
      <c r="G435" s="1">
        <f ca="1">IF(E435=7, TB_SLE!$E$9, IF(E435=4, TB_SLE!$E$6, IF(E435=1, TB_SLE!$E$3)))</f>
        <v>15000</v>
      </c>
      <c r="H435" s="1" t="str">
        <f ca="1">TB_BUY_MST!H435</f>
        <v>TO_DATE(TO_CHAR(SYSDATE - 42, 'YYYY-MM-DD'), 'YYYY-MM-DD HH24:MI:SS')</v>
      </c>
      <c r="I435" s="3">
        <f ca="1">TB_BUY_MST!I435</f>
        <v>7</v>
      </c>
      <c r="J435" s="5" t="str">
        <f t="shared" ca="1" si="20"/>
        <v xml:space="preserve">INSERT INTO TB_BUY_DTL VALUES (433, 433, 1, 1,  1, 15000, TO_DATE(TO_CHAR(SYSDATE - 42, 'YYYY-MM-DD'), 'YYYY-MM-DD HH24:MI:SS'), 7); </v>
      </c>
    </row>
    <row r="436" spans="2:10" x14ac:dyDescent="0.3">
      <c r="B436" s="3">
        <v>434</v>
      </c>
      <c r="C436" s="3">
        <f t="shared" si="18"/>
        <v>434</v>
      </c>
      <c r="D436" s="3">
        <f ca="1">TB_BUY_MST!D436</f>
        <v>2</v>
      </c>
      <c r="E436" s="3">
        <f t="shared" ca="1" si="19"/>
        <v>4</v>
      </c>
      <c r="F436" s="3">
        <v>1</v>
      </c>
      <c r="G436" s="1">
        <f ca="1">IF(E436=7, TB_SLE!$E$9, IF(E436=4, TB_SLE!$E$6, IF(E436=1, TB_SLE!$E$3)))</f>
        <v>250000</v>
      </c>
      <c r="H436" s="1" t="str">
        <f ca="1">TB_BUY_MST!H436</f>
        <v>TO_DATE(TO_CHAR(SYSDATE - 519, 'YYYY-MM-DD'), 'YYYY-MM-DD HH24:MI:SS')</v>
      </c>
      <c r="I436" s="3">
        <f ca="1">TB_BUY_MST!I436</f>
        <v>9</v>
      </c>
      <c r="J436" s="5" t="str">
        <f t="shared" ca="1" si="20"/>
        <v xml:space="preserve">INSERT INTO TB_BUY_DTL VALUES (434, 434, 2, 4,  1, 250000, TO_DATE(TO_CHAR(SYSDATE - 519, 'YYYY-MM-DD'), 'YYYY-MM-DD HH24:MI:SS'), 9); </v>
      </c>
    </row>
    <row r="437" spans="2:10" x14ac:dyDescent="0.3">
      <c r="B437" s="3">
        <v>435</v>
      </c>
      <c r="C437" s="3">
        <f t="shared" si="18"/>
        <v>435</v>
      </c>
      <c r="D437" s="3">
        <f ca="1">TB_BUY_MST!D437</f>
        <v>3</v>
      </c>
      <c r="E437" s="3">
        <f t="shared" ca="1" si="19"/>
        <v>7</v>
      </c>
      <c r="F437" s="3">
        <v>1</v>
      </c>
      <c r="G437" s="1">
        <f ca="1">IF(E437=7, TB_SLE!$E$9, IF(E437=4, TB_SLE!$E$6, IF(E437=1, TB_SLE!$E$3)))</f>
        <v>120000</v>
      </c>
      <c r="H437" s="1" t="str">
        <f ca="1">TB_BUY_MST!H437</f>
        <v>TO_DATE(TO_CHAR(SYSDATE - 72, 'YYYY-MM-DD'), 'YYYY-MM-DD HH24:MI:SS')</v>
      </c>
      <c r="I437" s="3">
        <f ca="1">TB_BUY_MST!I437</f>
        <v>4</v>
      </c>
      <c r="J437" s="5" t="str">
        <f t="shared" ca="1" si="20"/>
        <v xml:space="preserve">INSERT INTO TB_BUY_DTL VALUES (435, 435, 3, 7,  1, 120000, TO_DATE(TO_CHAR(SYSDATE - 72, 'YYYY-MM-DD'), 'YYYY-MM-DD HH24:MI:SS'), 4); </v>
      </c>
    </row>
    <row r="438" spans="2:10" x14ac:dyDescent="0.3">
      <c r="B438" s="3">
        <v>436</v>
      </c>
      <c r="C438" s="3">
        <f t="shared" si="18"/>
        <v>436</v>
      </c>
      <c r="D438" s="3">
        <f ca="1">TB_BUY_MST!D438</f>
        <v>1</v>
      </c>
      <c r="E438" s="3">
        <f t="shared" ca="1" si="19"/>
        <v>1</v>
      </c>
      <c r="F438" s="3">
        <v>1</v>
      </c>
      <c r="G438" s="1">
        <f ca="1">IF(E438=7, TB_SLE!$E$9, IF(E438=4, TB_SLE!$E$6, IF(E438=1, TB_SLE!$E$3)))</f>
        <v>15000</v>
      </c>
      <c r="H438" s="1" t="str">
        <f ca="1">TB_BUY_MST!H438</f>
        <v>TO_DATE(TO_CHAR(SYSDATE - 564, 'YYYY-MM-DD'), 'YYYY-MM-DD HH24:MI:SS')</v>
      </c>
      <c r="I438" s="3">
        <f ca="1">TB_BUY_MST!I438</f>
        <v>7</v>
      </c>
      <c r="J438" s="5" t="str">
        <f t="shared" ca="1" si="20"/>
        <v xml:space="preserve">INSERT INTO TB_BUY_DTL VALUES (436, 436, 1, 1,  1, 15000, TO_DATE(TO_CHAR(SYSDATE - 564, 'YYYY-MM-DD'), 'YYYY-MM-DD HH24:MI:SS'), 7); </v>
      </c>
    </row>
    <row r="439" spans="2:10" x14ac:dyDescent="0.3">
      <c r="B439" s="3">
        <v>437</v>
      </c>
      <c r="C439" s="3">
        <f t="shared" si="18"/>
        <v>437</v>
      </c>
      <c r="D439" s="3">
        <f ca="1">TB_BUY_MST!D439</f>
        <v>2</v>
      </c>
      <c r="E439" s="3">
        <f t="shared" ca="1" si="19"/>
        <v>4</v>
      </c>
      <c r="F439" s="3">
        <v>1</v>
      </c>
      <c r="G439" s="1">
        <f ca="1">IF(E439=7, TB_SLE!$E$9, IF(E439=4, TB_SLE!$E$6, IF(E439=1, TB_SLE!$E$3)))</f>
        <v>250000</v>
      </c>
      <c r="H439" s="1" t="str">
        <f ca="1">TB_BUY_MST!H439</f>
        <v>TO_DATE(TO_CHAR(SYSDATE - 54, 'YYYY-MM-DD'), 'YYYY-MM-DD HH24:MI:SS')</v>
      </c>
      <c r="I439" s="3">
        <f ca="1">TB_BUY_MST!I439</f>
        <v>9</v>
      </c>
      <c r="J439" s="5" t="str">
        <f t="shared" ca="1" si="20"/>
        <v xml:space="preserve">INSERT INTO TB_BUY_DTL VALUES (437, 437, 2, 4,  1, 250000, TO_DATE(TO_CHAR(SYSDATE - 54, 'YYYY-MM-DD'), 'YYYY-MM-DD HH24:MI:SS'), 9); </v>
      </c>
    </row>
    <row r="440" spans="2:10" x14ac:dyDescent="0.3">
      <c r="B440" s="3">
        <v>438</v>
      </c>
      <c r="C440" s="3">
        <f t="shared" si="18"/>
        <v>438</v>
      </c>
      <c r="D440" s="3">
        <f ca="1">TB_BUY_MST!D440</f>
        <v>2</v>
      </c>
      <c r="E440" s="3">
        <f t="shared" ca="1" si="19"/>
        <v>4</v>
      </c>
      <c r="F440" s="3">
        <v>1</v>
      </c>
      <c r="G440" s="1">
        <f ca="1">IF(E440=7, TB_SLE!$E$9, IF(E440=4, TB_SLE!$E$6, IF(E440=1, TB_SLE!$E$3)))</f>
        <v>250000</v>
      </c>
      <c r="H440" s="1" t="str">
        <f ca="1">TB_BUY_MST!H440</f>
        <v>TO_DATE(TO_CHAR(SYSDATE - 682, 'YYYY-MM-DD'), 'YYYY-MM-DD HH24:MI:SS')</v>
      </c>
      <c r="I440" s="3">
        <f ca="1">TB_BUY_MST!I440</f>
        <v>10</v>
      </c>
      <c r="J440" s="5" t="str">
        <f t="shared" ca="1" si="20"/>
        <v xml:space="preserve">INSERT INTO TB_BUY_DTL VALUES (438, 438, 2, 4,  1, 250000, TO_DATE(TO_CHAR(SYSDATE - 682, 'YYYY-MM-DD'), 'YYYY-MM-DD HH24:MI:SS'), 10); </v>
      </c>
    </row>
    <row r="441" spans="2:10" x14ac:dyDescent="0.3">
      <c r="B441" s="3">
        <v>439</v>
      </c>
      <c r="C441" s="3">
        <f t="shared" si="18"/>
        <v>439</v>
      </c>
      <c r="D441" s="3">
        <f ca="1">TB_BUY_MST!D441</f>
        <v>1</v>
      </c>
      <c r="E441" s="3">
        <f t="shared" ca="1" si="19"/>
        <v>1</v>
      </c>
      <c r="F441" s="3">
        <v>1</v>
      </c>
      <c r="G441" s="1">
        <f ca="1">IF(E441=7, TB_SLE!$E$9, IF(E441=4, TB_SLE!$E$6, IF(E441=1, TB_SLE!$E$3)))</f>
        <v>15000</v>
      </c>
      <c r="H441" s="1" t="str">
        <f ca="1">TB_BUY_MST!H441</f>
        <v>TO_DATE(TO_CHAR(SYSDATE - 302, 'YYYY-MM-DD'), 'YYYY-MM-DD HH24:MI:SS')</v>
      </c>
      <c r="I441" s="3">
        <f ca="1">TB_BUY_MST!I441</f>
        <v>6</v>
      </c>
      <c r="J441" s="5" t="str">
        <f t="shared" ca="1" si="20"/>
        <v xml:space="preserve">INSERT INTO TB_BUY_DTL VALUES (439, 439, 1, 1,  1, 15000, TO_DATE(TO_CHAR(SYSDATE - 302, 'YYYY-MM-DD'), 'YYYY-MM-DD HH24:MI:SS'), 6); </v>
      </c>
    </row>
    <row r="442" spans="2:10" x14ac:dyDescent="0.3">
      <c r="B442" s="3">
        <v>440</v>
      </c>
      <c r="C442" s="3">
        <f t="shared" si="18"/>
        <v>440</v>
      </c>
      <c r="D442" s="3">
        <f ca="1">TB_BUY_MST!D442</f>
        <v>1</v>
      </c>
      <c r="E442" s="3">
        <f t="shared" ca="1" si="19"/>
        <v>1</v>
      </c>
      <c r="F442" s="3">
        <v>1</v>
      </c>
      <c r="G442" s="1">
        <f ca="1">IF(E442=7, TB_SLE!$E$9, IF(E442=4, TB_SLE!$E$6, IF(E442=1, TB_SLE!$E$3)))</f>
        <v>15000</v>
      </c>
      <c r="H442" s="1" t="str">
        <f ca="1">TB_BUY_MST!H442</f>
        <v>TO_DATE(TO_CHAR(SYSDATE - 11, 'YYYY-MM-DD'), 'YYYY-MM-DD HH24:MI:SS')</v>
      </c>
      <c r="I442" s="3">
        <f ca="1">TB_BUY_MST!I442</f>
        <v>10</v>
      </c>
      <c r="J442" s="5" t="str">
        <f t="shared" ca="1" si="20"/>
        <v xml:space="preserve">INSERT INTO TB_BUY_DTL VALUES (440, 440, 1, 1,  1, 15000, TO_DATE(TO_CHAR(SYSDATE - 11, 'YYYY-MM-DD'), 'YYYY-MM-DD HH24:MI:SS'), 10); </v>
      </c>
    </row>
    <row r="443" spans="2:10" x14ac:dyDescent="0.3">
      <c r="B443" s="3">
        <v>441</v>
      </c>
      <c r="C443" s="3">
        <f t="shared" si="18"/>
        <v>441</v>
      </c>
      <c r="D443" s="3">
        <f ca="1">TB_BUY_MST!D443</f>
        <v>1</v>
      </c>
      <c r="E443" s="3">
        <f t="shared" ca="1" si="19"/>
        <v>1</v>
      </c>
      <c r="F443" s="3">
        <v>1</v>
      </c>
      <c r="G443" s="1">
        <f ca="1">IF(E443=7, TB_SLE!$E$9, IF(E443=4, TB_SLE!$E$6, IF(E443=1, TB_SLE!$E$3)))</f>
        <v>15000</v>
      </c>
      <c r="H443" s="1" t="str">
        <f ca="1">TB_BUY_MST!H443</f>
        <v>TO_DATE(TO_CHAR(SYSDATE - 626, 'YYYY-MM-DD'), 'YYYY-MM-DD HH24:MI:SS')</v>
      </c>
      <c r="I443" s="3">
        <f ca="1">TB_BUY_MST!I443</f>
        <v>3</v>
      </c>
      <c r="J443" s="5" t="str">
        <f t="shared" ca="1" si="20"/>
        <v xml:space="preserve">INSERT INTO TB_BUY_DTL VALUES (441, 441, 1, 1,  1, 15000, TO_DATE(TO_CHAR(SYSDATE - 626, 'YYYY-MM-DD'), 'YYYY-MM-DD HH24:MI:SS'), 3); </v>
      </c>
    </row>
    <row r="444" spans="2:10" x14ac:dyDescent="0.3">
      <c r="B444" s="3">
        <v>442</v>
      </c>
      <c r="C444" s="3">
        <f t="shared" si="18"/>
        <v>442</v>
      </c>
      <c r="D444" s="3">
        <f ca="1">TB_BUY_MST!D444</f>
        <v>2</v>
      </c>
      <c r="E444" s="3">
        <f t="shared" ca="1" si="19"/>
        <v>4</v>
      </c>
      <c r="F444" s="3">
        <v>1</v>
      </c>
      <c r="G444" s="1">
        <f ca="1">IF(E444=7, TB_SLE!$E$9, IF(E444=4, TB_SLE!$E$6, IF(E444=1, TB_SLE!$E$3)))</f>
        <v>250000</v>
      </c>
      <c r="H444" s="1" t="str">
        <f ca="1">TB_BUY_MST!H444</f>
        <v>TO_DATE(TO_CHAR(SYSDATE - 458, 'YYYY-MM-DD'), 'YYYY-MM-DD HH24:MI:SS')</v>
      </c>
      <c r="I444" s="3">
        <f ca="1">TB_BUY_MST!I444</f>
        <v>11</v>
      </c>
      <c r="J444" s="5" t="str">
        <f t="shared" ca="1" si="20"/>
        <v xml:space="preserve">INSERT INTO TB_BUY_DTL VALUES (442, 442, 2, 4,  1, 250000, TO_DATE(TO_CHAR(SYSDATE - 458, 'YYYY-MM-DD'), 'YYYY-MM-DD HH24:MI:SS'), 11); </v>
      </c>
    </row>
    <row r="445" spans="2:10" x14ac:dyDescent="0.3">
      <c r="B445" s="3">
        <v>443</v>
      </c>
      <c r="C445" s="3">
        <f t="shared" si="18"/>
        <v>443</v>
      </c>
      <c r="D445" s="3">
        <f ca="1">TB_BUY_MST!D445</f>
        <v>2</v>
      </c>
      <c r="E445" s="3">
        <f t="shared" ca="1" si="19"/>
        <v>4</v>
      </c>
      <c r="F445" s="3">
        <v>1</v>
      </c>
      <c r="G445" s="1">
        <f ca="1">IF(E445=7, TB_SLE!$E$9, IF(E445=4, TB_SLE!$E$6, IF(E445=1, TB_SLE!$E$3)))</f>
        <v>250000</v>
      </c>
      <c r="H445" s="1" t="str">
        <f ca="1">TB_BUY_MST!H445</f>
        <v>TO_DATE(TO_CHAR(SYSDATE - 308, 'YYYY-MM-DD'), 'YYYY-MM-DD HH24:MI:SS')</v>
      </c>
      <c r="I445" s="3">
        <f ca="1">TB_BUY_MST!I445</f>
        <v>3</v>
      </c>
      <c r="J445" s="5" t="str">
        <f t="shared" ca="1" si="20"/>
        <v xml:space="preserve">INSERT INTO TB_BUY_DTL VALUES (443, 443, 2, 4,  1, 250000, TO_DATE(TO_CHAR(SYSDATE - 308, 'YYYY-MM-DD'), 'YYYY-MM-DD HH24:MI:SS'), 3); </v>
      </c>
    </row>
    <row r="446" spans="2:10" x14ac:dyDescent="0.3">
      <c r="B446" s="3">
        <v>444</v>
      </c>
      <c r="C446" s="3">
        <f t="shared" si="18"/>
        <v>444</v>
      </c>
      <c r="D446" s="3">
        <f ca="1">TB_BUY_MST!D446</f>
        <v>1</v>
      </c>
      <c r="E446" s="3">
        <f t="shared" ca="1" si="19"/>
        <v>1</v>
      </c>
      <c r="F446" s="3">
        <v>1</v>
      </c>
      <c r="G446" s="1">
        <f ca="1">IF(E446=7, TB_SLE!$E$9, IF(E446=4, TB_SLE!$E$6, IF(E446=1, TB_SLE!$E$3)))</f>
        <v>15000</v>
      </c>
      <c r="H446" s="1" t="str">
        <f ca="1">TB_BUY_MST!H446</f>
        <v>TO_DATE(TO_CHAR(SYSDATE - 26, 'YYYY-MM-DD'), 'YYYY-MM-DD HH24:MI:SS')</v>
      </c>
      <c r="I446" s="3">
        <f ca="1">TB_BUY_MST!I446</f>
        <v>5</v>
      </c>
      <c r="J446" s="5" t="str">
        <f t="shared" ca="1" si="20"/>
        <v xml:space="preserve">INSERT INTO TB_BUY_DTL VALUES (444, 444, 1, 1,  1, 15000, TO_DATE(TO_CHAR(SYSDATE - 26, 'YYYY-MM-DD'), 'YYYY-MM-DD HH24:MI:SS'), 5); </v>
      </c>
    </row>
    <row r="447" spans="2:10" x14ac:dyDescent="0.3">
      <c r="B447" s="3">
        <v>445</v>
      </c>
      <c r="C447" s="3">
        <f t="shared" si="18"/>
        <v>445</v>
      </c>
      <c r="D447" s="3">
        <f ca="1">TB_BUY_MST!D447</f>
        <v>2</v>
      </c>
      <c r="E447" s="3">
        <f t="shared" ca="1" si="19"/>
        <v>4</v>
      </c>
      <c r="F447" s="3">
        <v>1</v>
      </c>
      <c r="G447" s="1">
        <f ca="1">IF(E447=7, TB_SLE!$E$9, IF(E447=4, TB_SLE!$E$6, IF(E447=1, TB_SLE!$E$3)))</f>
        <v>250000</v>
      </c>
      <c r="H447" s="1" t="str">
        <f ca="1">TB_BUY_MST!H447</f>
        <v>TO_DATE(TO_CHAR(SYSDATE - 289, 'YYYY-MM-DD'), 'YYYY-MM-DD HH24:MI:SS')</v>
      </c>
      <c r="I447" s="3">
        <f ca="1">TB_BUY_MST!I447</f>
        <v>13</v>
      </c>
      <c r="J447" s="5" t="str">
        <f t="shared" ca="1" si="20"/>
        <v xml:space="preserve">INSERT INTO TB_BUY_DTL VALUES (445, 445, 2, 4,  1, 250000, TO_DATE(TO_CHAR(SYSDATE - 289, 'YYYY-MM-DD'), 'YYYY-MM-DD HH24:MI:SS'), 13); </v>
      </c>
    </row>
    <row r="448" spans="2:10" x14ac:dyDescent="0.3">
      <c r="B448" s="3">
        <v>446</v>
      </c>
      <c r="C448" s="3">
        <f t="shared" si="18"/>
        <v>446</v>
      </c>
      <c r="D448" s="3">
        <f ca="1">TB_BUY_MST!D448</f>
        <v>2</v>
      </c>
      <c r="E448" s="3">
        <f t="shared" ca="1" si="19"/>
        <v>4</v>
      </c>
      <c r="F448" s="3">
        <v>1</v>
      </c>
      <c r="G448" s="1">
        <f ca="1">IF(E448=7, TB_SLE!$E$9, IF(E448=4, TB_SLE!$E$6, IF(E448=1, TB_SLE!$E$3)))</f>
        <v>250000</v>
      </c>
      <c r="H448" s="1" t="str">
        <f ca="1">TB_BUY_MST!H448</f>
        <v>TO_DATE(TO_CHAR(SYSDATE - 709, 'YYYY-MM-DD'), 'YYYY-MM-DD HH24:MI:SS')</v>
      </c>
      <c r="I448" s="3">
        <f ca="1">TB_BUY_MST!I448</f>
        <v>13</v>
      </c>
      <c r="J448" s="5" t="str">
        <f t="shared" ca="1" si="20"/>
        <v xml:space="preserve">INSERT INTO TB_BUY_DTL VALUES (446, 446, 2, 4,  1, 250000, TO_DATE(TO_CHAR(SYSDATE - 709, 'YYYY-MM-DD'), 'YYYY-MM-DD HH24:MI:SS'), 13); </v>
      </c>
    </row>
    <row r="449" spans="2:10" x14ac:dyDescent="0.3">
      <c r="B449" s="3">
        <v>447</v>
      </c>
      <c r="C449" s="3">
        <f t="shared" si="18"/>
        <v>447</v>
      </c>
      <c r="D449" s="3">
        <f ca="1">TB_BUY_MST!D449</f>
        <v>1</v>
      </c>
      <c r="E449" s="3">
        <f t="shared" ca="1" si="19"/>
        <v>1</v>
      </c>
      <c r="F449" s="3">
        <v>1</v>
      </c>
      <c r="G449" s="1">
        <f ca="1">IF(E449=7, TB_SLE!$E$9, IF(E449=4, TB_SLE!$E$6, IF(E449=1, TB_SLE!$E$3)))</f>
        <v>15000</v>
      </c>
      <c r="H449" s="1" t="str">
        <f ca="1">TB_BUY_MST!H449</f>
        <v>TO_DATE(TO_CHAR(SYSDATE - 440, 'YYYY-MM-DD'), 'YYYY-MM-DD HH24:MI:SS')</v>
      </c>
      <c r="I449" s="3">
        <f ca="1">TB_BUY_MST!I449</f>
        <v>7</v>
      </c>
      <c r="J449" s="5" t="str">
        <f t="shared" ca="1" si="20"/>
        <v xml:space="preserve">INSERT INTO TB_BUY_DTL VALUES (447, 447, 1, 1,  1, 15000, TO_DATE(TO_CHAR(SYSDATE - 440, 'YYYY-MM-DD'), 'YYYY-MM-DD HH24:MI:SS'), 7); </v>
      </c>
    </row>
    <row r="450" spans="2:10" x14ac:dyDescent="0.3">
      <c r="B450" s="3">
        <v>448</v>
      </c>
      <c r="C450" s="3">
        <f t="shared" si="18"/>
        <v>448</v>
      </c>
      <c r="D450" s="3">
        <f ca="1">TB_BUY_MST!D450</f>
        <v>3</v>
      </c>
      <c r="E450" s="3">
        <f t="shared" ca="1" si="19"/>
        <v>7</v>
      </c>
      <c r="F450" s="3">
        <v>1</v>
      </c>
      <c r="G450" s="1">
        <f ca="1">IF(E450=7, TB_SLE!$E$9, IF(E450=4, TB_SLE!$E$6, IF(E450=1, TB_SLE!$E$3)))</f>
        <v>120000</v>
      </c>
      <c r="H450" s="1" t="str">
        <f ca="1">TB_BUY_MST!H450</f>
        <v>TO_DATE(TO_CHAR(SYSDATE - 473, 'YYYY-MM-DD'), 'YYYY-MM-DD HH24:MI:SS')</v>
      </c>
      <c r="I450" s="3">
        <f ca="1">TB_BUY_MST!I450</f>
        <v>13</v>
      </c>
      <c r="J450" s="5" t="str">
        <f t="shared" ca="1" si="20"/>
        <v xml:space="preserve">INSERT INTO TB_BUY_DTL VALUES (448, 448, 3, 7,  1, 120000, TO_DATE(TO_CHAR(SYSDATE - 473, 'YYYY-MM-DD'), 'YYYY-MM-DD HH24:MI:SS'), 13); </v>
      </c>
    </row>
    <row r="451" spans="2:10" x14ac:dyDescent="0.3">
      <c r="B451" s="3">
        <v>449</v>
      </c>
      <c r="C451" s="3">
        <f t="shared" si="18"/>
        <v>449</v>
      </c>
      <c r="D451" s="3">
        <f ca="1">TB_BUY_MST!D451</f>
        <v>2</v>
      </c>
      <c r="E451" s="3">
        <f t="shared" ca="1" si="19"/>
        <v>4</v>
      </c>
      <c r="F451" s="3">
        <v>1</v>
      </c>
      <c r="G451" s="1">
        <f ca="1">IF(E451=7, TB_SLE!$E$9, IF(E451=4, TB_SLE!$E$6, IF(E451=1, TB_SLE!$E$3)))</f>
        <v>250000</v>
      </c>
      <c r="H451" s="1" t="str">
        <f ca="1">TB_BUY_MST!H451</f>
        <v>TO_DATE(TO_CHAR(SYSDATE - 419, 'YYYY-MM-DD'), 'YYYY-MM-DD HH24:MI:SS')</v>
      </c>
      <c r="I451" s="3">
        <f ca="1">TB_BUY_MST!I451</f>
        <v>3</v>
      </c>
      <c r="J451" s="5" t="str">
        <f t="shared" ca="1" si="20"/>
        <v xml:space="preserve">INSERT INTO TB_BUY_DTL VALUES (449, 449, 2, 4,  1, 250000, TO_DATE(TO_CHAR(SYSDATE - 419, 'YYYY-MM-DD'), 'YYYY-MM-DD HH24:MI:SS'), 3); </v>
      </c>
    </row>
    <row r="452" spans="2:10" x14ac:dyDescent="0.3">
      <c r="B452" s="3">
        <v>450</v>
      </c>
      <c r="C452" s="3">
        <f t="shared" ref="C452:C515" si="21">B452</f>
        <v>450</v>
      </c>
      <c r="D452" s="3">
        <f ca="1">TB_BUY_MST!D452</f>
        <v>1</v>
      </c>
      <c r="E452" s="3">
        <f t="shared" ref="E452:E515" ca="1" si="22">IF(D452 = 1, 1, IF(D452 = 2, 4, IF(D452 = 3, 7)))</f>
        <v>1</v>
      </c>
      <c r="F452" s="3">
        <v>1</v>
      </c>
      <c r="G452" s="1">
        <f ca="1">IF(E452=7, TB_SLE!$E$9, IF(E452=4, TB_SLE!$E$6, IF(E452=1, TB_SLE!$E$3)))</f>
        <v>15000</v>
      </c>
      <c r="H452" s="1" t="str">
        <f ca="1">TB_BUY_MST!H452</f>
        <v>TO_DATE(TO_CHAR(SYSDATE - 19, 'YYYY-MM-DD'), 'YYYY-MM-DD HH24:MI:SS')</v>
      </c>
      <c r="I452" s="3">
        <f ca="1">TB_BUY_MST!I452</f>
        <v>11</v>
      </c>
      <c r="J452" s="5" t="str">
        <f t="shared" ref="J452:J515" ca="1" si="23">"INSERT INTO TB_BUY_DTL VALUES (" &amp; B452 &amp; ", " &amp; C452 &amp; ", " &amp; D452 &amp; ", " &amp; E452 &amp; ",  " &amp; F452 &amp; ", " &amp; G452 &amp; ", " &amp; H452 &amp; ", " &amp; I452 &amp; "); "</f>
        <v xml:space="preserve">INSERT INTO TB_BUY_DTL VALUES (450, 450, 1, 1,  1, 15000, TO_DATE(TO_CHAR(SYSDATE - 19, 'YYYY-MM-DD'), 'YYYY-MM-DD HH24:MI:SS'), 11); </v>
      </c>
    </row>
    <row r="453" spans="2:10" x14ac:dyDescent="0.3">
      <c r="B453" s="3">
        <v>451</v>
      </c>
      <c r="C453" s="3">
        <f t="shared" si="21"/>
        <v>451</v>
      </c>
      <c r="D453" s="3">
        <f ca="1">TB_BUY_MST!D453</f>
        <v>3</v>
      </c>
      <c r="E453" s="3">
        <f t="shared" ca="1" si="22"/>
        <v>7</v>
      </c>
      <c r="F453" s="3">
        <v>1</v>
      </c>
      <c r="G453" s="1">
        <f ca="1">IF(E453=7, TB_SLE!$E$9, IF(E453=4, TB_SLE!$E$6, IF(E453=1, TB_SLE!$E$3)))</f>
        <v>120000</v>
      </c>
      <c r="H453" s="1" t="str">
        <f ca="1">TB_BUY_MST!H453</f>
        <v>TO_DATE(TO_CHAR(SYSDATE - 473, 'YYYY-MM-DD'), 'YYYY-MM-DD HH24:MI:SS')</v>
      </c>
      <c r="I453" s="3">
        <f ca="1">TB_BUY_MST!I453</f>
        <v>12</v>
      </c>
      <c r="J453" s="5" t="str">
        <f t="shared" ca="1" si="23"/>
        <v xml:space="preserve">INSERT INTO TB_BUY_DTL VALUES (451, 451, 3, 7,  1, 120000, TO_DATE(TO_CHAR(SYSDATE - 473, 'YYYY-MM-DD'), 'YYYY-MM-DD HH24:MI:SS'), 12); </v>
      </c>
    </row>
    <row r="454" spans="2:10" x14ac:dyDescent="0.3">
      <c r="B454" s="3">
        <v>452</v>
      </c>
      <c r="C454" s="3">
        <f t="shared" si="21"/>
        <v>452</v>
      </c>
      <c r="D454" s="3">
        <f ca="1">TB_BUY_MST!D454</f>
        <v>1</v>
      </c>
      <c r="E454" s="3">
        <f t="shared" ca="1" si="22"/>
        <v>1</v>
      </c>
      <c r="F454" s="3">
        <v>1</v>
      </c>
      <c r="G454" s="1">
        <f ca="1">IF(E454=7, TB_SLE!$E$9, IF(E454=4, TB_SLE!$E$6, IF(E454=1, TB_SLE!$E$3)))</f>
        <v>15000</v>
      </c>
      <c r="H454" s="1" t="str">
        <f ca="1">TB_BUY_MST!H454</f>
        <v>TO_DATE(TO_CHAR(SYSDATE - 129, 'YYYY-MM-DD'), 'YYYY-MM-DD HH24:MI:SS')</v>
      </c>
      <c r="I454" s="3">
        <f ca="1">TB_BUY_MST!I454</f>
        <v>12</v>
      </c>
      <c r="J454" s="5" t="str">
        <f t="shared" ca="1" si="23"/>
        <v xml:space="preserve">INSERT INTO TB_BUY_DTL VALUES (452, 452, 1, 1,  1, 15000, TO_DATE(TO_CHAR(SYSDATE - 129, 'YYYY-MM-DD'), 'YYYY-MM-DD HH24:MI:SS'), 12); </v>
      </c>
    </row>
    <row r="455" spans="2:10" x14ac:dyDescent="0.3">
      <c r="B455" s="3">
        <v>453</v>
      </c>
      <c r="C455" s="3">
        <f t="shared" si="21"/>
        <v>453</v>
      </c>
      <c r="D455" s="3">
        <f ca="1">TB_BUY_MST!D455</f>
        <v>2</v>
      </c>
      <c r="E455" s="3">
        <f t="shared" ca="1" si="22"/>
        <v>4</v>
      </c>
      <c r="F455" s="3">
        <v>1</v>
      </c>
      <c r="G455" s="1">
        <f ca="1">IF(E455=7, TB_SLE!$E$9, IF(E455=4, TB_SLE!$E$6, IF(E455=1, TB_SLE!$E$3)))</f>
        <v>250000</v>
      </c>
      <c r="H455" s="1" t="str">
        <f ca="1">TB_BUY_MST!H455</f>
        <v>TO_DATE(TO_CHAR(SYSDATE - 647, 'YYYY-MM-DD'), 'YYYY-MM-DD HH24:MI:SS')</v>
      </c>
      <c r="I455" s="3">
        <f ca="1">TB_BUY_MST!I455</f>
        <v>9</v>
      </c>
      <c r="J455" s="5" t="str">
        <f t="shared" ca="1" si="23"/>
        <v xml:space="preserve">INSERT INTO TB_BUY_DTL VALUES (453, 453, 2, 4,  1, 250000, TO_DATE(TO_CHAR(SYSDATE - 647, 'YYYY-MM-DD'), 'YYYY-MM-DD HH24:MI:SS'), 9); </v>
      </c>
    </row>
    <row r="456" spans="2:10" x14ac:dyDescent="0.3">
      <c r="B456" s="3">
        <v>454</v>
      </c>
      <c r="C456" s="3">
        <f t="shared" si="21"/>
        <v>454</v>
      </c>
      <c r="D456" s="3">
        <f ca="1">TB_BUY_MST!D456</f>
        <v>1</v>
      </c>
      <c r="E456" s="3">
        <f t="shared" ca="1" si="22"/>
        <v>1</v>
      </c>
      <c r="F456" s="3">
        <v>1</v>
      </c>
      <c r="G456" s="1">
        <f ca="1">IF(E456=7, TB_SLE!$E$9, IF(E456=4, TB_SLE!$E$6, IF(E456=1, TB_SLE!$E$3)))</f>
        <v>15000</v>
      </c>
      <c r="H456" s="1" t="str">
        <f ca="1">TB_BUY_MST!H456</f>
        <v>TO_DATE(TO_CHAR(SYSDATE - 113, 'YYYY-MM-DD'), 'YYYY-MM-DD HH24:MI:SS')</v>
      </c>
      <c r="I456" s="3">
        <f ca="1">TB_BUY_MST!I456</f>
        <v>12</v>
      </c>
      <c r="J456" s="5" t="str">
        <f t="shared" ca="1" si="23"/>
        <v xml:space="preserve">INSERT INTO TB_BUY_DTL VALUES (454, 454, 1, 1,  1, 15000, TO_DATE(TO_CHAR(SYSDATE - 113, 'YYYY-MM-DD'), 'YYYY-MM-DD HH24:MI:SS'), 12); </v>
      </c>
    </row>
    <row r="457" spans="2:10" x14ac:dyDescent="0.3">
      <c r="B457" s="3">
        <v>455</v>
      </c>
      <c r="C457" s="3">
        <f t="shared" si="21"/>
        <v>455</v>
      </c>
      <c r="D457" s="3">
        <f ca="1">TB_BUY_MST!D457</f>
        <v>2</v>
      </c>
      <c r="E457" s="3">
        <f t="shared" ca="1" si="22"/>
        <v>4</v>
      </c>
      <c r="F457" s="3">
        <v>1</v>
      </c>
      <c r="G457" s="1">
        <f ca="1">IF(E457=7, TB_SLE!$E$9, IF(E457=4, TB_SLE!$E$6, IF(E457=1, TB_SLE!$E$3)))</f>
        <v>250000</v>
      </c>
      <c r="H457" s="1" t="str">
        <f ca="1">TB_BUY_MST!H457</f>
        <v>TO_DATE(TO_CHAR(SYSDATE - 74, 'YYYY-MM-DD'), 'YYYY-MM-DD HH24:MI:SS')</v>
      </c>
      <c r="I457" s="3">
        <f ca="1">TB_BUY_MST!I457</f>
        <v>13</v>
      </c>
      <c r="J457" s="5" t="str">
        <f t="shared" ca="1" si="23"/>
        <v xml:space="preserve">INSERT INTO TB_BUY_DTL VALUES (455, 455, 2, 4,  1, 250000, TO_DATE(TO_CHAR(SYSDATE - 74, 'YYYY-MM-DD'), 'YYYY-MM-DD HH24:MI:SS'), 13); </v>
      </c>
    </row>
    <row r="458" spans="2:10" x14ac:dyDescent="0.3">
      <c r="B458" s="3">
        <v>456</v>
      </c>
      <c r="C458" s="3">
        <f t="shared" si="21"/>
        <v>456</v>
      </c>
      <c r="D458" s="3">
        <f ca="1">TB_BUY_MST!D458</f>
        <v>3</v>
      </c>
      <c r="E458" s="3">
        <f t="shared" ca="1" si="22"/>
        <v>7</v>
      </c>
      <c r="F458" s="3">
        <v>1</v>
      </c>
      <c r="G458" s="1">
        <f ca="1">IF(E458=7, TB_SLE!$E$9, IF(E458=4, TB_SLE!$E$6, IF(E458=1, TB_SLE!$E$3)))</f>
        <v>120000</v>
      </c>
      <c r="H458" s="1" t="str">
        <f ca="1">TB_BUY_MST!H458</f>
        <v>TO_DATE(TO_CHAR(SYSDATE - 296, 'YYYY-MM-DD'), 'YYYY-MM-DD HH24:MI:SS')</v>
      </c>
      <c r="I458" s="3">
        <f ca="1">TB_BUY_MST!I458</f>
        <v>9</v>
      </c>
      <c r="J458" s="5" t="str">
        <f t="shared" ca="1" si="23"/>
        <v xml:space="preserve">INSERT INTO TB_BUY_DTL VALUES (456, 456, 3, 7,  1, 120000, TO_DATE(TO_CHAR(SYSDATE - 296, 'YYYY-MM-DD'), 'YYYY-MM-DD HH24:MI:SS'), 9); </v>
      </c>
    </row>
    <row r="459" spans="2:10" x14ac:dyDescent="0.3">
      <c r="B459" s="3">
        <v>457</v>
      </c>
      <c r="C459" s="3">
        <f t="shared" si="21"/>
        <v>457</v>
      </c>
      <c r="D459" s="3">
        <f ca="1">TB_BUY_MST!D459</f>
        <v>2</v>
      </c>
      <c r="E459" s="3">
        <f t="shared" ca="1" si="22"/>
        <v>4</v>
      </c>
      <c r="F459" s="3">
        <v>1</v>
      </c>
      <c r="G459" s="1">
        <f ca="1">IF(E459=7, TB_SLE!$E$9, IF(E459=4, TB_SLE!$E$6, IF(E459=1, TB_SLE!$E$3)))</f>
        <v>250000</v>
      </c>
      <c r="H459" s="1" t="str">
        <f ca="1">TB_BUY_MST!H459</f>
        <v>TO_DATE(TO_CHAR(SYSDATE - 85, 'YYYY-MM-DD'), 'YYYY-MM-DD HH24:MI:SS')</v>
      </c>
      <c r="I459" s="3">
        <f ca="1">TB_BUY_MST!I459</f>
        <v>8</v>
      </c>
      <c r="J459" s="5" t="str">
        <f t="shared" ca="1" si="23"/>
        <v xml:space="preserve">INSERT INTO TB_BUY_DTL VALUES (457, 457, 2, 4,  1, 250000, TO_DATE(TO_CHAR(SYSDATE - 85, 'YYYY-MM-DD'), 'YYYY-MM-DD HH24:MI:SS'), 8); </v>
      </c>
    </row>
    <row r="460" spans="2:10" x14ac:dyDescent="0.3">
      <c r="B460" s="3">
        <v>458</v>
      </c>
      <c r="C460" s="3">
        <f t="shared" si="21"/>
        <v>458</v>
      </c>
      <c r="D460" s="3">
        <f ca="1">TB_BUY_MST!D460</f>
        <v>3</v>
      </c>
      <c r="E460" s="3">
        <f t="shared" ca="1" si="22"/>
        <v>7</v>
      </c>
      <c r="F460" s="3">
        <v>1</v>
      </c>
      <c r="G460" s="1">
        <f ca="1">IF(E460=7, TB_SLE!$E$9, IF(E460=4, TB_SLE!$E$6, IF(E460=1, TB_SLE!$E$3)))</f>
        <v>120000</v>
      </c>
      <c r="H460" s="1" t="str">
        <f ca="1">TB_BUY_MST!H460</f>
        <v>TO_DATE(TO_CHAR(SYSDATE - 53, 'YYYY-MM-DD'), 'YYYY-MM-DD HH24:MI:SS')</v>
      </c>
      <c r="I460" s="3">
        <f ca="1">TB_BUY_MST!I460</f>
        <v>12</v>
      </c>
      <c r="J460" s="5" t="str">
        <f t="shared" ca="1" si="23"/>
        <v xml:space="preserve">INSERT INTO TB_BUY_DTL VALUES (458, 458, 3, 7,  1, 120000, TO_DATE(TO_CHAR(SYSDATE - 53, 'YYYY-MM-DD'), 'YYYY-MM-DD HH24:MI:SS'), 12); </v>
      </c>
    </row>
    <row r="461" spans="2:10" x14ac:dyDescent="0.3">
      <c r="B461" s="3">
        <v>459</v>
      </c>
      <c r="C461" s="3">
        <f t="shared" si="21"/>
        <v>459</v>
      </c>
      <c r="D461" s="3">
        <f ca="1">TB_BUY_MST!D461</f>
        <v>1</v>
      </c>
      <c r="E461" s="3">
        <f t="shared" ca="1" si="22"/>
        <v>1</v>
      </c>
      <c r="F461" s="3">
        <v>1</v>
      </c>
      <c r="G461" s="1">
        <f ca="1">IF(E461=7, TB_SLE!$E$9, IF(E461=4, TB_SLE!$E$6, IF(E461=1, TB_SLE!$E$3)))</f>
        <v>15000</v>
      </c>
      <c r="H461" s="1" t="str">
        <f ca="1">TB_BUY_MST!H461</f>
        <v>TO_DATE(TO_CHAR(SYSDATE - 179, 'YYYY-MM-DD'), 'YYYY-MM-DD HH24:MI:SS')</v>
      </c>
      <c r="I461" s="3">
        <f ca="1">TB_BUY_MST!I461</f>
        <v>1</v>
      </c>
      <c r="J461" s="5" t="str">
        <f t="shared" ca="1" si="23"/>
        <v xml:space="preserve">INSERT INTO TB_BUY_DTL VALUES (459, 459, 1, 1,  1, 15000, TO_DATE(TO_CHAR(SYSDATE - 179, 'YYYY-MM-DD'), 'YYYY-MM-DD HH24:MI:SS'), 1); </v>
      </c>
    </row>
    <row r="462" spans="2:10" x14ac:dyDescent="0.3">
      <c r="B462" s="3">
        <v>460</v>
      </c>
      <c r="C462" s="3">
        <f t="shared" si="21"/>
        <v>460</v>
      </c>
      <c r="D462" s="3">
        <f ca="1">TB_BUY_MST!D462</f>
        <v>1</v>
      </c>
      <c r="E462" s="3">
        <f t="shared" ca="1" si="22"/>
        <v>1</v>
      </c>
      <c r="F462" s="3">
        <v>1</v>
      </c>
      <c r="G462" s="1">
        <f ca="1">IF(E462=7, TB_SLE!$E$9, IF(E462=4, TB_SLE!$E$6, IF(E462=1, TB_SLE!$E$3)))</f>
        <v>15000</v>
      </c>
      <c r="H462" s="1" t="str">
        <f ca="1">TB_BUY_MST!H462</f>
        <v>TO_DATE(TO_CHAR(SYSDATE - 142, 'YYYY-MM-DD'), 'YYYY-MM-DD HH24:MI:SS')</v>
      </c>
      <c r="I462" s="3">
        <f ca="1">TB_BUY_MST!I462</f>
        <v>3</v>
      </c>
      <c r="J462" s="5" t="str">
        <f t="shared" ca="1" si="23"/>
        <v xml:space="preserve">INSERT INTO TB_BUY_DTL VALUES (460, 460, 1, 1,  1, 15000, TO_DATE(TO_CHAR(SYSDATE - 142, 'YYYY-MM-DD'), 'YYYY-MM-DD HH24:MI:SS'), 3); </v>
      </c>
    </row>
    <row r="463" spans="2:10" x14ac:dyDescent="0.3">
      <c r="B463" s="3">
        <v>461</v>
      </c>
      <c r="C463" s="3">
        <f t="shared" si="21"/>
        <v>461</v>
      </c>
      <c r="D463" s="3">
        <f ca="1">TB_BUY_MST!D463</f>
        <v>3</v>
      </c>
      <c r="E463" s="3">
        <f t="shared" ca="1" si="22"/>
        <v>7</v>
      </c>
      <c r="F463" s="3">
        <v>1</v>
      </c>
      <c r="G463" s="1">
        <f ca="1">IF(E463=7, TB_SLE!$E$9, IF(E463=4, TB_SLE!$E$6, IF(E463=1, TB_SLE!$E$3)))</f>
        <v>120000</v>
      </c>
      <c r="H463" s="1" t="str">
        <f ca="1">TB_BUY_MST!H463</f>
        <v>TO_DATE(TO_CHAR(SYSDATE - 495, 'YYYY-MM-DD'), 'YYYY-MM-DD HH24:MI:SS')</v>
      </c>
      <c r="I463" s="3">
        <f ca="1">TB_BUY_MST!I463</f>
        <v>12</v>
      </c>
      <c r="J463" s="5" t="str">
        <f t="shared" ca="1" si="23"/>
        <v xml:space="preserve">INSERT INTO TB_BUY_DTL VALUES (461, 461, 3, 7,  1, 120000, TO_DATE(TO_CHAR(SYSDATE - 495, 'YYYY-MM-DD'), 'YYYY-MM-DD HH24:MI:SS'), 12); </v>
      </c>
    </row>
    <row r="464" spans="2:10" x14ac:dyDescent="0.3">
      <c r="B464" s="3">
        <v>462</v>
      </c>
      <c r="C464" s="3">
        <f t="shared" si="21"/>
        <v>462</v>
      </c>
      <c r="D464" s="3">
        <f ca="1">TB_BUY_MST!D464</f>
        <v>1</v>
      </c>
      <c r="E464" s="3">
        <f t="shared" ca="1" si="22"/>
        <v>1</v>
      </c>
      <c r="F464" s="3">
        <v>1</v>
      </c>
      <c r="G464" s="1">
        <f ca="1">IF(E464=7, TB_SLE!$E$9, IF(E464=4, TB_SLE!$E$6, IF(E464=1, TB_SLE!$E$3)))</f>
        <v>15000</v>
      </c>
      <c r="H464" s="1" t="str">
        <f ca="1">TB_BUY_MST!H464</f>
        <v>TO_DATE(TO_CHAR(SYSDATE - 481, 'YYYY-MM-DD'), 'YYYY-MM-DD HH24:MI:SS')</v>
      </c>
      <c r="I464" s="3">
        <f ca="1">TB_BUY_MST!I464</f>
        <v>6</v>
      </c>
      <c r="J464" s="5" t="str">
        <f t="shared" ca="1" si="23"/>
        <v xml:space="preserve">INSERT INTO TB_BUY_DTL VALUES (462, 462, 1, 1,  1, 15000, TO_DATE(TO_CHAR(SYSDATE - 481, 'YYYY-MM-DD'), 'YYYY-MM-DD HH24:MI:SS'), 6); </v>
      </c>
    </row>
    <row r="465" spans="2:10" x14ac:dyDescent="0.3">
      <c r="B465" s="3">
        <v>463</v>
      </c>
      <c r="C465" s="3">
        <f t="shared" si="21"/>
        <v>463</v>
      </c>
      <c r="D465" s="3">
        <f ca="1">TB_BUY_MST!D465</f>
        <v>2</v>
      </c>
      <c r="E465" s="3">
        <f t="shared" ca="1" si="22"/>
        <v>4</v>
      </c>
      <c r="F465" s="3">
        <v>1</v>
      </c>
      <c r="G465" s="1">
        <f ca="1">IF(E465=7, TB_SLE!$E$9, IF(E465=4, TB_SLE!$E$6, IF(E465=1, TB_SLE!$E$3)))</f>
        <v>250000</v>
      </c>
      <c r="H465" s="1" t="str">
        <f ca="1">TB_BUY_MST!H465</f>
        <v>TO_DATE(TO_CHAR(SYSDATE - 436, 'YYYY-MM-DD'), 'YYYY-MM-DD HH24:MI:SS')</v>
      </c>
      <c r="I465" s="3">
        <f ca="1">TB_BUY_MST!I465</f>
        <v>11</v>
      </c>
      <c r="J465" s="5" t="str">
        <f t="shared" ca="1" si="23"/>
        <v xml:space="preserve">INSERT INTO TB_BUY_DTL VALUES (463, 463, 2, 4,  1, 250000, TO_DATE(TO_CHAR(SYSDATE - 436, 'YYYY-MM-DD'), 'YYYY-MM-DD HH24:MI:SS'), 11); </v>
      </c>
    </row>
    <row r="466" spans="2:10" x14ac:dyDescent="0.3">
      <c r="B466" s="3">
        <v>464</v>
      </c>
      <c r="C466" s="3">
        <f t="shared" si="21"/>
        <v>464</v>
      </c>
      <c r="D466" s="3">
        <f ca="1">TB_BUY_MST!D466</f>
        <v>3</v>
      </c>
      <c r="E466" s="3">
        <f t="shared" ca="1" si="22"/>
        <v>7</v>
      </c>
      <c r="F466" s="3">
        <v>1</v>
      </c>
      <c r="G466" s="1">
        <f ca="1">IF(E466=7, TB_SLE!$E$9, IF(E466=4, TB_SLE!$E$6, IF(E466=1, TB_SLE!$E$3)))</f>
        <v>120000</v>
      </c>
      <c r="H466" s="1" t="str">
        <f ca="1">TB_BUY_MST!H466</f>
        <v>TO_DATE(TO_CHAR(SYSDATE - 646, 'YYYY-MM-DD'), 'YYYY-MM-DD HH24:MI:SS')</v>
      </c>
      <c r="I466" s="3">
        <f ca="1">TB_BUY_MST!I466</f>
        <v>8</v>
      </c>
      <c r="J466" s="5" t="str">
        <f t="shared" ca="1" si="23"/>
        <v xml:space="preserve">INSERT INTO TB_BUY_DTL VALUES (464, 464, 3, 7,  1, 120000, TO_DATE(TO_CHAR(SYSDATE - 646, 'YYYY-MM-DD'), 'YYYY-MM-DD HH24:MI:SS'), 8); </v>
      </c>
    </row>
    <row r="467" spans="2:10" x14ac:dyDescent="0.3">
      <c r="B467" s="3">
        <v>465</v>
      </c>
      <c r="C467" s="3">
        <f t="shared" si="21"/>
        <v>465</v>
      </c>
      <c r="D467" s="3">
        <f ca="1">TB_BUY_MST!D467</f>
        <v>3</v>
      </c>
      <c r="E467" s="3">
        <f t="shared" ca="1" si="22"/>
        <v>7</v>
      </c>
      <c r="F467" s="3">
        <v>1</v>
      </c>
      <c r="G467" s="1">
        <f ca="1">IF(E467=7, TB_SLE!$E$9, IF(E467=4, TB_SLE!$E$6, IF(E467=1, TB_SLE!$E$3)))</f>
        <v>120000</v>
      </c>
      <c r="H467" s="1" t="str">
        <f ca="1">TB_BUY_MST!H467</f>
        <v>TO_DATE(TO_CHAR(SYSDATE - 196, 'YYYY-MM-DD'), 'YYYY-MM-DD HH24:MI:SS')</v>
      </c>
      <c r="I467" s="3">
        <f ca="1">TB_BUY_MST!I467</f>
        <v>5</v>
      </c>
      <c r="J467" s="5" t="str">
        <f t="shared" ca="1" si="23"/>
        <v xml:space="preserve">INSERT INTO TB_BUY_DTL VALUES (465, 465, 3, 7,  1, 120000, TO_DATE(TO_CHAR(SYSDATE - 196, 'YYYY-MM-DD'), 'YYYY-MM-DD HH24:MI:SS'), 5); </v>
      </c>
    </row>
    <row r="468" spans="2:10" x14ac:dyDescent="0.3">
      <c r="B468" s="3">
        <v>466</v>
      </c>
      <c r="C468" s="3">
        <f t="shared" si="21"/>
        <v>466</v>
      </c>
      <c r="D468" s="3">
        <f ca="1">TB_BUY_MST!D468</f>
        <v>1</v>
      </c>
      <c r="E468" s="3">
        <f t="shared" ca="1" si="22"/>
        <v>1</v>
      </c>
      <c r="F468" s="3">
        <v>1</v>
      </c>
      <c r="G468" s="1">
        <f ca="1">IF(E468=7, TB_SLE!$E$9, IF(E468=4, TB_SLE!$E$6, IF(E468=1, TB_SLE!$E$3)))</f>
        <v>15000</v>
      </c>
      <c r="H468" s="1" t="str">
        <f ca="1">TB_BUY_MST!H468</f>
        <v>TO_DATE(TO_CHAR(SYSDATE - 257, 'YYYY-MM-DD'), 'YYYY-MM-DD HH24:MI:SS')</v>
      </c>
      <c r="I468" s="3">
        <f ca="1">TB_BUY_MST!I468</f>
        <v>1</v>
      </c>
      <c r="J468" s="5" t="str">
        <f t="shared" ca="1" si="23"/>
        <v xml:space="preserve">INSERT INTO TB_BUY_DTL VALUES (466, 466, 1, 1,  1, 15000, TO_DATE(TO_CHAR(SYSDATE - 257, 'YYYY-MM-DD'), 'YYYY-MM-DD HH24:MI:SS'), 1); </v>
      </c>
    </row>
    <row r="469" spans="2:10" x14ac:dyDescent="0.3">
      <c r="B469" s="3">
        <v>467</v>
      </c>
      <c r="C469" s="3">
        <f t="shared" si="21"/>
        <v>467</v>
      </c>
      <c r="D469" s="3">
        <f ca="1">TB_BUY_MST!D469</f>
        <v>2</v>
      </c>
      <c r="E469" s="3">
        <f t="shared" ca="1" si="22"/>
        <v>4</v>
      </c>
      <c r="F469" s="3">
        <v>1</v>
      </c>
      <c r="G469" s="1">
        <f ca="1">IF(E469=7, TB_SLE!$E$9, IF(E469=4, TB_SLE!$E$6, IF(E469=1, TB_SLE!$E$3)))</f>
        <v>250000</v>
      </c>
      <c r="H469" s="1" t="str">
        <f ca="1">TB_BUY_MST!H469</f>
        <v>TO_DATE(TO_CHAR(SYSDATE - 419, 'YYYY-MM-DD'), 'YYYY-MM-DD HH24:MI:SS')</v>
      </c>
      <c r="I469" s="3">
        <f ca="1">TB_BUY_MST!I469</f>
        <v>5</v>
      </c>
      <c r="J469" s="5" t="str">
        <f t="shared" ca="1" si="23"/>
        <v xml:space="preserve">INSERT INTO TB_BUY_DTL VALUES (467, 467, 2, 4,  1, 250000, TO_DATE(TO_CHAR(SYSDATE - 419, 'YYYY-MM-DD'), 'YYYY-MM-DD HH24:MI:SS'), 5); </v>
      </c>
    </row>
    <row r="470" spans="2:10" x14ac:dyDescent="0.3">
      <c r="B470" s="3">
        <v>468</v>
      </c>
      <c r="C470" s="3">
        <f t="shared" si="21"/>
        <v>468</v>
      </c>
      <c r="D470" s="3">
        <f ca="1">TB_BUY_MST!D470</f>
        <v>1</v>
      </c>
      <c r="E470" s="3">
        <f t="shared" ca="1" si="22"/>
        <v>1</v>
      </c>
      <c r="F470" s="3">
        <v>1</v>
      </c>
      <c r="G470" s="1">
        <f ca="1">IF(E470=7, TB_SLE!$E$9, IF(E470=4, TB_SLE!$E$6, IF(E470=1, TB_SLE!$E$3)))</f>
        <v>15000</v>
      </c>
      <c r="H470" s="1" t="str">
        <f ca="1">TB_BUY_MST!H470</f>
        <v>TO_DATE(TO_CHAR(SYSDATE - 380, 'YYYY-MM-DD'), 'YYYY-MM-DD HH24:MI:SS')</v>
      </c>
      <c r="I470" s="3">
        <f ca="1">TB_BUY_MST!I470</f>
        <v>3</v>
      </c>
      <c r="J470" s="5" t="str">
        <f t="shared" ca="1" si="23"/>
        <v xml:space="preserve">INSERT INTO TB_BUY_DTL VALUES (468, 468, 1, 1,  1, 15000, TO_DATE(TO_CHAR(SYSDATE - 380, 'YYYY-MM-DD'), 'YYYY-MM-DD HH24:MI:SS'), 3); </v>
      </c>
    </row>
    <row r="471" spans="2:10" x14ac:dyDescent="0.3">
      <c r="B471" s="3">
        <v>469</v>
      </c>
      <c r="C471" s="3">
        <f t="shared" si="21"/>
        <v>469</v>
      </c>
      <c r="D471" s="3">
        <f ca="1">TB_BUY_MST!D471</f>
        <v>2</v>
      </c>
      <c r="E471" s="3">
        <f t="shared" ca="1" si="22"/>
        <v>4</v>
      </c>
      <c r="F471" s="3">
        <v>1</v>
      </c>
      <c r="G471" s="1">
        <f ca="1">IF(E471=7, TB_SLE!$E$9, IF(E471=4, TB_SLE!$E$6, IF(E471=1, TB_SLE!$E$3)))</f>
        <v>250000</v>
      </c>
      <c r="H471" s="1" t="str">
        <f ca="1">TB_BUY_MST!H471</f>
        <v>TO_DATE(TO_CHAR(SYSDATE - 665, 'YYYY-MM-DD'), 'YYYY-MM-DD HH24:MI:SS')</v>
      </c>
      <c r="I471" s="3">
        <f ca="1">TB_BUY_MST!I471</f>
        <v>2</v>
      </c>
      <c r="J471" s="5" t="str">
        <f t="shared" ca="1" si="23"/>
        <v xml:space="preserve">INSERT INTO TB_BUY_DTL VALUES (469, 469, 2, 4,  1, 250000, TO_DATE(TO_CHAR(SYSDATE - 665, 'YYYY-MM-DD'), 'YYYY-MM-DD HH24:MI:SS'), 2); </v>
      </c>
    </row>
    <row r="472" spans="2:10" x14ac:dyDescent="0.3">
      <c r="B472" s="3">
        <v>470</v>
      </c>
      <c r="C472" s="3">
        <f t="shared" si="21"/>
        <v>470</v>
      </c>
      <c r="D472" s="3">
        <f ca="1">TB_BUY_MST!D472</f>
        <v>2</v>
      </c>
      <c r="E472" s="3">
        <f t="shared" ca="1" si="22"/>
        <v>4</v>
      </c>
      <c r="F472" s="3">
        <v>1</v>
      </c>
      <c r="G472" s="1">
        <f ca="1">IF(E472=7, TB_SLE!$E$9, IF(E472=4, TB_SLE!$E$6, IF(E472=1, TB_SLE!$E$3)))</f>
        <v>250000</v>
      </c>
      <c r="H472" s="1" t="str">
        <f ca="1">TB_BUY_MST!H472</f>
        <v>TO_DATE(TO_CHAR(SYSDATE - 662, 'YYYY-MM-DD'), 'YYYY-MM-DD HH24:MI:SS')</v>
      </c>
      <c r="I472" s="3">
        <f ca="1">TB_BUY_MST!I472</f>
        <v>9</v>
      </c>
      <c r="J472" s="5" t="str">
        <f t="shared" ca="1" si="23"/>
        <v xml:space="preserve">INSERT INTO TB_BUY_DTL VALUES (470, 470, 2, 4,  1, 250000, TO_DATE(TO_CHAR(SYSDATE - 662, 'YYYY-MM-DD'), 'YYYY-MM-DD HH24:MI:SS'), 9); </v>
      </c>
    </row>
    <row r="473" spans="2:10" x14ac:dyDescent="0.3">
      <c r="B473" s="3">
        <v>471</v>
      </c>
      <c r="C473" s="3">
        <f t="shared" si="21"/>
        <v>471</v>
      </c>
      <c r="D473" s="3">
        <f ca="1">TB_BUY_MST!D473</f>
        <v>3</v>
      </c>
      <c r="E473" s="3">
        <f t="shared" ca="1" si="22"/>
        <v>7</v>
      </c>
      <c r="F473" s="3">
        <v>1</v>
      </c>
      <c r="G473" s="1">
        <f ca="1">IF(E473=7, TB_SLE!$E$9, IF(E473=4, TB_SLE!$E$6, IF(E473=1, TB_SLE!$E$3)))</f>
        <v>120000</v>
      </c>
      <c r="H473" s="1" t="str">
        <f ca="1">TB_BUY_MST!H473</f>
        <v>TO_DATE(TO_CHAR(SYSDATE - 710, 'YYYY-MM-DD'), 'YYYY-MM-DD HH24:MI:SS')</v>
      </c>
      <c r="I473" s="3">
        <f ca="1">TB_BUY_MST!I473</f>
        <v>2</v>
      </c>
      <c r="J473" s="5" t="str">
        <f t="shared" ca="1" si="23"/>
        <v xml:space="preserve">INSERT INTO TB_BUY_DTL VALUES (471, 471, 3, 7,  1, 120000, TO_DATE(TO_CHAR(SYSDATE - 710, 'YYYY-MM-DD'), 'YYYY-MM-DD HH24:MI:SS'), 2); </v>
      </c>
    </row>
    <row r="474" spans="2:10" x14ac:dyDescent="0.3">
      <c r="B474" s="3">
        <v>472</v>
      </c>
      <c r="C474" s="3">
        <f t="shared" si="21"/>
        <v>472</v>
      </c>
      <c r="D474" s="3">
        <f ca="1">TB_BUY_MST!D474</f>
        <v>2</v>
      </c>
      <c r="E474" s="3">
        <f t="shared" ca="1" si="22"/>
        <v>4</v>
      </c>
      <c r="F474" s="3">
        <v>1</v>
      </c>
      <c r="G474" s="1">
        <f ca="1">IF(E474=7, TB_SLE!$E$9, IF(E474=4, TB_SLE!$E$6, IF(E474=1, TB_SLE!$E$3)))</f>
        <v>250000</v>
      </c>
      <c r="H474" s="1" t="str">
        <f ca="1">TB_BUY_MST!H474</f>
        <v>TO_DATE(TO_CHAR(SYSDATE - 679, 'YYYY-MM-DD'), 'YYYY-MM-DD HH24:MI:SS')</v>
      </c>
      <c r="I474" s="3">
        <f ca="1">TB_BUY_MST!I474</f>
        <v>9</v>
      </c>
      <c r="J474" s="5" t="str">
        <f t="shared" ca="1" si="23"/>
        <v xml:space="preserve">INSERT INTO TB_BUY_DTL VALUES (472, 472, 2, 4,  1, 250000, TO_DATE(TO_CHAR(SYSDATE - 679, 'YYYY-MM-DD'), 'YYYY-MM-DD HH24:MI:SS'), 9); </v>
      </c>
    </row>
    <row r="475" spans="2:10" x14ac:dyDescent="0.3">
      <c r="B475" s="3">
        <v>473</v>
      </c>
      <c r="C475" s="3">
        <f t="shared" si="21"/>
        <v>473</v>
      </c>
      <c r="D475" s="3">
        <f ca="1">TB_BUY_MST!D475</f>
        <v>1</v>
      </c>
      <c r="E475" s="3">
        <f t="shared" ca="1" si="22"/>
        <v>1</v>
      </c>
      <c r="F475" s="3">
        <v>1</v>
      </c>
      <c r="G475" s="1">
        <f ca="1">IF(E475=7, TB_SLE!$E$9, IF(E475=4, TB_SLE!$E$6, IF(E475=1, TB_SLE!$E$3)))</f>
        <v>15000</v>
      </c>
      <c r="H475" s="1" t="str">
        <f ca="1">TB_BUY_MST!H475</f>
        <v>TO_DATE(TO_CHAR(SYSDATE - 536, 'YYYY-MM-DD'), 'YYYY-MM-DD HH24:MI:SS')</v>
      </c>
      <c r="I475" s="3">
        <f ca="1">TB_BUY_MST!I475</f>
        <v>1</v>
      </c>
      <c r="J475" s="5" t="str">
        <f t="shared" ca="1" si="23"/>
        <v xml:space="preserve">INSERT INTO TB_BUY_DTL VALUES (473, 473, 1, 1,  1, 15000, TO_DATE(TO_CHAR(SYSDATE - 536, 'YYYY-MM-DD'), 'YYYY-MM-DD HH24:MI:SS'), 1); </v>
      </c>
    </row>
    <row r="476" spans="2:10" x14ac:dyDescent="0.3">
      <c r="B476" s="3">
        <v>474</v>
      </c>
      <c r="C476" s="3">
        <f t="shared" si="21"/>
        <v>474</v>
      </c>
      <c r="D476" s="3">
        <f ca="1">TB_BUY_MST!D476</f>
        <v>3</v>
      </c>
      <c r="E476" s="3">
        <f t="shared" ca="1" si="22"/>
        <v>7</v>
      </c>
      <c r="F476" s="3">
        <v>1</v>
      </c>
      <c r="G476" s="1">
        <f ca="1">IF(E476=7, TB_SLE!$E$9, IF(E476=4, TB_SLE!$E$6, IF(E476=1, TB_SLE!$E$3)))</f>
        <v>120000</v>
      </c>
      <c r="H476" s="1" t="str">
        <f ca="1">TB_BUY_MST!H476</f>
        <v>TO_DATE(TO_CHAR(SYSDATE - 166, 'YYYY-MM-DD'), 'YYYY-MM-DD HH24:MI:SS')</v>
      </c>
      <c r="I476" s="3">
        <f ca="1">TB_BUY_MST!I476</f>
        <v>6</v>
      </c>
      <c r="J476" s="5" t="str">
        <f t="shared" ca="1" si="23"/>
        <v xml:space="preserve">INSERT INTO TB_BUY_DTL VALUES (474, 474, 3, 7,  1, 120000, TO_DATE(TO_CHAR(SYSDATE - 166, 'YYYY-MM-DD'), 'YYYY-MM-DD HH24:MI:SS'), 6); </v>
      </c>
    </row>
    <row r="477" spans="2:10" x14ac:dyDescent="0.3">
      <c r="B477" s="3">
        <v>475</v>
      </c>
      <c r="C477" s="3">
        <f t="shared" si="21"/>
        <v>475</v>
      </c>
      <c r="D477" s="3">
        <f ca="1">TB_BUY_MST!D477</f>
        <v>1</v>
      </c>
      <c r="E477" s="3">
        <f t="shared" ca="1" si="22"/>
        <v>1</v>
      </c>
      <c r="F477" s="3">
        <v>1</v>
      </c>
      <c r="G477" s="1">
        <f ca="1">IF(E477=7, TB_SLE!$E$9, IF(E477=4, TB_SLE!$E$6, IF(E477=1, TB_SLE!$E$3)))</f>
        <v>15000</v>
      </c>
      <c r="H477" s="1" t="str">
        <f ca="1">TB_BUY_MST!H477</f>
        <v>TO_DATE(TO_CHAR(SYSDATE - 36, 'YYYY-MM-DD'), 'YYYY-MM-DD HH24:MI:SS')</v>
      </c>
      <c r="I477" s="3">
        <f ca="1">TB_BUY_MST!I477</f>
        <v>4</v>
      </c>
      <c r="J477" s="5" t="str">
        <f t="shared" ca="1" si="23"/>
        <v xml:space="preserve">INSERT INTO TB_BUY_DTL VALUES (475, 475, 1, 1,  1, 15000, TO_DATE(TO_CHAR(SYSDATE - 36, 'YYYY-MM-DD'), 'YYYY-MM-DD HH24:MI:SS'), 4); </v>
      </c>
    </row>
    <row r="478" spans="2:10" x14ac:dyDescent="0.3">
      <c r="B478" s="3">
        <v>476</v>
      </c>
      <c r="C478" s="3">
        <f t="shared" si="21"/>
        <v>476</v>
      </c>
      <c r="D478" s="3">
        <f ca="1">TB_BUY_MST!D478</f>
        <v>3</v>
      </c>
      <c r="E478" s="3">
        <f t="shared" ca="1" si="22"/>
        <v>7</v>
      </c>
      <c r="F478" s="3">
        <v>1</v>
      </c>
      <c r="G478" s="1">
        <f ca="1">IF(E478=7, TB_SLE!$E$9, IF(E478=4, TB_SLE!$E$6, IF(E478=1, TB_SLE!$E$3)))</f>
        <v>120000</v>
      </c>
      <c r="H478" s="1" t="str">
        <f ca="1">TB_BUY_MST!H478</f>
        <v>TO_DATE(TO_CHAR(SYSDATE - 677, 'YYYY-MM-DD'), 'YYYY-MM-DD HH24:MI:SS')</v>
      </c>
      <c r="I478" s="3">
        <f ca="1">TB_BUY_MST!I478</f>
        <v>7</v>
      </c>
      <c r="J478" s="5" t="str">
        <f t="shared" ca="1" si="23"/>
        <v xml:space="preserve">INSERT INTO TB_BUY_DTL VALUES (476, 476, 3, 7,  1, 120000, TO_DATE(TO_CHAR(SYSDATE - 677, 'YYYY-MM-DD'), 'YYYY-MM-DD HH24:MI:SS'), 7); </v>
      </c>
    </row>
    <row r="479" spans="2:10" x14ac:dyDescent="0.3">
      <c r="B479" s="3">
        <v>477</v>
      </c>
      <c r="C479" s="3">
        <f t="shared" si="21"/>
        <v>477</v>
      </c>
      <c r="D479" s="3">
        <f ca="1">TB_BUY_MST!D479</f>
        <v>2</v>
      </c>
      <c r="E479" s="3">
        <f t="shared" ca="1" si="22"/>
        <v>4</v>
      </c>
      <c r="F479" s="3">
        <v>1</v>
      </c>
      <c r="G479" s="1">
        <f ca="1">IF(E479=7, TB_SLE!$E$9, IF(E479=4, TB_SLE!$E$6, IF(E479=1, TB_SLE!$E$3)))</f>
        <v>250000</v>
      </c>
      <c r="H479" s="1" t="str">
        <f ca="1">TB_BUY_MST!H479</f>
        <v>TO_DATE(TO_CHAR(SYSDATE - 708, 'YYYY-MM-DD'), 'YYYY-MM-DD HH24:MI:SS')</v>
      </c>
      <c r="I479" s="3">
        <f ca="1">TB_BUY_MST!I479</f>
        <v>11</v>
      </c>
      <c r="J479" s="5" t="str">
        <f t="shared" ca="1" si="23"/>
        <v xml:space="preserve">INSERT INTO TB_BUY_DTL VALUES (477, 477, 2, 4,  1, 250000, TO_DATE(TO_CHAR(SYSDATE - 708, 'YYYY-MM-DD'), 'YYYY-MM-DD HH24:MI:SS'), 11); </v>
      </c>
    </row>
    <row r="480" spans="2:10" x14ac:dyDescent="0.3">
      <c r="B480" s="3">
        <v>478</v>
      </c>
      <c r="C480" s="3">
        <f t="shared" si="21"/>
        <v>478</v>
      </c>
      <c r="D480" s="3">
        <f ca="1">TB_BUY_MST!D480</f>
        <v>1</v>
      </c>
      <c r="E480" s="3">
        <f t="shared" ca="1" si="22"/>
        <v>1</v>
      </c>
      <c r="F480" s="3">
        <v>1</v>
      </c>
      <c r="G480" s="1">
        <f ca="1">IF(E480=7, TB_SLE!$E$9, IF(E480=4, TB_SLE!$E$6, IF(E480=1, TB_SLE!$E$3)))</f>
        <v>15000</v>
      </c>
      <c r="H480" s="1" t="str">
        <f ca="1">TB_BUY_MST!H480</f>
        <v>TO_DATE(TO_CHAR(SYSDATE - 563, 'YYYY-MM-DD'), 'YYYY-MM-DD HH24:MI:SS')</v>
      </c>
      <c r="I480" s="3">
        <f ca="1">TB_BUY_MST!I480</f>
        <v>13</v>
      </c>
      <c r="J480" s="5" t="str">
        <f t="shared" ca="1" si="23"/>
        <v xml:space="preserve">INSERT INTO TB_BUY_DTL VALUES (478, 478, 1, 1,  1, 15000, TO_DATE(TO_CHAR(SYSDATE - 563, 'YYYY-MM-DD'), 'YYYY-MM-DD HH24:MI:SS'), 13); </v>
      </c>
    </row>
    <row r="481" spans="2:10" x14ac:dyDescent="0.3">
      <c r="B481" s="3">
        <v>479</v>
      </c>
      <c r="C481" s="3">
        <f t="shared" si="21"/>
        <v>479</v>
      </c>
      <c r="D481" s="3">
        <f ca="1">TB_BUY_MST!D481</f>
        <v>1</v>
      </c>
      <c r="E481" s="3">
        <f t="shared" ca="1" si="22"/>
        <v>1</v>
      </c>
      <c r="F481" s="3">
        <v>1</v>
      </c>
      <c r="G481" s="1">
        <f ca="1">IF(E481=7, TB_SLE!$E$9, IF(E481=4, TB_SLE!$E$6, IF(E481=1, TB_SLE!$E$3)))</f>
        <v>15000</v>
      </c>
      <c r="H481" s="1" t="str">
        <f ca="1">TB_BUY_MST!H481</f>
        <v>TO_DATE(TO_CHAR(SYSDATE - 284, 'YYYY-MM-DD'), 'YYYY-MM-DD HH24:MI:SS')</v>
      </c>
      <c r="I481" s="3">
        <f ca="1">TB_BUY_MST!I481</f>
        <v>10</v>
      </c>
      <c r="J481" s="5" t="str">
        <f t="shared" ca="1" si="23"/>
        <v xml:space="preserve">INSERT INTO TB_BUY_DTL VALUES (479, 479, 1, 1,  1, 15000, TO_DATE(TO_CHAR(SYSDATE - 284, 'YYYY-MM-DD'), 'YYYY-MM-DD HH24:MI:SS'), 10); </v>
      </c>
    </row>
    <row r="482" spans="2:10" x14ac:dyDescent="0.3">
      <c r="B482" s="3">
        <v>480</v>
      </c>
      <c r="C482" s="3">
        <f t="shared" si="21"/>
        <v>480</v>
      </c>
      <c r="D482" s="3">
        <f ca="1">TB_BUY_MST!D482</f>
        <v>2</v>
      </c>
      <c r="E482" s="3">
        <f t="shared" ca="1" si="22"/>
        <v>4</v>
      </c>
      <c r="F482" s="3">
        <v>1</v>
      </c>
      <c r="G482" s="1">
        <f ca="1">IF(E482=7, TB_SLE!$E$9, IF(E482=4, TB_SLE!$E$6, IF(E482=1, TB_SLE!$E$3)))</f>
        <v>250000</v>
      </c>
      <c r="H482" s="1" t="str">
        <f ca="1">TB_BUY_MST!H482</f>
        <v>TO_DATE(TO_CHAR(SYSDATE - 294, 'YYYY-MM-DD'), 'YYYY-MM-DD HH24:MI:SS')</v>
      </c>
      <c r="I482" s="3">
        <f ca="1">TB_BUY_MST!I482</f>
        <v>8</v>
      </c>
      <c r="J482" s="5" t="str">
        <f t="shared" ca="1" si="23"/>
        <v xml:space="preserve">INSERT INTO TB_BUY_DTL VALUES (480, 480, 2, 4,  1, 250000, TO_DATE(TO_CHAR(SYSDATE - 294, 'YYYY-MM-DD'), 'YYYY-MM-DD HH24:MI:SS'), 8); </v>
      </c>
    </row>
    <row r="483" spans="2:10" x14ac:dyDescent="0.3">
      <c r="B483" s="3">
        <v>481</v>
      </c>
      <c r="C483" s="3">
        <f t="shared" si="21"/>
        <v>481</v>
      </c>
      <c r="D483" s="3">
        <f ca="1">TB_BUY_MST!D483</f>
        <v>1</v>
      </c>
      <c r="E483" s="3">
        <f t="shared" ca="1" si="22"/>
        <v>1</v>
      </c>
      <c r="F483" s="3">
        <v>1</v>
      </c>
      <c r="G483" s="1">
        <f ca="1">IF(E483=7, TB_SLE!$E$9, IF(E483=4, TB_SLE!$E$6, IF(E483=1, TB_SLE!$E$3)))</f>
        <v>15000</v>
      </c>
      <c r="H483" s="1" t="str">
        <f ca="1">TB_BUY_MST!H483</f>
        <v>TO_DATE(TO_CHAR(SYSDATE - 692, 'YYYY-MM-DD'), 'YYYY-MM-DD HH24:MI:SS')</v>
      </c>
      <c r="I483" s="3">
        <f ca="1">TB_BUY_MST!I483</f>
        <v>9</v>
      </c>
      <c r="J483" s="5" t="str">
        <f t="shared" ca="1" si="23"/>
        <v xml:space="preserve">INSERT INTO TB_BUY_DTL VALUES (481, 481, 1, 1,  1, 15000, TO_DATE(TO_CHAR(SYSDATE - 692, 'YYYY-MM-DD'), 'YYYY-MM-DD HH24:MI:SS'), 9); </v>
      </c>
    </row>
    <row r="484" spans="2:10" x14ac:dyDescent="0.3">
      <c r="B484" s="3">
        <v>482</v>
      </c>
      <c r="C484" s="3">
        <f t="shared" si="21"/>
        <v>482</v>
      </c>
      <c r="D484" s="3">
        <f ca="1">TB_BUY_MST!D484</f>
        <v>2</v>
      </c>
      <c r="E484" s="3">
        <f t="shared" ca="1" si="22"/>
        <v>4</v>
      </c>
      <c r="F484" s="3">
        <v>1</v>
      </c>
      <c r="G484" s="1">
        <f ca="1">IF(E484=7, TB_SLE!$E$9, IF(E484=4, TB_SLE!$E$6, IF(E484=1, TB_SLE!$E$3)))</f>
        <v>250000</v>
      </c>
      <c r="H484" s="1" t="str">
        <f ca="1">TB_BUY_MST!H484</f>
        <v>TO_DATE(TO_CHAR(SYSDATE - 401, 'YYYY-MM-DD'), 'YYYY-MM-DD HH24:MI:SS')</v>
      </c>
      <c r="I484" s="3">
        <f ca="1">TB_BUY_MST!I484</f>
        <v>8</v>
      </c>
      <c r="J484" s="5" t="str">
        <f t="shared" ca="1" si="23"/>
        <v xml:space="preserve">INSERT INTO TB_BUY_DTL VALUES (482, 482, 2, 4,  1, 250000, TO_DATE(TO_CHAR(SYSDATE - 401, 'YYYY-MM-DD'), 'YYYY-MM-DD HH24:MI:SS'), 8); </v>
      </c>
    </row>
    <row r="485" spans="2:10" x14ac:dyDescent="0.3">
      <c r="B485" s="3">
        <v>483</v>
      </c>
      <c r="C485" s="3">
        <f t="shared" si="21"/>
        <v>483</v>
      </c>
      <c r="D485" s="3">
        <f ca="1">TB_BUY_MST!D485</f>
        <v>3</v>
      </c>
      <c r="E485" s="3">
        <f t="shared" ca="1" si="22"/>
        <v>7</v>
      </c>
      <c r="F485" s="3">
        <v>1</v>
      </c>
      <c r="G485" s="1">
        <f ca="1">IF(E485=7, TB_SLE!$E$9, IF(E485=4, TB_SLE!$E$6, IF(E485=1, TB_SLE!$E$3)))</f>
        <v>120000</v>
      </c>
      <c r="H485" s="1" t="str">
        <f ca="1">TB_BUY_MST!H485</f>
        <v>TO_DATE(TO_CHAR(SYSDATE - 21, 'YYYY-MM-DD'), 'YYYY-MM-DD HH24:MI:SS')</v>
      </c>
      <c r="I485" s="3">
        <f ca="1">TB_BUY_MST!I485</f>
        <v>2</v>
      </c>
      <c r="J485" s="5" t="str">
        <f t="shared" ca="1" si="23"/>
        <v xml:space="preserve">INSERT INTO TB_BUY_DTL VALUES (483, 483, 3, 7,  1, 120000, TO_DATE(TO_CHAR(SYSDATE - 21, 'YYYY-MM-DD'), 'YYYY-MM-DD HH24:MI:SS'), 2); </v>
      </c>
    </row>
    <row r="486" spans="2:10" x14ac:dyDescent="0.3">
      <c r="B486" s="3">
        <v>484</v>
      </c>
      <c r="C486" s="3">
        <f t="shared" si="21"/>
        <v>484</v>
      </c>
      <c r="D486" s="3">
        <f ca="1">TB_BUY_MST!D486</f>
        <v>1</v>
      </c>
      <c r="E486" s="3">
        <f t="shared" ca="1" si="22"/>
        <v>1</v>
      </c>
      <c r="F486" s="3">
        <v>1</v>
      </c>
      <c r="G486" s="1">
        <f ca="1">IF(E486=7, TB_SLE!$E$9, IF(E486=4, TB_SLE!$E$6, IF(E486=1, TB_SLE!$E$3)))</f>
        <v>15000</v>
      </c>
      <c r="H486" s="1" t="str">
        <f ca="1">TB_BUY_MST!H486</f>
        <v>TO_DATE(TO_CHAR(SYSDATE - 293, 'YYYY-MM-DD'), 'YYYY-MM-DD HH24:MI:SS')</v>
      </c>
      <c r="I486" s="3">
        <f ca="1">TB_BUY_MST!I486</f>
        <v>3</v>
      </c>
      <c r="J486" s="5" t="str">
        <f t="shared" ca="1" si="23"/>
        <v xml:space="preserve">INSERT INTO TB_BUY_DTL VALUES (484, 484, 1, 1,  1, 15000, TO_DATE(TO_CHAR(SYSDATE - 293, 'YYYY-MM-DD'), 'YYYY-MM-DD HH24:MI:SS'), 3); </v>
      </c>
    </row>
    <row r="487" spans="2:10" x14ac:dyDescent="0.3">
      <c r="B487" s="3">
        <v>485</v>
      </c>
      <c r="C487" s="3">
        <f t="shared" si="21"/>
        <v>485</v>
      </c>
      <c r="D487" s="3">
        <f ca="1">TB_BUY_MST!D487</f>
        <v>3</v>
      </c>
      <c r="E487" s="3">
        <f t="shared" ca="1" si="22"/>
        <v>7</v>
      </c>
      <c r="F487" s="3">
        <v>1</v>
      </c>
      <c r="G487" s="1">
        <f ca="1">IF(E487=7, TB_SLE!$E$9, IF(E487=4, TB_SLE!$E$6, IF(E487=1, TB_SLE!$E$3)))</f>
        <v>120000</v>
      </c>
      <c r="H487" s="1" t="str">
        <f ca="1">TB_BUY_MST!H487</f>
        <v>TO_DATE(TO_CHAR(SYSDATE - 373, 'YYYY-MM-DD'), 'YYYY-MM-DD HH24:MI:SS')</v>
      </c>
      <c r="I487" s="3">
        <f ca="1">TB_BUY_MST!I487</f>
        <v>12</v>
      </c>
      <c r="J487" s="5" t="str">
        <f t="shared" ca="1" si="23"/>
        <v xml:space="preserve">INSERT INTO TB_BUY_DTL VALUES (485, 485, 3, 7,  1, 120000, TO_DATE(TO_CHAR(SYSDATE - 373, 'YYYY-MM-DD'), 'YYYY-MM-DD HH24:MI:SS'), 12); </v>
      </c>
    </row>
    <row r="488" spans="2:10" x14ac:dyDescent="0.3">
      <c r="B488" s="3">
        <v>486</v>
      </c>
      <c r="C488" s="3">
        <f t="shared" si="21"/>
        <v>486</v>
      </c>
      <c r="D488" s="3">
        <f ca="1">TB_BUY_MST!D488</f>
        <v>1</v>
      </c>
      <c r="E488" s="3">
        <f t="shared" ca="1" si="22"/>
        <v>1</v>
      </c>
      <c r="F488" s="3">
        <v>1</v>
      </c>
      <c r="G488" s="1">
        <f ca="1">IF(E488=7, TB_SLE!$E$9, IF(E488=4, TB_SLE!$E$6, IF(E488=1, TB_SLE!$E$3)))</f>
        <v>15000</v>
      </c>
      <c r="H488" s="1" t="str">
        <f ca="1">TB_BUY_MST!H488</f>
        <v>TO_DATE(TO_CHAR(SYSDATE - 194, 'YYYY-MM-DD'), 'YYYY-MM-DD HH24:MI:SS')</v>
      </c>
      <c r="I488" s="3">
        <f ca="1">TB_BUY_MST!I488</f>
        <v>9</v>
      </c>
      <c r="J488" s="5" t="str">
        <f t="shared" ca="1" si="23"/>
        <v xml:space="preserve">INSERT INTO TB_BUY_DTL VALUES (486, 486, 1, 1,  1, 15000, TO_DATE(TO_CHAR(SYSDATE - 194, 'YYYY-MM-DD'), 'YYYY-MM-DD HH24:MI:SS'), 9); </v>
      </c>
    </row>
    <row r="489" spans="2:10" x14ac:dyDescent="0.3">
      <c r="B489" s="3">
        <v>487</v>
      </c>
      <c r="C489" s="3">
        <f t="shared" si="21"/>
        <v>487</v>
      </c>
      <c r="D489" s="3">
        <f ca="1">TB_BUY_MST!D489</f>
        <v>3</v>
      </c>
      <c r="E489" s="3">
        <f t="shared" ca="1" si="22"/>
        <v>7</v>
      </c>
      <c r="F489" s="3">
        <v>1</v>
      </c>
      <c r="G489" s="1">
        <f ca="1">IF(E489=7, TB_SLE!$E$9, IF(E489=4, TB_SLE!$E$6, IF(E489=1, TB_SLE!$E$3)))</f>
        <v>120000</v>
      </c>
      <c r="H489" s="1" t="str">
        <f ca="1">TB_BUY_MST!H489</f>
        <v>TO_DATE(TO_CHAR(SYSDATE - 133, 'YYYY-MM-DD'), 'YYYY-MM-DD HH24:MI:SS')</v>
      </c>
      <c r="I489" s="3">
        <f ca="1">TB_BUY_MST!I489</f>
        <v>7</v>
      </c>
      <c r="J489" s="5" t="str">
        <f t="shared" ca="1" si="23"/>
        <v xml:space="preserve">INSERT INTO TB_BUY_DTL VALUES (487, 487, 3, 7,  1, 120000, TO_DATE(TO_CHAR(SYSDATE - 133, 'YYYY-MM-DD'), 'YYYY-MM-DD HH24:MI:SS'), 7); </v>
      </c>
    </row>
    <row r="490" spans="2:10" x14ac:dyDescent="0.3">
      <c r="B490" s="3">
        <v>488</v>
      </c>
      <c r="C490" s="3">
        <f t="shared" si="21"/>
        <v>488</v>
      </c>
      <c r="D490" s="3">
        <f ca="1">TB_BUY_MST!D490</f>
        <v>1</v>
      </c>
      <c r="E490" s="3">
        <f t="shared" ca="1" si="22"/>
        <v>1</v>
      </c>
      <c r="F490" s="3">
        <v>1</v>
      </c>
      <c r="G490" s="1">
        <f ca="1">IF(E490=7, TB_SLE!$E$9, IF(E490=4, TB_SLE!$E$6, IF(E490=1, TB_SLE!$E$3)))</f>
        <v>15000</v>
      </c>
      <c r="H490" s="1" t="str">
        <f ca="1">TB_BUY_MST!H490</f>
        <v>TO_DATE(TO_CHAR(SYSDATE - 328, 'YYYY-MM-DD'), 'YYYY-MM-DD HH24:MI:SS')</v>
      </c>
      <c r="I490" s="3">
        <f ca="1">TB_BUY_MST!I490</f>
        <v>4</v>
      </c>
      <c r="J490" s="5" t="str">
        <f t="shared" ca="1" si="23"/>
        <v xml:space="preserve">INSERT INTO TB_BUY_DTL VALUES (488, 488, 1, 1,  1, 15000, TO_DATE(TO_CHAR(SYSDATE - 328, 'YYYY-MM-DD'), 'YYYY-MM-DD HH24:MI:SS'), 4); </v>
      </c>
    </row>
    <row r="491" spans="2:10" x14ac:dyDescent="0.3">
      <c r="B491" s="3">
        <v>489</v>
      </c>
      <c r="C491" s="3">
        <f t="shared" si="21"/>
        <v>489</v>
      </c>
      <c r="D491" s="3">
        <f ca="1">TB_BUY_MST!D491</f>
        <v>3</v>
      </c>
      <c r="E491" s="3">
        <f t="shared" ca="1" si="22"/>
        <v>7</v>
      </c>
      <c r="F491" s="3">
        <v>1</v>
      </c>
      <c r="G491" s="1">
        <f ca="1">IF(E491=7, TB_SLE!$E$9, IF(E491=4, TB_SLE!$E$6, IF(E491=1, TB_SLE!$E$3)))</f>
        <v>120000</v>
      </c>
      <c r="H491" s="1" t="str">
        <f ca="1">TB_BUY_MST!H491</f>
        <v>TO_DATE(TO_CHAR(SYSDATE - 461, 'YYYY-MM-DD'), 'YYYY-MM-DD HH24:MI:SS')</v>
      </c>
      <c r="I491" s="3">
        <f ca="1">TB_BUY_MST!I491</f>
        <v>8</v>
      </c>
      <c r="J491" s="5" t="str">
        <f t="shared" ca="1" si="23"/>
        <v xml:space="preserve">INSERT INTO TB_BUY_DTL VALUES (489, 489, 3, 7,  1, 120000, TO_DATE(TO_CHAR(SYSDATE - 461, 'YYYY-MM-DD'), 'YYYY-MM-DD HH24:MI:SS'), 8); </v>
      </c>
    </row>
    <row r="492" spans="2:10" x14ac:dyDescent="0.3">
      <c r="B492" s="3">
        <v>490</v>
      </c>
      <c r="C492" s="3">
        <f t="shared" si="21"/>
        <v>490</v>
      </c>
      <c r="D492" s="3">
        <f ca="1">TB_BUY_MST!D492</f>
        <v>3</v>
      </c>
      <c r="E492" s="3">
        <f t="shared" ca="1" si="22"/>
        <v>7</v>
      </c>
      <c r="F492" s="3">
        <v>1</v>
      </c>
      <c r="G492" s="1">
        <f ca="1">IF(E492=7, TB_SLE!$E$9, IF(E492=4, TB_SLE!$E$6, IF(E492=1, TB_SLE!$E$3)))</f>
        <v>120000</v>
      </c>
      <c r="H492" s="1" t="str">
        <f ca="1">TB_BUY_MST!H492</f>
        <v>TO_DATE(TO_CHAR(SYSDATE - 127, 'YYYY-MM-DD'), 'YYYY-MM-DD HH24:MI:SS')</v>
      </c>
      <c r="I492" s="3">
        <f ca="1">TB_BUY_MST!I492</f>
        <v>3</v>
      </c>
      <c r="J492" s="5" t="str">
        <f t="shared" ca="1" si="23"/>
        <v xml:space="preserve">INSERT INTO TB_BUY_DTL VALUES (490, 490, 3, 7,  1, 120000, TO_DATE(TO_CHAR(SYSDATE - 127, 'YYYY-MM-DD'), 'YYYY-MM-DD HH24:MI:SS'), 3); </v>
      </c>
    </row>
    <row r="493" spans="2:10" x14ac:dyDescent="0.3">
      <c r="B493" s="3">
        <v>491</v>
      </c>
      <c r="C493" s="3">
        <f t="shared" si="21"/>
        <v>491</v>
      </c>
      <c r="D493" s="3">
        <f ca="1">TB_BUY_MST!D493</f>
        <v>1</v>
      </c>
      <c r="E493" s="3">
        <f t="shared" ca="1" si="22"/>
        <v>1</v>
      </c>
      <c r="F493" s="3">
        <v>1</v>
      </c>
      <c r="G493" s="1">
        <f ca="1">IF(E493=7, TB_SLE!$E$9, IF(E493=4, TB_SLE!$E$6, IF(E493=1, TB_SLE!$E$3)))</f>
        <v>15000</v>
      </c>
      <c r="H493" s="1" t="str">
        <f ca="1">TB_BUY_MST!H493</f>
        <v>TO_DATE(TO_CHAR(SYSDATE - 458, 'YYYY-MM-DD'), 'YYYY-MM-DD HH24:MI:SS')</v>
      </c>
      <c r="I493" s="3">
        <f ca="1">TB_BUY_MST!I493</f>
        <v>6</v>
      </c>
      <c r="J493" s="5" t="str">
        <f t="shared" ca="1" si="23"/>
        <v xml:space="preserve">INSERT INTO TB_BUY_DTL VALUES (491, 491, 1, 1,  1, 15000, TO_DATE(TO_CHAR(SYSDATE - 458, 'YYYY-MM-DD'), 'YYYY-MM-DD HH24:MI:SS'), 6); </v>
      </c>
    </row>
    <row r="494" spans="2:10" x14ac:dyDescent="0.3">
      <c r="B494" s="3">
        <v>492</v>
      </c>
      <c r="C494" s="3">
        <f t="shared" si="21"/>
        <v>492</v>
      </c>
      <c r="D494" s="3">
        <f ca="1">TB_BUY_MST!D494</f>
        <v>3</v>
      </c>
      <c r="E494" s="3">
        <f t="shared" ca="1" si="22"/>
        <v>7</v>
      </c>
      <c r="F494" s="3">
        <v>1</v>
      </c>
      <c r="G494" s="1">
        <f ca="1">IF(E494=7, TB_SLE!$E$9, IF(E494=4, TB_SLE!$E$6, IF(E494=1, TB_SLE!$E$3)))</f>
        <v>120000</v>
      </c>
      <c r="H494" s="1" t="str">
        <f ca="1">TB_BUY_MST!H494</f>
        <v>TO_DATE(TO_CHAR(SYSDATE - 260, 'YYYY-MM-DD'), 'YYYY-MM-DD HH24:MI:SS')</v>
      </c>
      <c r="I494" s="3">
        <f ca="1">TB_BUY_MST!I494</f>
        <v>7</v>
      </c>
      <c r="J494" s="5" t="str">
        <f t="shared" ca="1" si="23"/>
        <v xml:space="preserve">INSERT INTO TB_BUY_DTL VALUES (492, 492, 3, 7,  1, 120000, TO_DATE(TO_CHAR(SYSDATE - 260, 'YYYY-MM-DD'), 'YYYY-MM-DD HH24:MI:SS'), 7); </v>
      </c>
    </row>
    <row r="495" spans="2:10" x14ac:dyDescent="0.3">
      <c r="B495" s="3">
        <v>493</v>
      </c>
      <c r="C495" s="3">
        <f t="shared" si="21"/>
        <v>493</v>
      </c>
      <c r="D495" s="3">
        <f ca="1">TB_BUY_MST!D495</f>
        <v>1</v>
      </c>
      <c r="E495" s="3">
        <f t="shared" ca="1" si="22"/>
        <v>1</v>
      </c>
      <c r="F495" s="3">
        <v>1</v>
      </c>
      <c r="G495" s="1">
        <f ca="1">IF(E495=7, TB_SLE!$E$9, IF(E495=4, TB_SLE!$E$6, IF(E495=1, TB_SLE!$E$3)))</f>
        <v>15000</v>
      </c>
      <c r="H495" s="1" t="str">
        <f ca="1">TB_BUY_MST!H495</f>
        <v>TO_DATE(TO_CHAR(SYSDATE - 558, 'YYYY-MM-DD'), 'YYYY-MM-DD HH24:MI:SS')</v>
      </c>
      <c r="I495" s="3">
        <f ca="1">TB_BUY_MST!I495</f>
        <v>9</v>
      </c>
      <c r="J495" s="5" t="str">
        <f t="shared" ca="1" si="23"/>
        <v xml:space="preserve">INSERT INTO TB_BUY_DTL VALUES (493, 493, 1, 1,  1, 15000, TO_DATE(TO_CHAR(SYSDATE - 558, 'YYYY-MM-DD'), 'YYYY-MM-DD HH24:MI:SS'), 9); </v>
      </c>
    </row>
    <row r="496" spans="2:10" x14ac:dyDescent="0.3">
      <c r="B496" s="3">
        <v>494</v>
      </c>
      <c r="C496" s="3">
        <f t="shared" si="21"/>
        <v>494</v>
      </c>
      <c r="D496" s="3">
        <f ca="1">TB_BUY_MST!D496</f>
        <v>1</v>
      </c>
      <c r="E496" s="3">
        <f t="shared" ca="1" si="22"/>
        <v>1</v>
      </c>
      <c r="F496" s="3">
        <v>1</v>
      </c>
      <c r="G496" s="1">
        <f ca="1">IF(E496=7, TB_SLE!$E$9, IF(E496=4, TB_SLE!$E$6, IF(E496=1, TB_SLE!$E$3)))</f>
        <v>15000</v>
      </c>
      <c r="H496" s="1" t="str">
        <f ca="1">TB_BUY_MST!H496</f>
        <v>TO_DATE(TO_CHAR(SYSDATE - 577, 'YYYY-MM-DD'), 'YYYY-MM-DD HH24:MI:SS')</v>
      </c>
      <c r="I496" s="3">
        <f ca="1">TB_BUY_MST!I496</f>
        <v>12</v>
      </c>
      <c r="J496" s="5" t="str">
        <f t="shared" ca="1" si="23"/>
        <v xml:space="preserve">INSERT INTO TB_BUY_DTL VALUES (494, 494, 1, 1,  1, 15000, TO_DATE(TO_CHAR(SYSDATE - 577, 'YYYY-MM-DD'), 'YYYY-MM-DD HH24:MI:SS'), 12); </v>
      </c>
    </row>
    <row r="497" spans="2:10" x14ac:dyDescent="0.3">
      <c r="B497" s="3">
        <v>495</v>
      </c>
      <c r="C497" s="3">
        <f t="shared" si="21"/>
        <v>495</v>
      </c>
      <c r="D497" s="3">
        <f ca="1">TB_BUY_MST!D497</f>
        <v>2</v>
      </c>
      <c r="E497" s="3">
        <f t="shared" ca="1" si="22"/>
        <v>4</v>
      </c>
      <c r="F497" s="3">
        <v>1</v>
      </c>
      <c r="G497" s="1">
        <f ca="1">IF(E497=7, TB_SLE!$E$9, IF(E497=4, TB_SLE!$E$6, IF(E497=1, TB_SLE!$E$3)))</f>
        <v>250000</v>
      </c>
      <c r="H497" s="1" t="str">
        <f ca="1">TB_BUY_MST!H497</f>
        <v>TO_DATE(TO_CHAR(SYSDATE - 490, 'YYYY-MM-DD'), 'YYYY-MM-DD HH24:MI:SS')</v>
      </c>
      <c r="I497" s="3">
        <f ca="1">TB_BUY_MST!I497</f>
        <v>5</v>
      </c>
      <c r="J497" s="5" t="str">
        <f t="shared" ca="1" si="23"/>
        <v xml:space="preserve">INSERT INTO TB_BUY_DTL VALUES (495, 495, 2, 4,  1, 250000, TO_DATE(TO_CHAR(SYSDATE - 490, 'YYYY-MM-DD'), 'YYYY-MM-DD HH24:MI:SS'), 5); </v>
      </c>
    </row>
    <row r="498" spans="2:10" x14ac:dyDescent="0.3">
      <c r="B498" s="3">
        <v>496</v>
      </c>
      <c r="C498" s="3">
        <f t="shared" si="21"/>
        <v>496</v>
      </c>
      <c r="D498" s="3">
        <f ca="1">TB_BUY_MST!D498</f>
        <v>3</v>
      </c>
      <c r="E498" s="3">
        <f t="shared" ca="1" si="22"/>
        <v>7</v>
      </c>
      <c r="F498" s="3">
        <v>1</v>
      </c>
      <c r="G498" s="1">
        <f ca="1">IF(E498=7, TB_SLE!$E$9, IF(E498=4, TB_SLE!$E$6, IF(E498=1, TB_SLE!$E$3)))</f>
        <v>120000</v>
      </c>
      <c r="H498" s="1" t="str">
        <f ca="1">TB_BUY_MST!H498</f>
        <v>TO_DATE(TO_CHAR(SYSDATE - 447, 'YYYY-MM-DD'), 'YYYY-MM-DD HH24:MI:SS')</v>
      </c>
      <c r="I498" s="3">
        <f ca="1">TB_BUY_MST!I498</f>
        <v>3</v>
      </c>
      <c r="J498" s="5" t="str">
        <f t="shared" ca="1" si="23"/>
        <v xml:space="preserve">INSERT INTO TB_BUY_DTL VALUES (496, 496, 3, 7,  1, 120000, TO_DATE(TO_CHAR(SYSDATE - 447, 'YYYY-MM-DD'), 'YYYY-MM-DD HH24:MI:SS'), 3); </v>
      </c>
    </row>
    <row r="499" spans="2:10" x14ac:dyDescent="0.3">
      <c r="B499" s="3">
        <v>497</v>
      </c>
      <c r="C499" s="3">
        <f t="shared" si="21"/>
        <v>497</v>
      </c>
      <c r="D499" s="3">
        <f ca="1">TB_BUY_MST!D499</f>
        <v>1</v>
      </c>
      <c r="E499" s="3">
        <f t="shared" ca="1" si="22"/>
        <v>1</v>
      </c>
      <c r="F499" s="3">
        <v>1</v>
      </c>
      <c r="G499" s="1">
        <f ca="1">IF(E499=7, TB_SLE!$E$9, IF(E499=4, TB_SLE!$E$6, IF(E499=1, TB_SLE!$E$3)))</f>
        <v>15000</v>
      </c>
      <c r="H499" s="1" t="str">
        <f ca="1">TB_BUY_MST!H499</f>
        <v>TO_DATE(TO_CHAR(SYSDATE - 256, 'YYYY-MM-DD'), 'YYYY-MM-DD HH24:MI:SS')</v>
      </c>
      <c r="I499" s="3">
        <f ca="1">TB_BUY_MST!I499</f>
        <v>6</v>
      </c>
      <c r="J499" s="5" t="str">
        <f t="shared" ca="1" si="23"/>
        <v xml:space="preserve">INSERT INTO TB_BUY_DTL VALUES (497, 497, 1, 1,  1, 15000, TO_DATE(TO_CHAR(SYSDATE - 256, 'YYYY-MM-DD'), 'YYYY-MM-DD HH24:MI:SS'), 6); </v>
      </c>
    </row>
    <row r="500" spans="2:10" x14ac:dyDescent="0.3">
      <c r="B500" s="3">
        <v>498</v>
      </c>
      <c r="C500" s="3">
        <f t="shared" si="21"/>
        <v>498</v>
      </c>
      <c r="D500" s="3">
        <f ca="1">TB_BUY_MST!D500</f>
        <v>1</v>
      </c>
      <c r="E500" s="3">
        <f t="shared" ca="1" si="22"/>
        <v>1</v>
      </c>
      <c r="F500" s="3">
        <v>1</v>
      </c>
      <c r="G500" s="1">
        <f ca="1">IF(E500=7, TB_SLE!$E$9, IF(E500=4, TB_SLE!$E$6, IF(E500=1, TB_SLE!$E$3)))</f>
        <v>15000</v>
      </c>
      <c r="H500" s="1" t="str">
        <f ca="1">TB_BUY_MST!H500</f>
        <v>TO_DATE(TO_CHAR(SYSDATE - 412, 'YYYY-MM-DD'), 'YYYY-MM-DD HH24:MI:SS')</v>
      </c>
      <c r="I500" s="3">
        <f ca="1">TB_BUY_MST!I500</f>
        <v>5</v>
      </c>
      <c r="J500" s="5" t="str">
        <f t="shared" ca="1" si="23"/>
        <v xml:space="preserve">INSERT INTO TB_BUY_DTL VALUES (498, 498, 1, 1,  1, 15000, TO_DATE(TO_CHAR(SYSDATE - 412, 'YYYY-MM-DD'), 'YYYY-MM-DD HH24:MI:SS'), 5); </v>
      </c>
    </row>
    <row r="501" spans="2:10" x14ac:dyDescent="0.3">
      <c r="B501" s="3">
        <v>499</v>
      </c>
      <c r="C501" s="3">
        <f t="shared" si="21"/>
        <v>499</v>
      </c>
      <c r="D501" s="3">
        <f ca="1">TB_BUY_MST!D501</f>
        <v>3</v>
      </c>
      <c r="E501" s="3">
        <f t="shared" ca="1" si="22"/>
        <v>7</v>
      </c>
      <c r="F501" s="3">
        <v>1</v>
      </c>
      <c r="G501" s="1">
        <f ca="1">IF(E501=7, TB_SLE!$E$9, IF(E501=4, TB_SLE!$E$6, IF(E501=1, TB_SLE!$E$3)))</f>
        <v>120000</v>
      </c>
      <c r="H501" s="1" t="str">
        <f ca="1">TB_BUY_MST!H501</f>
        <v>TO_DATE(TO_CHAR(SYSDATE - 85, 'YYYY-MM-DD'), 'YYYY-MM-DD HH24:MI:SS')</v>
      </c>
      <c r="I501" s="3">
        <f ca="1">TB_BUY_MST!I501</f>
        <v>9</v>
      </c>
      <c r="J501" s="5" t="str">
        <f t="shared" ca="1" si="23"/>
        <v xml:space="preserve">INSERT INTO TB_BUY_DTL VALUES (499, 499, 3, 7,  1, 120000, TO_DATE(TO_CHAR(SYSDATE - 85, 'YYYY-MM-DD'), 'YYYY-MM-DD HH24:MI:SS'), 9); </v>
      </c>
    </row>
    <row r="502" spans="2:10" x14ac:dyDescent="0.3">
      <c r="B502" s="3">
        <v>500</v>
      </c>
      <c r="C502" s="3">
        <f t="shared" si="21"/>
        <v>500</v>
      </c>
      <c r="D502" s="3">
        <f ca="1">TB_BUY_MST!D502</f>
        <v>2</v>
      </c>
      <c r="E502" s="3">
        <f t="shared" ca="1" si="22"/>
        <v>4</v>
      </c>
      <c r="F502" s="3">
        <v>1</v>
      </c>
      <c r="G502" s="1">
        <f ca="1">IF(E502=7, TB_SLE!$E$9, IF(E502=4, TB_SLE!$E$6, IF(E502=1, TB_SLE!$E$3)))</f>
        <v>250000</v>
      </c>
      <c r="H502" s="1" t="str">
        <f ca="1">TB_BUY_MST!H502</f>
        <v>TO_DATE(TO_CHAR(SYSDATE - 578, 'YYYY-MM-DD'), 'YYYY-MM-DD HH24:MI:SS')</v>
      </c>
      <c r="I502" s="3">
        <f ca="1">TB_BUY_MST!I502</f>
        <v>11</v>
      </c>
      <c r="J502" s="5" t="str">
        <f t="shared" ca="1" si="23"/>
        <v xml:space="preserve">INSERT INTO TB_BUY_DTL VALUES (500, 500, 2, 4,  1, 250000, TO_DATE(TO_CHAR(SYSDATE - 578, 'YYYY-MM-DD'), 'YYYY-MM-DD HH24:MI:SS'), 11); </v>
      </c>
    </row>
    <row r="503" spans="2:10" x14ac:dyDescent="0.3">
      <c r="B503" s="3">
        <v>501</v>
      </c>
      <c r="C503" s="3">
        <f t="shared" si="21"/>
        <v>501</v>
      </c>
      <c r="D503" s="3">
        <f ca="1">TB_BUY_MST!D503</f>
        <v>3</v>
      </c>
      <c r="E503" s="3">
        <f t="shared" ca="1" si="22"/>
        <v>7</v>
      </c>
      <c r="F503" s="3">
        <v>1</v>
      </c>
      <c r="G503" s="1">
        <f ca="1">IF(E503=7, TB_SLE!$E$9, IF(E503=4, TB_SLE!$E$6, IF(E503=1, TB_SLE!$E$3)))</f>
        <v>120000</v>
      </c>
      <c r="H503" s="1" t="str">
        <f ca="1">TB_BUY_MST!H503</f>
        <v>TO_DATE(TO_CHAR(SYSDATE - 597, 'YYYY-MM-DD'), 'YYYY-MM-DD HH24:MI:SS')</v>
      </c>
      <c r="I503" s="3">
        <f ca="1">TB_BUY_MST!I503</f>
        <v>11</v>
      </c>
      <c r="J503" s="5" t="str">
        <f t="shared" ca="1" si="23"/>
        <v xml:space="preserve">INSERT INTO TB_BUY_DTL VALUES (501, 501, 3, 7,  1, 120000, TO_DATE(TO_CHAR(SYSDATE - 597, 'YYYY-MM-DD'), 'YYYY-MM-DD HH24:MI:SS'), 11); </v>
      </c>
    </row>
    <row r="504" spans="2:10" x14ac:dyDescent="0.3">
      <c r="B504" s="3">
        <v>502</v>
      </c>
      <c r="C504" s="3">
        <f t="shared" si="21"/>
        <v>502</v>
      </c>
      <c r="D504" s="3">
        <f ca="1">TB_BUY_MST!D504</f>
        <v>1</v>
      </c>
      <c r="E504" s="3">
        <f t="shared" ca="1" si="22"/>
        <v>1</v>
      </c>
      <c r="F504" s="3">
        <v>1</v>
      </c>
      <c r="G504" s="1">
        <f ca="1">IF(E504=7, TB_SLE!$E$9, IF(E504=4, TB_SLE!$E$6, IF(E504=1, TB_SLE!$E$3)))</f>
        <v>15000</v>
      </c>
      <c r="H504" s="1" t="str">
        <f ca="1">TB_BUY_MST!H504</f>
        <v>TO_DATE(TO_CHAR(SYSDATE - 227, 'YYYY-MM-DD'), 'YYYY-MM-DD HH24:MI:SS')</v>
      </c>
      <c r="I504" s="3">
        <f ca="1">TB_BUY_MST!I504</f>
        <v>4</v>
      </c>
      <c r="J504" s="5" t="str">
        <f t="shared" ca="1" si="23"/>
        <v xml:space="preserve">INSERT INTO TB_BUY_DTL VALUES (502, 502, 1, 1,  1, 15000, TO_DATE(TO_CHAR(SYSDATE - 227, 'YYYY-MM-DD'), 'YYYY-MM-DD HH24:MI:SS'), 4); </v>
      </c>
    </row>
    <row r="505" spans="2:10" x14ac:dyDescent="0.3">
      <c r="B505" s="3">
        <v>503</v>
      </c>
      <c r="C505" s="3">
        <f t="shared" si="21"/>
        <v>503</v>
      </c>
      <c r="D505" s="3">
        <f ca="1">TB_BUY_MST!D505</f>
        <v>2</v>
      </c>
      <c r="E505" s="3">
        <f t="shared" ca="1" si="22"/>
        <v>4</v>
      </c>
      <c r="F505" s="3">
        <v>1</v>
      </c>
      <c r="G505" s="1">
        <f ca="1">IF(E505=7, TB_SLE!$E$9, IF(E505=4, TB_SLE!$E$6, IF(E505=1, TB_SLE!$E$3)))</f>
        <v>250000</v>
      </c>
      <c r="H505" s="1" t="str">
        <f ca="1">TB_BUY_MST!H505</f>
        <v>TO_DATE(TO_CHAR(SYSDATE - 111, 'YYYY-MM-DD'), 'YYYY-MM-DD HH24:MI:SS')</v>
      </c>
      <c r="I505" s="3">
        <f ca="1">TB_BUY_MST!I505</f>
        <v>12</v>
      </c>
      <c r="J505" s="5" t="str">
        <f t="shared" ca="1" si="23"/>
        <v xml:space="preserve">INSERT INTO TB_BUY_DTL VALUES (503, 503, 2, 4,  1, 250000, TO_DATE(TO_CHAR(SYSDATE - 111, 'YYYY-MM-DD'), 'YYYY-MM-DD HH24:MI:SS'), 12); </v>
      </c>
    </row>
    <row r="506" spans="2:10" x14ac:dyDescent="0.3">
      <c r="B506" s="3">
        <v>504</v>
      </c>
      <c r="C506" s="3">
        <f t="shared" si="21"/>
        <v>504</v>
      </c>
      <c r="D506" s="3">
        <f ca="1">TB_BUY_MST!D506</f>
        <v>3</v>
      </c>
      <c r="E506" s="3">
        <f t="shared" ca="1" si="22"/>
        <v>7</v>
      </c>
      <c r="F506" s="3">
        <v>1</v>
      </c>
      <c r="G506" s="1">
        <f ca="1">IF(E506=7, TB_SLE!$E$9, IF(E506=4, TB_SLE!$E$6, IF(E506=1, TB_SLE!$E$3)))</f>
        <v>120000</v>
      </c>
      <c r="H506" s="1" t="str">
        <f ca="1">TB_BUY_MST!H506</f>
        <v>TO_DATE(TO_CHAR(SYSDATE - 653, 'YYYY-MM-DD'), 'YYYY-MM-DD HH24:MI:SS')</v>
      </c>
      <c r="I506" s="3">
        <f ca="1">TB_BUY_MST!I506</f>
        <v>11</v>
      </c>
      <c r="J506" s="5" t="str">
        <f t="shared" ca="1" si="23"/>
        <v xml:space="preserve">INSERT INTO TB_BUY_DTL VALUES (504, 504, 3, 7,  1, 120000, TO_DATE(TO_CHAR(SYSDATE - 653, 'YYYY-MM-DD'), 'YYYY-MM-DD HH24:MI:SS'), 11); </v>
      </c>
    </row>
    <row r="507" spans="2:10" x14ac:dyDescent="0.3">
      <c r="B507" s="3">
        <v>505</v>
      </c>
      <c r="C507" s="3">
        <f t="shared" si="21"/>
        <v>505</v>
      </c>
      <c r="D507" s="3">
        <f ca="1">TB_BUY_MST!D507</f>
        <v>3</v>
      </c>
      <c r="E507" s="3">
        <f t="shared" ca="1" si="22"/>
        <v>7</v>
      </c>
      <c r="F507" s="3">
        <v>1</v>
      </c>
      <c r="G507" s="1">
        <f ca="1">IF(E507=7, TB_SLE!$E$9, IF(E507=4, TB_SLE!$E$6, IF(E507=1, TB_SLE!$E$3)))</f>
        <v>120000</v>
      </c>
      <c r="H507" s="1" t="str">
        <f ca="1">TB_BUY_MST!H507</f>
        <v>TO_DATE(TO_CHAR(SYSDATE - 408, 'YYYY-MM-DD'), 'YYYY-MM-DD HH24:MI:SS')</v>
      </c>
      <c r="I507" s="3">
        <f ca="1">TB_BUY_MST!I507</f>
        <v>7</v>
      </c>
      <c r="J507" s="5" t="str">
        <f t="shared" ca="1" si="23"/>
        <v xml:space="preserve">INSERT INTO TB_BUY_DTL VALUES (505, 505, 3, 7,  1, 120000, TO_DATE(TO_CHAR(SYSDATE - 408, 'YYYY-MM-DD'), 'YYYY-MM-DD HH24:MI:SS'), 7); </v>
      </c>
    </row>
    <row r="508" spans="2:10" x14ac:dyDescent="0.3">
      <c r="B508" s="3">
        <v>506</v>
      </c>
      <c r="C508" s="3">
        <f t="shared" si="21"/>
        <v>506</v>
      </c>
      <c r="D508" s="3">
        <f ca="1">TB_BUY_MST!D508</f>
        <v>3</v>
      </c>
      <c r="E508" s="3">
        <f t="shared" ca="1" si="22"/>
        <v>7</v>
      </c>
      <c r="F508" s="3">
        <v>1</v>
      </c>
      <c r="G508" s="1">
        <f ca="1">IF(E508=7, TB_SLE!$E$9, IF(E508=4, TB_SLE!$E$6, IF(E508=1, TB_SLE!$E$3)))</f>
        <v>120000</v>
      </c>
      <c r="H508" s="1" t="str">
        <f ca="1">TB_BUY_MST!H508</f>
        <v>TO_DATE(TO_CHAR(SYSDATE - 188, 'YYYY-MM-DD'), 'YYYY-MM-DD HH24:MI:SS')</v>
      </c>
      <c r="I508" s="3">
        <f ca="1">TB_BUY_MST!I508</f>
        <v>13</v>
      </c>
      <c r="J508" s="5" t="str">
        <f t="shared" ca="1" si="23"/>
        <v xml:space="preserve">INSERT INTO TB_BUY_DTL VALUES (506, 506, 3, 7,  1, 120000, TO_DATE(TO_CHAR(SYSDATE - 188, 'YYYY-MM-DD'), 'YYYY-MM-DD HH24:MI:SS'), 13); </v>
      </c>
    </row>
    <row r="509" spans="2:10" x14ac:dyDescent="0.3">
      <c r="B509" s="3">
        <v>507</v>
      </c>
      <c r="C509" s="3">
        <f t="shared" si="21"/>
        <v>507</v>
      </c>
      <c r="D509" s="3">
        <f ca="1">TB_BUY_MST!D509</f>
        <v>2</v>
      </c>
      <c r="E509" s="3">
        <f t="shared" ca="1" si="22"/>
        <v>4</v>
      </c>
      <c r="F509" s="3">
        <v>1</v>
      </c>
      <c r="G509" s="1">
        <f ca="1">IF(E509=7, TB_SLE!$E$9, IF(E509=4, TB_SLE!$E$6, IF(E509=1, TB_SLE!$E$3)))</f>
        <v>250000</v>
      </c>
      <c r="H509" s="1" t="str">
        <f ca="1">TB_BUY_MST!H509</f>
        <v>TO_DATE(TO_CHAR(SYSDATE - 597, 'YYYY-MM-DD'), 'YYYY-MM-DD HH24:MI:SS')</v>
      </c>
      <c r="I509" s="3">
        <f ca="1">TB_BUY_MST!I509</f>
        <v>2</v>
      </c>
      <c r="J509" s="5" t="str">
        <f t="shared" ca="1" si="23"/>
        <v xml:space="preserve">INSERT INTO TB_BUY_DTL VALUES (507, 507, 2, 4,  1, 250000, TO_DATE(TO_CHAR(SYSDATE - 597, 'YYYY-MM-DD'), 'YYYY-MM-DD HH24:MI:SS'), 2); </v>
      </c>
    </row>
    <row r="510" spans="2:10" x14ac:dyDescent="0.3">
      <c r="B510" s="3">
        <v>508</v>
      </c>
      <c r="C510" s="3">
        <f t="shared" si="21"/>
        <v>508</v>
      </c>
      <c r="D510" s="3">
        <f ca="1">TB_BUY_MST!D510</f>
        <v>3</v>
      </c>
      <c r="E510" s="3">
        <f t="shared" ca="1" si="22"/>
        <v>7</v>
      </c>
      <c r="F510" s="3">
        <v>1</v>
      </c>
      <c r="G510" s="1">
        <f ca="1">IF(E510=7, TB_SLE!$E$9, IF(E510=4, TB_SLE!$E$6, IF(E510=1, TB_SLE!$E$3)))</f>
        <v>120000</v>
      </c>
      <c r="H510" s="1" t="str">
        <f ca="1">TB_BUY_MST!H510</f>
        <v>TO_DATE(TO_CHAR(SYSDATE - 566, 'YYYY-MM-DD'), 'YYYY-MM-DD HH24:MI:SS')</v>
      </c>
      <c r="I510" s="3">
        <f ca="1">TB_BUY_MST!I510</f>
        <v>4</v>
      </c>
      <c r="J510" s="5" t="str">
        <f t="shared" ca="1" si="23"/>
        <v xml:space="preserve">INSERT INTO TB_BUY_DTL VALUES (508, 508, 3, 7,  1, 120000, TO_DATE(TO_CHAR(SYSDATE - 566, 'YYYY-MM-DD'), 'YYYY-MM-DD HH24:MI:SS'), 4); </v>
      </c>
    </row>
    <row r="511" spans="2:10" x14ac:dyDescent="0.3">
      <c r="B511" s="3">
        <v>509</v>
      </c>
      <c r="C511" s="3">
        <f t="shared" si="21"/>
        <v>509</v>
      </c>
      <c r="D511" s="3">
        <f ca="1">TB_BUY_MST!D511</f>
        <v>2</v>
      </c>
      <c r="E511" s="3">
        <f t="shared" ca="1" si="22"/>
        <v>4</v>
      </c>
      <c r="F511" s="3">
        <v>1</v>
      </c>
      <c r="G511" s="1">
        <f ca="1">IF(E511=7, TB_SLE!$E$9, IF(E511=4, TB_SLE!$E$6, IF(E511=1, TB_SLE!$E$3)))</f>
        <v>250000</v>
      </c>
      <c r="H511" s="1" t="str">
        <f ca="1">TB_BUY_MST!H511</f>
        <v>TO_DATE(TO_CHAR(SYSDATE - 699, 'YYYY-MM-DD'), 'YYYY-MM-DD HH24:MI:SS')</v>
      </c>
      <c r="I511" s="3">
        <f ca="1">TB_BUY_MST!I511</f>
        <v>1</v>
      </c>
      <c r="J511" s="5" t="str">
        <f t="shared" ca="1" si="23"/>
        <v xml:space="preserve">INSERT INTO TB_BUY_DTL VALUES (509, 509, 2, 4,  1, 250000, TO_DATE(TO_CHAR(SYSDATE - 699, 'YYYY-MM-DD'), 'YYYY-MM-DD HH24:MI:SS'), 1); </v>
      </c>
    </row>
    <row r="512" spans="2:10" x14ac:dyDescent="0.3">
      <c r="B512" s="3">
        <v>510</v>
      </c>
      <c r="C512" s="3">
        <f t="shared" si="21"/>
        <v>510</v>
      </c>
      <c r="D512" s="3">
        <f ca="1">TB_BUY_MST!D512</f>
        <v>1</v>
      </c>
      <c r="E512" s="3">
        <f t="shared" ca="1" si="22"/>
        <v>1</v>
      </c>
      <c r="F512" s="3">
        <v>1</v>
      </c>
      <c r="G512" s="1">
        <f ca="1">IF(E512=7, TB_SLE!$E$9, IF(E512=4, TB_SLE!$E$6, IF(E512=1, TB_SLE!$E$3)))</f>
        <v>15000</v>
      </c>
      <c r="H512" s="1" t="str">
        <f ca="1">TB_BUY_MST!H512</f>
        <v>TO_DATE(TO_CHAR(SYSDATE - 650, 'YYYY-MM-DD'), 'YYYY-MM-DD HH24:MI:SS')</v>
      </c>
      <c r="I512" s="3">
        <f ca="1">TB_BUY_MST!I512</f>
        <v>11</v>
      </c>
      <c r="J512" s="5" t="str">
        <f t="shared" ca="1" si="23"/>
        <v xml:space="preserve">INSERT INTO TB_BUY_DTL VALUES (510, 510, 1, 1,  1, 15000, TO_DATE(TO_CHAR(SYSDATE - 650, 'YYYY-MM-DD'), 'YYYY-MM-DD HH24:MI:SS'), 11); </v>
      </c>
    </row>
    <row r="513" spans="2:10" x14ac:dyDescent="0.3">
      <c r="B513" s="3">
        <v>511</v>
      </c>
      <c r="C513" s="3">
        <f t="shared" si="21"/>
        <v>511</v>
      </c>
      <c r="D513" s="3">
        <f ca="1">TB_BUY_MST!D513</f>
        <v>3</v>
      </c>
      <c r="E513" s="3">
        <f t="shared" ca="1" si="22"/>
        <v>7</v>
      </c>
      <c r="F513" s="3">
        <v>1</v>
      </c>
      <c r="G513" s="1">
        <f ca="1">IF(E513=7, TB_SLE!$E$9, IF(E513=4, TB_SLE!$E$6, IF(E513=1, TB_SLE!$E$3)))</f>
        <v>120000</v>
      </c>
      <c r="H513" s="1" t="str">
        <f ca="1">TB_BUY_MST!H513</f>
        <v>TO_DATE(TO_CHAR(SYSDATE - 123, 'YYYY-MM-DD'), 'YYYY-MM-DD HH24:MI:SS')</v>
      </c>
      <c r="I513" s="3">
        <f ca="1">TB_BUY_MST!I513</f>
        <v>1</v>
      </c>
      <c r="J513" s="5" t="str">
        <f t="shared" ca="1" si="23"/>
        <v xml:space="preserve">INSERT INTO TB_BUY_DTL VALUES (511, 511, 3, 7,  1, 120000, TO_DATE(TO_CHAR(SYSDATE - 123, 'YYYY-MM-DD'), 'YYYY-MM-DD HH24:MI:SS'), 1); </v>
      </c>
    </row>
    <row r="514" spans="2:10" x14ac:dyDescent="0.3">
      <c r="B514" s="3">
        <v>512</v>
      </c>
      <c r="C514" s="3">
        <f t="shared" si="21"/>
        <v>512</v>
      </c>
      <c r="D514" s="3">
        <f ca="1">TB_BUY_MST!D514</f>
        <v>3</v>
      </c>
      <c r="E514" s="3">
        <f t="shared" ca="1" si="22"/>
        <v>7</v>
      </c>
      <c r="F514" s="3">
        <v>1</v>
      </c>
      <c r="G514" s="1">
        <f ca="1">IF(E514=7, TB_SLE!$E$9, IF(E514=4, TB_SLE!$E$6, IF(E514=1, TB_SLE!$E$3)))</f>
        <v>120000</v>
      </c>
      <c r="H514" s="1" t="str">
        <f ca="1">TB_BUY_MST!H514</f>
        <v>TO_DATE(TO_CHAR(SYSDATE - 605, 'YYYY-MM-DD'), 'YYYY-MM-DD HH24:MI:SS')</v>
      </c>
      <c r="I514" s="3">
        <f ca="1">TB_BUY_MST!I514</f>
        <v>7</v>
      </c>
      <c r="J514" s="5" t="str">
        <f t="shared" ca="1" si="23"/>
        <v xml:space="preserve">INSERT INTO TB_BUY_DTL VALUES (512, 512, 3, 7,  1, 120000, TO_DATE(TO_CHAR(SYSDATE - 605, 'YYYY-MM-DD'), 'YYYY-MM-DD HH24:MI:SS'), 7); </v>
      </c>
    </row>
    <row r="515" spans="2:10" x14ac:dyDescent="0.3">
      <c r="B515" s="3">
        <v>513</v>
      </c>
      <c r="C515" s="3">
        <f t="shared" si="21"/>
        <v>513</v>
      </c>
      <c r="D515" s="3">
        <f ca="1">TB_BUY_MST!D515</f>
        <v>3</v>
      </c>
      <c r="E515" s="3">
        <f t="shared" ca="1" si="22"/>
        <v>7</v>
      </c>
      <c r="F515" s="3">
        <v>1</v>
      </c>
      <c r="G515" s="1">
        <f ca="1">IF(E515=7, TB_SLE!$E$9, IF(E515=4, TB_SLE!$E$6, IF(E515=1, TB_SLE!$E$3)))</f>
        <v>120000</v>
      </c>
      <c r="H515" s="1" t="str">
        <f ca="1">TB_BUY_MST!H515</f>
        <v>TO_DATE(TO_CHAR(SYSDATE - 615, 'YYYY-MM-DD'), 'YYYY-MM-DD HH24:MI:SS')</v>
      </c>
      <c r="I515" s="3">
        <f ca="1">TB_BUY_MST!I515</f>
        <v>3</v>
      </c>
      <c r="J515" s="5" t="str">
        <f t="shared" ca="1" si="23"/>
        <v xml:space="preserve">INSERT INTO TB_BUY_DTL VALUES (513, 513, 3, 7,  1, 120000, TO_DATE(TO_CHAR(SYSDATE - 615, 'YYYY-MM-DD'), 'YYYY-MM-DD HH24:MI:SS'), 3); </v>
      </c>
    </row>
    <row r="516" spans="2:10" x14ac:dyDescent="0.3">
      <c r="B516" s="3">
        <v>514</v>
      </c>
      <c r="C516" s="3">
        <f t="shared" ref="C516:C579" si="24">B516</f>
        <v>514</v>
      </c>
      <c r="D516" s="3">
        <f ca="1">TB_BUY_MST!D516</f>
        <v>2</v>
      </c>
      <c r="E516" s="3">
        <f t="shared" ref="E516:E579" ca="1" si="25">IF(D516 = 1, 1, IF(D516 = 2, 4, IF(D516 = 3, 7)))</f>
        <v>4</v>
      </c>
      <c r="F516" s="3">
        <v>1</v>
      </c>
      <c r="G516" s="1">
        <f ca="1">IF(E516=7, TB_SLE!$E$9, IF(E516=4, TB_SLE!$E$6, IF(E516=1, TB_SLE!$E$3)))</f>
        <v>250000</v>
      </c>
      <c r="H516" s="1" t="str">
        <f ca="1">TB_BUY_MST!H516</f>
        <v>TO_DATE(TO_CHAR(SYSDATE - 579, 'YYYY-MM-DD'), 'YYYY-MM-DD HH24:MI:SS')</v>
      </c>
      <c r="I516" s="3">
        <f ca="1">TB_BUY_MST!I516</f>
        <v>2</v>
      </c>
      <c r="J516" s="5" t="str">
        <f t="shared" ref="J516:J579" ca="1" si="26">"INSERT INTO TB_BUY_DTL VALUES (" &amp; B516 &amp; ", " &amp; C516 &amp; ", " &amp; D516 &amp; ", " &amp; E516 &amp; ",  " &amp; F516 &amp; ", " &amp; G516 &amp; ", " &amp; H516 &amp; ", " &amp; I516 &amp; "); "</f>
        <v xml:space="preserve">INSERT INTO TB_BUY_DTL VALUES (514, 514, 2, 4,  1, 250000, TO_DATE(TO_CHAR(SYSDATE - 579, 'YYYY-MM-DD'), 'YYYY-MM-DD HH24:MI:SS'), 2); </v>
      </c>
    </row>
    <row r="517" spans="2:10" x14ac:dyDescent="0.3">
      <c r="B517" s="3">
        <v>515</v>
      </c>
      <c r="C517" s="3">
        <f t="shared" si="24"/>
        <v>515</v>
      </c>
      <c r="D517" s="3">
        <f ca="1">TB_BUY_MST!D517</f>
        <v>1</v>
      </c>
      <c r="E517" s="3">
        <f t="shared" ca="1" si="25"/>
        <v>1</v>
      </c>
      <c r="F517" s="3">
        <v>1</v>
      </c>
      <c r="G517" s="1">
        <f ca="1">IF(E517=7, TB_SLE!$E$9, IF(E517=4, TB_SLE!$E$6, IF(E517=1, TB_SLE!$E$3)))</f>
        <v>15000</v>
      </c>
      <c r="H517" s="1" t="str">
        <f ca="1">TB_BUY_MST!H517</f>
        <v>TO_DATE(TO_CHAR(SYSDATE - 406, 'YYYY-MM-DD'), 'YYYY-MM-DD HH24:MI:SS')</v>
      </c>
      <c r="I517" s="3">
        <f ca="1">TB_BUY_MST!I517</f>
        <v>8</v>
      </c>
      <c r="J517" s="5" t="str">
        <f t="shared" ca="1" si="26"/>
        <v xml:space="preserve">INSERT INTO TB_BUY_DTL VALUES (515, 515, 1, 1,  1, 15000, TO_DATE(TO_CHAR(SYSDATE - 406, 'YYYY-MM-DD'), 'YYYY-MM-DD HH24:MI:SS'), 8); </v>
      </c>
    </row>
    <row r="518" spans="2:10" x14ac:dyDescent="0.3">
      <c r="B518" s="3">
        <v>516</v>
      </c>
      <c r="C518" s="3">
        <f t="shared" si="24"/>
        <v>516</v>
      </c>
      <c r="D518" s="3">
        <f ca="1">TB_BUY_MST!D518</f>
        <v>3</v>
      </c>
      <c r="E518" s="3">
        <f t="shared" ca="1" si="25"/>
        <v>7</v>
      </c>
      <c r="F518" s="3">
        <v>1</v>
      </c>
      <c r="G518" s="1">
        <f ca="1">IF(E518=7, TB_SLE!$E$9, IF(E518=4, TB_SLE!$E$6, IF(E518=1, TB_SLE!$E$3)))</f>
        <v>120000</v>
      </c>
      <c r="H518" s="1" t="str">
        <f ca="1">TB_BUY_MST!H518</f>
        <v>TO_DATE(TO_CHAR(SYSDATE - 1, 'YYYY-MM-DD'), 'YYYY-MM-DD HH24:MI:SS')</v>
      </c>
      <c r="I518" s="3">
        <f ca="1">TB_BUY_MST!I518</f>
        <v>11</v>
      </c>
      <c r="J518" s="5" t="str">
        <f t="shared" ca="1" si="26"/>
        <v xml:space="preserve">INSERT INTO TB_BUY_DTL VALUES (516, 516, 3, 7,  1, 120000, TO_DATE(TO_CHAR(SYSDATE - 1, 'YYYY-MM-DD'), 'YYYY-MM-DD HH24:MI:SS'), 11); </v>
      </c>
    </row>
    <row r="519" spans="2:10" x14ac:dyDescent="0.3">
      <c r="B519" s="3">
        <v>517</v>
      </c>
      <c r="C519" s="3">
        <f t="shared" si="24"/>
        <v>517</v>
      </c>
      <c r="D519" s="3">
        <f ca="1">TB_BUY_MST!D519</f>
        <v>2</v>
      </c>
      <c r="E519" s="3">
        <f t="shared" ca="1" si="25"/>
        <v>4</v>
      </c>
      <c r="F519" s="3">
        <v>1</v>
      </c>
      <c r="G519" s="1">
        <f ca="1">IF(E519=7, TB_SLE!$E$9, IF(E519=4, TB_SLE!$E$6, IF(E519=1, TB_SLE!$E$3)))</f>
        <v>250000</v>
      </c>
      <c r="H519" s="1" t="str">
        <f ca="1">TB_BUY_MST!H519</f>
        <v>TO_DATE(TO_CHAR(SYSDATE - 361, 'YYYY-MM-DD'), 'YYYY-MM-DD HH24:MI:SS')</v>
      </c>
      <c r="I519" s="3">
        <f ca="1">TB_BUY_MST!I519</f>
        <v>4</v>
      </c>
      <c r="J519" s="5" t="str">
        <f t="shared" ca="1" si="26"/>
        <v xml:space="preserve">INSERT INTO TB_BUY_DTL VALUES (517, 517, 2, 4,  1, 250000, TO_DATE(TO_CHAR(SYSDATE - 361, 'YYYY-MM-DD'), 'YYYY-MM-DD HH24:MI:SS'), 4); </v>
      </c>
    </row>
    <row r="520" spans="2:10" x14ac:dyDescent="0.3">
      <c r="B520" s="3">
        <v>518</v>
      </c>
      <c r="C520" s="3">
        <f t="shared" si="24"/>
        <v>518</v>
      </c>
      <c r="D520" s="3">
        <f ca="1">TB_BUY_MST!D520</f>
        <v>1</v>
      </c>
      <c r="E520" s="3">
        <f t="shared" ca="1" si="25"/>
        <v>1</v>
      </c>
      <c r="F520" s="3">
        <v>1</v>
      </c>
      <c r="G520" s="1">
        <f ca="1">IF(E520=7, TB_SLE!$E$9, IF(E520=4, TB_SLE!$E$6, IF(E520=1, TB_SLE!$E$3)))</f>
        <v>15000</v>
      </c>
      <c r="H520" s="1" t="str">
        <f ca="1">TB_BUY_MST!H520</f>
        <v>TO_DATE(TO_CHAR(SYSDATE - 706, 'YYYY-MM-DD'), 'YYYY-MM-DD HH24:MI:SS')</v>
      </c>
      <c r="I520" s="3">
        <f ca="1">TB_BUY_MST!I520</f>
        <v>10</v>
      </c>
      <c r="J520" s="5" t="str">
        <f t="shared" ca="1" si="26"/>
        <v xml:space="preserve">INSERT INTO TB_BUY_DTL VALUES (518, 518, 1, 1,  1, 15000, TO_DATE(TO_CHAR(SYSDATE - 706, 'YYYY-MM-DD'), 'YYYY-MM-DD HH24:MI:SS'), 10); </v>
      </c>
    </row>
    <row r="521" spans="2:10" x14ac:dyDescent="0.3">
      <c r="B521" s="3">
        <v>519</v>
      </c>
      <c r="C521" s="3">
        <f t="shared" si="24"/>
        <v>519</v>
      </c>
      <c r="D521" s="3">
        <f ca="1">TB_BUY_MST!D521</f>
        <v>2</v>
      </c>
      <c r="E521" s="3">
        <f t="shared" ca="1" si="25"/>
        <v>4</v>
      </c>
      <c r="F521" s="3">
        <v>1</v>
      </c>
      <c r="G521" s="1">
        <f ca="1">IF(E521=7, TB_SLE!$E$9, IF(E521=4, TB_SLE!$E$6, IF(E521=1, TB_SLE!$E$3)))</f>
        <v>250000</v>
      </c>
      <c r="H521" s="1" t="str">
        <f ca="1">TB_BUY_MST!H521</f>
        <v>TO_DATE(TO_CHAR(SYSDATE - 240, 'YYYY-MM-DD'), 'YYYY-MM-DD HH24:MI:SS')</v>
      </c>
      <c r="I521" s="3">
        <f ca="1">TB_BUY_MST!I521</f>
        <v>8</v>
      </c>
      <c r="J521" s="5" t="str">
        <f t="shared" ca="1" si="26"/>
        <v xml:space="preserve">INSERT INTO TB_BUY_DTL VALUES (519, 519, 2, 4,  1, 250000, TO_DATE(TO_CHAR(SYSDATE - 240, 'YYYY-MM-DD'), 'YYYY-MM-DD HH24:MI:SS'), 8); </v>
      </c>
    </row>
    <row r="522" spans="2:10" x14ac:dyDescent="0.3">
      <c r="B522" s="3">
        <v>520</v>
      </c>
      <c r="C522" s="3">
        <f t="shared" si="24"/>
        <v>520</v>
      </c>
      <c r="D522" s="3">
        <f ca="1">TB_BUY_MST!D522</f>
        <v>3</v>
      </c>
      <c r="E522" s="3">
        <f t="shared" ca="1" si="25"/>
        <v>7</v>
      </c>
      <c r="F522" s="3">
        <v>1</v>
      </c>
      <c r="G522" s="1">
        <f ca="1">IF(E522=7, TB_SLE!$E$9, IF(E522=4, TB_SLE!$E$6, IF(E522=1, TB_SLE!$E$3)))</f>
        <v>120000</v>
      </c>
      <c r="H522" s="1" t="str">
        <f ca="1">TB_BUY_MST!H522</f>
        <v>TO_DATE(TO_CHAR(SYSDATE - 54, 'YYYY-MM-DD'), 'YYYY-MM-DD HH24:MI:SS')</v>
      </c>
      <c r="I522" s="3">
        <f ca="1">TB_BUY_MST!I522</f>
        <v>7</v>
      </c>
      <c r="J522" s="5" t="str">
        <f t="shared" ca="1" si="26"/>
        <v xml:space="preserve">INSERT INTO TB_BUY_DTL VALUES (520, 520, 3, 7,  1, 120000, TO_DATE(TO_CHAR(SYSDATE - 54, 'YYYY-MM-DD'), 'YYYY-MM-DD HH24:MI:SS'), 7); </v>
      </c>
    </row>
    <row r="523" spans="2:10" x14ac:dyDescent="0.3">
      <c r="B523" s="3">
        <v>521</v>
      </c>
      <c r="C523" s="3">
        <f t="shared" si="24"/>
        <v>521</v>
      </c>
      <c r="D523" s="3">
        <f ca="1">TB_BUY_MST!D523</f>
        <v>1</v>
      </c>
      <c r="E523" s="3">
        <f t="shared" ca="1" si="25"/>
        <v>1</v>
      </c>
      <c r="F523" s="3">
        <v>1</v>
      </c>
      <c r="G523" s="1">
        <f ca="1">IF(E523=7, TB_SLE!$E$9, IF(E523=4, TB_SLE!$E$6, IF(E523=1, TB_SLE!$E$3)))</f>
        <v>15000</v>
      </c>
      <c r="H523" s="1" t="str">
        <f ca="1">TB_BUY_MST!H523</f>
        <v>TO_DATE(TO_CHAR(SYSDATE - 252, 'YYYY-MM-DD'), 'YYYY-MM-DD HH24:MI:SS')</v>
      </c>
      <c r="I523" s="3">
        <f ca="1">TB_BUY_MST!I523</f>
        <v>8</v>
      </c>
      <c r="J523" s="5" t="str">
        <f t="shared" ca="1" si="26"/>
        <v xml:space="preserve">INSERT INTO TB_BUY_DTL VALUES (521, 521, 1, 1,  1, 15000, TO_DATE(TO_CHAR(SYSDATE - 252, 'YYYY-MM-DD'), 'YYYY-MM-DD HH24:MI:SS'), 8); </v>
      </c>
    </row>
    <row r="524" spans="2:10" x14ac:dyDescent="0.3">
      <c r="B524" s="3">
        <v>522</v>
      </c>
      <c r="C524" s="3">
        <f t="shared" si="24"/>
        <v>522</v>
      </c>
      <c r="D524" s="3">
        <f ca="1">TB_BUY_MST!D524</f>
        <v>2</v>
      </c>
      <c r="E524" s="3">
        <f t="shared" ca="1" si="25"/>
        <v>4</v>
      </c>
      <c r="F524" s="3">
        <v>1</v>
      </c>
      <c r="G524" s="1">
        <f ca="1">IF(E524=7, TB_SLE!$E$9, IF(E524=4, TB_SLE!$E$6, IF(E524=1, TB_SLE!$E$3)))</f>
        <v>250000</v>
      </c>
      <c r="H524" s="1" t="str">
        <f ca="1">TB_BUY_MST!H524</f>
        <v>TO_DATE(TO_CHAR(SYSDATE - 222, 'YYYY-MM-DD'), 'YYYY-MM-DD HH24:MI:SS')</v>
      </c>
      <c r="I524" s="3">
        <f ca="1">TB_BUY_MST!I524</f>
        <v>10</v>
      </c>
      <c r="J524" s="5" t="str">
        <f t="shared" ca="1" si="26"/>
        <v xml:space="preserve">INSERT INTO TB_BUY_DTL VALUES (522, 522, 2, 4,  1, 250000, TO_DATE(TO_CHAR(SYSDATE - 222, 'YYYY-MM-DD'), 'YYYY-MM-DD HH24:MI:SS'), 10); </v>
      </c>
    </row>
    <row r="525" spans="2:10" x14ac:dyDescent="0.3">
      <c r="B525" s="3">
        <v>523</v>
      </c>
      <c r="C525" s="3">
        <f t="shared" si="24"/>
        <v>523</v>
      </c>
      <c r="D525" s="3">
        <f ca="1">TB_BUY_MST!D525</f>
        <v>1</v>
      </c>
      <c r="E525" s="3">
        <f t="shared" ca="1" si="25"/>
        <v>1</v>
      </c>
      <c r="F525" s="3">
        <v>1</v>
      </c>
      <c r="G525" s="1">
        <f ca="1">IF(E525=7, TB_SLE!$E$9, IF(E525=4, TB_SLE!$E$6, IF(E525=1, TB_SLE!$E$3)))</f>
        <v>15000</v>
      </c>
      <c r="H525" s="1" t="str">
        <f ca="1">TB_BUY_MST!H525</f>
        <v>TO_DATE(TO_CHAR(SYSDATE - 665, 'YYYY-MM-DD'), 'YYYY-MM-DD HH24:MI:SS')</v>
      </c>
      <c r="I525" s="3">
        <f ca="1">TB_BUY_MST!I525</f>
        <v>1</v>
      </c>
      <c r="J525" s="5" t="str">
        <f t="shared" ca="1" si="26"/>
        <v xml:space="preserve">INSERT INTO TB_BUY_DTL VALUES (523, 523, 1, 1,  1, 15000, TO_DATE(TO_CHAR(SYSDATE - 665, 'YYYY-MM-DD'), 'YYYY-MM-DD HH24:MI:SS'), 1); </v>
      </c>
    </row>
    <row r="526" spans="2:10" x14ac:dyDescent="0.3">
      <c r="B526" s="3">
        <v>524</v>
      </c>
      <c r="C526" s="3">
        <f t="shared" si="24"/>
        <v>524</v>
      </c>
      <c r="D526" s="3">
        <f ca="1">TB_BUY_MST!D526</f>
        <v>1</v>
      </c>
      <c r="E526" s="3">
        <f t="shared" ca="1" si="25"/>
        <v>1</v>
      </c>
      <c r="F526" s="3">
        <v>1</v>
      </c>
      <c r="G526" s="1">
        <f ca="1">IF(E526=7, TB_SLE!$E$9, IF(E526=4, TB_SLE!$E$6, IF(E526=1, TB_SLE!$E$3)))</f>
        <v>15000</v>
      </c>
      <c r="H526" s="1" t="str">
        <f ca="1">TB_BUY_MST!H526</f>
        <v>TO_DATE(TO_CHAR(SYSDATE - 638, 'YYYY-MM-DD'), 'YYYY-MM-DD HH24:MI:SS')</v>
      </c>
      <c r="I526" s="3">
        <f ca="1">TB_BUY_MST!I526</f>
        <v>7</v>
      </c>
      <c r="J526" s="5" t="str">
        <f t="shared" ca="1" si="26"/>
        <v xml:space="preserve">INSERT INTO TB_BUY_DTL VALUES (524, 524, 1, 1,  1, 15000, TO_DATE(TO_CHAR(SYSDATE - 638, 'YYYY-MM-DD'), 'YYYY-MM-DD HH24:MI:SS'), 7); </v>
      </c>
    </row>
    <row r="527" spans="2:10" x14ac:dyDescent="0.3">
      <c r="B527" s="3">
        <v>525</v>
      </c>
      <c r="C527" s="3">
        <f t="shared" si="24"/>
        <v>525</v>
      </c>
      <c r="D527" s="3">
        <f ca="1">TB_BUY_MST!D527</f>
        <v>1</v>
      </c>
      <c r="E527" s="3">
        <f t="shared" ca="1" si="25"/>
        <v>1</v>
      </c>
      <c r="F527" s="3">
        <v>1</v>
      </c>
      <c r="G527" s="1">
        <f ca="1">IF(E527=7, TB_SLE!$E$9, IF(E527=4, TB_SLE!$E$6, IF(E527=1, TB_SLE!$E$3)))</f>
        <v>15000</v>
      </c>
      <c r="H527" s="1" t="str">
        <f ca="1">TB_BUY_MST!H527</f>
        <v>TO_DATE(TO_CHAR(SYSDATE - 71, 'YYYY-MM-DD'), 'YYYY-MM-DD HH24:MI:SS')</v>
      </c>
      <c r="I527" s="3">
        <f ca="1">TB_BUY_MST!I527</f>
        <v>10</v>
      </c>
      <c r="J527" s="5" t="str">
        <f t="shared" ca="1" si="26"/>
        <v xml:space="preserve">INSERT INTO TB_BUY_DTL VALUES (525, 525, 1, 1,  1, 15000, TO_DATE(TO_CHAR(SYSDATE - 71, 'YYYY-MM-DD'), 'YYYY-MM-DD HH24:MI:SS'), 10); </v>
      </c>
    </row>
    <row r="528" spans="2:10" x14ac:dyDescent="0.3">
      <c r="B528" s="3">
        <v>526</v>
      </c>
      <c r="C528" s="3">
        <f t="shared" si="24"/>
        <v>526</v>
      </c>
      <c r="D528" s="3">
        <f ca="1">TB_BUY_MST!D528</f>
        <v>1</v>
      </c>
      <c r="E528" s="3">
        <f t="shared" ca="1" si="25"/>
        <v>1</v>
      </c>
      <c r="F528" s="3">
        <v>1</v>
      </c>
      <c r="G528" s="1">
        <f ca="1">IF(E528=7, TB_SLE!$E$9, IF(E528=4, TB_SLE!$E$6, IF(E528=1, TB_SLE!$E$3)))</f>
        <v>15000</v>
      </c>
      <c r="H528" s="1" t="str">
        <f ca="1">TB_BUY_MST!H528</f>
        <v>TO_DATE(TO_CHAR(SYSDATE - 561, 'YYYY-MM-DD'), 'YYYY-MM-DD HH24:MI:SS')</v>
      </c>
      <c r="I528" s="3">
        <f ca="1">TB_BUY_MST!I528</f>
        <v>5</v>
      </c>
      <c r="J528" s="5" t="str">
        <f t="shared" ca="1" si="26"/>
        <v xml:space="preserve">INSERT INTO TB_BUY_DTL VALUES (526, 526, 1, 1,  1, 15000, TO_DATE(TO_CHAR(SYSDATE - 561, 'YYYY-MM-DD'), 'YYYY-MM-DD HH24:MI:SS'), 5); </v>
      </c>
    </row>
    <row r="529" spans="2:10" x14ac:dyDescent="0.3">
      <c r="B529" s="3">
        <v>527</v>
      </c>
      <c r="C529" s="3">
        <f t="shared" si="24"/>
        <v>527</v>
      </c>
      <c r="D529" s="3">
        <f ca="1">TB_BUY_MST!D529</f>
        <v>1</v>
      </c>
      <c r="E529" s="3">
        <f t="shared" ca="1" si="25"/>
        <v>1</v>
      </c>
      <c r="F529" s="3">
        <v>1</v>
      </c>
      <c r="G529" s="1">
        <f ca="1">IF(E529=7, TB_SLE!$E$9, IF(E529=4, TB_SLE!$E$6, IF(E529=1, TB_SLE!$E$3)))</f>
        <v>15000</v>
      </c>
      <c r="H529" s="1" t="str">
        <f ca="1">TB_BUY_MST!H529</f>
        <v>TO_DATE(TO_CHAR(SYSDATE - 156, 'YYYY-MM-DD'), 'YYYY-MM-DD HH24:MI:SS')</v>
      </c>
      <c r="I529" s="3">
        <f ca="1">TB_BUY_MST!I529</f>
        <v>11</v>
      </c>
      <c r="J529" s="5" t="str">
        <f t="shared" ca="1" si="26"/>
        <v xml:space="preserve">INSERT INTO TB_BUY_DTL VALUES (527, 527, 1, 1,  1, 15000, TO_DATE(TO_CHAR(SYSDATE - 156, 'YYYY-MM-DD'), 'YYYY-MM-DD HH24:MI:SS'), 11); </v>
      </c>
    </row>
    <row r="530" spans="2:10" x14ac:dyDescent="0.3">
      <c r="B530" s="3">
        <v>528</v>
      </c>
      <c r="C530" s="3">
        <f t="shared" si="24"/>
        <v>528</v>
      </c>
      <c r="D530" s="3">
        <f ca="1">TB_BUY_MST!D530</f>
        <v>2</v>
      </c>
      <c r="E530" s="3">
        <f t="shared" ca="1" si="25"/>
        <v>4</v>
      </c>
      <c r="F530" s="3">
        <v>1</v>
      </c>
      <c r="G530" s="1">
        <f ca="1">IF(E530=7, TB_SLE!$E$9, IF(E530=4, TB_SLE!$E$6, IF(E530=1, TB_SLE!$E$3)))</f>
        <v>250000</v>
      </c>
      <c r="H530" s="1" t="str">
        <f ca="1">TB_BUY_MST!H530</f>
        <v>TO_DATE(TO_CHAR(SYSDATE - 204, 'YYYY-MM-DD'), 'YYYY-MM-DD HH24:MI:SS')</v>
      </c>
      <c r="I530" s="3">
        <f ca="1">TB_BUY_MST!I530</f>
        <v>5</v>
      </c>
      <c r="J530" s="5" t="str">
        <f t="shared" ca="1" si="26"/>
        <v xml:space="preserve">INSERT INTO TB_BUY_DTL VALUES (528, 528, 2, 4,  1, 250000, TO_DATE(TO_CHAR(SYSDATE - 204, 'YYYY-MM-DD'), 'YYYY-MM-DD HH24:MI:SS'), 5); </v>
      </c>
    </row>
    <row r="531" spans="2:10" x14ac:dyDescent="0.3">
      <c r="B531" s="3">
        <v>529</v>
      </c>
      <c r="C531" s="3">
        <f t="shared" si="24"/>
        <v>529</v>
      </c>
      <c r="D531" s="3">
        <f ca="1">TB_BUY_MST!D531</f>
        <v>3</v>
      </c>
      <c r="E531" s="3">
        <f t="shared" ca="1" si="25"/>
        <v>7</v>
      </c>
      <c r="F531" s="3">
        <v>1</v>
      </c>
      <c r="G531" s="1">
        <f ca="1">IF(E531=7, TB_SLE!$E$9, IF(E531=4, TB_SLE!$E$6, IF(E531=1, TB_SLE!$E$3)))</f>
        <v>120000</v>
      </c>
      <c r="H531" s="1" t="str">
        <f ca="1">TB_BUY_MST!H531</f>
        <v>TO_DATE(TO_CHAR(SYSDATE - 405, 'YYYY-MM-DD'), 'YYYY-MM-DD HH24:MI:SS')</v>
      </c>
      <c r="I531" s="3">
        <f ca="1">TB_BUY_MST!I531</f>
        <v>3</v>
      </c>
      <c r="J531" s="5" t="str">
        <f t="shared" ca="1" si="26"/>
        <v xml:space="preserve">INSERT INTO TB_BUY_DTL VALUES (529, 529, 3, 7,  1, 120000, TO_DATE(TO_CHAR(SYSDATE - 405, 'YYYY-MM-DD'), 'YYYY-MM-DD HH24:MI:SS'), 3); </v>
      </c>
    </row>
    <row r="532" spans="2:10" x14ac:dyDescent="0.3">
      <c r="B532" s="3">
        <v>530</v>
      </c>
      <c r="C532" s="3">
        <f t="shared" si="24"/>
        <v>530</v>
      </c>
      <c r="D532" s="3">
        <f ca="1">TB_BUY_MST!D532</f>
        <v>2</v>
      </c>
      <c r="E532" s="3">
        <f t="shared" ca="1" si="25"/>
        <v>4</v>
      </c>
      <c r="F532" s="3">
        <v>1</v>
      </c>
      <c r="G532" s="1">
        <f ca="1">IF(E532=7, TB_SLE!$E$9, IF(E532=4, TB_SLE!$E$6, IF(E532=1, TB_SLE!$E$3)))</f>
        <v>250000</v>
      </c>
      <c r="H532" s="1" t="str">
        <f ca="1">TB_BUY_MST!H532</f>
        <v>TO_DATE(TO_CHAR(SYSDATE - 323, 'YYYY-MM-DD'), 'YYYY-MM-DD HH24:MI:SS')</v>
      </c>
      <c r="I532" s="3">
        <f ca="1">TB_BUY_MST!I532</f>
        <v>5</v>
      </c>
      <c r="J532" s="5" t="str">
        <f t="shared" ca="1" si="26"/>
        <v xml:space="preserve">INSERT INTO TB_BUY_DTL VALUES (530, 530, 2, 4,  1, 250000, TO_DATE(TO_CHAR(SYSDATE - 323, 'YYYY-MM-DD'), 'YYYY-MM-DD HH24:MI:SS'), 5); </v>
      </c>
    </row>
    <row r="533" spans="2:10" x14ac:dyDescent="0.3">
      <c r="B533" s="3">
        <v>531</v>
      </c>
      <c r="C533" s="3">
        <f t="shared" si="24"/>
        <v>531</v>
      </c>
      <c r="D533" s="3">
        <f ca="1">TB_BUY_MST!D533</f>
        <v>3</v>
      </c>
      <c r="E533" s="3">
        <f t="shared" ca="1" si="25"/>
        <v>7</v>
      </c>
      <c r="F533" s="3">
        <v>1</v>
      </c>
      <c r="G533" s="1">
        <f ca="1">IF(E533=7, TB_SLE!$E$9, IF(E533=4, TB_SLE!$E$6, IF(E533=1, TB_SLE!$E$3)))</f>
        <v>120000</v>
      </c>
      <c r="H533" s="1" t="str">
        <f ca="1">TB_BUY_MST!H533</f>
        <v>TO_DATE(TO_CHAR(SYSDATE - 656, 'YYYY-MM-DD'), 'YYYY-MM-DD HH24:MI:SS')</v>
      </c>
      <c r="I533" s="3">
        <f ca="1">TB_BUY_MST!I533</f>
        <v>1</v>
      </c>
      <c r="J533" s="5" t="str">
        <f t="shared" ca="1" si="26"/>
        <v xml:space="preserve">INSERT INTO TB_BUY_DTL VALUES (531, 531, 3, 7,  1, 120000, TO_DATE(TO_CHAR(SYSDATE - 656, 'YYYY-MM-DD'), 'YYYY-MM-DD HH24:MI:SS'), 1); </v>
      </c>
    </row>
    <row r="534" spans="2:10" x14ac:dyDescent="0.3">
      <c r="B534" s="3">
        <v>532</v>
      </c>
      <c r="C534" s="3">
        <f t="shared" si="24"/>
        <v>532</v>
      </c>
      <c r="D534" s="3">
        <f ca="1">TB_BUY_MST!D534</f>
        <v>1</v>
      </c>
      <c r="E534" s="3">
        <f t="shared" ca="1" si="25"/>
        <v>1</v>
      </c>
      <c r="F534" s="3">
        <v>1</v>
      </c>
      <c r="G534" s="1">
        <f ca="1">IF(E534=7, TB_SLE!$E$9, IF(E534=4, TB_SLE!$E$6, IF(E534=1, TB_SLE!$E$3)))</f>
        <v>15000</v>
      </c>
      <c r="H534" s="1" t="str">
        <f ca="1">TB_BUY_MST!H534</f>
        <v>TO_DATE(TO_CHAR(SYSDATE - 239, 'YYYY-MM-DD'), 'YYYY-MM-DD HH24:MI:SS')</v>
      </c>
      <c r="I534" s="3">
        <f ca="1">TB_BUY_MST!I534</f>
        <v>5</v>
      </c>
      <c r="J534" s="5" t="str">
        <f t="shared" ca="1" si="26"/>
        <v xml:space="preserve">INSERT INTO TB_BUY_DTL VALUES (532, 532, 1, 1,  1, 15000, TO_DATE(TO_CHAR(SYSDATE - 239, 'YYYY-MM-DD'), 'YYYY-MM-DD HH24:MI:SS'), 5); </v>
      </c>
    </row>
    <row r="535" spans="2:10" x14ac:dyDescent="0.3">
      <c r="B535" s="3">
        <v>533</v>
      </c>
      <c r="C535" s="3">
        <f t="shared" si="24"/>
        <v>533</v>
      </c>
      <c r="D535" s="3">
        <f ca="1">TB_BUY_MST!D535</f>
        <v>2</v>
      </c>
      <c r="E535" s="3">
        <f t="shared" ca="1" si="25"/>
        <v>4</v>
      </c>
      <c r="F535" s="3">
        <v>1</v>
      </c>
      <c r="G535" s="1">
        <f ca="1">IF(E535=7, TB_SLE!$E$9, IF(E535=4, TB_SLE!$E$6, IF(E535=1, TB_SLE!$E$3)))</f>
        <v>250000</v>
      </c>
      <c r="H535" s="1" t="str">
        <f ca="1">TB_BUY_MST!H535</f>
        <v>TO_DATE(TO_CHAR(SYSDATE - 626, 'YYYY-MM-DD'), 'YYYY-MM-DD HH24:MI:SS')</v>
      </c>
      <c r="I535" s="3">
        <f ca="1">TB_BUY_MST!I535</f>
        <v>2</v>
      </c>
      <c r="J535" s="5" t="str">
        <f t="shared" ca="1" si="26"/>
        <v xml:space="preserve">INSERT INTO TB_BUY_DTL VALUES (533, 533, 2, 4,  1, 250000, TO_DATE(TO_CHAR(SYSDATE - 626, 'YYYY-MM-DD'), 'YYYY-MM-DD HH24:MI:SS'), 2); </v>
      </c>
    </row>
    <row r="536" spans="2:10" x14ac:dyDescent="0.3">
      <c r="B536" s="3">
        <v>534</v>
      </c>
      <c r="C536" s="3">
        <f t="shared" si="24"/>
        <v>534</v>
      </c>
      <c r="D536" s="3">
        <f ca="1">TB_BUY_MST!D536</f>
        <v>2</v>
      </c>
      <c r="E536" s="3">
        <f t="shared" ca="1" si="25"/>
        <v>4</v>
      </c>
      <c r="F536" s="3">
        <v>1</v>
      </c>
      <c r="G536" s="1">
        <f ca="1">IF(E536=7, TB_SLE!$E$9, IF(E536=4, TB_SLE!$E$6, IF(E536=1, TB_SLE!$E$3)))</f>
        <v>250000</v>
      </c>
      <c r="H536" s="1" t="str">
        <f ca="1">TB_BUY_MST!H536</f>
        <v>TO_DATE(TO_CHAR(SYSDATE - 461, 'YYYY-MM-DD'), 'YYYY-MM-DD HH24:MI:SS')</v>
      </c>
      <c r="I536" s="3">
        <f ca="1">TB_BUY_MST!I536</f>
        <v>7</v>
      </c>
      <c r="J536" s="5" t="str">
        <f t="shared" ca="1" si="26"/>
        <v xml:space="preserve">INSERT INTO TB_BUY_DTL VALUES (534, 534, 2, 4,  1, 250000, TO_DATE(TO_CHAR(SYSDATE - 461, 'YYYY-MM-DD'), 'YYYY-MM-DD HH24:MI:SS'), 7); </v>
      </c>
    </row>
    <row r="537" spans="2:10" x14ac:dyDescent="0.3">
      <c r="B537" s="3">
        <v>535</v>
      </c>
      <c r="C537" s="3">
        <f t="shared" si="24"/>
        <v>535</v>
      </c>
      <c r="D537" s="3">
        <f ca="1">TB_BUY_MST!D537</f>
        <v>3</v>
      </c>
      <c r="E537" s="3">
        <f t="shared" ca="1" si="25"/>
        <v>7</v>
      </c>
      <c r="F537" s="3">
        <v>1</v>
      </c>
      <c r="G537" s="1">
        <f ca="1">IF(E537=7, TB_SLE!$E$9, IF(E537=4, TB_SLE!$E$6, IF(E537=1, TB_SLE!$E$3)))</f>
        <v>120000</v>
      </c>
      <c r="H537" s="1" t="str">
        <f ca="1">TB_BUY_MST!H537</f>
        <v>TO_DATE(TO_CHAR(SYSDATE - 69, 'YYYY-MM-DD'), 'YYYY-MM-DD HH24:MI:SS')</v>
      </c>
      <c r="I537" s="3">
        <f ca="1">TB_BUY_MST!I537</f>
        <v>6</v>
      </c>
      <c r="J537" s="5" t="str">
        <f t="shared" ca="1" si="26"/>
        <v xml:space="preserve">INSERT INTO TB_BUY_DTL VALUES (535, 535, 3, 7,  1, 120000, TO_DATE(TO_CHAR(SYSDATE - 69, 'YYYY-MM-DD'), 'YYYY-MM-DD HH24:MI:SS'), 6); </v>
      </c>
    </row>
    <row r="538" spans="2:10" x14ac:dyDescent="0.3">
      <c r="B538" s="3">
        <v>536</v>
      </c>
      <c r="C538" s="3">
        <f t="shared" si="24"/>
        <v>536</v>
      </c>
      <c r="D538" s="3">
        <f ca="1">TB_BUY_MST!D538</f>
        <v>2</v>
      </c>
      <c r="E538" s="3">
        <f t="shared" ca="1" si="25"/>
        <v>4</v>
      </c>
      <c r="F538" s="3">
        <v>1</v>
      </c>
      <c r="G538" s="1">
        <f ca="1">IF(E538=7, TB_SLE!$E$9, IF(E538=4, TB_SLE!$E$6, IF(E538=1, TB_SLE!$E$3)))</f>
        <v>250000</v>
      </c>
      <c r="H538" s="1" t="str">
        <f ca="1">TB_BUY_MST!H538</f>
        <v>TO_DATE(TO_CHAR(SYSDATE - 135, 'YYYY-MM-DD'), 'YYYY-MM-DD HH24:MI:SS')</v>
      </c>
      <c r="I538" s="3">
        <f ca="1">TB_BUY_MST!I538</f>
        <v>8</v>
      </c>
      <c r="J538" s="5" t="str">
        <f t="shared" ca="1" si="26"/>
        <v xml:space="preserve">INSERT INTO TB_BUY_DTL VALUES (536, 536, 2, 4,  1, 250000, TO_DATE(TO_CHAR(SYSDATE - 135, 'YYYY-MM-DD'), 'YYYY-MM-DD HH24:MI:SS'), 8); </v>
      </c>
    </row>
    <row r="539" spans="2:10" x14ac:dyDescent="0.3">
      <c r="B539" s="3">
        <v>537</v>
      </c>
      <c r="C539" s="3">
        <f t="shared" si="24"/>
        <v>537</v>
      </c>
      <c r="D539" s="3">
        <f ca="1">TB_BUY_MST!D539</f>
        <v>2</v>
      </c>
      <c r="E539" s="3">
        <f t="shared" ca="1" si="25"/>
        <v>4</v>
      </c>
      <c r="F539" s="3">
        <v>1</v>
      </c>
      <c r="G539" s="1">
        <f ca="1">IF(E539=7, TB_SLE!$E$9, IF(E539=4, TB_SLE!$E$6, IF(E539=1, TB_SLE!$E$3)))</f>
        <v>250000</v>
      </c>
      <c r="H539" s="1" t="str">
        <f ca="1">TB_BUY_MST!H539</f>
        <v>TO_DATE(TO_CHAR(SYSDATE - 278, 'YYYY-MM-DD'), 'YYYY-MM-DD HH24:MI:SS')</v>
      </c>
      <c r="I539" s="3">
        <f ca="1">TB_BUY_MST!I539</f>
        <v>11</v>
      </c>
      <c r="J539" s="5" t="str">
        <f t="shared" ca="1" si="26"/>
        <v xml:space="preserve">INSERT INTO TB_BUY_DTL VALUES (537, 537, 2, 4,  1, 250000, TO_DATE(TO_CHAR(SYSDATE - 278, 'YYYY-MM-DD'), 'YYYY-MM-DD HH24:MI:SS'), 11); </v>
      </c>
    </row>
    <row r="540" spans="2:10" x14ac:dyDescent="0.3">
      <c r="B540" s="3">
        <v>538</v>
      </c>
      <c r="C540" s="3">
        <f t="shared" si="24"/>
        <v>538</v>
      </c>
      <c r="D540" s="3">
        <f ca="1">TB_BUY_MST!D540</f>
        <v>2</v>
      </c>
      <c r="E540" s="3">
        <f t="shared" ca="1" si="25"/>
        <v>4</v>
      </c>
      <c r="F540" s="3">
        <v>1</v>
      </c>
      <c r="G540" s="1">
        <f ca="1">IF(E540=7, TB_SLE!$E$9, IF(E540=4, TB_SLE!$E$6, IF(E540=1, TB_SLE!$E$3)))</f>
        <v>250000</v>
      </c>
      <c r="H540" s="1" t="str">
        <f ca="1">TB_BUY_MST!H540</f>
        <v>TO_DATE(TO_CHAR(SYSDATE - 92, 'YYYY-MM-DD'), 'YYYY-MM-DD HH24:MI:SS')</v>
      </c>
      <c r="I540" s="3">
        <f ca="1">TB_BUY_MST!I540</f>
        <v>10</v>
      </c>
      <c r="J540" s="5" t="str">
        <f t="shared" ca="1" si="26"/>
        <v xml:space="preserve">INSERT INTO TB_BUY_DTL VALUES (538, 538, 2, 4,  1, 250000, TO_DATE(TO_CHAR(SYSDATE - 92, 'YYYY-MM-DD'), 'YYYY-MM-DD HH24:MI:SS'), 10); </v>
      </c>
    </row>
    <row r="541" spans="2:10" x14ac:dyDescent="0.3">
      <c r="B541" s="3">
        <v>539</v>
      </c>
      <c r="C541" s="3">
        <f t="shared" si="24"/>
        <v>539</v>
      </c>
      <c r="D541" s="3">
        <f ca="1">TB_BUY_MST!D541</f>
        <v>2</v>
      </c>
      <c r="E541" s="3">
        <f t="shared" ca="1" si="25"/>
        <v>4</v>
      </c>
      <c r="F541" s="3">
        <v>1</v>
      </c>
      <c r="G541" s="1">
        <f ca="1">IF(E541=7, TB_SLE!$E$9, IF(E541=4, TB_SLE!$E$6, IF(E541=1, TB_SLE!$E$3)))</f>
        <v>250000</v>
      </c>
      <c r="H541" s="1" t="str">
        <f ca="1">TB_BUY_MST!H541</f>
        <v>TO_DATE(TO_CHAR(SYSDATE - 268, 'YYYY-MM-DD'), 'YYYY-MM-DD HH24:MI:SS')</v>
      </c>
      <c r="I541" s="3">
        <f ca="1">TB_BUY_MST!I541</f>
        <v>9</v>
      </c>
      <c r="J541" s="5" t="str">
        <f t="shared" ca="1" si="26"/>
        <v xml:space="preserve">INSERT INTO TB_BUY_DTL VALUES (539, 539, 2, 4,  1, 250000, TO_DATE(TO_CHAR(SYSDATE - 268, 'YYYY-MM-DD'), 'YYYY-MM-DD HH24:MI:SS'), 9); </v>
      </c>
    </row>
    <row r="542" spans="2:10" x14ac:dyDescent="0.3">
      <c r="B542" s="3">
        <v>540</v>
      </c>
      <c r="C542" s="3">
        <f t="shared" si="24"/>
        <v>540</v>
      </c>
      <c r="D542" s="3">
        <f ca="1">TB_BUY_MST!D542</f>
        <v>3</v>
      </c>
      <c r="E542" s="3">
        <f t="shared" ca="1" si="25"/>
        <v>7</v>
      </c>
      <c r="F542" s="3">
        <v>1</v>
      </c>
      <c r="G542" s="1">
        <f ca="1">IF(E542=7, TB_SLE!$E$9, IF(E542=4, TB_SLE!$E$6, IF(E542=1, TB_SLE!$E$3)))</f>
        <v>120000</v>
      </c>
      <c r="H542" s="1" t="str">
        <f ca="1">TB_BUY_MST!H542</f>
        <v>TO_DATE(TO_CHAR(SYSDATE - 82, 'YYYY-MM-DD'), 'YYYY-MM-DD HH24:MI:SS')</v>
      </c>
      <c r="I542" s="3">
        <f ca="1">TB_BUY_MST!I542</f>
        <v>9</v>
      </c>
      <c r="J542" s="5" t="str">
        <f t="shared" ca="1" si="26"/>
        <v xml:space="preserve">INSERT INTO TB_BUY_DTL VALUES (540, 540, 3, 7,  1, 120000, TO_DATE(TO_CHAR(SYSDATE - 82, 'YYYY-MM-DD'), 'YYYY-MM-DD HH24:MI:SS'), 9); </v>
      </c>
    </row>
    <row r="543" spans="2:10" x14ac:dyDescent="0.3">
      <c r="B543" s="3">
        <v>541</v>
      </c>
      <c r="C543" s="3">
        <f t="shared" si="24"/>
        <v>541</v>
      </c>
      <c r="D543" s="3">
        <f ca="1">TB_BUY_MST!D543</f>
        <v>2</v>
      </c>
      <c r="E543" s="3">
        <f t="shared" ca="1" si="25"/>
        <v>4</v>
      </c>
      <c r="F543" s="3">
        <v>1</v>
      </c>
      <c r="G543" s="1">
        <f ca="1">IF(E543=7, TB_SLE!$E$9, IF(E543=4, TB_SLE!$E$6, IF(E543=1, TB_SLE!$E$3)))</f>
        <v>250000</v>
      </c>
      <c r="H543" s="1" t="str">
        <f ca="1">TB_BUY_MST!H543</f>
        <v>TO_DATE(TO_CHAR(SYSDATE - 275, 'YYYY-MM-DD'), 'YYYY-MM-DD HH24:MI:SS')</v>
      </c>
      <c r="I543" s="3">
        <f ca="1">TB_BUY_MST!I543</f>
        <v>10</v>
      </c>
      <c r="J543" s="5" t="str">
        <f t="shared" ca="1" si="26"/>
        <v xml:space="preserve">INSERT INTO TB_BUY_DTL VALUES (541, 541, 2, 4,  1, 250000, TO_DATE(TO_CHAR(SYSDATE - 275, 'YYYY-MM-DD'), 'YYYY-MM-DD HH24:MI:SS'), 10); </v>
      </c>
    </row>
    <row r="544" spans="2:10" x14ac:dyDescent="0.3">
      <c r="B544" s="3">
        <v>542</v>
      </c>
      <c r="C544" s="3">
        <f t="shared" si="24"/>
        <v>542</v>
      </c>
      <c r="D544" s="3">
        <f ca="1">TB_BUY_MST!D544</f>
        <v>1</v>
      </c>
      <c r="E544" s="3">
        <f t="shared" ca="1" si="25"/>
        <v>1</v>
      </c>
      <c r="F544" s="3">
        <v>1</v>
      </c>
      <c r="G544" s="1">
        <f ca="1">IF(E544=7, TB_SLE!$E$9, IF(E544=4, TB_SLE!$E$6, IF(E544=1, TB_SLE!$E$3)))</f>
        <v>15000</v>
      </c>
      <c r="H544" s="1" t="str">
        <f ca="1">TB_BUY_MST!H544</f>
        <v>TO_DATE(TO_CHAR(SYSDATE - 18, 'YYYY-MM-DD'), 'YYYY-MM-DD HH24:MI:SS')</v>
      </c>
      <c r="I544" s="3">
        <f ca="1">TB_BUY_MST!I544</f>
        <v>13</v>
      </c>
      <c r="J544" s="5" t="str">
        <f t="shared" ca="1" si="26"/>
        <v xml:space="preserve">INSERT INTO TB_BUY_DTL VALUES (542, 542, 1, 1,  1, 15000, TO_DATE(TO_CHAR(SYSDATE - 18, 'YYYY-MM-DD'), 'YYYY-MM-DD HH24:MI:SS'), 13); </v>
      </c>
    </row>
    <row r="545" spans="2:10" x14ac:dyDescent="0.3">
      <c r="B545" s="3">
        <v>543</v>
      </c>
      <c r="C545" s="3">
        <f t="shared" si="24"/>
        <v>543</v>
      </c>
      <c r="D545" s="3">
        <f ca="1">TB_BUY_MST!D545</f>
        <v>2</v>
      </c>
      <c r="E545" s="3">
        <f t="shared" ca="1" si="25"/>
        <v>4</v>
      </c>
      <c r="F545" s="3">
        <v>1</v>
      </c>
      <c r="G545" s="1">
        <f ca="1">IF(E545=7, TB_SLE!$E$9, IF(E545=4, TB_SLE!$E$6, IF(E545=1, TB_SLE!$E$3)))</f>
        <v>250000</v>
      </c>
      <c r="H545" s="1" t="str">
        <f ca="1">TB_BUY_MST!H545</f>
        <v>TO_DATE(TO_CHAR(SYSDATE - 57, 'YYYY-MM-DD'), 'YYYY-MM-DD HH24:MI:SS')</v>
      </c>
      <c r="I545" s="3">
        <f ca="1">TB_BUY_MST!I545</f>
        <v>6</v>
      </c>
      <c r="J545" s="5" t="str">
        <f t="shared" ca="1" si="26"/>
        <v xml:space="preserve">INSERT INTO TB_BUY_DTL VALUES (543, 543, 2, 4,  1, 250000, TO_DATE(TO_CHAR(SYSDATE - 57, 'YYYY-MM-DD'), 'YYYY-MM-DD HH24:MI:SS'), 6); </v>
      </c>
    </row>
    <row r="546" spans="2:10" x14ac:dyDescent="0.3">
      <c r="B546" s="3">
        <v>544</v>
      </c>
      <c r="C546" s="3">
        <f t="shared" si="24"/>
        <v>544</v>
      </c>
      <c r="D546" s="3">
        <f ca="1">TB_BUY_MST!D546</f>
        <v>3</v>
      </c>
      <c r="E546" s="3">
        <f t="shared" ca="1" si="25"/>
        <v>7</v>
      </c>
      <c r="F546" s="3">
        <v>1</v>
      </c>
      <c r="G546" s="1">
        <f ca="1">IF(E546=7, TB_SLE!$E$9, IF(E546=4, TB_SLE!$E$6, IF(E546=1, TB_SLE!$E$3)))</f>
        <v>120000</v>
      </c>
      <c r="H546" s="1" t="str">
        <f ca="1">TB_BUY_MST!H546</f>
        <v>TO_DATE(TO_CHAR(SYSDATE - 702, 'YYYY-MM-DD'), 'YYYY-MM-DD HH24:MI:SS')</v>
      </c>
      <c r="I546" s="3">
        <f ca="1">TB_BUY_MST!I546</f>
        <v>12</v>
      </c>
      <c r="J546" s="5" t="str">
        <f t="shared" ca="1" si="26"/>
        <v xml:space="preserve">INSERT INTO TB_BUY_DTL VALUES (544, 544, 3, 7,  1, 120000, TO_DATE(TO_CHAR(SYSDATE - 702, 'YYYY-MM-DD'), 'YYYY-MM-DD HH24:MI:SS'), 12); </v>
      </c>
    </row>
    <row r="547" spans="2:10" x14ac:dyDescent="0.3">
      <c r="B547" s="3">
        <v>545</v>
      </c>
      <c r="C547" s="3">
        <f t="shared" si="24"/>
        <v>545</v>
      </c>
      <c r="D547" s="3">
        <f ca="1">TB_BUY_MST!D547</f>
        <v>3</v>
      </c>
      <c r="E547" s="3">
        <f t="shared" ca="1" si="25"/>
        <v>7</v>
      </c>
      <c r="F547" s="3">
        <v>1</v>
      </c>
      <c r="G547" s="1">
        <f ca="1">IF(E547=7, TB_SLE!$E$9, IF(E547=4, TB_SLE!$E$6, IF(E547=1, TB_SLE!$E$3)))</f>
        <v>120000</v>
      </c>
      <c r="H547" s="1" t="str">
        <f ca="1">TB_BUY_MST!H547</f>
        <v>TO_DATE(TO_CHAR(SYSDATE - 500, 'YYYY-MM-DD'), 'YYYY-MM-DD HH24:MI:SS')</v>
      </c>
      <c r="I547" s="3">
        <f ca="1">TB_BUY_MST!I547</f>
        <v>12</v>
      </c>
      <c r="J547" s="5" t="str">
        <f t="shared" ca="1" si="26"/>
        <v xml:space="preserve">INSERT INTO TB_BUY_DTL VALUES (545, 545, 3, 7,  1, 120000, TO_DATE(TO_CHAR(SYSDATE - 500, 'YYYY-MM-DD'), 'YYYY-MM-DD HH24:MI:SS'), 12); </v>
      </c>
    </row>
    <row r="548" spans="2:10" x14ac:dyDescent="0.3">
      <c r="B548" s="3">
        <v>546</v>
      </c>
      <c r="C548" s="3">
        <f t="shared" si="24"/>
        <v>546</v>
      </c>
      <c r="D548" s="3">
        <f ca="1">TB_BUY_MST!D548</f>
        <v>2</v>
      </c>
      <c r="E548" s="3">
        <f t="shared" ca="1" si="25"/>
        <v>4</v>
      </c>
      <c r="F548" s="3">
        <v>1</v>
      </c>
      <c r="G548" s="1">
        <f ca="1">IF(E548=7, TB_SLE!$E$9, IF(E548=4, TB_SLE!$E$6, IF(E548=1, TB_SLE!$E$3)))</f>
        <v>250000</v>
      </c>
      <c r="H548" s="1" t="str">
        <f ca="1">TB_BUY_MST!H548</f>
        <v>TO_DATE(TO_CHAR(SYSDATE - 372, 'YYYY-MM-DD'), 'YYYY-MM-DD HH24:MI:SS')</v>
      </c>
      <c r="I548" s="3">
        <f ca="1">TB_BUY_MST!I548</f>
        <v>9</v>
      </c>
      <c r="J548" s="5" t="str">
        <f t="shared" ca="1" si="26"/>
        <v xml:space="preserve">INSERT INTO TB_BUY_DTL VALUES (546, 546, 2, 4,  1, 250000, TO_DATE(TO_CHAR(SYSDATE - 372, 'YYYY-MM-DD'), 'YYYY-MM-DD HH24:MI:SS'), 9); </v>
      </c>
    </row>
    <row r="549" spans="2:10" x14ac:dyDescent="0.3">
      <c r="B549" s="3">
        <v>547</v>
      </c>
      <c r="C549" s="3">
        <f t="shared" si="24"/>
        <v>547</v>
      </c>
      <c r="D549" s="3">
        <f ca="1">TB_BUY_MST!D549</f>
        <v>2</v>
      </c>
      <c r="E549" s="3">
        <f t="shared" ca="1" si="25"/>
        <v>4</v>
      </c>
      <c r="F549" s="3">
        <v>1</v>
      </c>
      <c r="G549" s="1">
        <f ca="1">IF(E549=7, TB_SLE!$E$9, IF(E549=4, TB_SLE!$E$6, IF(E549=1, TB_SLE!$E$3)))</f>
        <v>250000</v>
      </c>
      <c r="H549" s="1" t="str">
        <f ca="1">TB_BUY_MST!H549</f>
        <v>TO_DATE(TO_CHAR(SYSDATE - 617, 'YYYY-MM-DD'), 'YYYY-MM-DD HH24:MI:SS')</v>
      </c>
      <c r="I549" s="3">
        <f ca="1">TB_BUY_MST!I549</f>
        <v>7</v>
      </c>
      <c r="J549" s="5" t="str">
        <f t="shared" ca="1" si="26"/>
        <v xml:space="preserve">INSERT INTO TB_BUY_DTL VALUES (547, 547, 2, 4,  1, 250000, TO_DATE(TO_CHAR(SYSDATE - 617, 'YYYY-MM-DD'), 'YYYY-MM-DD HH24:MI:SS'), 7); </v>
      </c>
    </row>
    <row r="550" spans="2:10" x14ac:dyDescent="0.3">
      <c r="B550" s="3">
        <v>548</v>
      </c>
      <c r="C550" s="3">
        <f t="shared" si="24"/>
        <v>548</v>
      </c>
      <c r="D550" s="3">
        <f ca="1">TB_BUY_MST!D550</f>
        <v>1</v>
      </c>
      <c r="E550" s="3">
        <f t="shared" ca="1" si="25"/>
        <v>1</v>
      </c>
      <c r="F550" s="3">
        <v>1</v>
      </c>
      <c r="G550" s="1">
        <f ca="1">IF(E550=7, TB_SLE!$E$9, IF(E550=4, TB_SLE!$E$6, IF(E550=1, TB_SLE!$E$3)))</f>
        <v>15000</v>
      </c>
      <c r="H550" s="1" t="str">
        <f ca="1">TB_BUY_MST!H550</f>
        <v>TO_DATE(TO_CHAR(SYSDATE - 690, 'YYYY-MM-DD'), 'YYYY-MM-DD HH24:MI:SS')</v>
      </c>
      <c r="I550" s="3">
        <f ca="1">TB_BUY_MST!I550</f>
        <v>8</v>
      </c>
      <c r="J550" s="5" t="str">
        <f t="shared" ca="1" si="26"/>
        <v xml:space="preserve">INSERT INTO TB_BUY_DTL VALUES (548, 548, 1, 1,  1, 15000, TO_DATE(TO_CHAR(SYSDATE - 690, 'YYYY-MM-DD'), 'YYYY-MM-DD HH24:MI:SS'), 8); </v>
      </c>
    </row>
    <row r="551" spans="2:10" x14ac:dyDescent="0.3">
      <c r="B551" s="3">
        <v>549</v>
      </c>
      <c r="C551" s="3">
        <f t="shared" si="24"/>
        <v>549</v>
      </c>
      <c r="D551" s="3">
        <f ca="1">TB_BUY_MST!D551</f>
        <v>1</v>
      </c>
      <c r="E551" s="3">
        <f t="shared" ca="1" si="25"/>
        <v>1</v>
      </c>
      <c r="F551" s="3">
        <v>1</v>
      </c>
      <c r="G551" s="1">
        <f ca="1">IF(E551=7, TB_SLE!$E$9, IF(E551=4, TB_SLE!$E$6, IF(E551=1, TB_SLE!$E$3)))</f>
        <v>15000</v>
      </c>
      <c r="H551" s="1" t="str">
        <f ca="1">TB_BUY_MST!H551</f>
        <v>TO_DATE(TO_CHAR(SYSDATE - 294, 'YYYY-MM-DD'), 'YYYY-MM-DD HH24:MI:SS')</v>
      </c>
      <c r="I551" s="3">
        <f ca="1">TB_BUY_MST!I551</f>
        <v>6</v>
      </c>
      <c r="J551" s="5" t="str">
        <f t="shared" ca="1" si="26"/>
        <v xml:space="preserve">INSERT INTO TB_BUY_DTL VALUES (549, 549, 1, 1,  1, 15000, TO_DATE(TO_CHAR(SYSDATE - 294, 'YYYY-MM-DD'), 'YYYY-MM-DD HH24:MI:SS'), 6); </v>
      </c>
    </row>
    <row r="552" spans="2:10" x14ac:dyDescent="0.3">
      <c r="B552" s="3">
        <v>550</v>
      </c>
      <c r="C552" s="3">
        <f t="shared" si="24"/>
        <v>550</v>
      </c>
      <c r="D552" s="3">
        <f ca="1">TB_BUY_MST!D552</f>
        <v>1</v>
      </c>
      <c r="E552" s="3">
        <f t="shared" ca="1" si="25"/>
        <v>1</v>
      </c>
      <c r="F552" s="3">
        <v>1</v>
      </c>
      <c r="G552" s="1">
        <f ca="1">IF(E552=7, TB_SLE!$E$9, IF(E552=4, TB_SLE!$E$6, IF(E552=1, TB_SLE!$E$3)))</f>
        <v>15000</v>
      </c>
      <c r="H552" s="1" t="str">
        <f ca="1">TB_BUY_MST!H552</f>
        <v>TO_DATE(TO_CHAR(SYSDATE - 471, 'YYYY-MM-DD'), 'YYYY-MM-DD HH24:MI:SS')</v>
      </c>
      <c r="I552" s="3">
        <f ca="1">TB_BUY_MST!I552</f>
        <v>5</v>
      </c>
      <c r="J552" s="5" t="str">
        <f t="shared" ca="1" si="26"/>
        <v xml:space="preserve">INSERT INTO TB_BUY_DTL VALUES (550, 550, 1, 1,  1, 15000, TO_DATE(TO_CHAR(SYSDATE - 471, 'YYYY-MM-DD'), 'YYYY-MM-DD HH24:MI:SS'), 5); </v>
      </c>
    </row>
    <row r="553" spans="2:10" x14ac:dyDescent="0.3">
      <c r="B553" s="3">
        <v>551</v>
      </c>
      <c r="C553" s="3">
        <f t="shared" si="24"/>
        <v>551</v>
      </c>
      <c r="D553" s="3">
        <f ca="1">TB_BUY_MST!D553</f>
        <v>3</v>
      </c>
      <c r="E553" s="3">
        <f t="shared" ca="1" si="25"/>
        <v>7</v>
      </c>
      <c r="F553" s="3">
        <v>1</v>
      </c>
      <c r="G553" s="1">
        <f ca="1">IF(E553=7, TB_SLE!$E$9, IF(E553=4, TB_SLE!$E$6, IF(E553=1, TB_SLE!$E$3)))</f>
        <v>120000</v>
      </c>
      <c r="H553" s="1" t="str">
        <f ca="1">TB_BUY_MST!H553</f>
        <v>TO_DATE(TO_CHAR(SYSDATE - 67, 'YYYY-MM-DD'), 'YYYY-MM-DD HH24:MI:SS')</v>
      </c>
      <c r="I553" s="3">
        <f ca="1">TB_BUY_MST!I553</f>
        <v>2</v>
      </c>
      <c r="J553" s="5" t="str">
        <f t="shared" ca="1" si="26"/>
        <v xml:space="preserve">INSERT INTO TB_BUY_DTL VALUES (551, 551, 3, 7,  1, 120000, TO_DATE(TO_CHAR(SYSDATE - 67, 'YYYY-MM-DD'), 'YYYY-MM-DD HH24:MI:SS'), 2); </v>
      </c>
    </row>
    <row r="554" spans="2:10" x14ac:dyDescent="0.3">
      <c r="B554" s="3">
        <v>552</v>
      </c>
      <c r="C554" s="3">
        <f t="shared" si="24"/>
        <v>552</v>
      </c>
      <c r="D554" s="3">
        <f ca="1">TB_BUY_MST!D554</f>
        <v>1</v>
      </c>
      <c r="E554" s="3">
        <f t="shared" ca="1" si="25"/>
        <v>1</v>
      </c>
      <c r="F554" s="3">
        <v>1</v>
      </c>
      <c r="G554" s="1">
        <f ca="1">IF(E554=7, TB_SLE!$E$9, IF(E554=4, TB_SLE!$E$6, IF(E554=1, TB_SLE!$E$3)))</f>
        <v>15000</v>
      </c>
      <c r="H554" s="1" t="str">
        <f ca="1">TB_BUY_MST!H554</f>
        <v>TO_DATE(TO_CHAR(SYSDATE - 187, 'YYYY-MM-DD'), 'YYYY-MM-DD HH24:MI:SS')</v>
      </c>
      <c r="I554" s="3">
        <f ca="1">TB_BUY_MST!I554</f>
        <v>7</v>
      </c>
      <c r="J554" s="5" t="str">
        <f t="shared" ca="1" si="26"/>
        <v xml:space="preserve">INSERT INTO TB_BUY_DTL VALUES (552, 552, 1, 1,  1, 15000, TO_DATE(TO_CHAR(SYSDATE - 187, 'YYYY-MM-DD'), 'YYYY-MM-DD HH24:MI:SS'), 7); </v>
      </c>
    </row>
    <row r="555" spans="2:10" x14ac:dyDescent="0.3">
      <c r="B555" s="3">
        <v>553</v>
      </c>
      <c r="C555" s="3">
        <f t="shared" si="24"/>
        <v>553</v>
      </c>
      <c r="D555" s="3">
        <f ca="1">TB_BUY_MST!D555</f>
        <v>1</v>
      </c>
      <c r="E555" s="3">
        <f t="shared" ca="1" si="25"/>
        <v>1</v>
      </c>
      <c r="F555" s="3">
        <v>1</v>
      </c>
      <c r="G555" s="1">
        <f ca="1">IF(E555=7, TB_SLE!$E$9, IF(E555=4, TB_SLE!$E$6, IF(E555=1, TB_SLE!$E$3)))</f>
        <v>15000</v>
      </c>
      <c r="H555" s="1" t="str">
        <f ca="1">TB_BUY_MST!H555</f>
        <v>TO_DATE(TO_CHAR(SYSDATE - 187, 'YYYY-MM-DD'), 'YYYY-MM-DD HH24:MI:SS')</v>
      </c>
      <c r="I555" s="3">
        <f ca="1">TB_BUY_MST!I555</f>
        <v>9</v>
      </c>
      <c r="J555" s="5" t="str">
        <f t="shared" ca="1" si="26"/>
        <v xml:space="preserve">INSERT INTO TB_BUY_DTL VALUES (553, 553, 1, 1,  1, 15000, TO_DATE(TO_CHAR(SYSDATE - 187, 'YYYY-MM-DD'), 'YYYY-MM-DD HH24:MI:SS'), 9); </v>
      </c>
    </row>
    <row r="556" spans="2:10" x14ac:dyDescent="0.3">
      <c r="B556" s="3">
        <v>554</v>
      </c>
      <c r="C556" s="3">
        <f t="shared" si="24"/>
        <v>554</v>
      </c>
      <c r="D556" s="3">
        <f ca="1">TB_BUY_MST!D556</f>
        <v>2</v>
      </c>
      <c r="E556" s="3">
        <f t="shared" ca="1" si="25"/>
        <v>4</v>
      </c>
      <c r="F556" s="3">
        <v>1</v>
      </c>
      <c r="G556" s="1">
        <f ca="1">IF(E556=7, TB_SLE!$E$9, IF(E556=4, TB_SLE!$E$6, IF(E556=1, TB_SLE!$E$3)))</f>
        <v>250000</v>
      </c>
      <c r="H556" s="1" t="str">
        <f ca="1">TB_BUY_MST!H556</f>
        <v>TO_DATE(TO_CHAR(SYSDATE - 567, 'YYYY-MM-DD'), 'YYYY-MM-DD HH24:MI:SS')</v>
      </c>
      <c r="I556" s="3">
        <f ca="1">TB_BUY_MST!I556</f>
        <v>4</v>
      </c>
      <c r="J556" s="5" t="str">
        <f t="shared" ca="1" si="26"/>
        <v xml:space="preserve">INSERT INTO TB_BUY_DTL VALUES (554, 554, 2, 4,  1, 250000, TO_DATE(TO_CHAR(SYSDATE - 567, 'YYYY-MM-DD'), 'YYYY-MM-DD HH24:MI:SS'), 4); </v>
      </c>
    </row>
    <row r="557" spans="2:10" x14ac:dyDescent="0.3">
      <c r="B557" s="3">
        <v>555</v>
      </c>
      <c r="C557" s="3">
        <f t="shared" si="24"/>
        <v>555</v>
      </c>
      <c r="D557" s="3">
        <f ca="1">TB_BUY_MST!D557</f>
        <v>2</v>
      </c>
      <c r="E557" s="3">
        <f t="shared" ca="1" si="25"/>
        <v>4</v>
      </c>
      <c r="F557" s="3">
        <v>1</v>
      </c>
      <c r="G557" s="1">
        <f ca="1">IF(E557=7, TB_SLE!$E$9, IF(E557=4, TB_SLE!$E$6, IF(E557=1, TB_SLE!$E$3)))</f>
        <v>250000</v>
      </c>
      <c r="H557" s="1" t="str">
        <f ca="1">TB_BUY_MST!H557</f>
        <v>TO_DATE(TO_CHAR(SYSDATE - 163, 'YYYY-MM-DD'), 'YYYY-MM-DD HH24:MI:SS')</v>
      </c>
      <c r="I557" s="3">
        <f ca="1">TB_BUY_MST!I557</f>
        <v>1</v>
      </c>
      <c r="J557" s="5" t="str">
        <f t="shared" ca="1" si="26"/>
        <v xml:space="preserve">INSERT INTO TB_BUY_DTL VALUES (555, 555, 2, 4,  1, 250000, TO_DATE(TO_CHAR(SYSDATE - 163, 'YYYY-MM-DD'), 'YYYY-MM-DD HH24:MI:SS'), 1); </v>
      </c>
    </row>
    <row r="558" spans="2:10" x14ac:dyDescent="0.3">
      <c r="B558" s="3">
        <v>556</v>
      </c>
      <c r="C558" s="3">
        <f t="shared" si="24"/>
        <v>556</v>
      </c>
      <c r="D558" s="3">
        <f ca="1">TB_BUY_MST!D558</f>
        <v>1</v>
      </c>
      <c r="E558" s="3">
        <f t="shared" ca="1" si="25"/>
        <v>1</v>
      </c>
      <c r="F558" s="3">
        <v>1</v>
      </c>
      <c r="G558" s="1">
        <f ca="1">IF(E558=7, TB_SLE!$E$9, IF(E558=4, TB_SLE!$E$6, IF(E558=1, TB_SLE!$E$3)))</f>
        <v>15000</v>
      </c>
      <c r="H558" s="1" t="str">
        <f ca="1">TB_BUY_MST!H558</f>
        <v>TO_DATE(TO_CHAR(SYSDATE - 441, 'YYYY-MM-DD'), 'YYYY-MM-DD HH24:MI:SS')</v>
      </c>
      <c r="I558" s="3">
        <f ca="1">TB_BUY_MST!I558</f>
        <v>8</v>
      </c>
      <c r="J558" s="5" t="str">
        <f t="shared" ca="1" si="26"/>
        <v xml:space="preserve">INSERT INTO TB_BUY_DTL VALUES (556, 556, 1, 1,  1, 15000, TO_DATE(TO_CHAR(SYSDATE - 441, 'YYYY-MM-DD'), 'YYYY-MM-DD HH24:MI:SS'), 8); </v>
      </c>
    </row>
    <row r="559" spans="2:10" x14ac:dyDescent="0.3">
      <c r="B559" s="3">
        <v>557</v>
      </c>
      <c r="C559" s="3">
        <f t="shared" si="24"/>
        <v>557</v>
      </c>
      <c r="D559" s="3">
        <f ca="1">TB_BUY_MST!D559</f>
        <v>1</v>
      </c>
      <c r="E559" s="3">
        <f t="shared" ca="1" si="25"/>
        <v>1</v>
      </c>
      <c r="F559" s="3">
        <v>1</v>
      </c>
      <c r="G559" s="1">
        <f ca="1">IF(E559=7, TB_SLE!$E$9, IF(E559=4, TB_SLE!$E$6, IF(E559=1, TB_SLE!$E$3)))</f>
        <v>15000</v>
      </c>
      <c r="H559" s="1" t="str">
        <f ca="1">TB_BUY_MST!H559</f>
        <v>TO_DATE(TO_CHAR(SYSDATE - 719, 'YYYY-MM-DD'), 'YYYY-MM-DD HH24:MI:SS')</v>
      </c>
      <c r="I559" s="3">
        <f ca="1">TB_BUY_MST!I559</f>
        <v>8</v>
      </c>
      <c r="J559" s="5" t="str">
        <f t="shared" ca="1" si="26"/>
        <v xml:space="preserve">INSERT INTO TB_BUY_DTL VALUES (557, 557, 1, 1,  1, 15000, TO_DATE(TO_CHAR(SYSDATE - 719, 'YYYY-MM-DD'), 'YYYY-MM-DD HH24:MI:SS'), 8); </v>
      </c>
    </row>
    <row r="560" spans="2:10" x14ac:dyDescent="0.3">
      <c r="B560" s="3">
        <v>558</v>
      </c>
      <c r="C560" s="3">
        <f t="shared" si="24"/>
        <v>558</v>
      </c>
      <c r="D560" s="3">
        <f ca="1">TB_BUY_MST!D560</f>
        <v>2</v>
      </c>
      <c r="E560" s="3">
        <f t="shared" ca="1" si="25"/>
        <v>4</v>
      </c>
      <c r="F560" s="3">
        <v>1</v>
      </c>
      <c r="G560" s="1">
        <f ca="1">IF(E560=7, TB_SLE!$E$9, IF(E560=4, TB_SLE!$E$6, IF(E560=1, TB_SLE!$E$3)))</f>
        <v>250000</v>
      </c>
      <c r="H560" s="1" t="str">
        <f ca="1">TB_BUY_MST!H560</f>
        <v>TO_DATE(TO_CHAR(SYSDATE - 577, 'YYYY-MM-DD'), 'YYYY-MM-DD HH24:MI:SS')</v>
      </c>
      <c r="I560" s="3">
        <f ca="1">TB_BUY_MST!I560</f>
        <v>11</v>
      </c>
      <c r="J560" s="5" t="str">
        <f t="shared" ca="1" si="26"/>
        <v xml:space="preserve">INSERT INTO TB_BUY_DTL VALUES (558, 558, 2, 4,  1, 250000, TO_DATE(TO_CHAR(SYSDATE - 577, 'YYYY-MM-DD'), 'YYYY-MM-DD HH24:MI:SS'), 11); </v>
      </c>
    </row>
    <row r="561" spans="2:10" x14ac:dyDescent="0.3">
      <c r="B561" s="3">
        <v>559</v>
      </c>
      <c r="C561" s="3">
        <f t="shared" si="24"/>
        <v>559</v>
      </c>
      <c r="D561" s="3">
        <f ca="1">TB_BUY_MST!D561</f>
        <v>3</v>
      </c>
      <c r="E561" s="3">
        <f t="shared" ca="1" si="25"/>
        <v>7</v>
      </c>
      <c r="F561" s="3">
        <v>1</v>
      </c>
      <c r="G561" s="1">
        <f ca="1">IF(E561=7, TB_SLE!$E$9, IF(E561=4, TB_SLE!$E$6, IF(E561=1, TB_SLE!$E$3)))</f>
        <v>120000</v>
      </c>
      <c r="H561" s="1" t="str">
        <f ca="1">TB_BUY_MST!H561</f>
        <v>TO_DATE(TO_CHAR(SYSDATE - 700, 'YYYY-MM-DD'), 'YYYY-MM-DD HH24:MI:SS')</v>
      </c>
      <c r="I561" s="3">
        <f ca="1">TB_BUY_MST!I561</f>
        <v>3</v>
      </c>
      <c r="J561" s="5" t="str">
        <f t="shared" ca="1" si="26"/>
        <v xml:space="preserve">INSERT INTO TB_BUY_DTL VALUES (559, 559, 3, 7,  1, 120000, TO_DATE(TO_CHAR(SYSDATE - 700, 'YYYY-MM-DD'), 'YYYY-MM-DD HH24:MI:SS'), 3); </v>
      </c>
    </row>
    <row r="562" spans="2:10" x14ac:dyDescent="0.3">
      <c r="B562" s="3">
        <v>560</v>
      </c>
      <c r="C562" s="3">
        <f t="shared" si="24"/>
        <v>560</v>
      </c>
      <c r="D562" s="3">
        <f ca="1">TB_BUY_MST!D562</f>
        <v>1</v>
      </c>
      <c r="E562" s="3">
        <f t="shared" ca="1" si="25"/>
        <v>1</v>
      </c>
      <c r="F562" s="3">
        <v>1</v>
      </c>
      <c r="G562" s="1">
        <f ca="1">IF(E562=7, TB_SLE!$E$9, IF(E562=4, TB_SLE!$E$6, IF(E562=1, TB_SLE!$E$3)))</f>
        <v>15000</v>
      </c>
      <c r="H562" s="1" t="str">
        <f ca="1">TB_BUY_MST!H562</f>
        <v>TO_DATE(TO_CHAR(SYSDATE - 173, 'YYYY-MM-DD'), 'YYYY-MM-DD HH24:MI:SS')</v>
      </c>
      <c r="I562" s="3">
        <f ca="1">TB_BUY_MST!I562</f>
        <v>9</v>
      </c>
      <c r="J562" s="5" t="str">
        <f t="shared" ca="1" si="26"/>
        <v xml:space="preserve">INSERT INTO TB_BUY_DTL VALUES (560, 560, 1, 1,  1, 15000, TO_DATE(TO_CHAR(SYSDATE - 173, 'YYYY-MM-DD'), 'YYYY-MM-DD HH24:MI:SS'), 9); </v>
      </c>
    </row>
    <row r="563" spans="2:10" x14ac:dyDescent="0.3">
      <c r="B563" s="3">
        <v>561</v>
      </c>
      <c r="C563" s="3">
        <f t="shared" si="24"/>
        <v>561</v>
      </c>
      <c r="D563" s="3">
        <f ca="1">TB_BUY_MST!D563</f>
        <v>1</v>
      </c>
      <c r="E563" s="3">
        <f t="shared" ca="1" si="25"/>
        <v>1</v>
      </c>
      <c r="F563" s="3">
        <v>1</v>
      </c>
      <c r="G563" s="1">
        <f ca="1">IF(E563=7, TB_SLE!$E$9, IF(E563=4, TB_SLE!$E$6, IF(E563=1, TB_SLE!$E$3)))</f>
        <v>15000</v>
      </c>
      <c r="H563" s="1" t="str">
        <f ca="1">TB_BUY_MST!H563</f>
        <v>TO_DATE(TO_CHAR(SYSDATE - 636, 'YYYY-MM-DD'), 'YYYY-MM-DD HH24:MI:SS')</v>
      </c>
      <c r="I563" s="3">
        <f ca="1">TB_BUY_MST!I563</f>
        <v>4</v>
      </c>
      <c r="J563" s="5" t="str">
        <f t="shared" ca="1" si="26"/>
        <v xml:space="preserve">INSERT INTO TB_BUY_DTL VALUES (561, 561, 1, 1,  1, 15000, TO_DATE(TO_CHAR(SYSDATE - 636, 'YYYY-MM-DD'), 'YYYY-MM-DD HH24:MI:SS'), 4); </v>
      </c>
    </row>
    <row r="564" spans="2:10" x14ac:dyDescent="0.3">
      <c r="B564" s="3">
        <v>562</v>
      </c>
      <c r="C564" s="3">
        <f t="shared" si="24"/>
        <v>562</v>
      </c>
      <c r="D564" s="3">
        <f ca="1">TB_BUY_MST!D564</f>
        <v>1</v>
      </c>
      <c r="E564" s="3">
        <f t="shared" ca="1" si="25"/>
        <v>1</v>
      </c>
      <c r="F564" s="3">
        <v>1</v>
      </c>
      <c r="G564" s="1">
        <f ca="1">IF(E564=7, TB_SLE!$E$9, IF(E564=4, TB_SLE!$E$6, IF(E564=1, TB_SLE!$E$3)))</f>
        <v>15000</v>
      </c>
      <c r="H564" s="1" t="str">
        <f ca="1">TB_BUY_MST!H564</f>
        <v>TO_DATE(TO_CHAR(SYSDATE - 11, 'YYYY-MM-DD'), 'YYYY-MM-DD HH24:MI:SS')</v>
      </c>
      <c r="I564" s="3">
        <f ca="1">TB_BUY_MST!I564</f>
        <v>6</v>
      </c>
      <c r="J564" s="5" t="str">
        <f t="shared" ca="1" si="26"/>
        <v xml:space="preserve">INSERT INTO TB_BUY_DTL VALUES (562, 562, 1, 1,  1, 15000, TO_DATE(TO_CHAR(SYSDATE - 11, 'YYYY-MM-DD'), 'YYYY-MM-DD HH24:MI:SS'), 6); </v>
      </c>
    </row>
    <row r="565" spans="2:10" x14ac:dyDescent="0.3">
      <c r="B565" s="3">
        <v>563</v>
      </c>
      <c r="C565" s="3">
        <f t="shared" si="24"/>
        <v>563</v>
      </c>
      <c r="D565" s="3">
        <f ca="1">TB_BUY_MST!D565</f>
        <v>3</v>
      </c>
      <c r="E565" s="3">
        <f t="shared" ca="1" si="25"/>
        <v>7</v>
      </c>
      <c r="F565" s="3">
        <v>1</v>
      </c>
      <c r="G565" s="1">
        <f ca="1">IF(E565=7, TB_SLE!$E$9, IF(E565=4, TB_SLE!$E$6, IF(E565=1, TB_SLE!$E$3)))</f>
        <v>120000</v>
      </c>
      <c r="H565" s="1" t="str">
        <f ca="1">TB_BUY_MST!H565</f>
        <v>TO_DATE(TO_CHAR(SYSDATE - 3, 'YYYY-MM-DD'), 'YYYY-MM-DD HH24:MI:SS')</v>
      </c>
      <c r="I565" s="3">
        <f ca="1">TB_BUY_MST!I565</f>
        <v>13</v>
      </c>
      <c r="J565" s="5" t="str">
        <f t="shared" ca="1" si="26"/>
        <v xml:space="preserve">INSERT INTO TB_BUY_DTL VALUES (563, 563, 3, 7,  1, 120000, TO_DATE(TO_CHAR(SYSDATE - 3, 'YYYY-MM-DD'), 'YYYY-MM-DD HH24:MI:SS'), 13); </v>
      </c>
    </row>
    <row r="566" spans="2:10" x14ac:dyDescent="0.3">
      <c r="B566" s="3">
        <v>564</v>
      </c>
      <c r="C566" s="3">
        <f t="shared" si="24"/>
        <v>564</v>
      </c>
      <c r="D566" s="3">
        <f ca="1">TB_BUY_MST!D566</f>
        <v>2</v>
      </c>
      <c r="E566" s="3">
        <f t="shared" ca="1" si="25"/>
        <v>4</v>
      </c>
      <c r="F566" s="3">
        <v>1</v>
      </c>
      <c r="G566" s="1">
        <f ca="1">IF(E566=7, TB_SLE!$E$9, IF(E566=4, TB_SLE!$E$6, IF(E566=1, TB_SLE!$E$3)))</f>
        <v>250000</v>
      </c>
      <c r="H566" s="1" t="str">
        <f ca="1">TB_BUY_MST!H566</f>
        <v>TO_DATE(TO_CHAR(SYSDATE - 435, 'YYYY-MM-DD'), 'YYYY-MM-DD HH24:MI:SS')</v>
      </c>
      <c r="I566" s="3">
        <f ca="1">TB_BUY_MST!I566</f>
        <v>11</v>
      </c>
      <c r="J566" s="5" t="str">
        <f t="shared" ca="1" si="26"/>
        <v xml:space="preserve">INSERT INTO TB_BUY_DTL VALUES (564, 564, 2, 4,  1, 250000, TO_DATE(TO_CHAR(SYSDATE - 435, 'YYYY-MM-DD'), 'YYYY-MM-DD HH24:MI:SS'), 11); </v>
      </c>
    </row>
    <row r="567" spans="2:10" x14ac:dyDescent="0.3">
      <c r="B567" s="3">
        <v>565</v>
      </c>
      <c r="C567" s="3">
        <f t="shared" si="24"/>
        <v>565</v>
      </c>
      <c r="D567" s="3">
        <f ca="1">TB_BUY_MST!D567</f>
        <v>2</v>
      </c>
      <c r="E567" s="3">
        <f t="shared" ca="1" si="25"/>
        <v>4</v>
      </c>
      <c r="F567" s="3">
        <v>1</v>
      </c>
      <c r="G567" s="1">
        <f ca="1">IF(E567=7, TB_SLE!$E$9, IF(E567=4, TB_SLE!$E$6, IF(E567=1, TB_SLE!$E$3)))</f>
        <v>250000</v>
      </c>
      <c r="H567" s="1" t="str">
        <f ca="1">TB_BUY_MST!H567</f>
        <v>TO_DATE(TO_CHAR(SYSDATE - 438, 'YYYY-MM-DD'), 'YYYY-MM-DD HH24:MI:SS')</v>
      </c>
      <c r="I567" s="3">
        <f ca="1">TB_BUY_MST!I567</f>
        <v>10</v>
      </c>
      <c r="J567" s="5" t="str">
        <f t="shared" ca="1" si="26"/>
        <v xml:space="preserve">INSERT INTO TB_BUY_DTL VALUES (565, 565, 2, 4,  1, 250000, TO_DATE(TO_CHAR(SYSDATE - 438, 'YYYY-MM-DD'), 'YYYY-MM-DD HH24:MI:SS'), 10); </v>
      </c>
    </row>
    <row r="568" spans="2:10" x14ac:dyDescent="0.3">
      <c r="B568" s="3">
        <v>566</v>
      </c>
      <c r="C568" s="3">
        <f t="shared" si="24"/>
        <v>566</v>
      </c>
      <c r="D568" s="3">
        <f ca="1">TB_BUY_MST!D568</f>
        <v>3</v>
      </c>
      <c r="E568" s="3">
        <f t="shared" ca="1" si="25"/>
        <v>7</v>
      </c>
      <c r="F568" s="3">
        <v>1</v>
      </c>
      <c r="G568" s="1">
        <f ca="1">IF(E568=7, TB_SLE!$E$9, IF(E568=4, TB_SLE!$E$6, IF(E568=1, TB_SLE!$E$3)))</f>
        <v>120000</v>
      </c>
      <c r="H568" s="1" t="str">
        <f ca="1">TB_BUY_MST!H568</f>
        <v>TO_DATE(TO_CHAR(SYSDATE - 675, 'YYYY-MM-DD'), 'YYYY-MM-DD HH24:MI:SS')</v>
      </c>
      <c r="I568" s="3">
        <f ca="1">TB_BUY_MST!I568</f>
        <v>3</v>
      </c>
      <c r="J568" s="5" t="str">
        <f t="shared" ca="1" si="26"/>
        <v xml:space="preserve">INSERT INTO TB_BUY_DTL VALUES (566, 566, 3, 7,  1, 120000, TO_DATE(TO_CHAR(SYSDATE - 675, 'YYYY-MM-DD'), 'YYYY-MM-DD HH24:MI:SS'), 3); </v>
      </c>
    </row>
    <row r="569" spans="2:10" x14ac:dyDescent="0.3">
      <c r="B569" s="3">
        <v>567</v>
      </c>
      <c r="C569" s="3">
        <f t="shared" si="24"/>
        <v>567</v>
      </c>
      <c r="D569" s="3">
        <f ca="1">TB_BUY_MST!D569</f>
        <v>1</v>
      </c>
      <c r="E569" s="3">
        <f t="shared" ca="1" si="25"/>
        <v>1</v>
      </c>
      <c r="F569" s="3">
        <v>1</v>
      </c>
      <c r="G569" s="1">
        <f ca="1">IF(E569=7, TB_SLE!$E$9, IF(E569=4, TB_SLE!$E$6, IF(E569=1, TB_SLE!$E$3)))</f>
        <v>15000</v>
      </c>
      <c r="H569" s="1" t="str">
        <f ca="1">TB_BUY_MST!H569</f>
        <v>TO_DATE(TO_CHAR(SYSDATE - 336, 'YYYY-MM-DD'), 'YYYY-MM-DD HH24:MI:SS')</v>
      </c>
      <c r="I569" s="3">
        <f ca="1">TB_BUY_MST!I569</f>
        <v>12</v>
      </c>
      <c r="J569" s="5" t="str">
        <f t="shared" ca="1" si="26"/>
        <v xml:space="preserve">INSERT INTO TB_BUY_DTL VALUES (567, 567, 1, 1,  1, 15000, TO_DATE(TO_CHAR(SYSDATE - 336, 'YYYY-MM-DD'), 'YYYY-MM-DD HH24:MI:SS'), 12); </v>
      </c>
    </row>
    <row r="570" spans="2:10" x14ac:dyDescent="0.3">
      <c r="B570" s="3">
        <v>568</v>
      </c>
      <c r="C570" s="3">
        <f t="shared" si="24"/>
        <v>568</v>
      </c>
      <c r="D570" s="3">
        <f ca="1">TB_BUY_MST!D570</f>
        <v>3</v>
      </c>
      <c r="E570" s="3">
        <f t="shared" ca="1" si="25"/>
        <v>7</v>
      </c>
      <c r="F570" s="3">
        <v>1</v>
      </c>
      <c r="G570" s="1">
        <f ca="1">IF(E570=7, TB_SLE!$E$9, IF(E570=4, TB_SLE!$E$6, IF(E570=1, TB_SLE!$E$3)))</f>
        <v>120000</v>
      </c>
      <c r="H570" s="1" t="str">
        <f ca="1">TB_BUY_MST!H570</f>
        <v>TO_DATE(TO_CHAR(SYSDATE - 507, 'YYYY-MM-DD'), 'YYYY-MM-DD HH24:MI:SS')</v>
      </c>
      <c r="I570" s="3">
        <f ca="1">TB_BUY_MST!I570</f>
        <v>12</v>
      </c>
      <c r="J570" s="5" t="str">
        <f t="shared" ca="1" si="26"/>
        <v xml:space="preserve">INSERT INTO TB_BUY_DTL VALUES (568, 568, 3, 7,  1, 120000, TO_DATE(TO_CHAR(SYSDATE - 507, 'YYYY-MM-DD'), 'YYYY-MM-DD HH24:MI:SS'), 12); </v>
      </c>
    </row>
    <row r="571" spans="2:10" x14ac:dyDescent="0.3">
      <c r="B571" s="3">
        <v>569</v>
      </c>
      <c r="C571" s="3">
        <f t="shared" si="24"/>
        <v>569</v>
      </c>
      <c r="D571" s="3">
        <f ca="1">TB_BUY_MST!D571</f>
        <v>3</v>
      </c>
      <c r="E571" s="3">
        <f t="shared" ca="1" si="25"/>
        <v>7</v>
      </c>
      <c r="F571" s="3">
        <v>1</v>
      </c>
      <c r="G571" s="1">
        <f ca="1">IF(E571=7, TB_SLE!$E$9, IF(E571=4, TB_SLE!$E$6, IF(E571=1, TB_SLE!$E$3)))</f>
        <v>120000</v>
      </c>
      <c r="H571" s="1" t="str">
        <f ca="1">TB_BUY_MST!H571</f>
        <v>TO_DATE(TO_CHAR(SYSDATE - 692, 'YYYY-MM-DD'), 'YYYY-MM-DD HH24:MI:SS')</v>
      </c>
      <c r="I571" s="3">
        <f ca="1">TB_BUY_MST!I571</f>
        <v>6</v>
      </c>
      <c r="J571" s="5" t="str">
        <f t="shared" ca="1" si="26"/>
        <v xml:space="preserve">INSERT INTO TB_BUY_DTL VALUES (569, 569, 3, 7,  1, 120000, TO_DATE(TO_CHAR(SYSDATE - 692, 'YYYY-MM-DD'), 'YYYY-MM-DD HH24:MI:SS'), 6); </v>
      </c>
    </row>
    <row r="572" spans="2:10" x14ac:dyDescent="0.3">
      <c r="B572" s="3">
        <v>570</v>
      </c>
      <c r="C572" s="3">
        <f t="shared" si="24"/>
        <v>570</v>
      </c>
      <c r="D572" s="3">
        <f ca="1">TB_BUY_MST!D572</f>
        <v>3</v>
      </c>
      <c r="E572" s="3">
        <f t="shared" ca="1" si="25"/>
        <v>7</v>
      </c>
      <c r="F572" s="3">
        <v>1</v>
      </c>
      <c r="G572" s="1">
        <f ca="1">IF(E572=7, TB_SLE!$E$9, IF(E572=4, TB_SLE!$E$6, IF(E572=1, TB_SLE!$E$3)))</f>
        <v>120000</v>
      </c>
      <c r="H572" s="1" t="str">
        <f ca="1">TB_BUY_MST!H572</f>
        <v>TO_DATE(TO_CHAR(SYSDATE - 52, 'YYYY-MM-DD'), 'YYYY-MM-DD HH24:MI:SS')</v>
      </c>
      <c r="I572" s="3">
        <f ca="1">TB_BUY_MST!I572</f>
        <v>1</v>
      </c>
      <c r="J572" s="5" t="str">
        <f t="shared" ca="1" si="26"/>
        <v xml:space="preserve">INSERT INTO TB_BUY_DTL VALUES (570, 570, 3, 7,  1, 120000, TO_DATE(TO_CHAR(SYSDATE - 52, 'YYYY-MM-DD'), 'YYYY-MM-DD HH24:MI:SS'), 1); </v>
      </c>
    </row>
    <row r="573" spans="2:10" x14ac:dyDescent="0.3">
      <c r="B573" s="3">
        <v>571</v>
      </c>
      <c r="C573" s="3">
        <f t="shared" si="24"/>
        <v>571</v>
      </c>
      <c r="D573" s="3">
        <f ca="1">TB_BUY_MST!D573</f>
        <v>2</v>
      </c>
      <c r="E573" s="3">
        <f t="shared" ca="1" si="25"/>
        <v>4</v>
      </c>
      <c r="F573" s="3">
        <v>1</v>
      </c>
      <c r="G573" s="1">
        <f ca="1">IF(E573=7, TB_SLE!$E$9, IF(E573=4, TB_SLE!$E$6, IF(E573=1, TB_SLE!$E$3)))</f>
        <v>250000</v>
      </c>
      <c r="H573" s="1" t="str">
        <f ca="1">TB_BUY_MST!H573</f>
        <v>TO_DATE(TO_CHAR(SYSDATE - 8, 'YYYY-MM-DD'), 'YYYY-MM-DD HH24:MI:SS')</v>
      </c>
      <c r="I573" s="3">
        <f ca="1">TB_BUY_MST!I573</f>
        <v>12</v>
      </c>
      <c r="J573" s="5" t="str">
        <f t="shared" ca="1" si="26"/>
        <v xml:space="preserve">INSERT INTO TB_BUY_DTL VALUES (571, 571, 2, 4,  1, 250000, TO_DATE(TO_CHAR(SYSDATE - 8, 'YYYY-MM-DD'), 'YYYY-MM-DD HH24:MI:SS'), 12); </v>
      </c>
    </row>
    <row r="574" spans="2:10" x14ac:dyDescent="0.3">
      <c r="B574" s="3">
        <v>572</v>
      </c>
      <c r="C574" s="3">
        <f t="shared" si="24"/>
        <v>572</v>
      </c>
      <c r="D574" s="3">
        <f ca="1">TB_BUY_MST!D574</f>
        <v>1</v>
      </c>
      <c r="E574" s="3">
        <f t="shared" ca="1" si="25"/>
        <v>1</v>
      </c>
      <c r="F574" s="3">
        <v>1</v>
      </c>
      <c r="G574" s="1">
        <f ca="1">IF(E574=7, TB_SLE!$E$9, IF(E574=4, TB_SLE!$E$6, IF(E574=1, TB_SLE!$E$3)))</f>
        <v>15000</v>
      </c>
      <c r="H574" s="1" t="str">
        <f ca="1">TB_BUY_MST!H574</f>
        <v>TO_DATE(TO_CHAR(SYSDATE - 60, 'YYYY-MM-DD'), 'YYYY-MM-DD HH24:MI:SS')</v>
      </c>
      <c r="I574" s="3">
        <f ca="1">TB_BUY_MST!I574</f>
        <v>9</v>
      </c>
      <c r="J574" s="5" t="str">
        <f t="shared" ca="1" si="26"/>
        <v xml:space="preserve">INSERT INTO TB_BUY_DTL VALUES (572, 572, 1, 1,  1, 15000, TO_DATE(TO_CHAR(SYSDATE - 60, 'YYYY-MM-DD'), 'YYYY-MM-DD HH24:MI:SS'), 9); </v>
      </c>
    </row>
    <row r="575" spans="2:10" x14ac:dyDescent="0.3">
      <c r="B575" s="3">
        <v>573</v>
      </c>
      <c r="C575" s="3">
        <f t="shared" si="24"/>
        <v>573</v>
      </c>
      <c r="D575" s="3">
        <f ca="1">TB_BUY_MST!D575</f>
        <v>1</v>
      </c>
      <c r="E575" s="3">
        <f t="shared" ca="1" si="25"/>
        <v>1</v>
      </c>
      <c r="F575" s="3">
        <v>1</v>
      </c>
      <c r="G575" s="1">
        <f ca="1">IF(E575=7, TB_SLE!$E$9, IF(E575=4, TB_SLE!$E$6, IF(E575=1, TB_SLE!$E$3)))</f>
        <v>15000</v>
      </c>
      <c r="H575" s="1" t="str">
        <f ca="1">TB_BUY_MST!H575</f>
        <v>TO_DATE(TO_CHAR(SYSDATE - 520, 'YYYY-MM-DD'), 'YYYY-MM-DD HH24:MI:SS')</v>
      </c>
      <c r="I575" s="3">
        <f ca="1">TB_BUY_MST!I575</f>
        <v>8</v>
      </c>
      <c r="J575" s="5" t="str">
        <f t="shared" ca="1" si="26"/>
        <v xml:space="preserve">INSERT INTO TB_BUY_DTL VALUES (573, 573, 1, 1,  1, 15000, TO_DATE(TO_CHAR(SYSDATE - 520, 'YYYY-MM-DD'), 'YYYY-MM-DD HH24:MI:SS'), 8); </v>
      </c>
    </row>
    <row r="576" spans="2:10" x14ac:dyDescent="0.3">
      <c r="B576" s="3">
        <v>574</v>
      </c>
      <c r="C576" s="3">
        <f t="shared" si="24"/>
        <v>574</v>
      </c>
      <c r="D576" s="3">
        <f ca="1">TB_BUY_MST!D576</f>
        <v>2</v>
      </c>
      <c r="E576" s="3">
        <f t="shared" ca="1" si="25"/>
        <v>4</v>
      </c>
      <c r="F576" s="3">
        <v>1</v>
      </c>
      <c r="G576" s="1">
        <f ca="1">IF(E576=7, TB_SLE!$E$9, IF(E576=4, TB_SLE!$E$6, IF(E576=1, TB_SLE!$E$3)))</f>
        <v>250000</v>
      </c>
      <c r="H576" s="1" t="str">
        <f ca="1">TB_BUY_MST!H576</f>
        <v>TO_DATE(TO_CHAR(SYSDATE - 627, 'YYYY-MM-DD'), 'YYYY-MM-DD HH24:MI:SS')</v>
      </c>
      <c r="I576" s="3">
        <f ca="1">TB_BUY_MST!I576</f>
        <v>3</v>
      </c>
      <c r="J576" s="5" t="str">
        <f t="shared" ca="1" si="26"/>
        <v xml:space="preserve">INSERT INTO TB_BUY_DTL VALUES (574, 574, 2, 4,  1, 250000, TO_DATE(TO_CHAR(SYSDATE - 627, 'YYYY-MM-DD'), 'YYYY-MM-DD HH24:MI:SS'), 3); </v>
      </c>
    </row>
    <row r="577" spans="2:10" x14ac:dyDescent="0.3">
      <c r="B577" s="3">
        <v>575</v>
      </c>
      <c r="C577" s="3">
        <f t="shared" si="24"/>
        <v>575</v>
      </c>
      <c r="D577" s="3">
        <f ca="1">TB_BUY_MST!D577</f>
        <v>2</v>
      </c>
      <c r="E577" s="3">
        <f t="shared" ca="1" si="25"/>
        <v>4</v>
      </c>
      <c r="F577" s="3">
        <v>1</v>
      </c>
      <c r="G577" s="1">
        <f ca="1">IF(E577=7, TB_SLE!$E$9, IF(E577=4, TB_SLE!$E$6, IF(E577=1, TB_SLE!$E$3)))</f>
        <v>250000</v>
      </c>
      <c r="H577" s="1" t="str">
        <f ca="1">TB_BUY_MST!H577</f>
        <v>TO_DATE(TO_CHAR(SYSDATE - 145, 'YYYY-MM-DD'), 'YYYY-MM-DD HH24:MI:SS')</v>
      </c>
      <c r="I577" s="3">
        <f ca="1">TB_BUY_MST!I577</f>
        <v>9</v>
      </c>
      <c r="J577" s="5" t="str">
        <f t="shared" ca="1" si="26"/>
        <v xml:space="preserve">INSERT INTO TB_BUY_DTL VALUES (575, 575, 2, 4,  1, 250000, TO_DATE(TO_CHAR(SYSDATE - 145, 'YYYY-MM-DD'), 'YYYY-MM-DD HH24:MI:SS'), 9); </v>
      </c>
    </row>
    <row r="578" spans="2:10" x14ac:dyDescent="0.3">
      <c r="B578" s="3">
        <v>576</v>
      </c>
      <c r="C578" s="3">
        <f t="shared" si="24"/>
        <v>576</v>
      </c>
      <c r="D578" s="3">
        <f ca="1">TB_BUY_MST!D578</f>
        <v>3</v>
      </c>
      <c r="E578" s="3">
        <f t="shared" ca="1" si="25"/>
        <v>7</v>
      </c>
      <c r="F578" s="3">
        <v>1</v>
      </c>
      <c r="G578" s="1">
        <f ca="1">IF(E578=7, TB_SLE!$E$9, IF(E578=4, TB_SLE!$E$6, IF(E578=1, TB_SLE!$E$3)))</f>
        <v>120000</v>
      </c>
      <c r="H578" s="1" t="str">
        <f ca="1">TB_BUY_MST!H578</f>
        <v>TO_DATE(TO_CHAR(SYSDATE - 651, 'YYYY-MM-DD'), 'YYYY-MM-DD HH24:MI:SS')</v>
      </c>
      <c r="I578" s="3">
        <f ca="1">TB_BUY_MST!I578</f>
        <v>10</v>
      </c>
      <c r="J578" s="5" t="str">
        <f t="shared" ca="1" si="26"/>
        <v xml:space="preserve">INSERT INTO TB_BUY_DTL VALUES (576, 576, 3, 7,  1, 120000, TO_DATE(TO_CHAR(SYSDATE - 651, 'YYYY-MM-DD'), 'YYYY-MM-DD HH24:MI:SS'), 10); </v>
      </c>
    </row>
    <row r="579" spans="2:10" x14ac:dyDescent="0.3">
      <c r="B579" s="3">
        <v>577</v>
      </c>
      <c r="C579" s="3">
        <f t="shared" si="24"/>
        <v>577</v>
      </c>
      <c r="D579" s="3">
        <f ca="1">TB_BUY_MST!D579</f>
        <v>2</v>
      </c>
      <c r="E579" s="3">
        <f t="shared" ca="1" si="25"/>
        <v>4</v>
      </c>
      <c r="F579" s="3">
        <v>1</v>
      </c>
      <c r="G579" s="1">
        <f ca="1">IF(E579=7, TB_SLE!$E$9, IF(E579=4, TB_SLE!$E$6, IF(E579=1, TB_SLE!$E$3)))</f>
        <v>250000</v>
      </c>
      <c r="H579" s="1" t="str">
        <f ca="1">TB_BUY_MST!H579</f>
        <v>TO_DATE(TO_CHAR(SYSDATE - 336, 'YYYY-MM-DD'), 'YYYY-MM-DD HH24:MI:SS')</v>
      </c>
      <c r="I579" s="3">
        <f ca="1">TB_BUY_MST!I579</f>
        <v>13</v>
      </c>
      <c r="J579" s="5" t="str">
        <f t="shared" ca="1" si="26"/>
        <v xml:space="preserve">INSERT INTO TB_BUY_DTL VALUES (577, 577, 2, 4,  1, 250000, TO_DATE(TO_CHAR(SYSDATE - 336, 'YYYY-MM-DD'), 'YYYY-MM-DD HH24:MI:SS'), 13); </v>
      </c>
    </row>
    <row r="580" spans="2:10" x14ac:dyDescent="0.3">
      <c r="B580" s="3">
        <v>578</v>
      </c>
      <c r="C580" s="3">
        <f t="shared" ref="C580:C643" si="27">B580</f>
        <v>578</v>
      </c>
      <c r="D580" s="3">
        <f ca="1">TB_BUY_MST!D580</f>
        <v>1</v>
      </c>
      <c r="E580" s="3">
        <f t="shared" ref="E580:E643" ca="1" si="28">IF(D580 = 1, 1, IF(D580 = 2, 4, IF(D580 = 3, 7)))</f>
        <v>1</v>
      </c>
      <c r="F580" s="3">
        <v>1</v>
      </c>
      <c r="G580" s="1">
        <f ca="1">IF(E580=7, TB_SLE!$E$9, IF(E580=4, TB_SLE!$E$6, IF(E580=1, TB_SLE!$E$3)))</f>
        <v>15000</v>
      </c>
      <c r="H580" s="1" t="str">
        <f ca="1">TB_BUY_MST!H580</f>
        <v>TO_DATE(TO_CHAR(SYSDATE - 329, 'YYYY-MM-DD'), 'YYYY-MM-DD HH24:MI:SS')</v>
      </c>
      <c r="I580" s="3">
        <f ca="1">TB_BUY_MST!I580</f>
        <v>12</v>
      </c>
      <c r="J580" s="5" t="str">
        <f t="shared" ref="J580:J643" ca="1" si="29">"INSERT INTO TB_BUY_DTL VALUES (" &amp; B580 &amp; ", " &amp; C580 &amp; ", " &amp; D580 &amp; ", " &amp; E580 &amp; ",  " &amp; F580 &amp; ", " &amp; G580 &amp; ", " &amp; H580 &amp; ", " &amp; I580 &amp; "); "</f>
        <v xml:space="preserve">INSERT INTO TB_BUY_DTL VALUES (578, 578, 1, 1,  1, 15000, TO_DATE(TO_CHAR(SYSDATE - 329, 'YYYY-MM-DD'), 'YYYY-MM-DD HH24:MI:SS'), 12); </v>
      </c>
    </row>
    <row r="581" spans="2:10" x14ac:dyDescent="0.3">
      <c r="B581" s="3">
        <v>579</v>
      </c>
      <c r="C581" s="3">
        <f t="shared" si="27"/>
        <v>579</v>
      </c>
      <c r="D581" s="3">
        <f ca="1">TB_BUY_MST!D581</f>
        <v>3</v>
      </c>
      <c r="E581" s="3">
        <f t="shared" ca="1" si="28"/>
        <v>7</v>
      </c>
      <c r="F581" s="3">
        <v>1</v>
      </c>
      <c r="G581" s="1">
        <f ca="1">IF(E581=7, TB_SLE!$E$9, IF(E581=4, TB_SLE!$E$6, IF(E581=1, TB_SLE!$E$3)))</f>
        <v>120000</v>
      </c>
      <c r="H581" s="1" t="str">
        <f ca="1">TB_BUY_MST!H581</f>
        <v>TO_DATE(TO_CHAR(SYSDATE - 3, 'YYYY-MM-DD'), 'YYYY-MM-DD HH24:MI:SS')</v>
      </c>
      <c r="I581" s="3">
        <f ca="1">TB_BUY_MST!I581</f>
        <v>13</v>
      </c>
      <c r="J581" s="5" t="str">
        <f t="shared" ca="1" si="29"/>
        <v xml:space="preserve">INSERT INTO TB_BUY_DTL VALUES (579, 579, 3, 7,  1, 120000, TO_DATE(TO_CHAR(SYSDATE - 3, 'YYYY-MM-DD'), 'YYYY-MM-DD HH24:MI:SS'), 13); </v>
      </c>
    </row>
    <row r="582" spans="2:10" x14ac:dyDescent="0.3">
      <c r="B582" s="3">
        <v>580</v>
      </c>
      <c r="C582" s="3">
        <f t="shared" si="27"/>
        <v>580</v>
      </c>
      <c r="D582" s="3">
        <f ca="1">TB_BUY_MST!D582</f>
        <v>1</v>
      </c>
      <c r="E582" s="3">
        <f t="shared" ca="1" si="28"/>
        <v>1</v>
      </c>
      <c r="F582" s="3">
        <v>1</v>
      </c>
      <c r="G582" s="1">
        <f ca="1">IF(E582=7, TB_SLE!$E$9, IF(E582=4, TB_SLE!$E$6, IF(E582=1, TB_SLE!$E$3)))</f>
        <v>15000</v>
      </c>
      <c r="H582" s="1" t="str">
        <f ca="1">TB_BUY_MST!H582</f>
        <v>TO_DATE(TO_CHAR(SYSDATE - 599, 'YYYY-MM-DD'), 'YYYY-MM-DD HH24:MI:SS')</v>
      </c>
      <c r="I582" s="3">
        <f ca="1">TB_BUY_MST!I582</f>
        <v>4</v>
      </c>
      <c r="J582" s="5" t="str">
        <f t="shared" ca="1" si="29"/>
        <v xml:space="preserve">INSERT INTO TB_BUY_DTL VALUES (580, 580, 1, 1,  1, 15000, TO_DATE(TO_CHAR(SYSDATE - 599, 'YYYY-MM-DD'), 'YYYY-MM-DD HH24:MI:SS'), 4); </v>
      </c>
    </row>
    <row r="583" spans="2:10" x14ac:dyDescent="0.3">
      <c r="B583" s="3">
        <v>581</v>
      </c>
      <c r="C583" s="3">
        <f t="shared" si="27"/>
        <v>581</v>
      </c>
      <c r="D583" s="3">
        <f ca="1">TB_BUY_MST!D583</f>
        <v>3</v>
      </c>
      <c r="E583" s="3">
        <f t="shared" ca="1" si="28"/>
        <v>7</v>
      </c>
      <c r="F583" s="3">
        <v>1</v>
      </c>
      <c r="G583" s="1">
        <f ca="1">IF(E583=7, TB_SLE!$E$9, IF(E583=4, TB_SLE!$E$6, IF(E583=1, TB_SLE!$E$3)))</f>
        <v>120000</v>
      </c>
      <c r="H583" s="1" t="str">
        <f ca="1">TB_BUY_MST!H583</f>
        <v>TO_DATE(TO_CHAR(SYSDATE - 334, 'YYYY-MM-DD'), 'YYYY-MM-DD HH24:MI:SS')</v>
      </c>
      <c r="I583" s="3">
        <f ca="1">TB_BUY_MST!I583</f>
        <v>12</v>
      </c>
      <c r="J583" s="5" t="str">
        <f t="shared" ca="1" si="29"/>
        <v xml:space="preserve">INSERT INTO TB_BUY_DTL VALUES (581, 581, 3, 7,  1, 120000, TO_DATE(TO_CHAR(SYSDATE - 334, 'YYYY-MM-DD'), 'YYYY-MM-DD HH24:MI:SS'), 12); </v>
      </c>
    </row>
    <row r="584" spans="2:10" x14ac:dyDescent="0.3">
      <c r="B584" s="3">
        <v>582</v>
      </c>
      <c r="C584" s="3">
        <f t="shared" si="27"/>
        <v>582</v>
      </c>
      <c r="D584" s="3">
        <f ca="1">TB_BUY_MST!D584</f>
        <v>3</v>
      </c>
      <c r="E584" s="3">
        <f t="shared" ca="1" si="28"/>
        <v>7</v>
      </c>
      <c r="F584" s="3">
        <v>1</v>
      </c>
      <c r="G584" s="1">
        <f ca="1">IF(E584=7, TB_SLE!$E$9, IF(E584=4, TB_SLE!$E$6, IF(E584=1, TB_SLE!$E$3)))</f>
        <v>120000</v>
      </c>
      <c r="H584" s="1" t="str">
        <f ca="1">TB_BUY_MST!H584</f>
        <v>TO_DATE(TO_CHAR(SYSDATE - 600, 'YYYY-MM-DD'), 'YYYY-MM-DD HH24:MI:SS')</v>
      </c>
      <c r="I584" s="3">
        <f ca="1">TB_BUY_MST!I584</f>
        <v>2</v>
      </c>
      <c r="J584" s="5" t="str">
        <f t="shared" ca="1" si="29"/>
        <v xml:space="preserve">INSERT INTO TB_BUY_DTL VALUES (582, 582, 3, 7,  1, 120000, TO_DATE(TO_CHAR(SYSDATE - 600, 'YYYY-MM-DD'), 'YYYY-MM-DD HH24:MI:SS'), 2); </v>
      </c>
    </row>
    <row r="585" spans="2:10" x14ac:dyDescent="0.3">
      <c r="B585" s="3">
        <v>583</v>
      </c>
      <c r="C585" s="3">
        <f t="shared" si="27"/>
        <v>583</v>
      </c>
      <c r="D585" s="3">
        <f ca="1">TB_BUY_MST!D585</f>
        <v>1</v>
      </c>
      <c r="E585" s="3">
        <f t="shared" ca="1" si="28"/>
        <v>1</v>
      </c>
      <c r="F585" s="3">
        <v>1</v>
      </c>
      <c r="G585" s="1">
        <f ca="1">IF(E585=7, TB_SLE!$E$9, IF(E585=4, TB_SLE!$E$6, IF(E585=1, TB_SLE!$E$3)))</f>
        <v>15000</v>
      </c>
      <c r="H585" s="1" t="str">
        <f ca="1">TB_BUY_MST!H585</f>
        <v>TO_DATE(TO_CHAR(SYSDATE - 117, 'YYYY-MM-DD'), 'YYYY-MM-DD HH24:MI:SS')</v>
      </c>
      <c r="I585" s="3">
        <f ca="1">TB_BUY_MST!I585</f>
        <v>11</v>
      </c>
      <c r="J585" s="5" t="str">
        <f t="shared" ca="1" si="29"/>
        <v xml:space="preserve">INSERT INTO TB_BUY_DTL VALUES (583, 583, 1, 1,  1, 15000, TO_DATE(TO_CHAR(SYSDATE - 117, 'YYYY-MM-DD'), 'YYYY-MM-DD HH24:MI:SS'), 11); </v>
      </c>
    </row>
    <row r="586" spans="2:10" x14ac:dyDescent="0.3">
      <c r="B586" s="3">
        <v>584</v>
      </c>
      <c r="C586" s="3">
        <f t="shared" si="27"/>
        <v>584</v>
      </c>
      <c r="D586" s="3">
        <f ca="1">TB_BUY_MST!D586</f>
        <v>1</v>
      </c>
      <c r="E586" s="3">
        <f t="shared" ca="1" si="28"/>
        <v>1</v>
      </c>
      <c r="F586" s="3">
        <v>1</v>
      </c>
      <c r="G586" s="1">
        <f ca="1">IF(E586=7, TB_SLE!$E$9, IF(E586=4, TB_SLE!$E$6, IF(E586=1, TB_SLE!$E$3)))</f>
        <v>15000</v>
      </c>
      <c r="H586" s="1" t="str">
        <f ca="1">TB_BUY_MST!H586</f>
        <v>TO_DATE(TO_CHAR(SYSDATE - 511, 'YYYY-MM-DD'), 'YYYY-MM-DD HH24:MI:SS')</v>
      </c>
      <c r="I586" s="3">
        <f ca="1">TB_BUY_MST!I586</f>
        <v>13</v>
      </c>
      <c r="J586" s="5" t="str">
        <f t="shared" ca="1" si="29"/>
        <v xml:space="preserve">INSERT INTO TB_BUY_DTL VALUES (584, 584, 1, 1,  1, 15000, TO_DATE(TO_CHAR(SYSDATE - 511, 'YYYY-MM-DD'), 'YYYY-MM-DD HH24:MI:SS'), 13); </v>
      </c>
    </row>
    <row r="587" spans="2:10" x14ac:dyDescent="0.3">
      <c r="B587" s="3">
        <v>585</v>
      </c>
      <c r="C587" s="3">
        <f t="shared" si="27"/>
        <v>585</v>
      </c>
      <c r="D587" s="3">
        <f ca="1">TB_BUY_MST!D587</f>
        <v>2</v>
      </c>
      <c r="E587" s="3">
        <f t="shared" ca="1" si="28"/>
        <v>4</v>
      </c>
      <c r="F587" s="3">
        <v>1</v>
      </c>
      <c r="G587" s="1">
        <f ca="1">IF(E587=7, TB_SLE!$E$9, IF(E587=4, TB_SLE!$E$6, IF(E587=1, TB_SLE!$E$3)))</f>
        <v>250000</v>
      </c>
      <c r="H587" s="1" t="str">
        <f ca="1">TB_BUY_MST!H587</f>
        <v>TO_DATE(TO_CHAR(SYSDATE - 661, 'YYYY-MM-DD'), 'YYYY-MM-DD HH24:MI:SS')</v>
      </c>
      <c r="I587" s="3">
        <f ca="1">TB_BUY_MST!I587</f>
        <v>10</v>
      </c>
      <c r="J587" s="5" t="str">
        <f t="shared" ca="1" si="29"/>
        <v xml:space="preserve">INSERT INTO TB_BUY_DTL VALUES (585, 585, 2, 4,  1, 250000, TO_DATE(TO_CHAR(SYSDATE - 661, 'YYYY-MM-DD'), 'YYYY-MM-DD HH24:MI:SS'), 10); </v>
      </c>
    </row>
    <row r="588" spans="2:10" x14ac:dyDescent="0.3">
      <c r="B588" s="3">
        <v>586</v>
      </c>
      <c r="C588" s="3">
        <f t="shared" si="27"/>
        <v>586</v>
      </c>
      <c r="D588" s="3">
        <f ca="1">TB_BUY_MST!D588</f>
        <v>1</v>
      </c>
      <c r="E588" s="3">
        <f t="shared" ca="1" si="28"/>
        <v>1</v>
      </c>
      <c r="F588" s="3">
        <v>1</v>
      </c>
      <c r="G588" s="1">
        <f ca="1">IF(E588=7, TB_SLE!$E$9, IF(E588=4, TB_SLE!$E$6, IF(E588=1, TB_SLE!$E$3)))</f>
        <v>15000</v>
      </c>
      <c r="H588" s="1" t="str">
        <f ca="1">TB_BUY_MST!H588</f>
        <v>TO_DATE(TO_CHAR(SYSDATE - 384, 'YYYY-MM-DD'), 'YYYY-MM-DD HH24:MI:SS')</v>
      </c>
      <c r="I588" s="3">
        <f ca="1">TB_BUY_MST!I588</f>
        <v>6</v>
      </c>
      <c r="J588" s="5" t="str">
        <f t="shared" ca="1" si="29"/>
        <v xml:space="preserve">INSERT INTO TB_BUY_DTL VALUES (586, 586, 1, 1,  1, 15000, TO_DATE(TO_CHAR(SYSDATE - 384, 'YYYY-MM-DD'), 'YYYY-MM-DD HH24:MI:SS'), 6); </v>
      </c>
    </row>
    <row r="589" spans="2:10" x14ac:dyDescent="0.3">
      <c r="B589" s="3">
        <v>587</v>
      </c>
      <c r="C589" s="3">
        <f t="shared" si="27"/>
        <v>587</v>
      </c>
      <c r="D589" s="3">
        <f ca="1">TB_BUY_MST!D589</f>
        <v>1</v>
      </c>
      <c r="E589" s="3">
        <f t="shared" ca="1" si="28"/>
        <v>1</v>
      </c>
      <c r="F589" s="3">
        <v>1</v>
      </c>
      <c r="G589" s="1">
        <f ca="1">IF(E589=7, TB_SLE!$E$9, IF(E589=4, TB_SLE!$E$6, IF(E589=1, TB_SLE!$E$3)))</f>
        <v>15000</v>
      </c>
      <c r="H589" s="1" t="str">
        <f ca="1">TB_BUY_MST!H589</f>
        <v>TO_DATE(TO_CHAR(SYSDATE - 662, 'YYYY-MM-DD'), 'YYYY-MM-DD HH24:MI:SS')</v>
      </c>
      <c r="I589" s="3">
        <f ca="1">TB_BUY_MST!I589</f>
        <v>5</v>
      </c>
      <c r="J589" s="5" t="str">
        <f t="shared" ca="1" si="29"/>
        <v xml:space="preserve">INSERT INTO TB_BUY_DTL VALUES (587, 587, 1, 1,  1, 15000, TO_DATE(TO_CHAR(SYSDATE - 662, 'YYYY-MM-DD'), 'YYYY-MM-DD HH24:MI:SS'), 5); </v>
      </c>
    </row>
    <row r="590" spans="2:10" x14ac:dyDescent="0.3">
      <c r="B590" s="3">
        <v>588</v>
      </c>
      <c r="C590" s="3">
        <f t="shared" si="27"/>
        <v>588</v>
      </c>
      <c r="D590" s="3">
        <f ca="1">TB_BUY_MST!D590</f>
        <v>1</v>
      </c>
      <c r="E590" s="3">
        <f t="shared" ca="1" si="28"/>
        <v>1</v>
      </c>
      <c r="F590" s="3">
        <v>1</v>
      </c>
      <c r="G590" s="1">
        <f ca="1">IF(E590=7, TB_SLE!$E$9, IF(E590=4, TB_SLE!$E$6, IF(E590=1, TB_SLE!$E$3)))</f>
        <v>15000</v>
      </c>
      <c r="H590" s="1" t="str">
        <f ca="1">TB_BUY_MST!H590</f>
        <v>TO_DATE(TO_CHAR(SYSDATE - 681, 'YYYY-MM-DD'), 'YYYY-MM-DD HH24:MI:SS')</v>
      </c>
      <c r="I590" s="3">
        <f ca="1">TB_BUY_MST!I590</f>
        <v>1</v>
      </c>
      <c r="J590" s="5" t="str">
        <f t="shared" ca="1" si="29"/>
        <v xml:space="preserve">INSERT INTO TB_BUY_DTL VALUES (588, 588, 1, 1,  1, 15000, TO_DATE(TO_CHAR(SYSDATE - 681, 'YYYY-MM-DD'), 'YYYY-MM-DD HH24:MI:SS'), 1); </v>
      </c>
    </row>
    <row r="591" spans="2:10" x14ac:dyDescent="0.3">
      <c r="B591" s="3">
        <v>589</v>
      </c>
      <c r="C591" s="3">
        <f t="shared" si="27"/>
        <v>589</v>
      </c>
      <c r="D591" s="3">
        <f ca="1">TB_BUY_MST!D591</f>
        <v>3</v>
      </c>
      <c r="E591" s="3">
        <f t="shared" ca="1" si="28"/>
        <v>7</v>
      </c>
      <c r="F591" s="3">
        <v>1</v>
      </c>
      <c r="G591" s="1">
        <f ca="1">IF(E591=7, TB_SLE!$E$9, IF(E591=4, TB_SLE!$E$6, IF(E591=1, TB_SLE!$E$3)))</f>
        <v>120000</v>
      </c>
      <c r="H591" s="1" t="str">
        <f ca="1">TB_BUY_MST!H591</f>
        <v>TO_DATE(TO_CHAR(SYSDATE - 146, 'YYYY-MM-DD'), 'YYYY-MM-DD HH24:MI:SS')</v>
      </c>
      <c r="I591" s="3">
        <f ca="1">TB_BUY_MST!I591</f>
        <v>6</v>
      </c>
      <c r="J591" s="5" t="str">
        <f t="shared" ca="1" si="29"/>
        <v xml:space="preserve">INSERT INTO TB_BUY_DTL VALUES (589, 589, 3, 7,  1, 120000, TO_DATE(TO_CHAR(SYSDATE - 146, 'YYYY-MM-DD'), 'YYYY-MM-DD HH24:MI:SS'), 6); </v>
      </c>
    </row>
    <row r="592" spans="2:10" x14ac:dyDescent="0.3">
      <c r="B592" s="3">
        <v>590</v>
      </c>
      <c r="C592" s="3">
        <f t="shared" si="27"/>
        <v>590</v>
      </c>
      <c r="D592" s="3">
        <f ca="1">TB_BUY_MST!D592</f>
        <v>3</v>
      </c>
      <c r="E592" s="3">
        <f t="shared" ca="1" si="28"/>
        <v>7</v>
      </c>
      <c r="F592" s="3">
        <v>1</v>
      </c>
      <c r="G592" s="1">
        <f ca="1">IF(E592=7, TB_SLE!$E$9, IF(E592=4, TB_SLE!$E$6, IF(E592=1, TB_SLE!$E$3)))</f>
        <v>120000</v>
      </c>
      <c r="H592" s="1" t="str">
        <f ca="1">TB_BUY_MST!H592</f>
        <v>TO_DATE(TO_CHAR(SYSDATE - 378, 'YYYY-MM-DD'), 'YYYY-MM-DD HH24:MI:SS')</v>
      </c>
      <c r="I592" s="3">
        <f ca="1">TB_BUY_MST!I592</f>
        <v>1</v>
      </c>
      <c r="J592" s="5" t="str">
        <f t="shared" ca="1" si="29"/>
        <v xml:space="preserve">INSERT INTO TB_BUY_DTL VALUES (590, 590, 3, 7,  1, 120000, TO_DATE(TO_CHAR(SYSDATE - 378, 'YYYY-MM-DD'), 'YYYY-MM-DD HH24:MI:SS'), 1); </v>
      </c>
    </row>
    <row r="593" spans="2:10" x14ac:dyDescent="0.3">
      <c r="B593" s="3">
        <v>591</v>
      </c>
      <c r="C593" s="3">
        <f t="shared" si="27"/>
        <v>591</v>
      </c>
      <c r="D593" s="3">
        <f ca="1">TB_BUY_MST!D593</f>
        <v>1</v>
      </c>
      <c r="E593" s="3">
        <f t="shared" ca="1" si="28"/>
        <v>1</v>
      </c>
      <c r="F593" s="3">
        <v>1</v>
      </c>
      <c r="G593" s="1">
        <f ca="1">IF(E593=7, TB_SLE!$E$9, IF(E593=4, TB_SLE!$E$6, IF(E593=1, TB_SLE!$E$3)))</f>
        <v>15000</v>
      </c>
      <c r="H593" s="1" t="str">
        <f ca="1">TB_BUY_MST!H593</f>
        <v>TO_DATE(TO_CHAR(SYSDATE - 189, 'YYYY-MM-DD'), 'YYYY-MM-DD HH24:MI:SS')</v>
      </c>
      <c r="I593" s="3">
        <f ca="1">TB_BUY_MST!I593</f>
        <v>9</v>
      </c>
      <c r="J593" s="5" t="str">
        <f t="shared" ca="1" si="29"/>
        <v xml:space="preserve">INSERT INTO TB_BUY_DTL VALUES (591, 591, 1, 1,  1, 15000, TO_DATE(TO_CHAR(SYSDATE - 189, 'YYYY-MM-DD'), 'YYYY-MM-DD HH24:MI:SS'), 9); </v>
      </c>
    </row>
    <row r="594" spans="2:10" x14ac:dyDescent="0.3">
      <c r="B594" s="3">
        <v>592</v>
      </c>
      <c r="C594" s="3">
        <f t="shared" si="27"/>
        <v>592</v>
      </c>
      <c r="D594" s="3">
        <f ca="1">TB_BUY_MST!D594</f>
        <v>1</v>
      </c>
      <c r="E594" s="3">
        <f t="shared" ca="1" si="28"/>
        <v>1</v>
      </c>
      <c r="F594" s="3">
        <v>1</v>
      </c>
      <c r="G594" s="1">
        <f ca="1">IF(E594=7, TB_SLE!$E$9, IF(E594=4, TB_SLE!$E$6, IF(E594=1, TB_SLE!$E$3)))</f>
        <v>15000</v>
      </c>
      <c r="H594" s="1" t="str">
        <f ca="1">TB_BUY_MST!H594</f>
        <v>TO_DATE(TO_CHAR(SYSDATE - 289, 'YYYY-MM-DD'), 'YYYY-MM-DD HH24:MI:SS')</v>
      </c>
      <c r="I594" s="3">
        <f ca="1">TB_BUY_MST!I594</f>
        <v>9</v>
      </c>
      <c r="J594" s="5" t="str">
        <f t="shared" ca="1" si="29"/>
        <v xml:space="preserve">INSERT INTO TB_BUY_DTL VALUES (592, 592, 1, 1,  1, 15000, TO_DATE(TO_CHAR(SYSDATE - 289, 'YYYY-MM-DD'), 'YYYY-MM-DD HH24:MI:SS'), 9); </v>
      </c>
    </row>
    <row r="595" spans="2:10" x14ac:dyDescent="0.3">
      <c r="B595" s="3">
        <v>593</v>
      </c>
      <c r="C595" s="3">
        <f t="shared" si="27"/>
        <v>593</v>
      </c>
      <c r="D595" s="3">
        <f ca="1">TB_BUY_MST!D595</f>
        <v>1</v>
      </c>
      <c r="E595" s="3">
        <f t="shared" ca="1" si="28"/>
        <v>1</v>
      </c>
      <c r="F595" s="3">
        <v>1</v>
      </c>
      <c r="G595" s="1">
        <f ca="1">IF(E595=7, TB_SLE!$E$9, IF(E595=4, TB_SLE!$E$6, IF(E595=1, TB_SLE!$E$3)))</f>
        <v>15000</v>
      </c>
      <c r="H595" s="1" t="str">
        <f ca="1">TB_BUY_MST!H595</f>
        <v>TO_DATE(TO_CHAR(SYSDATE - 335, 'YYYY-MM-DD'), 'YYYY-MM-DD HH24:MI:SS')</v>
      </c>
      <c r="I595" s="3">
        <f ca="1">TB_BUY_MST!I595</f>
        <v>9</v>
      </c>
      <c r="J595" s="5" t="str">
        <f t="shared" ca="1" si="29"/>
        <v xml:space="preserve">INSERT INTO TB_BUY_DTL VALUES (593, 593, 1, 1,  1, 15000, TO_DATE(TO_CHAR(SYSDATE - 335, 'YYYY-MM-DD'), 'YYYY-MM-DD HH24:MI:SS'), 9); </v>
      </c>
    </row>
    <row r="596" spans="2:10" x14ac:dyDescent="0.3">
      <c r="B596" s="3">
        <v>594</v>
      </c>
      <c r="C596" s="3">
        <f t="shared" si="27"/>
        <v>594</v>
      </c>
      <c r="D596" s="3">
        <f ca="1">TB_BUY_MST!D596</f>
        <v>2</v>
      </c>
      <c r="E596" s="3">
        <f t="shared" ca="1" si="28"/>
        <v>4</v>
      </c>
      <c r="F596" s="3">
        <v>1</v>
      </c>
      <c r="G596" s="1">
        <f ca="1">IF(E596=7, TB_SLE!$E$9, IF(E596=4, TB_SLE!$E$6, IF(E596=1, TB_SLE!$E$3)))</f>
        <v>250000</v>
      </c>
      <c r="H596" s="1" t="str">
        <f ca="1">TB_BUY_MST!H596</f>
        <v>TO_DATE(TO_CHAR(SYSDATE - 258, 'YYYY-MM-DD'), 'YYYY-MM-DD HH24:MI:SS')</v>
      </c>
      <c r="I596" s="3">
        <f ca="1">TB_BUY_MST!I596</f>
        <v>6</v>
      </c>
      <c r="J596" s="5" t="str">
        <f t="shared" ca="1" si="29"/>
        <v xml:space="preserve">INSERT INTO TB_BUY_DTL VALUES (594, 594, 2, 4,  1, 250000, TO_DATE(TO_CHAR(SYSDATE - 258, 'YYYY-MM-DD'), 'YYYY-MM-DD HH24:MI:SS'), 6); </v>
      </c>
    </row>
    <row r="597" spans="2:10" x14ac:dyDescent="0.3">
      <c r="B597" s="3">
        <v>595</v>
      </c>
      <c r="C597" s="3">
        <f t="shared" si="27"/>
        <v>595</v>
      </c>
      <c r="D597" s="3">
        <f ca="1">TB_BUY_MST!D597</f>
        <v>2</v>
      </c>
      <c r="E597" s="3">
        <f t="shared" ca="1" si="28"/>
        <v>4</v>
      </c>
      <c r="F597" s="3">
        <v>1</v>
      </c>
      <c r="G597" s="1">
        <f ca="1">IF(E597=7, TB_SLE!$E$9, IF(E597=4, TB_SLE!$E$6, IF(E597=1, TB_SLE!$E$3)))</f>
        <v>250000</v>
      </c>
      <c r="H597" s="1" t="str">
        <f ca="1">TB_BUY_MST!H597</f>
        <v>TO_DATE(TO_CHAR(SYSDATE - 697, 'YYYY-MM-DD'), 'YYYY-MM-DD HH24:MI:SS')</v>
      </c>
      <c r="I597" s="3">
        <f ca="1">TB_BUY_MST!I597</f>
        <v>5</v>
      </c>
      <c r="J597" s="5" t="str">
        <f t="shared" ca="1" si="29"/>
        <v xml:space="preserve">INSERT INTO TB_BUY_DTL VALUES (595, 595, 2, 4,  1, 250000, TO_DATE(TO_CHAR(SYSDATE - 697, 'YYYY-MM-DD'), 'YYYY-MM-DD HH24:MI:SS'), 5); </v>
      </c>
    </row>
    <row r="598" spans="2:10" x14ac:dyDescent="0.3">
      <c r="B598" s="3">
        <v>596</v>
      </c>
      <c r="C598" s="3">
        <f t="shared" si="27"/>
        <v>596</v>
      </c>
      <c r="D598" s="3">
        <f ca="1">TB_BUY_MST!D598</f>
        <v>1</v>
      </c>
      <c r="E598" s="3">
        <f t="shared" ca="1" si="28"/>
        <v>1</v>
      </c>
      <c r="F598" s="3">
        <v>1</v>
      </c>
      <c r="G598" s="1">
        <f ca="1">IF(E598=7, TB_SLE!$E$9, IF(E598=4, TB_SLE!$E$6, IF(E598=1, TB_SLE!$E$3)))</f>
        <v>15000</v>
      </c>
      <c r="H598" s="1" t="str">
        <f ca="1">TB_BUY_MST!H598</f>
        <v>TO_DATE(TO_CHAR(SYSDATE - 686, 'YYYY-MM-DD'), 'YYYY-MM-DD HH24:MI:SS')</v>
      </c>
      <c r="I598" s="3">
        <f ca="1">TB_BUY_MST!I598</f>
        <v>5</v>
      </c>
      <c r="J598" s="5" t="str">
        <f t="shared" ca="1" si="29"/>
        <v xml:space="preserve">INSERT INTO TB_BUY_DTL VALUES (596, 596, 1, 1,  1, 15000, TO_DATE(TO_CHAR(SYSDATE - 686, 'YYYY-MM-DD'), 'YYYY-MM-DD HH24:MI:SS'), 5); </v>
      </c>
    </row>
    <row r="599" spans="2:10" x14ac:dyDescent="0.3">
      <c r="B599" s="3">
        <v>597</v>
      </c>
      <c r="C599" s="3">
        <f t="shared" si="27"/>
        <v>597</v>
      </c>
      <c r="D599" s="3">
        <f ca="1">TB_BUY_MST!D599</f>
        <v>3</v>
      </c>
      <c r="E599" s="3">
        <f t="shared" ca="1" si="28"/>
        <v>7</v>
      </c>
      <c r="F599" s="3">
        <v>1</v>
      </c>
      <c r="G599" s="1">
        <f ca="1">IF(E599=7, TB_SLE!$E$9, IF(E599=4, TB_SLE!$E$6, IF(E599=1, TB_SLE!$E$3)))</f>
        <v>120000</v>
      </c>
      <c r="H599" s="1" t="str">
        <f ca="1">TB_BUY_MST!H599</f>
        <v>TO_DATE(TO_CHAR(SYSDATE - 179, 'YYYY-MM-DD'), 'YYYY-MM-DD HH24:MI:SS')</v>
      </c>
      <c r="I599" s="3">
        <f ca="1">TB_BUY_MST!I599</f>
        <v>2</v>
      </c>
      <c r="J599" s="5" t="str">
        <f t="shared" ca="1" si="29"/>
        <v xml:space="preserve">INSERT INTO TB_BUY_DTL VALUES (597, 597, 3, 7,  1, 120000, TO_DATE(TO_CHAR(SYSDATE - 179, 'YYYY-MM-DD'), 'YYYY-MM-DD HH24:MI:SS'), 2); </v>
      </c>
    </row>
    <row r="600" spans="2:10" x14ac:dyDescent="0.3">
      <c r="B600" s="3">
        <v>598</v>
      </c>
      <c r="C600" s="3">
        <f t="shared" si="27"/>
        <v>598</v>
      </c>
      <c r="D600" s="3">
        <f ca="1">TB_BUY_MST!D600</f>
        <v>2</v>
      </c>
      <c r="E600" s="3">
        <f t="shared" ca="1" si="28"/>
        <v>4</v>
      </c>
      <c r="F600" s="3">
        <v>1</v>
      </c>
      <c r="G600" s="1">
        <f ca="1">IF(E600=7, TB_SLE!$E$9, IF(E600=4, TB_SLE!$E$6, IF(E600=1, TB_SLE!$E$3)))</f>
        <v>250000</v>
      </c>
      <c r="H600" s="1" t="str">
        <f ca="1">TB_BUY_MST!H600</f>
        <v>TO_DATE(TO_CHAR(SYSDATE - 422, 'YYYY-MM-DD'), 'YYYY-MM-DD HH24:MI:SS')</v>
      </c>
      <c r="I600" s="3">
        <f ca="1">TB_BUY_MST!I600</f>
        <v>11</v>
      </c>
      <c r="J600" s="5" t="str">
        <f t="shared" ca="1" si="29"/>
        <v xml:space="preserve">INSERT INTO TB_BUY_DTL VALUES (598, 598, 2, 4,  1, 250000, TO_DATE(TO_CHAR(SYSDATE - 422, 'YYYY-MM-DD'), 'YYYY-MM-DD HH24:MI:SS'), 11); </v>
      </c>
    </row>
    <row r="601" spans="2:10" x14ac:dyDescent="0.3">
      <c r="B601" s="3">
        <v>599</v>
      </c>
      <c r="C601" s="3">
        <f t="shared" si="27"/>
        <v>599</v>
      </c>
      <c r="D601" s="3">
        <f ca="1">TB_BUY_MST!D601</f>
        <v>2</v>
      </c>
      <c r="E601" s="3">
        <f t="shared" ca="1" si="28"/>
        <v>4</v>
      </c>
      <c r="F601" s="3">
        <v>1</v>
      </c>
      <c r="G601" s="1">
        <f ca="1">IF(E601=7, TB_SLE!$E$9, IF(E601=4, TB_SLE!$E$6, IF(E601=1, TB_SLE!$E$3)))</f>
        <v>250000</v>
      </c>
      <c r="H601" s="1" t="str">
        <f ca="1">TB_BUY_MST!H601</f>
        <v>TO_DATE(TO_CHAR(SYSDATE - 115, 'YYYY-MM-DD'), 'YYYY-MM-DD HH24:MI:SS')</v>
      </c>
      <c r="I601" s="3">
        <f ca="1">TB_BUY_MST!I601</f>
        <v>13</v>
      </c>
      <c r="J601" s="5" t="str">
        <f t="shared" ca="1" si="29"/>
        <v xml:space="preserve">INSERT INTO TB_BUY_DTL VALUES (599, 599, 2, 4,  1, 250000, TO_DATE(TO_CHAR(SYSDATE - 115, 'YYYY-MM-DD'), 'YYYY-MM-DD HH24:MI:SS'), 13); </v>
      </c>
    </row>
    <row r="602" spans="2:10" x14ac:dyDescent="0.3">
      <c r="B602" s="3">
        <v>600</v>
      </c>
      <c r="C602" s="3">
        <f t="shared" si="27"/>
        <v>600</v>
      </c>
      <c r="D602" s="3">
        <f ca="1">TB_BUY_MST!D602</f>
        <v>2</v>
      </c>
      <c r="E602" s="3">
        <f t="shared" ca="1" si="28"/>
        <v>4</v>
      </c>
      <c r="F602" s="3">
        <v>1</v>
      </c>
      <c r="G602" s="1">
        <f ca="1">IF(E602=7, TB_SLE!$E$9, IF(E602=4, TB_SLE!$E$6, IF(E602=1, TB_SLE!$E$3)))</f>
        <v>250000</v>
      </c>
      <c r="H602" s="1" t="str">
        <f ca="1">TB_BUY_MST!H602</f>
        <v>TO_DATE(TO_CHAR(SYSDATE - 296, 'YYYY-MM-DD'), 'YYYY-MM-DD HH24:MI:SS')</v>
      </c>
      <c r="I602" s="3">
        <f ca="1">TB_BUY_MST!I602</f>
        <v>3</v>
      </c>
      <c r="J602" s="5" t="str">
        <f t="shared" ca="1" si="29"/>
        <v xml:space="preserve">INSERT INTO TB_BUY_DTL VALUES (600, 600, 2, 4,  1, 250000, TO_DATE(TO_CHAR(SYSDATE - 296, 'YYYY-MM-DD'), 'YYYY-MM-DD HH24:MI:SS'), 3); </v>
      </c>
    </row>
    <row r="603" spans="2:10" x14ac:dyDescent="0.3">
      <c r="B603" s="3">
        <v>601</v>
      </c>
      <c r="C603" s="3">
        <f t="shared" si="27"/>
        <v>601</v>
      </c>
      <c r="D603" s="3">
        <f ca="1">TB_BUY_MST!D603</f>
        <v>1</v>
      </c>
      <c r="E603" s="3">
        <f t="shared" ca="1" si="28"/>
        <v>1</v>
      </c>
      <c r="F603" s="3">
        <v>1</v>
      </c>
      <c r="G603" s="1">
        <f ca="1">IF(E603=7, TB_SLE!$E$9, IF(E603=4, TB_SLE!$E$6, IF(E603=1, TB_SLE!$E$3)))</f>
        <v>15000</v>
      </c>
      <c r="H603" s="1" t="str">
        <f ca="1">TB_BUY_MST!H603</f>
        <v>TO_DATE(TO_CHAR(SYSDATE - 159, 'YYYY-MM-DD'), 'YYYY-MM-DD HH24:MI:SS')</v>
      </c>
      <c r="I603" s="3">
        <f ca="1">TB_BUY_MST!I603</f>
        <v>13</v>
      </c>
      <c r="J603" s="5" t="str">
        <f t="shared" ca="1" si="29"/>
        <v xml:space="preserve">INSERT INTO TB_BUY_DTL VALUES (601, 601, 1, 1,  1, 15000, TO_DATE(TO_CHAR(SYSDATE - 159, 'YYYY-MM-DD'), 'YYYY-MM-DD HH24:MI:SS'), 13); </v>
      </c>
    </row>
    <row r="604" spans="2:10" x14ac:dyDescent="0.3">
      <c r="B604" s="3">
        <v>602</v>
      </c>
      <c r="C604" s="3">
        <f t="shared" si="27"/>
        <v>602</v>
      </c>
      <c r="D604" s="3">
        <f ca="1">TB_BUY_MST!D604</f>
        <v>3</v>
      </c>
      <c r="E604" s="3">
        <f t="shared" ca="1" si="28"/>
        <v>7</v>
      </c>
      <c r="F604" s="3">
        <v>1</v>
      </c>
      <c r="G604" s="1">
        <f ca="1">IF(E604=7, TB_SLE!$E$9, IF(E604=4, TB_SLE!$E$6, IF(E604=1, TB_SLE!$E$3)))</f>
        <v>120000</v>
      </c>
      <c r="H604" s="1" t="str">
        <f ca="1">TB_BUY_MST!H604</f>
        <v>TO_DATE(TO_CHAR(SYSDATE - 513, 'YYYY-MM-DD'), 'YYYY-MM-DD HH24:MI:SS')</v>
      </c>
      <c r="I604" s="3">
        <f ca="1">TB_BUY_MST!I604</f>
        <v>9</v>
      </c>
      <c r="J604" s="5" t="str">
        <f t="shared" ca="1" si="29"/>
        <v xml:space="preserve">INSERT INTO TB_BUY_DTL VALUES (602, 602, 3, 7,  1, 120000, TO_DATE(TO_CHAR(SYSDATE - 513, 'YYYY-MM-DD'), 'YYYY-MM-DD HH24:MI:SS'), 9); </v>
      </c>
    </row>
    <row r="605" spans="2:10" x14ac:dyDescent="0.3">
      <c r="B605" s="3">
        <v>603</v>
      </c>
      <c r="C605" s="3">
        <f t="shared" si="27"/>
        <v>603</v>
      </c>
      <c r="D605" s="3">
        <f ca="1">TB_BUY_MST!D605</f>
        <v>1</v>
      </c>
      <c r="E605" s="3">
        <f t="shared" ca="1" si="28"/>
        <v>1</v>
      </c>
      <c r="F605" s="3">
        <v>1</v>
      </c>
      <c r="G605" s="1">
        <f ca="1">IF(E605=7, TB_SLE!$E$9, IF(E605=4, TB_SLE!$E$6, IF(E605=1, TB_SLE!$E$3)))</f>
        <v>15000</v>
      </c>
      <c r="H605" s="1" t="str">
        <f ca="1">TB_BUY_MST!H605</f>
        <v>TO_DATE(TO_CHAR(SYSDATE - 616, 'YYYY-MM-DD'), 'YYYY-MM-DD HH24:MI:SS')</v>
      </c>
      <c r="I605" s="3">
        <f ca="1">TB_BUY_MST!I605</f>
        <v>7</v>
      </c>
      <c r="J605" s="5" t="str">
        <f t="shared" ca="1" si="29"/>
        <v xml:space="preserve">INSERT INTO TB_BUY_DTL VALUES (603, 603, 1, 1,  1, 15000, TO_DATE(TO_CHAR(SYSDATE - 616, 'YYYY-MM-DD'), 'YYYY-MM-DD HH24:MI:SS'), 7); </v>
      </c>
    </row>
    <row r="606" spans="2:10" x14ac:dyDescent="0.3">
      <c r="B606" s="3">
        <v>604</v>
      </c>
      <c r="C606" s="3">
        <f t="shared" si="27"/>
        <v>604</v>
      </c>
      <c r="D606" s="3">
        <f ca="1">TB_BUY_MST!D606</f>
        <v>1</v>
      </c>
      <c r="E606" s="3">
        <f t="shared" ca="1" si="28"/>
        <v>1</v>
      </c>
      <c r="F606" s="3">
        <v>1</v>
      </c>
      <c r="G606" s="1">
        <f ca="1">IF(E606=7, TB_SLE!$E$9, IF(E606=4, TB_SLE!$E$6, IF(E606=1, TB_SLE!$E$3)))</f>
        <v>15000</v>
      </c>
      <c r="H606" s="1" t="str">
        <f ca="1">TB_BUY_MST!H606</f>
        <v>TO_DATE(TO_CHAR(SYSDATE - 121, 'YYYY-MM-DD'), 'YYYY-MM-DD HH24:MI:SS')</v>
      </c>
      <c r="I606" s="3">
        <f ca="1">TB_BUY_MST!I606</f>
        <v>9</v>
      </c>
      <c r="J606" s="5" t="str">
        <f t="shared" ca="1" si="29"/>
        <v xml:space="preserve">INSERT INTO TB_BUY_DTL VALUES (604, 604, 1, 1,  1, 15000, TO_DATE(TO_CHAR(SYSDATE - 121, 'YYYY-MM-DD'), 'YYYY-MM-DD HH24:MI:SS'), 9); </v>
      </c>
    </row>
    <row r="607" spans="2:10" x14ac:dyDescent="0.3">
      <c r="B607" s="3">
        <v>605</v>
      </c>
      <c r="C607" s="3">
        <f t="shared" si="27"/>
        <v>605</v>
      </c>
      <c r="D607" s="3">
        <f ca="1">TB_BUY_MST!D607</f>
        <v>3</v>
      </c>
      <c r="E607" s="3">
        <f t="shared" ca="1" si="28"/>
        <v>7</v>
      </c>
      <c r="F607" s="3">
        <v>1</v>
      </c>
      <c r="G607" s="1">
        <f ca="1">IF(E607=7, TB_SLE!$E$9, IF(E607=4, TB_SLE!$E$6, IF(E607=1, TB_SLE!$E$3)))</f>
        <v>120000</v>
      </c>
      <c r="H607" s="1" t="str">
        <f ca="1">TB_BUY_MST!H607</f>
        <v>TO_DATE(TO_CHAR(SYSDATE - 410, 'YYYY-MM-DD'), 'YYYY-MM-DD HH24:MI:SS')</v>
      </c>
      <c r="I607" s="3">
        <f ca="1">TB_BUY_MST!I607</f>
        <v>2</v>
      </c>
      <c r="J607" s="5" t="str">
        <f t="shared" ca="1" si="29"/>
        <v xml:space="preserve">INSERT INTO TB_BUY_DTL VALUES (605, 605, 3, 7,  1, 120000, TO_DATE(TO_CHAR(SYSDATE - 410, 'YYYY-MM-DD'), 'YYYY-MM-DD HH24:MI:SS'), 2); </v>
      </c>
    </row>
    <row r="608" spans="2:10" x14ac:dyDescent="0.3">
      <c r="B608" s="3">
        <v>606</v>
      </c>
      <c r="C608" s="3">
        <f t="shared" si="27"/>
        <v>606</v>
      </c>
      <c r="D608" s="3">
        <f ca="1">TB_BUY_MST!D608</f>
        <v>2</v>
      </c>
      <c r="E608" s="3">
        <f t="shared" ca="1" si="28"/>
        <v>4</v>
      </c>
      <c r="F608" s="3">
        <v>1</v>
      </c>
      <c r="G608" s="1">
        <f ca="1">IF(E608=7, TB_SLE!$E$9, IF(E608=4, TB_SLE!$E$6, IF(E608=1, TB_SLE!$E$3)))</f>
        <v>250000</v>
      </c>
      <c r="H608" s="1" t="str">
        <f ca="1">TB_BUY_MST!H608</f>
        <v>TO_DATE(TO_CHAR(SYSDATE - 582, 'YYYY-MM-DD'), 'YYYY-MM-DD HH24:MI:SS')</v>
      </c>
      <c r="I608" s="3">
        <f ca="1">TB_BUY_MST!I608</f>
        <v>6</v>
      </c>
      <c r="J608" s="5" t="str">
        <f t="shared" ca="1" si="29"/>
        <v xml:space="preserve">INSERT INTO TB_BUY_DTL VALUES (606, 606, 2, 4,  1, 250000, TO_DATE(TO_CHAR(SYSDATE - 582, 'YYYY-MM-DD'), 'YYYY-MM-DD HH24:MI:SS'), 6); </v>
      </c>
    </row>
    <row r="609" spans="2:10" x14ac:dyDescent="0.3">
      <c r="B609" s="3">
        <v>607</v>
      </c>
      <c r="C609" s="3">
        <f t="shared" si="27"/>
        <v>607</v>
      </c>
      <c r="D609" s="3">
        <f ca="1">TB_BUY_MST!D609</f>
        <v>1</v>
      </c>
      <c r="E609" s="3">
        <f t="shared" ca="1" si="28"/>
        <v>1</v>
      </c>
      <c r="F609" s="3">
        <v>1</v>
      </c>
      <c r="G609" s="1">
        <f ca="1">IF(E609=7, TB_SLE!$E$9, IF(E609=4, TB_SLE!$E$6, IF(E609=1, TB_SLE!$E$3)))</f>
        <v>15000</v>
      </c>
      <c r="H609" s="1" t="str">
        <f ca="1">TB_BUY_MST!H609</f>
        <v>TO_DATE(TO_CHAR(SYSDATE - 399, 'YYYY-MM-DD'), 'YYYY-MM-DD HH24:MI:SS')</v>
      </c>
      <c r="I609" s="3">
        <f ca="1">TB_BUY_MST!I609</f>
        <v>9</v>
      </c>
      <c r="J609" s="5" t="str">
        <f t="shared" ca="1" si="29"/>
        <v xml:space="preserve">INSERT INTO TB_BUY_DTL VALUES (607, 607, 1, 1,  1, 15000, TO_DATE(TO_CHAR(SYSDATE - 399, 'YYYY-MM-DD'), 'YYYY-MM-DD HH24:MI:SS'), 9); </v>
      </c>
    </row>
    <row r="610" spans="2:10" x14ac:dyDescent="0.3">
      <c r="B610" s="3">
        <v>608</v>
      </c>
      <c r="C610" s="3">
        <f t="shared" si="27"/>
        <v>608</v>
      </c>
      <c r="D610" s="3">
        <f ca="1">TB_BUY_MST!D610</f>
        <v>2</v>
      </c>
      <c r="E610" s="3">
        <f t="shared" ca="1" si="28"/>
        <v>4</v>
      </c>
      <c r="F610" s="3">
        <v>1</v>
      </c>
      <c r="G610" s="1">
        <f ca="1">IF(E610=7, TB_SLE!$E$9, IF(E610=4, TB_SLE!$E$6, IF(E610=1, TB_SLE!$E$3)))</f>
        <v>250000</v>
      </c>
      <c r="H610" s="1" t="str">
        <f ca="1">TB_BUY_MST!H610</f>
        <v>TO_DATE(TO_CHAR(SYSDATE - 95, 'YYYY-MM-DD'), 'YYYY-MM-DD HH24:MI:SS')</v>
      </c>
      <c r="I610" s="3">
        <f ca="1">TB_BUY_MST!I610</f>
        <v>8</v>
      </c>
      <c r="J610" s="5" t="str">
        <f t="shared" ca="1" si="29"/>
        <v xml:space="preserve">INSERT INTO TB_BUY_DTL VALUES (608, 608, 2, 4,  1, 250000, TO_DATE(TO_CHAR(SYSDATE - 95, 'YYYY-MM-DD'), 'YYYY-MM-DD HH24:MI:SS'), 8); </v>
      </c>
    </row>
    <row r="611" spans="2:10" x14ac:dyDescent="0.3">
      <c r="B611" s="3">
        <v>609</v>
      </c>
      <c r="C611" s="3">
        <f t="shared" si="27"/>
        <v>609</v>
      </c>
      <c r="D611" s="3">
        <f ca="1">TB_BUY_MST!D611</f>
        <v>1</v>
      </c>
      <c r="E611" s="3">
        <f t="shared" ca="1" si="28"/>
        <v>1</v>
      </c>
      <c r="F611" s="3">
        <v>1</v>
      </c>
      <c r="G611" s="1">
        <f ca="1">IF(E611=7, TB_SLE!$E$9, IF(E611=4, TB_SLE!$E$6, IF(E611=1, TB_SLE!$E$3)))</f>
        <v>15000</v>
      </c>
      <c r="H611" s="1" t="str">
        <f ca="1">TB_BUY_MST!H611</f>
        <v>TO_DATE(TO_CHAR(SYSDATE - 178, 'YYYY-MM-DD'), 'YYYY-MM-DD HH24:MI:SS')</v>
      </c>
      <c r="I611" s="3">
        <f ca="1">TB_BUY_MST!I611</f>
        <v>10</v>
      </c>
      <c r="J611" s="5" t="str">
        <f t="shared" ca="1" si="29"/>
        <v xml:space="preserve">INSERT INTO TB_BUY_DTL VALUES (609, 609, 1, 1,  1, 15000, TO_DATE(TO_CHAR(SYSDATE - 178, 'YYYY-MM-DD'), 'YYYY-MM-DD HH24:MI:SS'), 10); </v>
      </c>
    </row>
    <row r="612" spans="2:10" x14ac:dyDescent="0.3">
      <c r="B612" s="3">
        <v>610</v>
      </c>
      <c r="C612" s="3">
        <f t="shared" si="27"/>
        <v>610</v>
      </c>
      <c r="D612" s="3">
        <f ca="1">TB_BUY_MST!D612</f>
        <v>1</v>
      </c>
      <c r="E612" s="3">
        <f t="shared" ca="1" si="28"/>
        <v>1</v>
      </c>
      <c r="F612" s="3">
        <v>1</v>
      </c>
      <c r="G612" s="1">
        <f ca="1">IF(E612=7, TB_SLE!$E$9, IF(E612=4, TB_SLE!$E$6, IF(E612=1, TB_SLE!$E$3)))</f>
        <v>15000</v>
      </c>
      <c r="H612" s="1" t="str">
        <f ca="1">TB_BUY_MST!H612</f>
        <v>TO_DATE(TO_CHAR(SYSDATE - 449, 'YYYY-MM-DD'), 'YYYY-MM-DD HH24:MI:SS')</v>
      </c>
      <c r="I612" s="3">
        <f ca="1">TB_BUY_MST!I612</f>
        <v>12</v>
      </c>
      <c r="J612" s="5" t="str">
        <f t="shared" ca="1" si="29"/>
        <v xml:space="preserve">INSERT INTO TB_BUY_DTL VALUES (610, 610, 1, 1,  1, 15000, TO_DATE(TO_CHAR(SYSDATE - 449, 'YYYY-MM-DD'), 'YYYY-MM-DD HH24:MI:SS'), 12); </v>
      </c>
    </row>
    <row r="613" spans="2:10" x14ac:dyDescent="0.3">
      <c r="B613" s="3">
        <v>611</v>
      </c>
      <c r="C613" s="3">
        <f t="shared" si="27"/>
        <v>611</v>
      </c>
      <c r="D613" s="3">
        <f ca="1">TB_BUY_MST!D613</f>
        <v>3</v>
      </c>
      <c r="E613" s="3">
        <f t="shared" ca="1" si="28"/>
        <v>7</v>
      </c>
      <c r="F613" s="3">
        <v>1</v>
      </c>
      <c r="G613" s="1">
        <f ca="1">IF(E613=7, TB_SLE!$E$9, IF(E613=4, TB_SLE!$E$6, IF(E613=1, TB_SLE!$E$3)))</f>
        <v>120000</v>
      </c>
      <c r="H613" s="1" t="str">
        <f ca="1">TB_BUY_MST!H613</f>
        <v>TO_DATE(TO_CHAR(SYSDATE - 17, 'YYYY-MM-DD'), 'YYYY-MM-DD HH24:MI:SS')</v>
      </c>
      <c r="I613" s="3">
        <f ca="1">TB_BUY_MST!I613</f>
        <v>6</v>
      </c>
      <c r="J613" s="5" t="str">
        <f t="shared" ca="1" si="29"/>
        <v xml:space="preserve">INSERT INTO TB_BUY_DTL VALUES (611, 611, 3, 7,  1, 120000, TO_DATE(TO_CHAR(SYSDATE - 17, 'YYYY-MM-DD'), 'YYYY-MM-DD HH24:MI:SS'), 6); </v>
      </c>
    </row>
    <row r="614" spans="2:10" x14ac:dyDescent="0.3">
      <c r="B614" s="3">
        <v>612</v>
      </c>
      <c r="C614" s="3">
        <f t="shared" si="27"/>
        <v>612</v>
      </c>
      <c r="D614" s="3">
        <f ca="1">TB_BUY_MST!D614</f>
        <v>1</v>
      </c>
      <c r="E614" s="3">
        <f t="shared" ca="1" si="28"/>
        <v>1</v>
      </c>
      <c r="F614" s="3">
        <v>1</v>
      </c>
      <c r="G614" s="1">
        <f ca="1">IF(E614=7, TB_SLE!$E$9, IF(E614=4, TB_SLE!$E$6, IF(E614=1, TB_SLE!$E$3)))</f>
        <v>15000</v>
      </c>
      <c r="H614" s="1" t="str">
        <f ca="1">TB_BUY_MST!H614</f>
        <v>TO_DATE(TO_CHAR(SYSDATE - 19, 'YYYY-MM-DD'), 'YYYY-MM-DD HH24:MI:SS')</v>
      </c>
      <c r="I614" s="3">
        <f ca="1">TB_BUY_MST!I614</f>
        <v>3</v>
      </c>
      <c r="J614" s="5" t="str">
        <f t="shared" ca="1" si="29"/>
        <v xml:space="preserve">INSERT INTO TB_BUY_DTL VALUES (612, 612, 1, 1,  1, 15000, TO_DATE(TO_CHAR(SYSDATE - 19, 'YYYY-MM-DD'), 'YYYY-MM-DD HH24:MI:SS'), 3); </v>
      </c>
    </row>
    <row r="615" spans="2:10" x14ac:dyDescent="0.3">
      <c r="B615" s="3">
        <v>613</v>
      </c>
      <c r="C615" s="3">
        <f t="shared" si="27"/>
        <v>613</v>
      </c>
      <c r="D615" s="3">
        <f ca="1">TB_BUY_MST!D615</f>
        <v>1</v>
      </c>
      <c r="E615" s="3">
        <f t="shared" ca="1" si="28"/>
        <v>1</v>
      </c>
      <c r="F615" s="3">
        <v>1</v>
      </c>
      <c r="G615" s="1">
        <f ca="1">IF(E615=7, TB_SLE!$E$9, IF(E615=4, TB_SLE!$E$6, IF(E615=1, TB_SLE!$E$3)))</f>
        <v>15000</v>
      </c>
      <c r="H615" s="1" t="str">
        <f ca="1">TB_BUY_MST!H615</f>
        <v>TO_DATE(TO_CHAR(SYSDATE - 470, 'YYYY-MM-DD'), 'YYYY-MM-DD HH24:MI:SS')</v>
      </c>
      <c r="I615" s="3">
        <f ca="1">TB_BUY_MST!I615</f>
        <v>9</v>
      </c>
      <c r="J615" s="5" t="str">
        <f t="shared" ca="1" si="29"/>
        <v xml:space="preserve">INSERT INTO TB_BUY_DTL VALUES (613, 613, 1, 1,  1, 15000, TO_DATE(TO_CHAR(SYSDATE - 470, 'YYYY-MM-DD'), 'YYYY-MM-DD HH24:MI:SS'), 9); </v>
      </c>
    </row>
    <row r="616" spans="2:10" x14ac:dyDescent="0.3">
      <c r="B616" s="3">
        <v>614</v>
      </c>
      <c r="C616" s="3">
        <f t="shared" si="27"/>
        <v>614</v>
      </c>
      <c r="D616" s="3">
        <f ca="1">TB_BUY_MST!D616</f>
        <v>1</v>
      </c>
      <c r="E616" s="3">
        <f t="shared" ca="1" si="28"/>
        <v>1</v>
      </c>
      <c r="F616" s="3">
        <v>1</v>
      </c>
      <c r="G616" s="1">
        <f ca="1">IF(E616=7, TB_SLE!$E$9, IF(E616=4, TB_SLE!$E$6, IF(E616=1, TB_SLE!$E$3)))</f>
        <v>15000</v>
      </c>
      <c r="H616" s="1" t="str">
        <f ca="1">TB_BUY_MST!H616</f>
        <v>TO_DATE(TO_CHAR(SYSDATE - 337, 'YYYY-MM-DD'), 'YYYY-MM-DD HH24:MI:SS')</v>
      </c>
      <c r="I616" s="3">
        <f ca="1">TB_BUY_MST!I616</f>
        <v>9</v>
      </c>
      <c r="J616" s="5" t="str">
        <f t="shared" ca="1" si="29"/>
        <v xml:space="preserve">INSERT INTO TB_BUY_DTL VALUES (614, 614, 1, 1,  1, 15000, TO_DATE(TO_CHAR(SYSDATE - 337, 'YYYY-MM-DD'), 'YYYY-MM-DD HH24:MI:SS'), 9); </v>
      </c>
    </row>
    <row r="617" spans="2:10" x14ac:dyDescent="0.3">
      <c r="B617" s="3">
        <v>615</v>
      </c>
      <c r="C617" s="3">
        <f t="shared" si="27"/>
        <v>615</v>
      </c>
      <c r="D617" s="3">
        <f ca="1">TB_BUY_MST!D617</f>
        <v>2</v>
      </c>
      <c r="E617" s="3">
        <f t="shared" ca="1" si="28"/>
        <v>4</v>
      </c>
      <c r="F617" s="3">
        <v>1</v>
      </c>
      <c r="G617" s="1">
        <f ca="1">IF(E617=7, TB_SLE!$E$9, IF(E617=4, TB_SLE!$E$6, IF(E617=1, TB_SLE!$E$3)))</f>
        <v>250000</v>
      </c>
      <c r="H617" s="1" t="str">
        <f ca="1">TB_BUY_MST!H617</f>
        <v>TO_DATE(TO_CHAR(SYSDATE - 532, 'YYYY-MM-DD'), 'YYYY-MM-DD HH24:MI:SS')</v>
      </c>
      <c r="I617" s="3">
        <f ca="1">TB_BUY_MST!I617</f>
        <v>6</v>
      </c>
      <c r="J617" s="5" t="str">
        <f t="shared" ca="1" si="29"/>
        <v xml:space="preserve">INSERT INTO TB_BUY_DTL VALUES (615, 615, 2, 4,  1, 250000, TO_DATE(TO_CHAR(SYSDATE - 532, 'YYYY-MM-DD'), 'YYYY-MM-DD HH24:MI:SS'), 6); </v>
      </c>
    </row>
    <row r="618" spans="2:10" x14ac:dyDescent="0.3">
      <c r="B618" s="3">
        <v>616</v>
      </c>
      <c r="C618" s="3">
        <f t="shared" si="27"/>
        <v>616</v>
      </c>
      <c r="D618" s="3">
        <f ca="1">TB_BUY_MST!D618</f>
        <v>2</v>
      </c>
      <c r="E618" s="3">
        <f t="shared" ca="1" si="28"/>
        <v>4</v>
      </c>
      <c r="F618" s="3">
        <v>1</v>
      </c>
      <c r="G618" s="1">
        <f ca="1">IF(E618=7, TB_SLE!$E$9, IF(E618=4, TB_SLE!$E$6, IF(E618=1, TB_SLE!$E$3)))</f>
        <v>250000</v>
      </c>
      <c r="H618" s="1" t="str">
        <f ca="1">TB_BUY_MST!H618</f>
        <v>TO_DATE(TO_CHAR(SYSDATE - 97, 'YYYY-MM-DD'), 'YYYY-MM-DD HH24:MI:SS')</v>
      </c>
      <c r="I618" s="3">
        <f ca="1">TB_BUY_MST!I618</f>
        <v>7</v>
      </c>
      <c r="J618" s="5" t="str">
        <f t="shared" ca="1" si="29"/>
        <v xml:space="preserve">INSERT INTO TB_BUY_DTL VALUES (616, 616, 2, 4,  1, 250000, TO_DATE(TO_CHAR(SYSDATE - 97, 'YYYY-MM-DD'), 'YYYY-MM-DD HH24:MI:SS'), 7); </v>
      </c>
    </row>
    <row r="619" spans="2:10" x14ac:dyDescent="0.3">
      <c r="B619" s="3">
        <v>617</v>
      </c>
      <c r="C619" s="3">
        <f t="shared" si="27"/>
        <v>617</v>
      </c>
      <c r="D619" s="3">
        <f ca="1">TB_BUY_MST!D619</f>
        <v>2</v>
      </c>
      <c r="E619" s="3">
        <f t="shared" ca="1" si="28"/>
        <v>4</v>
      </c>
      <c r="F619" s="3">
        <v>1</v>
      </c>
      <c r="G619" s="1">
        <f ca="1">IF(E619=7, TB_SLE!$E$9, IF(E619=4, TB_SLE!$E$6, IF(E619=1, TB_SLE!$E$3)))</f>
        <v>250000</v>
      </c>
      <c r="H619" s="1" t="str">
        <f ca="1">TB_BUY_MST!H619</f>
        <v>TO_DATE(TO_CHAR(SYSDATE - 319, 'YYYY-MM-DD'), 'YYYY-MM-DD HH24:MI:SS')</v>
      </c>
      <c r="I619" s="3">
        <f ca="1">TB_BUY_MST!I619</f>
        <v>13</v>
      </c>
      <c r="J619" s="5" t="str">
        <f t="shared" ca="1" si="29"/>
        <v xml:space="preserve">INSERT INTO TB_BUY_DTL VALUES (617, 617, 2, 4,  1, 250000, TO_DATE(TO_CHAR(SYSDATE - 319, 'YYYY-MM-DD'), 'YYYY-MM-DD HH24:MI:SS'), 13); </v>
      </c>
    </row>
    <row r="620" spans="2:10" x14ac:dyDescent="0.3">
      <c r="B620" s="3">
        <v>618</v>
      </c>
      <c r="C620" s="3">
        <f t="shared" si="27"/>
        <v>618</v>
      </c>
      <c r="D620" s="3">
        <f ca="1">TB_BUY_MST!D620</f>
        <v>1</v>
      </c>
      <c r="E620" s="3">
        <f t="shared" ca="1" si="28"/>
        <v>1</v>
      </c>
      <c r="F620" s="3">
        <v>1</v>
      </c>
      <c r="G620" s="1">
        <f ca="1">IF(E620=7, TB_SLE!$E$9, IF(E620=4, TB_SLE!$E$6, IF(E620=1, TB_SLE!$E$3)))</f>
        <v>15000</v>
      </c>
      <c r="H620" s="1" t="str">
        <f ca="1">TB_BUY_MST!H620</f>
        <v>TO_DATE(TO_CHAR(SYSDATE - 573, 'YYYY-MM-DD'), 'YYYY-MM-DD HH24:MI:SS')</v>
      </c>
      <c r="I620" s="3">
        <f ca="1">TB_BUY_MST!I620</f>
        <v>4</v>
      </c>
      <c r="J620" s="5" t="str">
        <f t="shared" ca="1" si="29"/>
        <v xml:space="preserve">INSERT INTO TB_BUY_DTL VALUES (618, 618, 1, 1,  1, 15000, TO_DATE(TO_CHAR(SYSDATE - 573, 'YYYY-MM-DD'), 'YYYY-MM-DD HH24:MI:SS'), 4); </v>
      </c>
    </row>
    <row r="621" spans="2:10" x14ac:dyDescent="0.3">
      <c r="B621" s="3">
        <v>619</v>
      </c>
      <c r="C621" s="3">
        <f t="shared" si="27"/>
        <v>619</v>
      </c>
      <c r="D621" s="3">
        <f ca="1">TB_BUY_MST!D621</f>
        <v>1</v>
      </c>
      <c r="E621" s="3">
        <f t="shared" ca="1" si="28"/>
        <v>1</v>
      </c>
      <c r="F621" s="3">
        <v>1</v>
      </c>
      <c r="G621" s="1">
        <f ca="1">IF(E621=7, TB_SLE!$E$9, IF(E621=4, TB_SLE!$E$6, IF(E621=1, TB_SLE!$E$3)))</f>
        <v>15000</v>
      </c>
      <c r="H621" s="1" t="str">
        <f ca="1">TB_BUY_MST!H621</f>
        <v>TO_DATE(TO_CHAR(SYSDATE - 419, 'YYYY-MM-DD'), 'YYYY-MM-DD HH24:MI:SS')</v>
      </c>
      <c r="I621" s="3">
        <f ca="1">TB_BUY_MST!I621</f>
        <v>3</v>
      </c>
      <c r="J621" s="5" t="str">
        <f t="shared" ca="1" si="29"/>
        <v xml:space="preserve">INSERT INTO TB_BUY_DTL VALUES (619, 619, 1, 1,  1, 15000, TO_DATE(TO_CHAR(SYSDATE - 419, 'YYYY-MM-DD'), 'YYYY-MM-DD HH24:MI:SS'), 3); </v>
      </c>
    </row>
    <row r="622" spans="2:10" x14ac:dyDescent="0.3">
      <c r="B622" s="3">
        <v>620</v>
      </c>
      <c r="C622" s="3">
        <f t="shared" si="27"/>
        <v>620</v>
      </c>
      <c r="D622" s="3">
        <f ca="1">TB_BUY_MST!D622</f>
        <v>2</v>
      </c>
      <c r="E622" s="3">
        <f t="shared" ca="1" si="28"/>
        <v>4</v>
      </c>
      <c r="F622" s="3">
        <v>1</v>
      </c>
      <c r="G622" s="1">
        <f ca="1">IF(E622=7, TB_SLE!$E$9, IF(E622=4, TB_SLE!$E$6, IF(E622=1, TB_SLE!$E$3)))</f>
        <v>250000</v>
      </c>
      <c r="H622" s="1" t="str">
        <f ca="1">TB_BUY_MST!H622</f>
        <v>TO_DATE(TO_CHAR(SYSDATE - 159, 'YYYY-MM-DD'), 'YYYY-MM-DD HH24:MI:SS')</v>
      </c>
      <c r="I622" s="3">
        <f ca="1">TB_BUY_MST!I622</f>
        <v>7</v>
      </c>
      <c r="J622" s="5" t="str">
        <f t="shared" ca="1" si="29"/>
        <v xml:space="preserve">INSERT INTO TB_BUY_DTL VALUES (620, 620, 2, 4,  1, 250000, TO_DATE(TO_CHAR(SYSDATE - 159, 'YYYY-MM-DD'), 'YYYY-MM-DD HH24:MI:SS'), 7); </v>
      </c>
    </row>
    <row r="623" spans="2:10" x14ac:dyDescent="0.3">
      <c r="B623" s="3">
        <v>621</v>
      </c>
      <c r="C623" s="3">
        <f t="shared" si="27"/>
        <v>621</v>
      </c>
      <c r="D623" s="3">
        <f ca="1">TB_BUY_MST!D623</f>
        <v>2</v>
      </c>
      <c r="E623" s="3">
        <f t="shared" ca="1" si="28"/>
        <v>4</v>
      </c>
      <c r="F623" s="3">
        <v>1</v>
      </c>
      <c r="G623" s="1">
        <f ca="1">IF(E623=7, TB_SLE!$E$9, IF(E623=4, TB_SLE!$E$6, IF(E623=1, TB_SLE!$E$3)))</f>
        <v>250000</v>
      </c>
      <c r="H623" s="1" t="str">
        <f ca="1">TB_BUY_MST!H623</f>
        <v>TO_DATE(TO_CHAR(SYSDATE - 591, 'YYYY-MM-DD'), 'YYYY-MM-DD HH24:MI:SS')</v>
      </c>
      <c r="I623" s="3">
        <f ca="1">TB_BUY_MST!I623</f>
        <v>11</v>
      </c>
      <c r="J623" s="5" t="str">
        <f t="shared" ca="1" si="29"/>
        <v xml:space="preserve">INSERT INTO TB_BUY_DTL VALUES (621, 621, 2, 4,  1, 250000, TO_DATE(TO_CHAR(SYSDATE - 591, 'YYYY-MM-DD'), 'YYYY-MM-DD HH24:MI:SS'), 11); </v>
      </c>
    </row>
    <row r="624" spans="2:10" x14ac:dyDescent="0.3">
      <c r="B624" s="3">
        <v>622</v>
      </c>
      <c r="C624" s="3">
        <f t="shared" si="27"/>
        <v>622</v>
      </c>
      <c r="D624" s="3">
        <f ca="1">TB_BUY_MST!D624</f>
        <v>3</v>
      </c>
      <c r="E624" s="3">
        <f t="shared" ca="1" si="28"/>
        <v>7</v>
      </c>
      <c r="F624" s="3">
        <v>1</v>
      </c>
      <c r="G624" s="1">
        <f ca="1">IF(E624=7, TB_SLE!$E$9, IF(E624=4, TB_SLE!$E$6, IF(E624=1, TB_SLE!$E$3)))</f>
        <v>120000</v>
      </c>
      <c r="H624" s="1" t="str">
        <f ca="1">TB_BUY_MST!H624</f>
        <v>TO_DATE(TO_CHAR(SYSDATE - 294, 'YYYY-MM-DD'), 'YYYY-MM-DD HH24:MI:SS')</v>
      </c>
      <c r="I624" s="3">
        <f ca="1">TB_BUY_MST!I624</f>
        <v>7</v>
      </c>
      <c r="J624" s="5" t="str">
        <f t="shared" ca="1" si="29"/>
        <v xml:space="preserve">INSERT INTO TB_BUY_DTL VALUES (622, 622, 3, 7,  1, 120000, TO_DATE(TO_CHAR(SYSDATE - 294, 'YYYY-MM-DD'), 'YYYY-MM-DD HH24:MI:SS'), 7); </v>
      </c>
    </row>
    <row r="625" spans="2:10" x14ac:dyDescent="0.3">
      <c r="B625" s="3">
        <v>623</v>
      </c>
      <c r="C625" s="3">
        <f t="shared" si="27"/>
        <v>623</v>
      </c>
      <c r="D625" s="3">
        <f ca="1">TB_BUY_MST!D625</f>
        <v>1</v>
      </c>
      <c r="E625" s="3">
        <f t="shared" ca="1" si="28"/>
        <v>1</v>
      </c>
      <c r="F625" s="3">
        <v>1</v>
      </c>
      <c r="G625" s="1">
        <f ca="1">IF(E625=7, TB_SLE!$E$9, IF(E625=4, TB_SLE!$E$6, IF(E625=1, TB_SLE!$E$3)))</f>
        <v>15000</v>
      </c>
      <c r="H625" s="1" t="str">
        <f ca="1">TB_BUY_MST!H625</f>
        <v>TO_DATE(TO_CHAR(SYSDATE - 54, 'YYYY-MM-DD'), 'YYYY-MM-DD HH24:MI:SS')</v>
      </c>
      <c r="I625" s="3">
        <f ca="1">TB_BUY_MST!I625</f>
        <v>6</v>
      </c>
      <c r="J625" s="5" t="str">
        <f t="shared" ca="1" si="29"/>
        <v xml:space="preserve">INSERT INTO TB_BUY_DTL VALUES (623, 623, 1, 1,  1, 15000, TO_DATE(TO_CHAR(SYSDATE - 54, 'YYYY-MM-DD'), 'YYYY-MM-DD HH24:MI:SS'), 6); </v>
      </c>
    </row>
    <row r="626" spans="2:10" x14ac:dyDescent="0.3">
      <c r="B626" s="3">
        <v>624</v>
      </c>
      <c r="C626" s="3">
        <f t="shared" si="27"/>
        <v>624</v>
      </c>
      <c r="D626" s="3">
        <f ca="1">TB_BUY_MST!D626</f>
        <v>1</v>
      </c>
      <c r="E626" s="3">
        <f t="shared" ca="1" si="28"/>
        <v>1</v>
      </c>
      <c r="F626" s="3">
        <v>1</v>
      </c>
      <c r="G626" s="1">
        <f ca="1">IF(E626=7, TB_SLE!$E$9, IF(E626=4, TB_SLE!$E$6, IF(E626=1, TB_SLE!$E$3)))</f>
        <v>15000</v>
      </c>
      <c r="H626" s="1" t="str">
        <f ca="1">TB_BUY_MST!H626</f>
        <v>TO_DATE(TO_CHAR(SYSDATE - 625, 'YYYY-MM-DD'), 'YYYY-MM-DD HH24:MI:SS')</v>
      </c>
      <c r="I626" s="3">
        <f ca="1">TB_BUY_MST!I626</f>
        <v>12</v>
      </c>
      <c r="J626" s="5" t="str">
        <f t="shared" ca="1" si="29"/>
        <v xml:space="preserve">INSERT INTO TB_BUY_DTL VALUES (624, 624, 1, 1,  1, 15000, TO_DATE(TO_CHAR(SYSDATE - 625, 'YYYY-MM-DD'), 'YYYY-MM-DD HH24:MI:SS'), 12); </v>
      </c>
    </row>
    <row r="627" spans="2:10" x14ac:dyDescent="0.3">
      <c r="B627" s="3">
        <v>625</v>
      </c>
      <c r="C627" s="3">
        <f t="shared" si="27"/>
        <v>625</v>
      </c>
      <c r="D627" s="3">
        <f ca="1">TB_BUY_MST!D627</f>
        <v>2</v>
      </c>
      <c r="E627" s="3">
        <f t="shared" ca="1" si="28"/>
        <v>4</v>
      </c>
      <c r="F627" s="3">
        <v>1</v>
      </c>
      <c r="G627" s="1">
        <f ca="1">IF(E627=7, TB_SLE!$E$9, IF(E627=4, TB_SLE!$E$6, IF(E627=1, TB_SLE!$E$3)))</f>
        <v>250000</v>
      </c>
      <c r="H627" s="1" t="str">
        <f ca="1">TB_BUY_MST!H627</f>
        <v>TO_DATE(TO_CHAR(SYSDATE - 573, 'YYYY-MM-DD'), 'YYYY-MM-DD HH24:MI:SS')</v>
      </c>
      <c r="I627" s="3">
        <f ca="1">TB_BUY_MST!I627</f>
        <v>1</v>
      </c>
      <c r="J627" s="5" t="str">
        <f t="shared" ca="1" si="29"/>
        <v xml:space="preserve">INSERT INTO TB_BUY_DTL VALUES (625, 625, 2, 4,  1, 250000, TO_DATE(TO_CHAR(SYSDATE - 573, 'YYYY-MM-DD'), 'YYYY-MM-DD HH24:MI:SS'), 1); </v>
      </c>
    </row>
    <row r="628" spans="2:10" x14ac:dyDescent="0.3">
      <c r="B628" s="3">
        <v>626</v>
      </c>
      <c r="C628" s="3">
        <f t="shared" si="27"/>
        <v>626</v>
      </c>
      <c r="D628" s="3">
        <f ca="1">TB_BUY_MST!D628</f>
        <v>1</v>
      </c>
      <c r="E628" s="3">
        <f t="shared" ca="1" si="28"/>
        <v>1</v>
      </c>
      <c r="F628" s="3">
        <v>1</v>
      </c>
      <c r="G628" s="1">
        <f ca="1">IF(E628=7, TB_SLE!$E$9, IF(E628=4, TB_SLE!$E$6, IF(E628=1, TB_SLE!$E$3)))</f>
        <v>15000</v>
      </c>
      <c r="H628" s="1" t="str">
        <f ca="1">TB_BUY_MST!H628</f>
        <v>TO_DATE(TO_CHAR(SYSDATE - 225, 'YYYY-MM-DD'), 'YYYY-MM-DD HH24:MI:SS')</v>
      </c>
      <c r="I628" s="3">
        <f ca="1">TB_BUY_MST!I628</f>
        <v>4</v>
      </c>
      <c r="J628" s="5" t="str">
        <f t="shared" ca="1" si="29"/>
        <v xml:space="preserve">INSERT INTO TB_BUY_DTL VALUES (626, 626, 1, 1,  1, 15000, TO_DATE(TO_CHAR(SYSDATE - 225, 'YYYY-MM-DD'), 'YYYY-MM-DD HH24:MI:SS'), 4); </v>
      </c>
    </row>
    <row r="629" spans="2:10" x14ac:dyDescent="0.3">
      <c r="B629" s="3">
        <v>627</v>
      </c>
      <c r="C629" s="3">
        <f t="shared" si="27"/>
        <v>627</v>
      </c>
      <c r="D629" s="3">
        <f ca="1">TB_BUY_MST!D629</f>
        <v>3</v>
      </c>
      <c r="E629" s="3">
        <f t="shared" ca="1" si="28"/>
        <v>7</v>
      </c>
      <c r="F629" s="3">
        <v>1</v>
      </c>
      <c r="G629" s="1">
        <f ca="1">IF(E629=7, TB_SLE!$E$9, IF(E629=4, TB_SLE!$E$6, IF(E629=1, TB_SLE!$E$3)))</f>
        <v>120000</v>
      </c>
      <c r="H629" s="1" t="str">
        <f ca="1">TB_BUY_MST!H629</f>
        <v>TO_DATE(TO_CHAR(SYSDATE - 499, 'YYYY-MM-DD'), 'YYYY-MM-DD HH24:MI:SS')</v>
      </c>
      <c r="I629" s="3">
        <f ca="1">TB_BUY_MST!I629</f>
        <v>3</v>
      </c>
      <c r="J629" s="5" t="str">
        <f t="shared" ca="1" si="29"/>
        <v xml:space="preserve">INSERT INTO TB_BUY_DTL VALUES (627, 627, 3, 7,  1, 120000, TO_DATE(TO_CHAR(SYSDATE - 499, 'YYYY-MM-DD'), 'YYYY-MM-DD HH24:MI:SS'), 3); </v>
      </c>
    </row>
    <row r="630" spans="2:10" x14ac:dyDescent="0.3">
      <c r="B630" s="3">
        <v>628</v>
      </c>
      <c r="C630" s="3">
        <f t="shared" si="27"/>
        <v>628</v>
      </c>
      <c r="D630" s="3">
        <f ca="1">TB_BUY_MST!D630</f>
        <v>1</v>
      </c>
      <c r="E630" s="3">
        <f t="shared" ca="1" si="28"/>
        <v>1</v>
      </c>
      <c r="F630" s="3">
        <v>1</v>
      </c>
      <c r="G630" s="1">
        <f ca="1">IF(E630=7, TB_SLE!$E$9, IF(E630=4, TB_SLE!$E$6, IF(E630=1, TB_SLE!$E$3)))</f>
        <v>15000</v>
      </c>
      <c r="H630" s="1" t="str">
        <f ca="1">TB_BUY_MST!H630</f>
        <v>TO_DATE(TO_CHAR(SYSDATE - 384, 'YYYY-MM-DD'), 'YYYY-MM-DD HH24:MI:SS')</v>
      </c>
      <c r="I630" s="3">
        <f ca="1">TB_BUY_MST!I630</f>
        <v>11</v>
      </c>
      <c r="J630" s="5" t="str">
        <f t="shared" ca="1" si="29"/>
        <v xml:space="preserve">INSERT INTO TB_BUY_DTL VALUES (628, 628, 1, 1,  1, 15000, TO_DATE(TO_CHAR(SYSDATE - 384, 'YYYY-MM-DD'), 'YYYY-MM-DD HH24:MI:SS'), 11); </v>
      </c>
    </row>
    <row r="631" spans="2:10" x14ac:dyDescent="0.3">
      <c r="B631" s="3">
        <v>629</v>
      </c>
      <c r="C631" s="3">
        <f t="shared" si="27"/>
        <v>629</v>
      </c>
      <c r="D631" s="3">
        <f ca="1">TB_BUY_MST!D631</f>
        <v>3</v>
      </c>
      <c r="E631" s="3">
        <f t="shared" ca="1" si="28"/>
        <v>7</v>
      </c>
      <c r="F631" s="3">
        <v>1</v>
      </c>
      <c r="G631" s="1">
        <f ca="1">IF(E631=7, TB_SLE!$E$9, IF(E631=4, TB_SLE!$E$6, IF(E631=1, TB_SLE!$E$3)))</f>
        <v>120000</v>
      </c>
      <c r="H631" s="1" t="str">
        <f ca="1">TB_BUY_MST!H631</f>
        <v>TO_DATE(TO_CHAR(SYSDATE - 302, 'YYYY-MM-DD'), 'YYYY-MM-DD HH24:MI:SS')</v>
      </c>
      <c r="I631" s="3">
        <f ca="1">TB_BUY_MST!I631</f>
        <v>1</v>
      </c>
      <c r="J631" s="5" t="str">
        <f t="shared" ca="1" si="29"/>
        <v xml:space="preserve">INSERT INTO TB_BUY_DTL VALUES (629, 629, 3, 7,  1, 120000, TO_DATE(TO_CHAR(SYSDATE - 302, 'YYYY-MM-DD'), 'YYYY-MM-DD HH24:MI:SS'), 1); </v>
      </c>
    </row>
    <row r="632" spans="2:10" x14ac:dyDescent="0.3">
      <c r="B632" s="3">
        <v>630</v>
      </c>
      <c r="C632" s="3">
        <f t="shared" si="27"/>
        <v>630</v>
      </c>
      <c r="D632" s="3">
        <f ca="1">TB_BUY_MST!D632</f>
        <v>2</v>
      </c>
      <c r="E632" s="3">
        <f t="shared" ca="1" si="28"/>
        <v>4</v>
      </c>
      <c r="F632" s="3">
        <v>1</v>
      </c>
      <c r="G632" s="1">
        <f ca="1">IF(E632=7, TB_SLE!$E$9, IF(E632=4, TB_SLE!$E$6, IF(E632=1, TB_SLE!$E$3)))</f>
        <v>250000</v>
      </c>
      <c r="H632" s="1" t="str">
        <f ca="1">TB_BUY_MST!H632</f>
        <v>TO_DATE(TO_CHAR(SYSDATE - 51, 'YYYY-MM-DD'), 'YYYY-MM-DD HH24:MI:SS')</v>
      </c>
      <c r="I632" s="3">
        <f ca="1">TB_BUY_MST!I632</f>
        <v>6</v>
      </c>
      <c r="J632" s="5" t="str">
        <f t="shared" ca="1" si="29"/>
        <v xml:space="preserve">INSERT INTO TB_BUY_DTL VALUES (630, 630, 2, 4,  1, 250000, TO_DATE(TO_CHAR(SYSDATE - 51, 'YYYY-MM-DD'), 'YYYY-MM-DD HH24:MI:SS'), 6); </v>
      </c>
    </row>
    <row r="633" spans="2:10" x14ac:dyDescent="0.3">
      <c r="B633" s="3">
        <v>631</v>
      </c>
      <c r="C633" s="3">
        <f t="shared" si="27"/>
        <v>631</v>
      </c>
      <c r="D633" s="3">
        <f ca="1">TB_BUY_MST!D633</f>
        <v>2</v>
      </c>
      <c r="E633" s="3">
        <f t="shared" ca="1" si="28"/>
        <v>4</v>
      </c>
      <c r="F633" s="3">
        <v>1</v>
      </c>
      <c r="G633" s="1">
        <f ca="1">IF(E633=7, TB_SLE!$E$9, IF(E633=4, TB_SLE!$E$6, IF(E633=1, TB_SLE!$E$3)))</f>
        <v>250000</v>
      </c>
      <c r="H633" s="1" t="str">
        <f ca="1">TB_BUY_MST!H633</f>
        <v>TO_DATE(TO_CHAR(SYSDATE - 473, 'YYYY-MM-DD'), 'YYYY-MM-DD HH24:MI:SS')</v>
      </c>
      <c r="I633" s="3">
        <f ca="1">TB_BUY_MST!I633</f>
        <v>6</v>
      </c>
      <c r="J633" s="5" t="str">
        <f t="shared" ca="1" si="29"/>
        <v xml:space="preserve">INSERT INTO TB_BUY_DTL VALUES (631, 631, 2, 4,  1, 250000, TO_DATE(TO_CHAR(SYSDATE - 473, 'YYYY-MM-DD'), 'YYYY-MM-DD HH24:MI:SS'), 6); </v>
      </c>
    </row>
    <row r="634" spans="2:10" x14ac:dyDescent="0.3">
      <c r="B634" s="3">
        <v>632</v>
      </c>
      <c r="C634" s="3">
        <f t="shared" si="27"/>
        <v>632</v>
      </c>
      <c r="D634" s="3">
        <f ca="1">TB_BUY_MST!D634</f>
        <v>1</v>
      </c>
      <c r="E634" s="3">
        <f t="shared" ca="1" si="28"/>
        <v>1</v>
      </c>
      <c r="F634" s="3">
        <v>1</v>
      </c>
      <c r="G634" s="1">
        <f ca="1">IF(E634=7, TB_SLE!$E$9, IF(E634=4, TB_SLE!$E$6, IF(E634=1, TB_SLE!$E$3)))</f>
        <v>15000</v>
      </c>
      <c r="H634" s="1" t="str">
        <f ca="1">TB_BUY_MST!H634</f>
        <v>TO_DATE(TO_CHAR(SYSDATE - 353, 'YYYY-MM-DD'), 'YYYY-MM-DD HH24:MI:SS')</v>
      </c>
      <c r="I634" s="3">
        <f ca="1">TB_BUY_MST!I634</f>
        <v>7</v>
      </c>
      <c r="J634" s="5" t="str">
        <f t="shared" ca="1" si="29"/>
        <v xml:space="preserve">INSERT INTO TB_BUY_DTL VALUES (632, 632, 1, 1,  1, 15000, TO_DATE(TO_CHAR(SYSDATE - 353, 'YYYY-MM-DD'), 'YYYY-MM-DD HH24:MI:SS'), 7); </v>
      </c>
    </row>
    <row r="635" spans="2:10" x14ac:dyDescent="0.3">
      <c r="B635" s="3">
        <v>633</v>
      </c>
      <c r="C635" s="3">
        <f t="shared" si="27"/>
        <v>633</v>
      </c>
      <c r="D635" s="3">
        <f ca="1">TB_BUY_MST!D635</f>
        <v>1</v>
      </c>
      <c r="E635" s="3">
        <f t="shared" ca="1" si="28"/>
        <v>1</v>
      </c>
      <c r="F635" s="3">
        <v>1</v>
      </c>
      <c r="G635" s="1">
        <f ca="1">IF(E635=7, TB_SLE!$E$9, IF(E635=4, TB_SLE!$E$6, IF(E635=1, TB_SLE!$E$3)))</f>
        <v>15000</v>
      </c>
      <c r="H635" s="1" t="str">
        <f ca="1">TB_BUY_MST!H635</f>
        <v>TO_DATE(TO_CHAR(SYSDATE - 144, 'YYYY-MM-DD'), 'YYYY-MM-DD HH24:MI:SS')</v>
      </c>
      <c r="I635" s="3">
        <f ca="1">TB_BUY_MST!I635</f>
        <v>3</v>
      </c>
      <c r="J635" s="5" t="str">
        <f t="shared" ca="1" si="29"/>
        <v xml:space="preserve">INSERT INTO TB_BUY_DTL VALUES (633, 633, 1, 1,  1, 15000, TO_DATE(TO_CHAR(SYSDATE - 144, 'YYYY-MM-DD'), 'YYYY-MM-DD HH24:MI:SS'), 3); </v>
      </c>
    </row>
    <row r="636" spans="2:10" x14ac:dyDescent="0.3">
      <c r="B636" s="3">
        <v>634</v>
      </c>
      <c r="C636" s="3">
        <f t="shared" si="27"/>
        <v>634</v>
      </c>
      <c r="D636" s="3">
        <f ca="1">TB_BUY_MST!D636</f>
        <v>1</v>
      </c>
      <c r="E636" s="3">
        <f t="shared" ca="1" si="28"/>
        <v>1</v>
      </c>
      <c r="F636" s="3">
        <v>1</v>
      </c>
      <c r="G636" s="1">
        <f ca="1">IF(E636=7, TB_SLE!$E$9, IF(E636=4, TB_SLE!$E$6, IF(E636=1, TB_SLE!$E$3)))</f>
        <v>15000</v>
      </c>
      <c r="H636" s="1" t="str">
        <f ca="1">TB_BUY_MST!H636</f>
        <v>TO_DATE(TO_CHAR(SYSDATE - 324, 'YYYY-MM-DD'), 'YYYY-MM-DD HH24:MI:SS')</v>
      </c>
      <c r="I636" s="3">
        <f ca="1">TB_BUY_MST!I636</f>
        <v>13</v>
      </c>
      <c r="J636" s="5" t="str">
        <f t="shared" ca="1" si="29"/>
        <v xml:space="preserve">INSERT INTO TB_BUY_DTL VALUES (634, 634, 1, 1,  1, 15000, TO_DATE(TO_CHAR(SYSDATE - 324, 'YYYY-MM-DD'), 'YYYY-MM-DD HH24:MI:SS'), 13); </v>
      </c>
    </row>
    <row r="637" spans="2:10" x14ac:dyDescent="0.3">
      <c r="B637" s="3">
        <v>635</v>
      </c>
      <c r="C637" s="3">
        <f t="shared" si="27"/>
        <v>635</v>
      </c>
      <c r="D637" s="3">
        <f ca="1">TB_BUY_MST!D637</f>
        <v>3</v>
      </c>
      <c r="E637" s="3">
        <f t="shared" ca="1" si="28"/>
        <v>7</v>
      </c>
      <c r="F637" s="3">
        <v>1</v>
      </c>
      <c r="G637" s="1">
        <f ca="1">IF(E637=7, TB_SLE!$E$9, IF(E637=4, TB_SLE!$E$6, IF(E637=1, TB_SLE!$E$3)))</f>
        <v>120000</v>
      </c>
      <c r="H637" s="1" t="str">
        <f ca="1">TB_BUY_MST!H637</f>
        <v>TO_DATE(TO_CHAR(SYSDATE - 188, 'YYYY-MM-DD'), 'YYYY-MM-DD HH24:MI:SS')</v>
      </c>
      <c r="I637" s="3">
        <f ca="1">TB_BUY_MST!I637</f>
        <v>4</v>
      </c>
      <c r="J637" s="5" t="str">
        <f t="shared" ca="1" si="29"/>
        <v xml:space="preserve">INSERT INTO TB_BUY_DTL VALUES (635, 635, 3, 7,  1, 120000, TO_DATE(TO_CHAR(SYSDATE - 188, 'YYYY-MM-DD'), 'YYYY-MM-DD HH24:MI:SS'), 4); </v>
      </c>
    </row>
    <row r="638" spans="2:10" x14ac:dyDescent="0.3">
      <c r="B638" s="3">
        <v>636</v>
      </c>
      <c r="C638" s="3">
        <f t="shared" si="27"/>
        <v>636</v>
      </c>
      <c r="D638" s="3">
        <f ca="1">TB_BUY_MST!D638</f>
        <v>2</v>
      </c>
      <c r="E638" s="3">
        <f t="shared" ca="1" si="28"/>
        <v>4</v>
      </c>
      <c r="F638" s="3">
        <v>1</v>
      </c>
      <c r="G638" s="1">
        <f ca="1">IF(E638=7, TB_SLE!$E$9, IF(E638=4, TB_SLE!$E$6, IF(E638=1, TB_SLE!$E$3)))</f>
        <v>250000</v>
      </c>
      <c r="H638" s="1" t="str">
        <f ca="1">TB_BUY_MST!H638</f>
        <v>TO_DATE(TO_CHAR(SYSDATE - 244, 'YYYY-MM-DD'), 'YYYY-MM-DD HH24:MI:SS')</v>
      </c>
      <c r="I638" s="3">
        <f ca="1">TB_BUY_MST!I638</f>
        <v>10</v>
      </c>
      <c r="J638" s="5" t="str">
        <f t="shared" ca="1" si="29"/>
        <v xml:space="preserve">INSERT INTO TB_BUY_DTL VALUES (636, 636, 2, 4,  1, 250000, TO_DATE(TO_CHAR(SYSDATE - 244, 'YYYY-MM-DD'), 'YYYY-MM-DD HH24:MI:SS'), 10); </v>
      </c>
    </row>
    <row r="639" spans="2:10" x14ac:dyDescent="0.3">
      <c r="B639" s="3">
        <v>637</v>
      </c>
      <c r="C639" s="3">
        <f t="shared" si="27"/>
        <v>637</v>
      </c>
      <c r="D639" s="3">
        <f ca="1">TB_BUY_MST!D639</f>
        <v>3</v>
      </c>
      <c r="E639" s="3">
        <f t="shared" ca="1" si="28"/>
        <v>7</v>
      </c>
      <c r="F639" s="3">
        <v>1</v>
      </c>
      <c r="G639" s="1">
        <f ca="1">IF(E639=7, TB_SLE!$E$9, IF(E639=4, TB_SLE!$E$6, IF(E639=1, TB_SLE!$E$3)))</f>
        <v>120000</v>
      </c>
      <c r="H639" s="1" t="str">
        <f ca="1">TB_BUY_MST!H639</f>
        <v>TO_DATE(TO_CHAR(SYSDATE - 146, 'YYYY-MM-DD'), 'YYYY-MM-DD HH24:MI:SS')</v>
      </c>
      <c r="I639" s="3">
        <f ca="1">TB_BUY_MST!I639</f>
        <v>3</v>
      </c>
      <c r="J639" s="5" t="str">
        <f t="shared" ca="1" si="29"/>
        <v xml:space="preserve">INSERT INTO TB_BUY_DTL VALUES (637, 637, 3, 7,  1, 120000, TO_DATE(TO_CHAR(SYSDATE - 146, 'YYYY-MM-DD'), 'YYYY-MM-DD HH24:MI:SS'), 3); </v>
      </c>
    </row>
    <row r="640" spans="2:10" x14ac:dyDescent="0.3">
      <c r="B640" s="3">
        <v>638</v>
      </c>
      <c r="C640" s="3">
        <f t="shared" si="27"/>
        <v>638</v>
      </c>
      <c r="D640" s="3">
        <f ca="1">TB_BUY_MST!D640</f>
        <v>1</v>
      </c>
      <c r="E640" s="3">
        <f t="shared" ca="1" si="28"/>
        <v>1</v>
      </c>
      <c r="F640" s="3">
        <v>1</v>
      </c>
      <c r="G640" s="1">
        <f ca="1">IF(E640=7, TB_SLE!$E$9, IF(E640=4, TB_SLE!$E$6, IF(E640=1, TB_SLE!$E$3)))</f>
        <v>15000</v>
      </c>
      <c r="H640" s="1" t="str">
        <f ca="1">TB_BUY_MST!H640</f>
        <v>TO_DATE(TO_CHAR(SYSDATE - 690, 'YYYY-MM-DD'), 'YYYY-MM-DD HH24:MI:SS')</v>
      </c>
      <c r="I640" s="3">
        <f ca="1">TB_BUY_MST!I640</f>
        <v>8</v>
      </c>
      <c r="J640" s="5" t="str">
        <f t="shared" ca="1" si="29"/>
        <v xml:space="preserve">INSERT INTO TB_BUY_DTL VALUES (638, 638, 1, 1,  1, 15000, TO_DATE(TO_CHAR(SYSDATE - 690, 'YYYY-MM-DD'), 'YYYY-MM-DD HH24:MI:SS'), 8); </v>
      </c>
    </row>
    <row r="641" spans="2:10" x14ac:dyDescent="0.3">
      <c r="B641" s="3">
        <v>639</v>
      </c>
      <c r="C641" s="3">
        <f t="shared" si="27"/>
        <v>639</v>
      </c>
      <c r="D641" s="3">
        <f ca="1">TB_BUY_MST!D641</f>
        <v>3</v>
      </c>
      <c r="E641" s="3">
        <f t="shared" ca="1" si="28"/>
        <v>7</v>
      </c>
      <c r="F641" s="3">
        <v>1</v>
      </c>
      <c r="G641" s="1">
        <f ca="1">IF(E641=7, TB_SLE!$E$9, IF(E641=4, TB_SLE!$E$6, IF(E641=1, TB_SLE!$E$3)))</f>
        <v>120000</v>
      </c>
      <c r="H641" s="1" t="str">
        <f ca="1">TB_BUY_MST!H641</f>
        <v>TO_DATE(TO_CHAR(SYSDATE - 84, 'YYYY-MM-DD'), 'YYYY-MM-DD HH24:MI:SS')</v>
      </c>
      <c r="I641" s="3">
        <f ca="1">TB_BUY_MST!I641</f>
        <v>2</v>
      </c>
      <c r="J641" s="5" t="str">
        <f t="shared" ca="1" si="29"/>
        <v xml:space="preserve">INSERT INTO TB_BUY_DTL VALUES (639, 639, 3, 7,  1, 120000, TO_DATE(TO_CHAR(SYSDATE - 84, 'YYYY-MM-DD'), 'YYYY-MM-DD HH24:MI:SS'), 2); </v>
      </c>
    </row>
    <row r="642" spans="2:10" x14ac:dyDescent="0.3">
      <c r="B642" s="3">
        <v>640</v>
      </c>
      <c r="C642" s="3">
        <f t="shared" si="27"/>
        <v>640</v>
      </c>
      <c r="D642" s="3">
        <f ca="1">TB_BUY_MST!D642</f>
        <v>1</v>
      </c>
      <c r="E642" s="3">
        <f t="shared" ca="1" si="28"/>
        <v>1</v>
      </c>
      <c r="F642" s="3">
        <v>1</v>
      </c>
      <c r="G642" s="1">
        <f ca="1">IF(E642=7, TB_SLE!$E$9, IF(E642=4, TB_SLE!$E$6, IF(E642=1, TB_SLE!$E$3)))</f>
        <v>15000</v>
      </c>
      <c r="H642" s="1" t="str">
        <f ca="1">TB_BUY_MST!H642</f>
        <v>TO_DATE(TO_CHAR(SYSDATE - 702, 'YYYY-MM-DD'), 'YYYY-MM-DD HH24:MI:SS')</v>
      </c>
      <c r="I642" s="3">
        <f ca="1">TB_BUY_MST!I642</f>
        <v>5</v>
      </c>
      <c r="J642" s="5" t="str">
        <f t="shared" ca="1" si="29"/>
        <v xml:space="preserve">INSERT INTO TB_BUY_DTL VALUES (640, 640, 1, 1,  1, 15000, TO_DATE(TO_CHAR(SYSDATE - 702, 'YYYY-MM-DD'), 'YYYY-MM-DD HH24:MI:SS'), 5); </v>
      </c>
    </row>
    <row r="643" spans="2:10" x14ac:dyDescent="0.3">
      <c r="B643" s="3">
        <v>641</v>
      </c>
      <c r="C643" s="3">
        <f t="shared" si="27"/>
        <v>641</v>
      </c>
      <c r="D643" s="3">
        <f ca="1">TB_BUY_MST!D643</f>
        <v>3</v>
      </c>
      <c r="E643" s="3">
        <f t="shared" ca="1" si="28"/>
        <v>7</v>
      </c>
      <c r="F643" s="3">
        <v>1</v>
      </c>
      <c r="G643" s="1">
        <f ca="1">IF(E643=7, TB_SLE!$E$9, IF(E643=4, TB_SLE!$E$6, IF(E643=1, TB_SLE!$E$3)))</f>
        <v>120000</v>
      </c>
      <c r="H643" s="1" t="str">
        <f ca="1">TB_BUY_MST!H643</f>
        <v>TO_DATE(TO_CHAR(SYSDATE - 295, 'YYYY-MM-DD'), 'YYYY-MM-DD HH24:MI:SS')</v>
      </c>
      <c r="I643" s="3">
        <f ca="1">TB_BUY_MST!I643</f>
        <v>13</v>
      </c>
      <c r="J643" s="5" t="str">
        <f t="shared" ca="1" si="29"/>
        <v xml:space="preserve">INSERT INTO TB_BUY_DTL VALUES (641, 641, 3, 7,  1, 120000, TO_DATE(TO_CHAR(SYSDATE - 295, 'YYYY-MM-DD'), 'YYYY-MM-DD HH24:MI:SS'), 13); </v>
      </c>
    </row>
    <row r="644" spans="2:10" x14ac:dyDescent="0.3">
      <c r="B644" s="3">
        <v>642</v>
      </c>
      <c r="C644" s="3">
        <f t="shared" ref="C644:C707" si="30">B644</f>
        <v>642</v>
      </c>
      <c r="D644" s="3">
        <f ca="1">TB_BUY_MST!D644</f>
        <v>1</v>
      </c>
      <c r="E644" s="3">
        <f t="shared" ref="E644:E707" ca="1" si="31">IF(D644 = 1, 1, IF(D644 = 2, 4, IF(D644 = 3, 7)))</f>
        <v>1</v>
      </c>
      <c r="F644" s="3">
        <v>1</v>
      </c>
      <c r="G644" s="1">
        <f ca="1">IF(E644=7, TB_SLE!$E$9, IF(E644=4, TB_SLE!$E$6, IF(E644=1, TB_SLE!$E$3)))</f>
        <v>15000</v>
      </c>
      <c r="H644" s="1" t="str">
        <f ca="1">TB_BUY_MST!H644</f>
        <v>TO_DATE(TO_CHAR(SYSDATE - 550, 'YYYY-MM-DD'), 'YYYY-MM-DD HH24:MI:SS')</v>
      </c>
      <c r="I644" s="3">
        <f ca="1">TB_BUY_MST!I644</f>
        <v>11</v>
      </c>
      <c r="J644" s="5" t="str">
        <f t="shared" ref="J644:J707" ca="1" si="32">"INSERT INTO TB_BUY_DTL VALUES (" &amp; B644 &amp; ", " &amp; C644 &amp; ", " &amp; D644 &amp; ", " &amp; E644 &amp; ",  " &amp; F644 &amp; ", " &amp; G644 &amp; ", " &amp; H644 &amp; ", " &amp; I644 &amp; "); "</f>
        <v xml:space="preserve">INSERT INTO TB_BUY_DTL VALUES (642, 642, 1, 1,  1, 15000, TO_DATE(TO_CHAR(SYSDATE - 550, 'YYYY-MM-DD'), 'YYYY-MM-DD HH24:MI:SS'), 11); </v>
      </c>
    </row>
    <row r="645" spans="2:10" x14ac:dyDescent="0.3">
      <c r="B645" s="3">
        <v>643</v>
      </c>
      <c r="C645" s="3">
        <f t="shared" si="30"/>
        <v>643</v>
      </c>
      <c r="D645" s="3">
        <f ca="1">TB_BUY_MST!D645</f>
        <v>3</v>
      </c>
      <c r="E645" s="3">
        <f t="shared" ca="1" si="31"/>
        <v>7</v>
      </c>
      <c r="F645" s="3">
        <v>1</v>
      </c>
      <c r="G645" s="1">
        <f ca="1">IF(E645=7, TB_SLE!$E$9, IF(E645=4, TB_SLE!$E$6, IF(E645=1, TB_SLE!$E$3)))</f>
        <v>120000</v>
      </c>
      <c r="H645" s="1" t="str">
        <f ca="1">TB_BUY_MST!H645</f>
        <v>TO_DATE(TO_CHAR(SYSDATE - 450, 'YYYY-MM-DD'), 'YYYY-MM-DD HH24:MI:SS')</v>
      </c>
      <c r="I645" s="3">
        <f ca="1">TB_BUY_MST!I645</f>
        <v>8</v>
      </c>
      <c r="J645" s="5" t="str">
        <f t="shared" ca="1" si="32"/>
        <v xml:space="preserve">INSERT INTO TB_BUY_DTL VALUES (643, 643, 3, 7,  1, 120000, TO_DATE(TO_CHAR(SYSDATE - 450, 'YYYY-MM-DD'), 'YYYY-MM-DD HH24:MI:SS'), 8); </v>
      </c>
    </row>
    <row r="646" spans="2:10" x14ac:dyDescent="0.3">
      <c r="B646" s="3">
        <v>644</v>
      </c>
      <c r="C646" s="3">
        <f t="shared" si="30"/>
        <v>644</v>
      </c>
      <c r="D646" s="3">
        <f ca="1">TB_BUY_MST!D646</f>
        <v>1</v>
      </c>
      <c r="E646" s="3">
        <f t="shared" ca="1" si="31"/>
        <v>1</v>
      </c>
      <c r="F646" s="3">
        <v>1</v>
      </c>
      <c r="G646" s="1">
        <f ca="1">IF(E646=7, TB_SLE!$E$9, IF(E646=4, TB_SLE!$E$6, IF(E646=1, TB_SLE!$E$3)))</f>
        <v>15000</v>
      </c>
      <c r="H646" s="1" t="str">
        <f ca="1">TB_BUY_MST!H646</f>
        <v>TO_DATE(TO_CHAR(SYSDATE - 109, 'YYYY-MM-DD'), 'YYYY-MM-DD HH24:MI:SS')</v>
      </c>
      <c r="I646" s="3">
        <f ca="1">TB_BUY_MST!I646</f>
        <v>10</v>
      </c>
      <c r="J646" s="5" t="str">
        <f t="shared" ca="1" si="32"/>
        <v xml:space="preserve">INSERT INTO TB_BUY_DTL VALUES (644, 644, 1, 1,  1, 15000, TO_DATE(TO_CHAR(SYSDATE - 109, 'YYYY-MM-DD'), 'YYYY-MM-DD HH24:MI:SS'), 10); </v>
      </c>
    </row>
    <row r="647" spans="2:10" x14ac:dyDescent="0.3">
      <c r="B647" s="3">
        <v>645</v>
      </c>
      <c r="C647" s="3">
        <f t="shared" si="30"/>
        <v>645</v>
      </c>
      <c r="D647" s="3">
        <f ca="1">TB_BUY_MST!D647</f>
        <v>3</v>
      </c>
      <c r="E647" s="3">
        <f t="shared" ca="1" si="31"/>
        <v>7</v>
      </c>
      <c r="F647" s="3">
        <v>1</v>
      </c>
      <c r="G647" s="1">
        <f ca="1">IF(E647=7, TB_SLE!$E$9, IF(E647=4, TB_SLE!$E$6, IF(E647=1, TB_SLE!$E$3)))</f>
        <v>120000</v>
      </c>
      <c r="H647" s="1" t="str">
        <f ca="1">TB_BUY_MST!H647</f>
        <v>TO_DATE(TO_CHAR(SYSDATE - 170, 'YYYY-MM-DD'), 'YYYY-MM-DD HH24:MI:SS')</v>
      </c>
      <c r="I647" s="3">
        <f ca="1">TB_BUY_MST!I647</f>
        <v>12</v>
      </c>
      <c r="J647" s="5" t="str">
        <f t="shared" ca="1" si="32"/>
        <v xml:space="preserve">INSERT INTO TB_BUY_DTL VALUES (645, 645, 3, 7,  1, 120000, TO_DATE(TO_CHAR(SYSDATE - 170, 'YYYY-MM-DD'), 'YYYY-MM-DD HH24:MI:SS'), 12); </v>
      </c>
    </row>
    <row r="648" spans="2:10" x14ac:dyDescent="0.3">
      <c r="B648" s="3">
        <v>646</v>
      </c>
      <c r="C648" s="3">
        <f t="shared" si="30"/>
        <v>646</v>
      </c>
      <c r="D648" s="3">
        <f ca="1">TB_BUY_MST!D648</f>
        <v>1</v>
      </c>
      <c r="E648" s="3">
        <f t="shared" ca="1" si="31"/>
        <v>1</v>
      </c>
      <c r="F648" s="3">
        <v>1</v>
      </c>
      <c r="G648" s="1">
        <f ca="1">IF(E648=7, TB_SLE!$E$9, IF(E648=4, TB_SLE!$E$6, IF(E648=1, TB_SLE!$E$3)))</f>
        <v>15000</v>
      </c>
      <c r="H648" s="1" t="str">
        <f ca="1">TB_BUY_MST!H648</f>
        <v>TO_DATE(TO_CHAR(SYSDATE - 272, 'YYYY-MM-DD'), 'YYYY-MM-DD HH24:MI:SS')</v>
      </c>
      <c r="I648" s="3">
        <f ca="1">TB_BUY_MST!I648</f>
        <v>11</v>
      </c>
      <c r="J648" s="5" t="str">
        <f t="shared" ca="1" si="32"/>
        <v xml:space="preserve">INSERT INTO TB_BUY_DTL VALUES (646, 646, 1, 1,  1, 15000, TO_DATE(TO_CHAR(SYSDATE - 272, 'YYYY-MM-DD'), 'YYYY-MM-DD HH24:MI:SS'), 11); </v>
      </c>
    </row>
    <row r="649" spans="2:10" x14ac:dyDescent="0.3">
      <c r="B649" s="3">
        <v>647</v>
      </c>
      <c r="C649" s="3">
        <f t="shared" si="30"/>
        <v>647</v>
      </c>
      <c r="D649" s="3">
        <f ca="1">TB_BUY_MST!D649</f>
        <v>2</v>
      </c>
      <c r="E649" s="3">
        <f t="shared" ca="1" si="31"/>
        <v>4</v>
      </c>
      <c r="F649" s="3">
        <v>1</v>
      </c>
      <c r="G649" s="1">
        <f ca="1">IF(E649=7, TB_SLE!$E$9, IF(E649=4, TB_SLE!$E$6, IF(E649=1, TB_SLE!$E$3)))</f>
        <v>250000</v>
      </c>
      <c r="H649" s="1" t="str">
        <f ca="1">TB_BUY_MST!H649</f>
        <v>TO_DATE(TO_CHAR(SYSDATE - 352, 'YYYY-MM-DD'), 'YYYY-MM-DD HH24:MI:SS')</v>
      </c>
      <c r="I649" s="3">
        <f ca="1">TB_BUY_MST!I649</f>
        <v>3</v>
      </c>
      <c r="J649" s="5" t="str">
        <f t="shared" ca="1" si="32"/>
        <v xml:space="preserve">INSERT INTO TB_BUY_DTL VALUES (647, 647, 2, 4,  1, 250000, TO_DATE(TO_CHAR(SYSDATE - 352, 'YYYY-MM-DD'), 'YYYY-MM-DD HH24:MI:SS'), 3); </v>
      </c>
    </row>
    <row r="650" spans="2:10" x14ac:dyDescent="0.3">
      <c r="B650" s="3">
        <v>648</v>
      </c>
      <c r="C650" s="3">
        <f t="shared" si="30"/>
        <v>648</v>
      </c>
      <c r="D650" s="3">
        <f ca="1">TB_BUY_MST!D650</f>
        <v>2</v>
      </c>
      <c r="E650" s="3">
        <f t="shared" ca="1" si="31"/>
        <v>4</v>
      </c>
      <c r="F650" s="3">
        <v>1</v>
      </c>
      <c r="G650" s="1">
        <f ca="1">IF(E650=7, TB_SLE!$E$9, IF(E650=4, TB_SLE!$E$6, IF(E650=1, TB_SLE!$E$3)))</f>
        <v>250000</v>
      </c>
      <c r="H650" s="1" t="str">
        <f ca="1">TB_BUY_MST!H650</f>
        <v>TO_DATE(TO_CHAR(SYSDATE - 593, 'YYYY-MM-DD'), 'YYYY-MM-DD HH24:MI:SS')</v>
      </c>
      <c r="I650" s="3">
        <f ca="1">TB_BUY_MST!I650</f>
        <v>3</v>
      </c>
      <c r="J650" s="5" t="str">
        <f t="shared" ca="1" si="32"/>
        <v xml:space="preserve">INSERT INTO TB_BUY_DTL VALUES (648, 648, 2, 4,  1, 250000, TO_DATE(TO_CHAR(SYSDATE - 593, 'YYYY-MM-DD'), 'YYYY-MM-DD HH24:MI:SS'), 3); </v>
      </c>
    </row>
    <row r="651" spans="2:10" x14ac:dyDescent="0.3">
      <c r="B651" s="3">
        <v>649</v>
      </c>
      <c r="C651" s="3">
        <f t="shared" si="30"/>
        <v>649</v>
      </c>
      <c r="D651" s="3">
        <f ca="1">TB_BUY_MST!D651</f>
        <v>2</v>
      </c>
      <c r="E651" s="3">
        <f t="shared" ca="1" si="31"/>
        <v>4</v>
      </c>
      <c r="F651" s="3">
        <v>1</v>
      </c>
      <c r="G651" s="1">
        <f ca="1">IF(E651=7, TB_SLE!$E$9, IF(E651=4, TB_SLE!$E$6, IF(E651=1, TB_SLE!$E$3)))</f>
        <v>250000</v>
      </c>
      <c r="H651" s="1" t="str">
        <f ca="1">TB_BUY_MST!H651</f>
        <v>TO_DATE(TO_CHAR(SYSDATE - 381, 'YYYY-MM-DD'), 'YYYY-MM-DD HH24:MI:SS')</v>
      </c>
      <c r="I651" s="3">
        <f ca="1">TB_BUY_MST!I651</f>
        <v>5</v>
      </c>
      <c r="J651" s="5" t="str">
        <f t="shared" ca="1" si="32"/>
        <v xml:space="preserve">INSERT INTO TB_BUY_DTL VALUES (649, 649, 2, 4,  1, 250000, TO_DATE(TO_CHAR(SYSDATE - 381, 'YYYY-MM-DD'), 'YYYY-MM-DD HH24:MI:SS'), 5); </v>
      </c>
    </row>
    <row r="652" spans="2:10" x14ac:dyDescent="0.3">
      <c r="B652" s="3">
        <v>650</v>
      </c>
      <c r="C652" s="3">
        <f t="shared" si="30"/>
        <v>650</v>
      </c>
      <c r="D652" s="3">
        <f ca="1">TB_BUY_MST!D652</f>
        <v>3</v>
      </c>
      <c r="E652" s="3">
        <f t="shared" ca="1" si="31"/>
        <v>7</v>
      </c>
      <c r="F652" s="3">
        <v>1</v>
      </c>
      <c r="G652" s="1">
        <f ca="1">IF(E652=7, TB_SLE!$E$9, IF(E652=4, TB_SLE!$E$6, IF(E652=1, TB_SLE!$E$3)))</f>
        <v>120000</v>
      </c>
      <c r="H652" s="1" t="str">
        <f ca="1">TB_BUY_MST!H652</f>
        <v>TO_DATE(TO_CHAR(SYSDATE - 76, 'YYYY-MM-DD'), 'YYYY-MM-DD HH24:MI:SS')</v>
      </c>
      <c r="I652" s="3">
        <f ca="1">TB_BUY_MST!I652</f>
        <v>4</v>
      </c>
      <c r="J652" s="5" t="str">
        <f t="shared" ca="1" si="32"/>
        <v xml:space="preserve">INSERT INTO TB_BUY_DTL VALUES (650, 650, 3, 7,  1, 120000, TO_DATE(TO_CHAR(SYSDATE - 76, 'YYYY-MM-DD'), 'YYYY-MM-DD HH24:MI:SS'), 4); </v>
      </c>
    </row>
    <row r="653" spans="2:10" x14ac:dyDescent="0.3">
      <c r="B653" s="3">
        <v>651</v>
      </c>
      <c r="C653" s="3">
        <f t="shared" si="30"/>
        <v>651</v>
      </c>
      <c r="D653" s="3">
        <f ca="1">TB_BUY_MST!D653</f>
        <v>1</v>
      </c>
      <c r="E653" s="3">
        <f t="shared" ca="1" si="31"/>
        <v>1</v>
      </c>
      <c r="F653" s="3">
        <v>1</v>
      </c>
      <c r="G653" s="1">
        <f ca="1">IF(E653=7, TB_SLE!$E$9, IF(E653=4, TB_SLE!$E$6, IF(E653=1, TB_SLE!$E$3)))</f>
        <v>15000</v>
      </c>
      <c r="H653" s="1" t="str">
        <f ca="1">TB_BUY_MST!H653</f>
        <v>TO_DATE(TO_CHAR(SYSDATE - 262, 'YYYY-MM-DD'), 'YYYY-MM-DD HH24:MI:SS')</v>
      </c>
      <c r="I653" s="3">
        <f ca="1">TB_BUY_MST!I653</f>
        <v>3</v>
      </c>
      <c r="J653" s="5" t="str">
        <f t="shared" ca="1" si="32"/>
        <v xml:space="preserve">INSERT INTO TB_BUY_DTL VALUES (651, 651, 1, 1,  1, 15000, TO_DATE(TO_CHAR(SYSDATE - 262, 'YYYY-MM-DD'), 'YYYY-MM-DD HH24:MI:SS'), 3); </v>
      </c>
    </row>
    <row r="654" spans="2:10" x14ac:dyDescent="0.3">
      <c r="B654" s="3">
        <v>652</v>
      </c>
      <c r="C654" s="3">
        <f t="shared" si="30"/>
        <v>652</v>
      </c>
      <c r="D654" s="3">
        <f ca="1">TB_BUY_MST!D654</f>
        <v>2</v>
      </c>
      <c r="E654" s="3">
        <f t="shared" ca="1" si="31"/>
        <v>4</v>
      </c>
      <c r="F654" s="3">
        <v>1</v>
      </c>
      <c r="G654" s="1">
        <f ca="1">IF(E654=7, TB_SLE!$E$9, IF(E654=4, TB_SLE!$E$6, IF(E654=1, TB_SLE!$E$3)))</f>
        <v>250000</v>
      </c>
      <c r="H654" s="1" t="str">
        <f ca="1">TB_BUY_MST!H654</f>
        <v>TO_DATE(TO_CHAR(SYSDATE - 16, 'YYYY-MM-DD'), 'YYYY-MM-DD HH24:MI:SS')</v>
      </c>
      <c r="I654" s="3">
        <f ca="1">TB_BUY_MST!I654</f>
        <v>6</v>
      </c>
      <c r="J654" s="5" t="str">
        <f t="shared" ca="1" si="32"/>
        <v xml:space="preserve">INSERT INTO TB_BUY_DTL VALUES (652, 652, 2, 4,  1, 250000, TO_DATE(TO_CHAR(SYSDATE - 16, 'YYYY-MM-DD'), 'YYYY-MM-DD HH24:MI:SS'), 6); </v>
      </c>
    </row>
    <row r="655" spans="2:10" x14ac:dyDescent="0.3">
      <c r="B655" s="3">
        <v>653</v>
      </c>
      <c r="C655" s="3">
        <f t="shared" si="30"/>
        <v>653</v>
      </c>
      <c r="D655" s="3">
        <f ca="1">TB_BUY_MST!D655</f>
        <v>1</v>
      </c>
      <c r="E655" s="3">
        <f t="shared" ca="1" si="31"/>
        <v>1</v>
      </c>
      <c r="F655" s="3">
        <v>1</v>
      </c>
      <c r="G655" s="1">
        <f ca="1">IF(E655=7, TB_SLE!$E$9, IF(E655=4, TB_SLE!$E$6, IF(E655=1, TB_SLE!$E$3)))</f>
        <v>15000</v>
      </c>
      <c r="H655" s="1" t="str">
        <f ca="1">TB_BUY_MST!H655</f>
        <v>TO_DATE(TO_CHAR(SYSDATE - 713, 'YYYY-MM-DD'), 'YYYY-MM-DD HH24:MI:SS')</v>
      </c>
      <c r="I655" s="3">
        <f ca="1">TB_BUY_MST!I655</f>
        <v>10</v>
      </c>
      <c r="J655" s="5" t="str">
        <f t="shared" ca="1" si="32"/>
        <v xml:space="preserve">INSERT INTO TB_BUY_DTL VALUES (653, 653, 1, 1,  1, 15000, TO_DATE(TO_CHAR(SYSDATE - 713, 'YYYY-MM-DD'), 'YYYY-MM-DD HH24:MI:SS'), 10); </v>
      </c>
    </row>
    <row r="656" spans="2:10" x14ac:dyDescent="0.3">
      <c r="B656" s="3">
        <v>654</v>
      </c>
      <c r="C656" s="3">
        <f t="shared" si="30"/>
        <v>654</v>
      </c>
      <c r="D656" s="3">
        <f ca="1">TB_BUY_MST!D656</f>
        <v>2</v>
      </c>
      <c r="E656" s="3">
        <f t="shared" ca="1" si="31"/>
        <v>4</v>
      </c>
      <c r="F656" s="3">
        <v>1</v>
      </c>
      <c r="G656" s="1">
        <f ca="1">IF(E656=7, TB_SLE!$E$9, IF(E656=4, TB_SLE!$E$6, IF(E656=1, TB_SLE!$E$3)))</f>
        <v>250000</v>
      </c>
      <c r="H656" s="1" t="str">
        <f ca="1">TB_BUY_MST!H656</f>
        <v>TO_DATE(TO_CHAR(SYSDATE - 501, 'YYYY-MM-DD'), 'YYYY-MM-DD HH24:MI:SS')</v>
      </c>
      <c r="I656" s="3">
        <f ca="1">TB_BUY_MST!I656</f>
        <v>10</v>
      </c>
      <c r="J656" s="5" t="str">
        <f t="shared" ca="1" si="32"/>
        <v xml:space="preserve">INSERT INTO TB_BUY_DTL VALUES (654, 654, 2, 4,  1, 250000, TO_DATE(TO_CHAR(SYSDATE - 501, 'YYYY-MM-DD'), 'YYYY-MM-DD HH24:MI:SS'), 10); </v>
      </c>
    </row>
    <row r="657" spans="2:10" x14ac:dyDescent="0.3">
      <c r="B657" s="3">
        <v>655</v>
      </c>
      <c r="C657" s="3">
        <f t="shared" si="30"/>
        <v>655</v>
      </c>
      <c r="D657" s="3">
        <f ca="1">TB_BUY_MST!D657</f>
        <v>3</v>
      </c>
      <c r="E657" s="3">
        <f t="shared" ca="1" si="31"/>
        <v>7</v>
      </c>
      <c r="F657" s="3">
        <v>1</v>
      </c>
      <c r="G657" s="1">
        <f ca="1">IF(E657=7, TB_SLE!$E$9, IF(E657=4, TB_SLE!$E$6, IF(E657=1, TB_SLE!$E$3)))</f>
        <v>120000</v>
      </c>
      <c r="H657" s="1" t="str">
        <f ca="1">TB_BUY_MST!H657</f>
        <v>TO_DATE(TO_CHAR(SYSDATE - 305, 'YYYY-MM-DD'), 'YYYY-MM-DD HH24:MI:SS')</v>
      </c>
      <c r="I657" s="3">
        <f ca="1">TB_BUY_MST!I657</f>
        <v>13</v>
      </c>
      <c r="J657" s="5" t="str">
        <f t="shared" ca="1" si="32"/>
        <v xml:space="preserve">INSERT INTO TB_BUY_DTL VALUES (655, 655, 3, 7,  1, 120000, TO_DATE(TO_CHAR(SYSDATE - 305, 'YYYY-MM-DD'), 'YYYY-MM-DD HH24:MI:SS'), 13); </v>
      </c>
    </row>
    <row r="658" spans="2:10" x14ac:dyDescent="0.3">
      <c r="B658" s="3">
        <v>656</v>
      </c>
      <c r="C658" s="3">
        <f t="shared" si="30"/>
        <v>656</v>
      </c>
      <c r="D658" s="3">
        <f ca="1">TB_BUY_MST!D658</f>
        <v>3</v>
      </c>
      <c r="E658" s="3">
        <f t="shared" ca="1" si="31"/>
        <v>7</v>
      </c>
      <c r="F658" s="3">
        <v>1</v>
      </c>
      <c r="G658" s="1">
        <f ca="1">IF(E658=7, TB_SLE!$E$9, IF(E658=4, TB_SLE!$E$6, IF(E658=1, TB_SLE!$E$3)))</f>
        <v>120000</v>
      </c>
      <c r="H658" s="1" t="str">
        <f ca="1">TB_BUY_MST!H658</f>
        <v>TO_DATE(TO_CHAR(SYSDATE - 644, 'YYYY-MM-DD'), 'YYYY-MM-DD HH24:MI:SS')</v>
      </c>
      <c r="I658" s="3">
        <f ca="1">TB_BUY_MST!I658</f>
        <v>13</v>
      </c>
      <c r="J658" s="5" t="str">
        <f t="shared" ca="1" si="32"/>
        <v xml:space="preserve">INSERT INTO TB_BUY_DTL VALUES (656, 656, 3, 7,  1, 120000, TO_DATE(TO_CHAR(SYSDATE - 644, 'YYYY-MM-DD'), 'YYYY-MM-DD HH24:MI:SS'), 13); </v>
      </c>
    </row>
    <row r="659" spans="2:10" x14ac:dyDescent="0.3">
      <c r="B659" s="3">
        <v>657</v>
      </c>
      <c r="C659" s="3">
        <f t="shared" si="30"/>
        <v>657</v>
      </c>
      <c r="D659" s="3">
        <f ca="1">TB_BUY_MST!D659</f>
        <v>2</v>
      </c>
      <c r="E659" s="3">
        <f t="shared" ca="1" si="31"/>
        <v>4</v>
      </c>
      <c r="F659" s="3">
        <v>1</v>
      </c>
      <c r="G659" s="1">
        <f ca="1">IF(E659=7, TB_SLE!$E$9, IF(E659=4, TB_SLE!$E$6, IF(E659=1, TB_SLE!$E$3)))</f>
        <v>250000</v>
      </c>
      <c r="H659" s="1" t="str">
        <f ca="1">TB_BUY_MST!H659</f>
        <v>TO_DATE(TO_CHAR(SYSDATE - 162, 'YYYY-MM-DD'), 'YYYY-MM-DD HH24:MI:SS')</v>
      </c>
      <c r="I659" s="3">
        <f ca="1">TB_BUY_MST!I659</f>
        <v>1</v>
      </c>
      <c r="J659" s="5" t="str">
        <f t="shared" ca="1" si="32"/>
        <v xml:space="preserve">INSERT INTO TB_BUY_DTL VALUES (657, 657, 2, 4,  1, 250000, TO_DATE(TO_CHAR(SYSDATE - 162, 'YYYY-MM-DD'), 'YYYY-MM-DD HH24:MI:SS'), 1); </v>
      </c>
    </row>
    <row r="660" spans="2:10" x14ac:dyDescent="0.3">
      <c r="B660" s="3">
        <v>658</v>
      </c>
      <c r="C660" s="3">
        <f t="shared" si="30"/>
        <v>658</v>
      </c>
      <c r="D660" s="3">
        <f ca="1">TB_BUY_MST!D660</f>
        <v>2</v>
      </c>
      <c r="E660" s="3">
        <f t="shared" ca="1" si="31"/>
        <v>4</v>
      </c>
      <c r="F660" s="3">
        <v>1</v>
      </c>
      <c r="G660" s="1">
        <f ca="1">IF(E660=7, TB_SLE!$E$9, IF(E660=4, TB_SLE!$E$6, IF(E660=1, TB_SLE!$E$3)))</f>
        <v>250000</v>
      </c>
      <c r="H660" s="1" t="str">
        <f ca="1">TB_BUY_MST!H660</f>
        <v>TO_DATE(TO_CHAR(SYSDATE - 502, 'YYYY-MM-DD'), 'YYYY-MM-DD HH24:MI:SS')</v>
      </c>
      <c r="I660" s="3">
        <f ca="1">TB_BUY_MST!I660</f>
        <v>12</v>
      </c>
      <c r="J660" s="5" t="str">
        <f t="shared" ca="1" si="32"/>
        <v xml:space="preserve">INSERT INTO TB_BUY_DTL VALUES (658, 658, 2, 4,  1, 250000, TO_DATE(TO_CHAR(SYSDATE - 502, 'YYYY-MM-DD'), 'YYYY-MM-DD HH24:MI:SS'), 12); </v>
      </c>
    </row>
    <row r="661" spans="2:10" x14ac:dyDescent="0.3">
      <c r="B661" s="3">
        <v>659</v>
      </c>
      <c r="C661" s="3">
        <f t="shared" si="30"/>
        <v>659</v>
      </c>
      <c r="D661" s="3">
        <f ca="1">TB_BUY_MST!D661</f>
        <v>3</v>
      </c>
      <c r="E661" s="3">
        <f t="shared" ca="1" si="31"/>
        <v>7</v>
      </c>
      <c r="F661" s="3">
        <v>1</v>
      </c>
      <c r="G661" s="1">
        <f ca="1">IF(E661=7, TB_SLE!$E$9, IF(E661=4, TB_SLE!$E$6, IF(E661=1, TB_SLE!$E$3)))</f>
        <v>120000</v>
      </c>
      <c r="H661" s="1" t="str">
        <f ca="1">TB_BUY_MST!H661</f>
        <v>TO_DATE(TO_CHAR(SYSDATE - 673, 'YYYY-MM-DD'), 'YYYY-MM-DD HH24:MI:SS')</v>
      </c>
      <c r="I661" s="3">
        <f ca="1">TB_BUY_MST!I661</f>
        <v>8</v>
      </c>
      <c r="J661" s="5" t="str">
        <f t="shared" ca="1" si="32"/>
        <v xml:space="preserve">INSERT INTO TB_BUY_DTL VALUES (659, 659, 3, 7,  1, 120000, TO_DATE(TO_CHAR(SYSDATE - 673, 'YYYY-MM-DD'), 'YYYY-MM-DD HH24:MI:SS'), 8); </v>
      </c>
    </row>
    <row r="662" spans="2:10" x14ac:dyDescent="0.3">
      <c r="B662" s="3">
        <v>660</v>
      </c>
      <c r="C662" s="3">
        <f t="shared" si="30"/>
        <v>660</v>
      </c>
      <c r="D662" s="3">
        <f ca="1">TB_BUY_MST!D662</f>
        <v>1</v>
      </c>
      <c r="E662" s="3">
        <f t="shared" ca="1" si="31"/>
        <v>1</v>
      </c>
      <c r="F662" s="3">
        <v>1</v>
      </c>
      <c r="G662" s="1">
        <f ca="1">IF(E662=7, TB_SLE!$E$9, IF(E662=4, TB_SLE!$E$6, IF(E662=1, TB_SLE!$E$3)))</f>
        <v>15000</v>
      </c>
      <c r="H662" s="1" t="str">
        <f ca="1">TB_BUY_MST!H662</f>
        <v>TO_DATE(TO_CHAR(SYSDATE - 654, 'YYYY-MM-DD'), 'YYYY-MM-DD HH24:MI:SS')</v>
      </c>
      <c r="I662" s="3">
        <f ca="1">TB_BUY_MST!I662</f>
        <v>5</v>
      </c>
      <c r="J662" s="5" t="str">
        <f t="shared" ca="1" si="32"/>
        <v xml:space="preserve">INSERT INTO TB_BUY_DTL VALUES (660, 660, 1, 1,  1, 15000, TO_DATE(TO_CHAR(SYSDATE - 654, 'YYYY-MM-DD'), 'YYYY-MM-DD HH24:MI:SS'), 5); </v>
      </c>
    </row>
    <row r="663" spans="2:10" x14ac:dyDescent="0.3">
      <c r="B663" s="3">
        <v>661</v>
      </c>
      <c r="C663" s="3">
        <f t="shared" si="30"/>
        <v>661</v>
      </c>
      <c r="D663" s="3">
        <f ca="1">TB_BUY_MST!D663</f>
        <v>1</v>
      </c>
      <c r="E663" s="3">
        <f t="shared" ca="1" si="31"/>
        <v>1</v>
      </c>
      <c r="F663" s="3">
        <v>1</v>
      </c>
      <c r="G663" s="1">
        <f ca="1">IF(E663=7, TB_SLE!$E$9, IF(E663=4, TB_SLE!$E$6, IF(E663=1, TB_SLE!$E$3)))</f>
        <v>15000</v>
      </c>
      <c r="H663" s="1" t="str">
        <f ca="1">TB_BUY_MST!H663</f>
        <v>TO_DATE(TO_CHAR(SYSDATE - 325, 'YYYY-MM-DD'), 'YYYY-MM-DD HH24:MI:SS')</v>
      </c>
      <c r="I663" s="3">
        <f ca="1">TB_BUY_MST!I663</f>
        <v>13</v>
      </c>
      <c r="J663" s="5" t="str">
        <f t="shared" ca="1" si="32"/>
        <v xml:space="preserve">INSERT INTO TB_BUY_DTL VALUES (661, 661, 1, 1,  1, 15000, TO_DATE(TO_CHAR(SYSDATE - 325, 'YYYY-MM-DD'), 'YYYY-MM-DD HH24:MI:SS'), 13); </v>
      </c>
    </row>
    <row r="664" spans="2:10" x14ac:dyDescent="0.3">
      <c r="B664" s="3">
        <v>662</v>
      </c>
      <c r="C664" s="3">
        <f t="shared" si="30"/>
        <v>662</v>
      </c>
      <c r="D664" s="3">
        <f ca="1">TB_BUY_MST!D664</f>
        <v>3</v>
      </c>
      <c r="E664" s="3">
        <f t="shared" ca="1" si="31"/>
        <v>7</v>
      </c>
      <c r="F664" s="3">
        <v>1</v>
      </c>
      <c r="G664" s="1">
        <f ca="1">IF(E664=7, TB_SLE!$E$9, IF(E664=4, TB_SLE!$E$6, IF(E664=1, TB_SLE!$E$3)))</f>
        <v>120000</v>
      </c>
      <c r="H664" s="1" t="str">
        <f ca="1">TB_BUY_MST!H664</f>
        <v>TO_DATE(TO_CHAR(SYSDATE - 613, 'YYYY-MM-DD'), 'YYYY-MM-DD HH24:MI:SS')</v>
      </c>
      <c r="I664" s="3">
        <f ca="1">TB_BUY_MST!I664</f>
        <v>4</v>
      </c>
      <c r="J664" s="5" t="str">
        <f t="shared" ca="1" si="32"/>
        <v xml:space="preserve">INSERT INTO TB_BUY_DTL VALUES (662, 662, 3, 7,  1, 120000, TO_DATE(TO_CHAR(SYSDATE - 613, 'YYYY-MM-DD'), 'YYYY-MM-DD HH24:MI:SS'), 4); </v>
      </c>
    </row>
    <row r="665" spans="2:10" x14ac:dyDescent="0.3">
      <c r="B665" s="3">
        <v>663</v>
      </c>
      <c r="C665" s="3">
        <f t="shared" si="30"/>
        <v>663</v>
      </c>
      <c r="D665" s="3">
        <f ca="1">TB_BUY_MST!D665</f>
        <v>2</v>
      </c>
      <c r="E665" s="3">
        <f t="shared" ca="1" si="31"/>
        <v>4</v>
      </c>
      <c r="F665" s="3">
        <v>1</v>
      </c>
      <c r="G665" s="1">
        <f ca="1">IF(E665=7, TB_SLE!$E$9, IF(E665=4, TB_SLE!$E$6, IF(E665=1, TB_SLE!$E$3)))</f>
        <v>250000</v>
      </c>
      <c r="H665" s="1" t="str">
        <f ca="1">TB_BUY_MST!H665</f>
        <v>TO_DATE(TO_CHAR(SYSDATE - 74, 'YYYY-MM-DD'), 'YYYY-MM-DD HH24:MI:SS')</v>
      </c>
      <c r="I665" s="3">
        <f ca="1">TB_BUY_MST!I665</f>
        <v>7</v>
      </c>
      <c r="J665" s="5" t="str">
        <f t="shared" ca="1" si="32"/>
        <v xml:space="preserve">INSERT INTO TB_BUY_DTL VALUES (663, 663, 2, 4,  1, 250000, TO_DATE(TO_CHAR(SYSDATE - 74, 'YYYY-MM-DD'), 'YYYY-MM-DD HH24:MI:SS'), 7); </v>
      </c>
    </row>
    <row r="666" spans="2:10" x14ac:dyDescent="0.3">
      <c r="B666" s="3">
        <v>664</v>
      </c>
      <c r="C666" s="3">
        <f t="shared" si="30"/>
        <v>664</v>
      </c>
      <c r="D666" s="3">
        <f ca="1">TB_BUY_MST!D666</f>
        <v>1</v>
      </c>
      <c r="E666" s="3">
        <f t="shared" ca="1" si="31"/>
        <v>1</v>
      </c>
      <c r="F666" s="3">
        <v>1</v>
      </c>
      <c r="G666" s="1">
        <f ca="1">IF(E666=7, TB_SLE!$E$9, IF(E666=4, TB_SLE!$E$6, IF(E666=1, TB_SLE!$E$3)))</f>
        <v>15000</v>
      </c>
      <c r="H666" s="1" t="str">
        <f ca="1">TB_BUY_MST!H666</f>
        <v>TO_DATE(TO_CHAR(SYSDATE - 352, 'YYYY-MM-DD'), 'YYYY-MM-DD HH24:MI:SS')</v>
      </c>
      <c r="I666" s="3">
        <f ca="1">TB_BUY_MST!I666</f>
        <v>8</v>
      </c>
      <c r="J666" s="5" t="str">
        <f t="shared" ca="1" si="32"/>
        <v xml:space="preserve">INSERT INTO TB_BUY_DTL VALUES (664, 664, 1, 1,  1, 15000, TO_DATE(TO_CHAR(SYSDATE - 352, 'YYYY-MM-DD'), 'YYYY-MM-DD HH24:MI:SS'), 8); </v>
      </c>
    </row>
    <row r="667" spans="2:10" x14ac:dyDescent="0.3">
      <c r="B667" s="3">
        <v>665</v>
      </c>
      <c r="C667" s="3">
        <f t="shared" si="30"/>
        <v>665</v>
      </c>
      <c r="D667" s="3">
        <f ca="1">TB_BUY_MST!D667</f>
        <v>3</v>
      </c>
      <c r="E667" s="3">
        <f t="shared" ca="1" si="31"/>
        <v>7</v>
      </c>
      <c r="F667" s="3">
        <v>1</v>
      </c>
      <c r="G667" s="1">
        <f ca="1">IF(E667=7, TB_SLE!$E$9, IF(E667=4, TB_SLE!$E$6, IF(E667=1, TB_SLE!$E$3)))</f>
        <v>120000</v>
      </c>
      <c r="H667" s="1" t="str">
        <f ca="1">TB_BUY_MST!H667</f>
        <v>TO_DATE(TO_CHAR(SYSDATE - 203, 'YYYY-MM-DD'), 'YYYY-MM-DD HH24:MI:SS')</v>
      </c>
      <c r="I667" s="3">
        <f ca="1">TB_BUY_MST!I667</f>
        <v>5</v>
      </c>
      <c r="J667" s="5" t="str">
        <f t="shared" ca="1" si="32"/>
        <v xml:space="preserve">INSERT INTO TB_BUY_DTL VALUES (665, 665, 3, 7,  1, 120000, TO_DATE(TO_CHAR(SYSDATE - 203, 'YYYY-MM-DD'), 'YYYY-MM-DD HH24:MI:SS'), 5); </v>
      </c>
    </row>
    <row r="668" spans="2:10" x14ac:dyDescent="0.3">
      <c r="B668" s="3">
        <v>666</v>
      </c>
      <c r="C668" s="3">
        <f t="shared" si="30"/>
        <v>666</v>
      </c>
      <c r="D668" s="3">
        <f ca="1">TB_BUY_MST!D668</f>
        <v>2</v>
      </c>
      <c r="E668" s="3">
        <f t="shared" ca="1" si="31"/>
        <v>4</v>
      </c>
      <c r="F668" s="3">
        <v>1</v>
      </c>
      <c r="G668" s="1">
        <f ca="1">IF(E668=7, TB_SLE!$E$9, IF(E668=4, TB_SLE!$E$6, IF(E668=1, TB_SLE!$E$3)))</f>
        <v>250000</v>
      </c>
      <c r="H668" s="1" t="str">
        <f ca="1">TB_BUY_MST!H668</f>
        <v>TO_DATE(TO_CHAR(SYSDATE - 400, 'YYYY-MM-DD'), 'YYYY-MM-DD HH24:MI:SS')</v>
      </c>
      <c r="I668" s="3">
        <f ca="1">TB_BUY_MST!I668</f>
        <v>4</v>
      </c>
      <c r="J668" s="5" t="str">
        <f t="shared" ca="1" si="32"/>
        <v xml:space="preserve">INSERT INTO TB_BUY_DTL VALUES (666, 666, 2, 4,  1, 250000, TO_DATE(TO_CHAR(SYSDATE - 400, 'YYYY-MM-DD'), 'YYYY-MM-DD HH24:MI:SS'), 4); </v>
      </c>
    </row>
    <row r="669" spans="2:10" x14ac:dyDescent="0.3">
      <c r="B669" s="3">
        <v>667</v>
      </c>
      <c r="C669" s="3">
        <f t="shared" si="30"/>
        <v>667</v>
      </c>
      <c r="D669" s="3">
        <f ca="1">TB_BUY_MST!D669</f>
        <v>2</v>
      </c>
      <c r="E669" s="3">
        <f t="shared" ca="1" si="31"/>
        <v>4</v>
      </c>
      <c r="F669" s="3">
        <v>1</v>
      </c>
      <c r="G669" s="1">
        <f ca="1">IF(E669=7, TB_SLE!$E$9, IF(E669=4, TB_SLE!$E$6, IF(E669=1, TB_SLE!$E$3)))</f>
        <v>250000</v>
      </c>
      <c r="H669" s="1" t="str">
        <f ca="1">TB_BUY_MST!H669</f>
        <v>TO_DATE(TO_CHAR(SYSDATE - 37, 'YYYY-MM-DD'), 'YYYY-MM-DD HH24:MI:SS')</v>
      </c>
      <c r="I669" s="3">
        <f ca="1">TB_BUY_MST!I669</f>
        <v>2</v>
      </c>
      <c r="J669" s="5" t="str">
        <f t="shared" ca="1" si="32"/>
        <v xml:space="preserve">INSERT INTO TB_BUY_DTL VALUES (667, 667, 2, 4,  1, 250000, TO_DATE(TO_CHAR(SYSDATE - 37, 'YYYY-MM-DD'), 'YYYY-MM-DD HH24:MI:SS'), 2); </v>
      </c>
    </row>
    <row r="670" spans="2:10" x14ac:dyDescent="0.3">
      <c r="B670" s="3">
        <v>668</v>
      </c>
      <c r="C670" s="3">
        <f t="shared" si="30"/>
        <v>668</v>
      </c>
      <c r="D670" s="3">
        <f ca="1">TB_BUY_MST!D670</f>
        <v>1</v>
      </c>
      <c r="E670" s="3">
        <f t="shared" ca="1" si="31"/>
        <v>1</v>
      </c>
      <c r="F670" s="3">
        <v>1</v>
      </c>
      <c r="G670" s="1">
        <f ca="1">IF(E670=7, TB_SLE!$E$9, IF(E670=4, TB_SLE!$E$6, IF(E670=1, TB_SLE!$E$3)))</f>
        <v>15000</v>
      </c>
      <c r="H670" s="1" t="str">
        <f ca="1">TB_BUY_MST!H670</f>
        <v>TO_DATE(TO_CHAR(SYSDATE - 496, 'YYYY-MM-DD'), 'YYYY-MM-DD HH24:MI:SS')</v>
      </c>
      <c r="I670" s="3">
        <f ca="1">TB_BUY_MST!I670</f>
        <v>4</v>
      </c>
      <c r="J670" s="5" t="str">
        <f t="shared" ca="1" si="32"/>
        <v xml:space="preserve">INSERT INTO TB_BUY_DTL VALUES (668, 668, 1, 1,  1, 15000, TO_DATE(TO_CHAR(SYSDATE - 496, 'YYYY-MM-DD'), 'YYYY-MM-DD HH24:MI:SS'), 4); </v>
      </c>
    </row>
    <row r="671" spans="2:10" x14ac:dyDescent="0.3">
      <c r="B671" s="3">
        <v>669</v>
      </c>
      <c r="C671" s="3">
        <f t="shared" si="30"/>
        <v>669</v>
      </c>
      <c r="D671" s="3">
        <f ca="1">TB_BUY_MST!D671</f>
        <v>2</v>
      </c>
      <c r="E671" s="3">
        <f t="shared" ca="1" si="31"/>
        <v>4</v>
      </c>
      <c r="F671" s="3">
        <v>1</v>
      </c>
      <c r="G671" s="1">
        <f ca="1">IF(E671=7, TB_SLE!$E$9, IF(E671=4, TB_SLE!$E$6, IF(E671=1, TB_SLE!$E$3)))</f>
        <v>250000</v>
      </c>
      <c r="H671" s="1" t="str">
        <f ca="1">TB_BUY_MST!H671</f>
        <v>TO_DATE(TO_CHAR(SYSDATE - 326, 'YYYY-MM-DD'), 'YYYY-MM-DD HH24:MI:SS')</v>
      </c>
      <c r="I671" s="3">
        <f ca="1">TB_BUY_MST!I671</f>
        <v>2</v>
      </c>
      <c r="J671" s="5" t="str">
        <f t="shared" ca="1" si="32"/>
        <v xml:space="preserve">INSERT INTO TB_BUY_DTL VALUES (669, 669, 2, 4,  1, 250000, TO_DATE(TO_CHAR(SYSDATE - 326, 'YYYY-MM-DD'), 'YYYY-MM-DD HH24:MI:SS'), 2); </v>
      </c>
    </row>
    <row r="672" spans="2:10" x14ac:dyDescent="0.3">
      <c r="B672" s="3">
        <v>670</v>
      </c>
      <c r="C672" s="3">
        <f t="shared" si="30"/>
        <v>670</v>
      </c>
      <c r="D672" s="3">
        <f ca="1">TB_BUY_MST!D672</f>
        <v>3</v>
      </c>
      <c r="E672" s="3">
        <f t="shared" ca="1" si="31"/>
        <v>7</v>
      </c>
      <c r="F672" s="3">
        <v>1</v>
      </c>
      <c r="G672" s="1">
        <f ca="1">IF(E672=7, TB_SLE!$E$9, IF(E672=4, TB_SLE!$E$6, IF(E672=1, TB_SLE!$E$3)))</f>
        <v>120000</v>
      </c>
      <c r="H672" s="1" t="str">
        <f ca="1">TB_BUY_MST!H672</f>
        <v>TO_DATE(TO_CHAR(SYSDATE - 642, 'YYYY-MM-DD'), 'YYYY-MM-DD HH24:MI:SS')</v>
      </c>
      <c r="I672" s="3">
        <f ca="1">TB_BUY_MST!I672</f>
        <v>5</v>
      </c>
      <c r="J672" s="5" t="str">
        <f t="shared" ca="1" si="32"/>
        <v xml:space="preserve">INSERT INTO TB_BUY_DTL VALUES (670, 670, 3, 7,  1, 120000, TO_DATE(TO_CHAR(SYSDATE - 642, 'YYYY-MM-DD'), 'YYYY-MM-DD HH24:MI:SS'), 5); </v>
      </c>
    </row>
    <row r="673" spans="2:10" x14ac:dyDescent="0.3">
      <c r="B673" s="3">
        <v>671</v>
      </c>
      <c r="C673" s="3">
        <f t="shared" si="30"/>
        <v>671</v>
      </c>
      <c r="D673" s="3">
        <f ca="1">TB_BUY_MST!D673</f>
        <v>1</v>
      </c>
      <c r="E673" s="3">
        <f t="shared" ca="1" si="31"/>
        <v>1</v>
      </c>
      <c r="F673" s="3">
        <v>1</v>
      </c>
      <c r="G673" s="1">
        <f ca="1">IF(E673=7, TB_SLE!$E$9, IF(E673=4, TB_SLE!$E$6, IF(E673=1, TB_SLE!$E$3)))</f>
        <v>15000</v>
      </c>
      <c r="H673" s="1" t="str">
        <f ca="1">TB_BUY_MST!H673</f>
        <v>TO_DATE(TO_CHAR(SYSDATE - 594, 'YYYY-MM-DD'), 'YYYY-MM-DD HH24:MI:SS')</v>
      </c>
      <c r="I673" s="3">
        <f ca="1">TB_BUY_MST!I673</f>
        <v>12</v>
      </c>
      <c r="J673" s="5" t="str">
        <f t="shared" ca="1" si="32"/>
        <v xml:space="preserve">INSERT INTO TB_BUY_DTL VALUES (671, 671, 1, 1,  1, 15000, TO_DATE(TO_CHAR(SYSDATE - 594, 'YYYY-MM-DD'), 'YYYY-MM-DD HH24:MI:SS'), 12); </v>
      </c>
    </row>
    <row r="674" spans="2:10" x14ac:dyDescent="0.3">
      <c r="B674" s="3">
        <v>672</v>
      </c>
      <c r="C674" s="3">
        <f t="shared" si="30"/>
        <v>672</v>
      </c>
      <c r="D674" s="3">
        <f ca="1">TB_BUY_MST!D674</f>
        <v>2</v>
      </c>
      <c r="E674" s="3">
        <f t="shared" ca="1" si="31"/>
        <v>4</v>
      </c>
      <c r="F674" s="3">
        <v>1</v>
      </c>
      <c r="G674" s="1">
        <f ca="1">IF(E674=7, TB_SLE!$E$9, IF(E674=4, TB_SLE!$E$6, IF(E674=1, TB_SLE!$E$3)))</f>
        <v>250000</v>
      </c>
      <c r="H674" s="1" t="str">
        <f ca="1">TB_BUY_MST!H674</f>
        <v>TO_DATE(TO_CHAR(SYSDATE - 700, 'YYYY-MM-DD'), 'YYYY-MM-DD HH24:MI:SS')</v>
      </c>
      <c r="I674" s="3">
        <f ca="1">TB_BUY_MST!I674</f>
        <v>1</v>
      </c>
      <c r="J674" s="5" t="str">
        <f t="shared" ca="1" si="32"/>
        <v xml:space="preserve">INSERT INTO TB_BUY_DTL VALUES (672, 672, 2, 4,  1, 250000, TO_DATE(TO_CHAR(SYSDATE - 700, 'YYYY-MM-DD'), 'YYYY-MM-DD HH24:MI:SS'), 1); </v>
      </c>
    </row>
    <row r="675" spans="2:10" x14ac:dyDescent="0.3">
      <c r="B675" s="3">
        <v>673</v>
      </c>
      <c r="C675" s="3">
        <f t="shared" si="30"/>
        <v>673</v>
      </c>
      <c r="D675" s="3">
        <f ca="1">TB_BUY_MST!D675</f>
        <v>3</v>
      </c>
      <c r="E675" s="3">
        <f t="shared" ca="1" si="31"/>
        <v>7</v>
      </c>
      <c r="F675" s="3">
        <v>1</v>
      </c>
      <c r="G675" s="1">
        <f ca="1">IF(E675=7, TB_SLE!$E$9, IF(E675=4, TB_SLE!$E$6, IF(E675=1, TB_SLE!$E$3)))</f>
        <v>120000</v>
      </c>
      <c r="H675" s="1" t="str">
        <f ca="1">TB_BUY_MST!H675</f>
        <v>TO_DATE(TO_CHAR(SYSDATE - 124, 'YYYY-MM-DD'), 'YYYY-MM-DD HH24:MI:SS')</v>
      </c>
      <c r="I675" s="3">
        <f ca="1">TB_BUY_MST!I675</f>
        <v>2</v>
      </c>
      <c r="J675" s="5" t="str">
        <f t="shared" ca="1" si="32"/>
        <v xml:space="preserve">INSERT INTO TB_BUY_DTL VALUES (673, 673, 3, 7,  1, 120000, TO_DATE(TO_CHAR(SYSDATE - 124, 'YYYY-MM-DD'), 'YYYY-MM-DD HH24:MI:SS'), 2); </v>
      </c>
    </row>
    <row r="676" spans="2:10" x14ac:dyDescent="0.3">
      <c r="B676" s="3">
        <v>674</v>
      </c>
      <c r="C676" s="3">
        <f t="shared" si="30"/>
        <v>674</v>
      </c>
      <c r="D676" s="3">
        <f ca="1">TB_BUY_MST!D676</f>
        <v>2</v>
      </c>
      <c r="E676" s="3">
        <f t="shared" ca="1" si="31"/>
        <v>4</v>
      </c>
      <c r="F676" s="3">
        <v>1</v>
      </c>
      <c r="G676" s="1">
        <f ca="1">IF(E676=7, TB_SLE!$E$9, IF(E676=4, TB_SLE!$E$6, IF(E676=1, TB_SLE!$E$3)))</f>
        <v>250000</v>
      </c>
      <c r="H676" s="1" t="str">
        <f ca="1">TB_BUY_MST!H676</f>
        <v>TO_DATE(TO_CHAR(SYSDATE - 404, 'YYYY-MM-DD'), 'YYYY-MM-DD HH24:MI:SS')</v>
      </c>
      <c r="I676" s="3">
        <f ca="1">TB_BUY_MST!I676</f>
        <v>9</v>
      </c>
      <c r="J676" s="5" t="str">
        <f t="shared" ca="1" si="32"/>
        <v xml:space="preserve">INSERT INTO TB_BUY_DTL VALUES (674, 674, 2, 4,  1, 250000, TO_DATE(TO_CHAR(SYSDATE - 404, 'YYYY-MM-DD'), 'YYYY-MM-DD HH24:MI:SS'), 9); </v>
      </c>
    </row>
    <row r="677" spans="2:10" x14ac:dyDescent="0.3">
      <c r="B677" s="3">
        <v>675</v>
      </c>
      <c r="C677" s="3">
        <f t="shared" si="30"/>
        <v>675</v>
      </c>
      <c r="D677" s="3">
        <f ca="1">TB_BUY_MST!D677</f>
        <v>1</v>
      </c>
      <c r="E677" s="3">
        <f t="shared" ca="1" si="31"/>
        <v>1</v>
      </c>
      <c r="F677" s="3">
        <v>1</v>
      </c>
      <c r="G677" s="1">
        <f ca="1">IF(E677=7, TB_SLE!$E$9, IF(E677=4, TB_SLE!$E$6, IF(E677=1, TB_SLE!$E$3)))</f>
        <v>15000</v>
      </c>
      <c r="H677" s="1" t="str">
        <f ca="1">TB_BUY_MST!H677</f>
        <v>TO_DATE(TO_CHAR(SYSDATE - 208, 'YYYY-MM-DD'), 'YYYY-MM-DD HH24:MI:SS')</v>
      </c>
      <c r="I677" s="3">
        <f ca="1">TB_BUY_MST!I677</f>
        <v>6</v>
      </c>
      <c r="J677" s="5" t="str">
        <f t="shared" ca="1" si="32"/>
        <v xml:space="preserve">INSERT INTO TB_BUY_DTL VALUES (675, 675, 1, 1,  1, 15000, TO_DATE(TO_CHAR(SYSDATE - 208, 'YYYY-MM-DD'), 'YYYY-MM-DD HH24:MI:SS'), 6); </v>
      </c>
    </row>
    <row r="678" spans="2:10" x14ac:dyDescent="0.3">
      <c r="B678" s="3">
        <v>676</v>
      </c>
      <c r="C678" s="3">
        <f t="shared" si="30"/>
        <v>676</v>
      </c>
      <c r="D678" s="3">
        <f ca="1">TB_BUY_MST!D678</f>
        <v>2</v>
      </c>
      <c r="E678" s="3">
        <f t="shared" ca="1" si="31"/>
        <v>4</v>
      </c>
      <c r="F678" s="3">
        <v>1</v>
      </c>
      <c r="G678" s="1">
        <f ca="1">IF(E678=7, TB_SLE!$E$9, IF(E678=4, TB_SLE!$E$6, IF(E678=1, TB_SLE!$E$3)))</f>
        <v>250000</v>
      </c>
      <c r="H678" s="1" t="str">
        <f ca="1">TB_BUY_MST!H678</f>
        <v>TO_DATE(TO_CHAR(SYSDATE - 287, 'YYYY-MM-DD'), 'YYYY-MM-DD HH24:MI:SS')</v>
      </c>
      <c r="I678" s="3">
        <f ca="1">TB_BUY_MST!I678</f>
        <v>1</v>
      </c>
      <c r="J678" s="5" t="str">
        <f t="shared" ca="1" si="32"/>
        <v xml:space="preserve">INSERT INTO TB_BUY_DTL VALUES (676, 676, 2, 4,  1, 250000, TO_DATE(TO_CHAR(SYSDATE - 287, 'YYYY-MM-DD'), 'YYYY-MM-DD HH24:MI:SS'), 1); </v>
      </c>
    </row>
    <row r="679" spans="2:10" x14ac:dyDescent="0.3">
      <c r="B679" s="3">
        <v>677</v>
      </c>
      <c r="C679" s="3">
        <f t="shared" si="30"/>
        <v>677</v>
      </c>
      <c r="D679" s="3">
        <f ca="1">TB_BUY_MST!D679</f>
        <v>3</v>
      </c>
      <c r="E679" s="3">
        <f t="shared" ca="1" si="31"/>
        <v>7</v>
      </c>
      <c r="F679" s="3">
        <v>1</v>
      </c>
      <c r="G679" s="1">
        <f ca="1">IF(E679=7, TB_SLE!$E$9, IF(E679=4, TB_SLE!$E$6, IF(E679=1, TB_SLE!$E$3)))</f>
        <v>120000</v>
      </c>
      <c r="H679" s="1" t="str">
        <f ca="1">TB_BUY_MST!H679</f>
        <v>TO_DATE(TO_CHAR(SYSDATE - 434, 'YYYY-MM-DD'), 'YYYY-MM-DD HH24:MI:SS')</v>
      </c>
      <c r="I679" s="3">
        <f ca="1">TB_BUY_MST!I679</f>
        <v>8</v>
      </c>
      <c r="J679" s="5" t="str">
        <f t="shared" ca="1" si="32"/>
        <v xml:space="preserve">INSERT INTO TB_BUY_DTL VALUES (677, 677, 3, 7,  1, 120000, TO_DATE(TO_CHAR(SYSDATE - 434, 'YYYY-MM-DD'), 'YYYY-MM-DD HH24:MI:SS'), 8); </v>
      </c>
    </row>
    <row r="680" spans="2:10" x14ac:dyDescent="0.3">
      <c r="B680" s="3">
        <v>678</v>
      </c>
      <c r="C680" s="3">
        <f t="shared" si="30"/>
        <v>678</v>
      </c>
      <c r="D680" s="3">
        <f ca="1">TB_BUY_MST!D680</f>
        <v>3</v>
      </c>
      <c r="E680" s="3">
        <f t="shared" ca="1" si="31"/>
        <v>7</v>
      </c>
      <c r="F680" s="3">
        <v>1</v>
      </c>
      <c r="G680" s="1">
        <f ca="1">IF(E680=7, TB_SLE!$E$9, IF(E680=4, TB_SLE!$E$6, IF(E680=1, TB_SLE!$E$3)))</f>
        <v>120000</v>
      </c>
      <c r="H680" s="1" t="str">
        <f ca="1">TB_BUY_MST!H680</f>
        <v>TO_DATE(TO_CHAR(SYSDATE - 635, 'YYYY-MM-DD'), 'YYYY-MM-DD HH24:MI:SS')</v>
      </c>
      <c r="I680" s="3">
        <f ca="1">TB_BUY_MST!I680</f>
        <v>9</v>
      </c>
      <c r="J680" s="5" t="str">
        <f t="shared" ca="1" si="32"/>
        <v xml:space="preserve">INSERT INTO TB_BUY_DTL VALUES (678, 678, 3, 7,  1, 120000, TO_DATE(TO_CHAR(SYSDATE - 635, 'YYYY-MM-DD'), 'YYYY-MM-DD HH24:MI:SS'), 9); </v>
      </c>
    </row>
    <row r="681" spans="2:10" x14ac:dyDescent="0.3">
      <c r="B681" s="3">
        <v>679</v>
      </c>
      <c r="C681" s="3">
        <f t="shared" si="30"/>
        <v>679</v>
      </c>
      <c r="D681" s="3">
        <f ca="1">TB_BUY_MST!D681</f>
        <v>2</v>
      </c>
      <c r="E681" s="3">
        <f t="shared" ca="1" si="31"/>
        <v>4</v>
      </c>
      <c r="F681" s="3">
        <v>1</v>
      </c>
      <c r="G681" s="1">
        <f ca="1">IF(E681=7, TB_SLE!$E$9, IF(E681=4, TB_SLE!$E$6, IF(E681=1, TB_SLE!$E$3)))</f>
        <v>250000</v>
      </c>
      <c r="H681" s="1" t="str">
        <f ca="1">TB_BUY_MST!H681</f>
        <v>TO_DATE(TO_CHAR(SYSDATE - 381, 'YYYY-MM-DD'), 'YYYY-MM-DD HH24:MI:SS')</v>
      </c>
      <c r="I681" s="3">
        <f ca="1">TB_BUY_MST!I681</f>
        <v>10</v>
      </c>
      <c r="J681" s="5" t="str">
        <f t="shared" ca="1" si="32"/>
        <v xml:space="preserve">INSERT INTO TB_BUY_DTL VALUES (679, 679, 2, 4,  1, 250000, TO_DATE(TO_CHAR(SYSDATE - 381, 'YYYY-MM-DD'), 'YYYY-MM-DD HH24:MI:SS'), 10); </v>
      </c>
    </row>
    <row r="682" spans="2:10" x14ac:dyDescent="0.3">
      <c r="B682" s="3">
        <v>680</v>
      </c>
      <c r="C682" s="3">
        <f t="shared" si="30"/>
        <v>680</v>
      </c>
      <c r="D682" s="3">
        <f ca="1">TB_BUY_MST!D682</f>
        <v>1</v>
      </c>
      <c r="E682" s="3">
        <f t="shared" ca="1" si="31"/>
        <v>1</v>
      </c>
      <c r="F682" s="3">
        <v>1</v>
      </c>
      <c r="G682" s="1">
        <f ca="1">IF(E682=7, TB_SLE!$E$9, IF(E682=4, TB_SLE!$E$6, IF(E682=1, TB_SLE!$E$3)))</f>
        <v>15000</v>
      </c>
      <c r="H682" s="1" t="str">
        <f ca="1">TB_BUY_MST!H682</f>
        <v>TO_DATE(TO_CHAR(SYSDATE - 221, 'YYYY-MM-DD'), 'YYYY-MM-DD HH24:MI:SS')</v>
      </c>
      <c r="I682" s="3">
        <f ca="1">TB_BUY_MST!I682</f>
        <v>4</v>
      </c>
      <c r="J682" s="5" t="str">
        <f t="shared" ca="1" si="32"/>
        <v xml:space="preserve">INSERT INTO TB_BUY_DTL VALUES (680, 680, 1, 1,  1, 15000, TO_DATE(TO_CHAR(SYSDATE - 221, 'YYYY-MM-DD'), 'YYYY-MM-DD HH24:MI:SS'), 4); </v>
      </c>
    </row>
    <row r="683" spans="2:10" x14ac:dyDescent="0.3">
      <c r="B683" s="3">
        <v>681</v>
      </c>
      <c r="C683" s="3">
        <f t="shared" si="30"/>
        <v>681</v>
      </c>
      <c r="D683" s="3">
        <f ca="1">TB_BUY_MST!D683</f>
        <v>3</v>
      </c>
      <c r="E683" s="3">
        <f t="shared" ca="1" si="31"/>
        <v>7</v>
      </c>
      <c r="F683" s="3">
        <v>1</v>
      </c>
      <c r="G683" s="1">
        <f ca="1">IF(E683=7, TB_SLE!$E$9, IF(E683=4, TB_SLE!$E$6, IF(E683=1, TB_SLE!$E$3)))</f>
        <v>120000</v>
      </c>
      <c r="H683" s="1" t="str">
        <f ca="1">TB_BUY_MST!H683</f>
        <v>TO_DATE(TO_CHAR(SYSDATE - 376, 'YYYY-MM-DD'), 'YYYY-MM-DD HH24:MI:SS')</v>
      </c>
      <c r="I683" s="3">
        <f ca="1">TB_BUY_MST!I683</f>
        <v>1</v>
      </c>
      <c r="J683" s="5" t="str">
        <f t="shared" ca="1" si="32"/>
        <v xml:space="preserve">INSERT INTO TB_BUY_DTL VALUES (681, 681, 3, 7,  1, 120000, TO_DATE(TO_CHAR(SYSDATE - 376, 'YYYY-MM-DD'), 'YYYY-MM-DD HH24:MI:SS'), 1); </v>
      </c>
    </row>
    <row r="684" spans="2:10" x14ac:dyDescent="0.3">
      <c r="B684" s="3">
        <v>682</v>
      </c>
      <c r="C684" s="3">
        <f t="shared" si="30"/>
        <v>682</v>
      </c>
      <c r="D684" s="3">
        <f ca="1">TB_BUY_MST!D684</f>
        <v>1</v>
      </c>
      <c r="E684" s="3">
        <f t="shared" ca="1" si="31"/>
        <v>1</v>
      </c>
      <c r="F684" s="3">
        <v>1</v>
      </c>
      <c r="G684" s="1">
        <f ca="1">IF(E684=7, TB_SLE!$E$9, IF(E684=4, TB_SLE!$E$6, IF(E684=1, TB_SLE!$E$3)))</f>
        <v>15000</v>
      </c>
      <c r="H684" s="1" t="str">
        <f ca="1">TB_BUY_MST!H684</f>
        <v>TO_DATE(TO_CHAR(SYSDATE - 476, 'YYYY-MM-DD'), 'YYYY-MM-DD HH24:MI:SS')</v>
      </c>
      <c r="I684" s="3">
        <f ca="1">TB_BUY_MST!I684</f>
        <v>12</v>
      </c>
      <c r="J684" s="5" t="str">
        <f t="shared" ca="1" si="32"/>
        <v xml:space="preserve">INSERT INTO TB_BUY_DTL VALUES (682, 682, 1, 1,  1, 15000, TO_DATE(TO_CHAR(SYSDATE - 476, 'YYYY-MM-DD'), 'YYYY-MM-DD HH24:MI:SS'), 12); </v>
      </c>
    </row>
    <row r="685" spans="2:10" x14ac:dyDescent="0.3">
      <c r="B685" s="3">
        <v>683</v>
      </c>
      <c r="C685" s="3">
        <f t="shared" si="30"/>
        <v>683</v>
      </c>
      <c r="D685" s="3">
        <f ca="1">TB_BUY_MST!D685</f>
        <v>2</v>
      </c>
      <c r="E685" s="3">
        <f t="shared" ca="1" si="31"/>
        <v>4</v>
      </c>
      <c r="F685" s="3">
        <v>1</v>
      </c>
      <c r="G685" s="1">
        <f ca="1">IF(E685=7, TB_SLE!$E$9, IF(E685=4, TB_SLE!$E$6, IF(E685=1, TB_SLE!$E$3)))</f>
        <v>250000</v>
      </c>
      <c r="H685" s="1" t="str">
        <f ca="1">TB_BUY_MST!H685</f>
        <v>TO_DATE(TO_CHAR(SYSDATE - 135, 'YYYY-MM-DD'), 'YYYY-MM-DD HH24:MI:SS')</v>
      </c>
      <c r="I685" s="3">
        <f ca="1">TB_BUY_MST!I685</f>
        <v>5</v>
      </c>
      <c r="J685" s="5" t="str">
        <f t="shared" ca="1" si="32"/>
        <v xml:space="preserve">INSERT INTO TB_BUY_DTL VALUES (683, 683, 2, 4,  1, 250000, TO_DATE(TO_CHAR(SYSDATE - 135, 'YYYY-MM-DD'), 'YYYY-MM-DD HH24:MI:SS'), 5); </v>
      </c>
    </row>
    <row r="686" spans="2:10" x14ac:dyDescent="0.3">
      <c r="B686" s="3">
        <v>684</v>
      </c>
      <c r="C686" s="3">
        <f t="shared" si="30"/>
        <v>684</v>
      </c>
      <c r="D686" s="3">
        <f ca="1">TB_BUY_MST!D686</f>
        <v>3</v>
      </c>
      <c r="E686" s="3">
        <f t="shared" ca="1" si="31"/>
        <v>7</v>
      </c>
      <c r="F686" s="3">
        <v>1</v>
      </c>
      <c r="G686" s="1">
        <f ca="1">IF(E686=7, TB_SLE!$E$9, IF(E686=4, TB_SLE!$E$6, IF(E686=1, TB_SLE!$E$3)))</f>
        <v>120000</v>
      </c>
      <c r="H686" s="1" t="str">
        <f ca="1">TB_BUY_MST!H686</f>
        <v>TO_DATE(TO_CHAR(SYSDATE - 271, 'YYYY-MM-DD'), 'YYYY-MM-DD HH24:MI:SS')</v>
      </c>
      <c r="I686" s="3">
        <f ca="1">TB_BUY_MST!I686</f>
        <v>2</v>
      </c>
      <c r="J686" s="5" t="str">
        <f t="shared" ca="1" si="32"/>
        <v xml:space="preserve">INSERT INTO TB_BUY_DTL VALUES (684, 684, 3, 7,  1, 120000, TO_DATE(TO_CHAR(SYSDATE - 271, 'YYYY-MM-DD'), 'YYYY-MM-DD HH24:MI:SS'), 2); </v>
      </c>
    </row>
    <row r="687" spans="2:10" x14ac:dyDescent="0.3">
      <c r="B687" s="3">
        <v>685</v>
      </c>
      <c r="C687" s="3">
        <f t="shared" si="30"/>
        <v>685</v>
      </c>
      <c r="D687" s="3">
        <f ca="1">TB_BUY_MST!D687</f>
        <v>3</v>
      </c>
      <c r="E687" s="3">
        <f t="shared" ca="1" si="31"/>
        <v>7</v>
      </c>
      <c r="F687" s="3">
        <v>1</v>
      </c>
      <c r="G687" s="1">
        <f ca="1">IF(E687=7, TB_SLE!$E$9, IF(E687=4, TB_SLE!$E$6, IF(E687=1, TB_SLE!$E$3)))</f>
        <v>120000</v>
      </c>
      <c r="H687" s="1" t="str">
        <f ca="1">TB_BUY_MST!H687</f>
        <v>TO_DATE(TO_CHAR(SYSDATE - 169, 'YYYY-MM-DD'), 'YYYY-MM-DD HH24:MI:SS')</v>
      </c>
      <c r="I687" s="3">
        <f ca="1">TB_BUY_MST!I687</f>
        <v>2</v>
      </c>
      <c r="J687" s="5" t="str">
        <f t="shared" ca="1" si="32"/>
        <v xml:space="preserve">INSERT INTO TB_BUY_DTL VALUES (685, 685, 3, 7,  1, 120000, TO_DATE(TO_CHAR(SYSDATE - 169, 'YYYY-MM-DD'), 'YYYY-MM-DD HH24:MI:SS'), 2); </v>
      </c>
    </row>
    <row r="688" spans="2:10" x14ac:dyDescent="0.3">
      <c r="B688" s="3">
        <v>686</v>
      </c>
      <c r="C688" s="3">
        <f t="shared" si="30"/>
        <v>686</v>
      </c>
      <c r="D688" s="3">
        <f ca="1">TB_BUY_MST!D688</f>
        <v>1</v>
      </c>
      <c r="E688" s="3">
        <f t="shared" ca="1" si="31"/>
        <v>1</v>
      </c>
      <c r="F688" s="3">
        <v>1</v>
      </c>
      <c r="G688" s="1">
        <f ca="1">IF(E688=7, TB_SLE!$E$9, IF(E688=4, TB_SLE!$E$6, IF(E688=1, TB_SLE!$E$3)))</f>
        <v>15000</v>
      </c>
      <c r="H688" s="1" t="str">
        <f ca="1">TB_BUY_MST!H688</f>
        <v>TO_DATE(TO_CHAR(SYSDATE - 267, 'YYYY-MM-DD'), 'YYYY-MM-DD HH24:MI:SS')</v>
      </c>
      <c r="I688" s="3">
        <f ca="1">TB_BUY_MST!I688</f>
        <v>9</v>
      </c>
      <c r="J688" s="5" t="str">
        <f t="shared" ca="1" si="32"/>
        <v xml:space="preserve">INSERT INTO TB_BUY_DTL VALUES (686, 686, 1, 1,  1, 15000, TO_DATE(TO_CHAR(SYSDATE - 267, 'YYYY-MM-DD'), 'YYYY-MM-DD HH24:MI:SS'), 9); </v>
      </c>
    </row>
    <row r="689" spans="2:10" x14ac:dyDescent="0.3">
      <c r="B689" s="3">
        <v>687</v>
      </c>
      <c r="C689" s="3">
        <f t="shared" si="30"/>
        <v>687</v>
      </c>
      <c r="D689" s="3">
        <f ca="1">TB_BUY_MST!D689</f>
        <v>3</v>
      </c>
      <c r="E689" s="3">
        <f t="shared" ca="1" si="31"/>
        <v>7</v>
      </c>
      <c r="F689" s="3">
        <v>1</v>
      </c>
      <c r="G689" s="1">
        <f ca="1">IF(E689=7, TB_SLE!$E$9, IF(E689=4, TB_SLE!$E$6, IF(E689=1, TB_SLE!$E$3)))</f>
        <v>120000</v>
      </c>
      <c r="H689" s="1" t="str">
        <f ca="1">TB_BUY_MST!H689</f>
        <v>TO_DATE(TO_CHAR(SYSDATE - 120, 'YYYY-MM-DD'), 'YYYY-MM-DD HH24:MI:SS')</v>
      </c>
      <c r="I689" s="3">
        <f ca="1">TB_BUY_MST!I689</f>
        <v>8</v>
      </c>
      <c r="J689" s="5" t="str">
        <f t="shared" ca="1" si="32"/>
        <v xml:space="preserve">INSERT INTO TB_BUY_DTL VALUES (687, 687, 3, 7,  1, 120000, TO_DATE(TO_CHAR(SYSDATE - 120, 'YYYY-MM-DD'), 'YYYY-MM-DD HH24:MI:SS'), 8); </v>
      </c>
    </row>
    <row r="690" spans="2:10" x14ac:dyDescent="0.3">
      <c r="B690" s="3">
        <v>688</v>
      </c>
      <c r="C690" s="3">
        <f t="shared" si="30"/>
        <v>688</v>
      </c>
      <c r="D690" s="3">
        <f ca="1">TB_BUY_MST!D690</f>
        <v>1</v>
      </c>
      <c r="E690" s="3">
        <f t="shared" ca="1" si="31"/>
        <v>1</v>
      </c>
      <c r="F690" s="3">
        <v>1</v>
      </c>
      <c r="G690" s="1">
        <f ca="1">IF(E690=7, TB_SLE!$E$9, IF(E690=4, TB_SLE!$E$6, IF(E690=1, TB_SLE!$E$3)))</f>
        <v>15000</v>
      </c>
      <c r="H690" s="1" t="str">
        <f ca="1">TB_BUY_MST!H690</f>
        <v>TO_DATE(TO_CHAR(SYSDATE - 452, 'YYYY-MM-DD'), 'YYYY-MM-DD HH24:MI:SS')</v>
      </c>
      <c r="I690" s="3">
        <f ca="1">TB_BUY_MST!I690</f>
        <v>8</v>
      </c>
      <c r="J690" s="5" t="str">
        <f t="shared" ca="1" si="32"/>
        <v xml:space="preserve">INSERT INTO TB_BUY_DTL VALUES (688, 688, 1, 1,  1, 15000, TO_DATE(TO_CHAR(SYSDATE - 452, 'YYYY-MM-DD'), 'YYYY-MM-DD HH24:MI:SS'), 8); </v>
      </c>
    </row>
    <row r="691" spans="2:10" x14ac:dyDescent="0.3">
      <c r="B691" s="3">
        <v>689</v>
      </c>
      <c r="C691" s="3">
        <f t="shared" si="30"/>
        <v>689</v>
      </c>
      <c r="D691" s="3">
        <f ca="1">TB_BUY_MST!D691</f>
        <v>2</v>
      </c>
      <c r="E691" s="3">
        <f t="shared" ca="1" si="31"/>
        <v>4</v>
      </c>
      <c r="F691" s="3">
        <v>1</v>
      </c>
      <c r="G691" s="1">
        <f ca="1">IF(E691=7, TB_SLE!$E$9, IF(E691=4, TB_SLE!$E$6, IF(E691=1, TB_SLE!$E$3)))</f>
        <v>250000</v>
      </c>
      <c r="H691" s="1" t="str">
        <f ca="1">TB_BUY_MST!H691</f>
        <v>TO_DATE(TO_CHAR(SYSDATE - 461, 'YYYY-MM-DD'), 'YYYY-MM-DD HH24:MI:SS')</v>
      </c>
      <c r="I691" s="3">
        <f ca="1">TB_BUY_MST!I691</f>
        <v>3</v>
      </c>
      <c r="J691" s="5" t="str">
        <f t="shared" ca="1" si="32"/>
        <v xml:space="preserve">INSERT INTO TB_BUY_DTL VALUES (689, 689, 2, 4,  1, 250000, TO_DATE(TO_CHAR(SYSDATE - 461, 'YYYY-MM-DD'), 'YYYY-MM-DD HH24:MI:SS'), 3); </v>
      </c>
    </row>
    <row r="692" spans="2:10" x14ac:dyDescent="0.3">
      <c r="B692" s="3">
        <v>690</v>
      </c>
      <c r="C692" s="3">
        <f t="shared" si="30"/>
        <v>690</v>
      </c>
      <c r="D692" s="3">
        <f ca="1">TB_BUY_MST!D692</f>
        <v>3</v>
      </c>
      <c r="E692" s="3">
        <f t="shared" ca="1" si="31"/>
        <v>7</v>
      </c>
      <c r="F692" s="3">
        <v>1</v>
      </c>
      <c r="G692" s="1">
        <f ca="1">IF(E692=7, TB_SLE!$E$9, IF(E692=4, TB_SLE!$E$6, IF(E692=1, TB_SLE!$E$3)))</f>
        <v>120000</v>
      </c>
      <c r="H692" s="1" t="str">
        <f ca="1">TB_BUY_MST!H692</f>
        <v>TO_DATE(TO_CHAR(SYSDATE - 304, 'YYYY-MM-DD'), 'YYYY-MM-DD HH24:MI:SS')</v>
      </c>
      <c r="I692" s="3">
        <f ca="1">TB_BUY_MST!I692</f>
        <v>7</v>
      </c>
      <c r="J692" s="5" t="str">
        <f t="shared" ca="1" si="32"/>
        <v xml:space="preserve">INSERT INTO TB_BUY_DTL VALUES (690, 690, 3, 7,  1, 120000, TO_DATE(TO_CHAR(SYSDATE - 304, 'YYYY-MM-DD'), 'YYYY-MM-DD HH24:MI:SS'), 7); </v>
      </c>
    </row>
    <row r="693" spans="2:10" x14ac:dyDescent="0.3">
      <c r="B693" s="3">
        <v>691</v>
      </c>
      <c r="C693" s="3">
        <f t="shared" si="30"/>
        <v>691</v>
      </c>
      <c r="D693" s="3">
        <f ca="1">TB_BUY_MST!D693</f>
        <v>1</v>
      </c>
      <c r="E693" s="3">
        <f t="shared" ca="1" si="31"/>
        <v>1</v>
      </c>
      <c r="F693" s="3">
        <v>1</v>
      </c>
      <c r="G693" s="1">
        <f ca="1">IF(E693=7, TB_SLE!$E$9, IF(E693=4, TB_SLE!$E$6, IF(E693=1, TB_SLE!$E$3)))</f>
        <v>15000</v>
      </c>
      <c r="H693" s="1" t="str">
        <f ca="1">TB_BUY_MST!H693</f>
        <v>TO_DATE(TO_CHAR(SYSDATE - 489, 'YYYY-MM-DD'), 'YYYY-MM-DD HH24:MI:SS')</v>
      </c>
      <c r="I693" s="3">
        <f ca="1">TB_BUY_MST!I693</f>
        <v>7</v>
      </c>
      <c r="J693" s="5" t="str">
        <f t="shared" ca="1" si="32"/>
        <v xml:space="preserve">INSERT INTO TB_BUY_DTL VALUES (691, 691, 1, 1,  1, 15000, TO_DATE(TO_CHAR(SYSDATE - 489, 'YYYY-MM-DD'), 'YYYY-MM-DD HH24:MI:SS'), 7); </v>
      </c>
    </row>
    <row r="694" spans="2:10" x14ac:dyDescent="0.3">
      <c r="B694" s="3">
        <v>692</v>
      </c>
      <c r="C694" s="3">
        <f t="shared" si="30"/>
        <v>692</v>
      </c>
      <c r="D694" s="3">
        <f ca="1">TB_BUY_MST!D694</f>
        <v>1</v>
      </c>
      <c r="E694" s="3">
        <f t="shared" ca="1" si="31"/>
        <v>1</v>
      </c>
      <c r="F694" s="3">
        <v>1</v>
      </c>
      <c r="G694" s="1">
        <f ca="1">IF(E694=7, TB_SLE!$E$9, IF(E694=4, TB_SLE!$E$6, IF(E694=1, TB_SLE!$E$3)))</f>
        <v>15000</v>
      </c>
      <c r="H694" s="1" t="str">
        <f ca="1">TB_BUY_MST!H694</f>
        <v>TO_DATE(TO_CHAR(SYSDATE - 272, 'YYYY-MM-DD'), 'YYYY-MM-DD HH24:MI:SS')</v>
      </c>
      <c r="I694" s="3">
        <f ca="1">TB_BUY_MST!I694</f>
        <v>13</v>
      </c>
      <c r="J694" s="5" t="str">
        <f t="shared" ca="1" si="32"/>
        <v xml:space="preserve">INSERT INTO TB_BUY_DTL VALUES (692, 692, 1, 1,  1, 15000, TO_DATE(TO_CHAR(SYSDATE - 272, 'YYYY-MM-DD'), 'YYYY-MM-DD HH24:MI:SS'), 13); </v>
      </c>
    </row>
    <row r="695" spans="2:10" x14ac:dyDescent="0.3">
      <c r="B695" s="3">
        <v>693</v>
      </c>
      <c r="C695" s="3">
        <f t="shared" si="30"/>
        <v>693</v>
      </c>
      <c r="D695" s="3">
        <f ca="1">TB_BUY_MST!D695</f>
        <v>2</v>
      </c>
      <c r="E695" s="3">
        <f t="shared" ca="1" si="31"/>
        <v>4</v>
      </c>
      <c r="F695" s="3">
        <v>1</v>
      </c>
      <c r="G695" s="1">
        <f ca="1">IF(E695=7, TB_SLE!$E$9, IF(E695=4, TB_SLE!$E$6, IF(E695=1, TB_SLE!$E$3)))</f>
        <v>250000</v>
      </c>
      <c r="H695" s="1" t="str">
        <f ca="1">TB_BUY_MST!H695</f>
        <v>TO_DATE(TO_CHAR(SYSDATE - 91, 'YYYY-MM-DD'), 'YYYY-MM-DD HH24:MI:SS')</v>
      </c>
      <c r="I695" s="3">
        <f ca="1">TB_BUY_MST!I695</f>
        <v>6</v>
      </c>
      <c r="J695" s="5" t="str">
        <f t="shared" ca="1" si="32"/>
        <v xml:space="preserve">INSERT INTO TB_BUY_DTL VALUES (693, 693, 2, 4,  1, 250000, TO_DATE(TO_CHAR(SYSDATE - 91, 'YYYY-MM-DD'), 'YYYY-MM-DD HH24:MI:SS'), 6); </v>
      </c>
    </row>
    <row r="696" spans="2:10" x14ac:dyDescent="0.3">
      <c r="B696" s="3">
        <v>694</v>
      </c>
      <c r="C696" s="3">
        <f t="shared" si="30"/>
        <v>694</v>
      </c>
      <c r="D696" s="3">
        <f ca="1">TB_BUY_MST!D696</f>
        <v>2</v>
      </c>
      <c r="E696" s="3">
        <f t="shared" ca="1" si="31"/>
        <v>4</v>
      </c>
      <c r="F696" s="3">
        <v>1</v>
      </c>
      <c r="G696" s="1">
        <f ca="1">IF(E696=7, TB_SLE!$E$9, IF(E696=4, TB_SLE!$E$6, IF(E696=1, TB_SLE!$E$3)))</f>
        <v>250000</v>
      </c>
      <c r="H696" s="1" t="str">
        <f ca="1">TB_BUY_MST!H696</f>
        <v>TO_DATE(TO_CHAR(SYSDATE - 628, 'YYYY-MM-DD'), 'YYYY-MM-DD HH24:MI:SS')</v>
      </c>
      <c r="I696" s="3">
        <f ca="1">TB_BUY_MST!I696</f>
        <v>8</v>
      </c>
      <c r="J696" s="5" t="str">
        <f t="shared" ca="1" si="32"/>
        <v xml:space="preserve">INSERT INTO TB_BUY_DTL VALUES (694, 694, 2, 4,  1, 250000, TO_DATE(TO_CHAR(SYSDATE - 628, 'YYYY-MM-DD'), 'YYYY-MM-DD HH24:MI:SS'), 8); </v>
      </c>
    </row>
    <row r="697" spans="2:10" x14ac:dyDescent="0.3">
      <c r="B697" s="3">
        <v>695</v>
      </c>
      <c r="C697" s="3">
        <f t="shared" si="30"/>
        <v>695</v>
      </c>
      <c r="D697" s="3">
        <f ca="1">TB_BUY_MST!D697</f>
        <v>3</v>
      </c>
      <c r="E697" s="3">
        <f t="shared" ca="1" si="31"/>
        <v>7</v>
      </c>
      <c r="F697" s="3">
        <v>1</v>
      </c>
      <c r="G697" s="1">
        <f ca="1">IF(E697=7, TB_SLE!$E$9, IF(E697=4, TB_SLE!$E$6, IF(E697=1, TB_SLE!$E$3)))</f>
        <v>120000</v>
      </c>
      <c r="H697" s="1" t="str">
        <f ca="1">TB_BUY_MST!H697</f>
        <v>TO_DATE(TO_CHAR(SYSDATE - 247, 'YYYY-MM-DD'), 'YYYY-MM-DD HH24:MI:SS')</v>
      </c>
      <c r="I697" s="3">
        <f ca="1">TB_BUY_MST!I697</f>
        <v>12</v>
      </c>
      <c r="J697" s="5" t="str">
        <f t="shared" ca="1" si="32"/>
        <v xml:space="preserve">INSERT INTO TB_BUY_DTL VALUES (695, 695, 3, 7,  1, 120000, TO_DATE(TO_CHAR(SYSDATE - 247, 'YYYY-MM-DD'), 'YYYY-MM-DD HH24:MI:SS'), 12); </v>
      </c>
    </row>
    <row r="698" spans="2:10" x14ac:dyDescent="0.3">
      <c r="B698" s="3">
        <v>696</v>
      </c>
      <c r="C698" s="3">
        <f t="shared" si="30"/>
        <v>696</v>
      </c>
      <c r="D698" s="3">
        <f ca="1">TB_BUY_MST!D698</f>
        <v>2</v>
      </c>
      <c r="E698" s="3">
        <f t="shared" ca="1" si="31"/>
        <v>4</v>
      </c>
      <c r="F698" s="3">
        <v>1</v>
      </c>
      <c r="G698" s="1">
        <f ca="1">IF(E698=7, TB_SLE!$E$9, IF(E698=4, TB_SLE!$E$6, IF(E698=1, TB_SLE!$E$3)))</f>
        <v>250000</v>
      </c>
      <c r="H698" s="1" t="str">
        <f ca="1">TB_BUY_MST!H698</f>
        <v>TO_DATE(TO_CHAR(SYSDATE - 477, 'YYYY-MM-DD'), 'YYYY-MM-DD HH24:MI:SS')</v>
      </c>
      <c r="I698" s="3">
        <f ca="1">TB_BUY_MST!I698</f>
        <v>5</v>
      </c>
      <c r="J698" s="5" t="str">
        <f t="shared" ca="1" si="32"/>
        <v xml:space="preserve">INSERT INTO TB_BUY_DTL VALUES (696, 696, 2, 4,  1, 250000, TO_DATE(TO_CHAR(SYSDATE - 477, 'YYYY-MM-DD'), 'YYYY-MM-DD HH24:MI:SS'), 5); </v>
      </c>
    </row>
    <row r="699" spans="2:10" x14ac:dyDescent="0.3">
      <c r="B699" s="3">
        <v>697</v>
      </c>
      <c r="C699" s="3">
        <f t="shared" si="30"/>
        <v>697</v>
      </c>
      <c r="D699" s="3">
        <f ca="1">TB_BUY_MST!D699</f>
        <v>1</v>
      </c>
      <c r="E699" s="3">
        <f t="shared" ca="1" si="31"/>
        <v>1</v>
      </c>
      <c r="F699" s="3">
        <v>1</v>
      </c>
      <c r="G699" s="1">
        <f ca="1">IF(E699=7, TB_SLE!$E$9, IF(E699=4, TB_SLE!$E$6, IF(E699=1, TB_SLE!$E$3)))</f>
        <v>15000</v>
      </c>
      <c r="H699" s="1" t="str">
        <f ca="1">TB_BUY_MST!H699</f>
        <v>TO_DATE(TO_CHAR(SYSDATE - 151, 'YYYY-MM-DD'), 'YYYY-MM-DD HH24:MI:SS')</v>
      </c>
      <c r="I699" s="3">
        <f ca="1">TB_BUY_MST!I699</f>
        <v>11</v>
      </c>
      <c r="J699" s="5" t="str">
        <f t="shared" ca="1" si="32"/>
        <v xml:space="preserve">INSERT INTO TB_BUY_DTL VALUES (697, 697, 1, 1,  1, 15000, TO_DATE(TO_CHAR(SYSDATE - 151, 'YYYY-MM-DD'), 'YYYY-MM-DD HH24:MI:SS'), 11); </v>
      </c>
    </row>
    <row r="700" spans="2:10" x14ac:dyDescent="0.3">
      <c r="B700" s="3">
        <v>698</v>
      </c>
      <c r="C700" s="3">
        <f t="shared" si="30"/>
        <v>698</v>
      </c>
      <c r="D700" s="3">
        <f ca="1">TB_BUY_MST!D700</f>
        <v>2</v>
      </c>
      <c r="E700" s="3">
        <f t="shared" ca="1" si="31"/>
        <v>4</v>
      </c>
      <c r="F700" s="3">
        <v>1</v>
      </c>
      <c r="G700" s="1">
        <f ca="1">IF(E700=7, TB_SLE!$E$9, IF(E700=4, TB_SLE!$E$6, IF(E700=1, TB_SLE!$E$3)))</f>
        <v>250000</v>
      </c>
      <c r="H700" s="1" t="str">
        <f ca="1">TB_BUY_MST!H700</f>
        <v>TO_DATE(TO_CHAR(SYSDATE - 177, 'YYYY-MM-DD'), 'YYYY-MM-DD HH24:MI:SS')</v>
      </c>
      <c r="I700" s="3">
        <f ca="1">TB_BUY_MST!I700</f>
        <v>13</v>
      </c>
      <c r="J700" s="5" t="str">
        <f t="shared" ca="1" si="32"/>
        <v xml:space="preserve">INSERT INTO TB_BUY_DTL VALUES (698, 698, 2, 4,  1, 250000, TO_DATE(TO_CHAR(SYSDATE - 177, 'YYYY-MM-DD'), 'YYYY-MM-DD HH24:MI:SS'), 13); </v>
      </c>
    </row>
    <row r="701" spans="2:10" x14ac:dyDescent="0.3">
      <c r="B701" s="3">
        <v>699</v>
      </c>
      <c r="C701" s="3">
        <f t="shared" si="30"/>
        <v>699</v>
      </c>
      <c r="D701" s="3">
        <f ca="1">TB_BUY_MST!D701</f>
        <v>1</v>
      </c>
      <c r="E701" s="3">
        <f t="shared" ca="1" si="31"/>
        <v>1</v>
      </c>
      <c r="F701" s="3">
        <v>1</v>
      </c>
      <c r="G701" s="1">
        <f ca="1">IF(E701=7, TB_SLE!$E$9, IF(E701=4, TB_SLE!$E$6, IF(E701=1, TB_SLE!$E$3)))</f>
        <v>15000</v>
      </c>
      <c r="H701" s="1" t="str">
        <f ca="1">TB_BUY_MST!H701</f>
        <v>TO_DATE(TO_CHAR(SYSDATE - 543, 'YYYY-MM-DD'), 'YYYY-MM-DD HH24:MI:SS')</v>
      </c>
      <c r="I701" s="3">
        <f ca="1">TB_BUY_MST!I701</f>
        <v>3</v>
      </c>
      <c r="J701" s="5" t="str">
        <f t="shared" ca="1" si="32"/>
        <v xml:space="preserve">INSERT INTO TB_BUY_DTL VALUES (699, 699, 1, 1,  1, 15000, TO_DATE(TO_CHAR(SYSDATE - 543, 'YYYY-MM-DD'), 'YYYY-MM-DD HH24:MI:SS'), 3); </v>
      </c>
    </row>
    <row r="702" spans="2:10" x14ac:dyDescent="0.3">
      <c r="B702" s="3">
        <v>700</v>
      </c>
      <c r="C702" s="3">
        <f t="shared" si="30"/>
        <v>700</v>
      </c>
      <c r="D702" s="3">
        <f ca="1">TB_BUY_MST!D702</f>
        <v>2</v>
      </c>
      <c r="E702" s="3">
        <f t="shared" ca="1" si="31"/>
        <v>4</v>
      </c>
      <c r="F702" s="3">
        <v>1</v>
      </c>
      <c r="G702" s="1">
        <f ca="1">IF(E702=7, TB_SLE!$E$9, IF(E702=4, TB_SLE!$E$6, IF(E702=1, TB_SLE!$E$3)))</f>
        <v>250000</v>
      </c>
      <c r="H702" s="1" t="str">
        <f ca="1">TB_BUY_MST!H702</f>
        <v>TO_DATE(TO_CHAR(SYSDATE - 374, 'YYYY-MM-DD'), 'YYYY-MM-DD HH24:MI:SS')</v>
      </c>
      <c r="I702" s="3">
        <f ca="1">TB_BUY_MST!I702</f>
        <v>7</v>
      </c>
      <c r="J702" s="5" t="str">
        <f t="shared" ca="1" si="32"/>
        <v xml:space="preserve">INSERT INTO TB_BUY_DTL VALUES (700, 700, 2, 4,  1, 250000, TO_DATE(TO_CHAR(SYSDATE - 374, 'YYYY-MM-DD'), 'YYYY-MM-DD HH24:MI:SS'), 7); </v>
      </c>
    </row>
    <row r="703" spans="2:10" x14ac:dyDescent="0.3">
      <c r="B703" s="3">
        <v>701</v>
      </c>
      <c r="C703" s="3">
        <f t="shared" si="30"/>
        <v>701</v>
      </c>
      <c r="D703" s="3">
        <f ca="1">TB_BUY_MST!D703</f>
        <v>2</v>
      </c>
      <c r="E703" s="3">
        <f t="shared" ca="1" si="31"/>
        <v>4</v>
      </c>
      <c r="F703" s="3">
        <v>1</v>
      </c>
      <c r="G703" s="1">
        <f ca="1">IF(E703=7, TB_SLE!$E$9, IF(E703=4, TB_SLE!$E$6, IF(E703=1, TB_SLE!$E$3)))</f>
        <v>250000</v>
      </c>
      <c r="H703" s="1" t="str">
        <f ca="1">TB_BUY_MST!H703</f>
        <v>TO_DATE(TO_CHAR(SYSDATE - 301, 'YYYY-MM-DD'), 'YYYY-MM-DD HH24:MI:SS')</v>
      </c>
      <c r="I703" s="3">
        <f ca="1">TB_BUY_MST!I703</f>
        <v>9</v>
      </c>
      <c r="J703" s="5" t="str">
        <f t="shared" ca="1" si="32"/>
        <v xml:space="preserve">INSERT INTO TB_BUY_DTL VALUES (701, 701, 2, 4,  1, 250000, TO_DATE(TO_CHAR(SYSDATE - 301, 'YYYY-MM-DD'), 'YYYY-MM-DD HH24:MI:SS'), 9); </v>
      </c>
    </row>
    <row r="704" spans="2:10" x14ac:dyDescent="0.3">
      <c r="B704" s="3">
        <v>702</v>
      </c>
      <c r="C704" s="3">
        <f t="shared" si="30"/>
        <v>702</v>
      </c>
      <c r="D704" s="3">
        <f ca="1">TB_BUY_MST!D704</f>
        <v>1</v>
      </c>
      <c r="E704" s="3">
        <f t="shared" ca="1" si="31"/>
        <v>1</v>
      </c>
      <c r="F704" s="3">
        <v>1</v>
      </c>
      <c r="G704" s="1">
        <f ca="1">IF(E704=7, TB_SLE!$E$9, IF(E704=4, TB_SLE!$E$6, IF(E704=1, TB_SLE!$E$3)))</f>
        <v>15000</v>
      </c>
      <c r="H704" s="1" t="str">
        <f ca="1">TB_BUY_MST!H704</f>
        <v>TO_DATE(TO_CHAR(SYSDATE - 666, 'YYYY-MM-DD'), 'YYYY-MM-DD HH24:MI:SS')</v>
      </c>
      <c r="I704" s="3">
        <f ca="1">TB_BUY_MST!I704</f>
        <v>2</v>
      </c>
      <c r="J704" s="5" t="str">
        <f t="shared" ca="1" si="32"/>
        <v xml:space="preserve">INSERT INTO TB_BUY_DTL VALUES (702, 702, 1, 1,  1, 15000, TO_DATE(TO_CHAR(SYSDATE - 666, 'YYYY-MM-DD'), 'YYYY-MM-DD HH24:MI:SS'), 2); </v>
      </c>
    </row>
    <row r="705" spans="2:10" x14ac:dyDescent="0.3">
      <c r="B705" s="3">
        <v>703</v>
      </c>
      <c r="C705" s="3">
        <f t="shared" si="30"/>
        <v>703</v>
      </c>
      <c r="D705" s="3">
        <f ca="1">TB_BUY_MST!D705</f>
        <v>3</v>
      </c>
      <c r="E705" s="3">
        <f t="shared" ca="1" si="31"/>
        <v>7</v>
      </c>
      <c r="F705" s="3">
        <v>1</v>
      </c>
      <c r="G705" s="1">
        <f ca="1">IF(E705=7, TB_SLE!$E$9, IF(E705=4, TB_SLE!$E$6, IF(E705=1, TB_SLE!$E$3)))</f>
        <v>120000</v>
      </c>
      <c r="H705" s="1" t="str">
        <f ca="1">TB_BUY_MST!H705</f>
        <v>TO_DATE(TO_CHAR(SYSDATE - 239, 'YYYY-MM-DD'), 'YYYY-MM-DD HH24:MI:SS')</v>
      </c>
      <c r="I705" s="3">
        <f ca="1">TB_BUY_MST!I705</f>
        <v>2</v>
      </c>
      <c r="J705" s="5" t="str">
        <f t="shared" ca="1" si="32"/>
        <v xml:space="preserve">INSERT INTO TB_BUY_DTL VALUES (703, 703, 3, 7,  1, 120000, TO_DATE(TO_CHAR(SYSDATE - 239, 'YYYY-MM-DD'), 'YYYY-MM-DD HH24:MI:SS'), 2); </v>
      </c>
    </row>
    <row r="706" spans="2:10" x14ac:dyDescent="0.3">
      <c r="B706" s="3">
        <v>704</v>
      </c>
      <c r="C706" s="3">
        <f t="shared" si="30"/>
        <v>704</v>
      </c>
      <c r="D706" s="3">
        <f ca="1">TB_BUY_MST!D706</f>
        <v>1</v>
      </c>
      <c r="E706" s="3">
        <f t="shared" ca="1" si="31"/>
        <v>1</v>
      </c>
      <c r="F706" s="3">
        <v>1</v>
      </c>
      <c r="G706" s="1">
        <f ca="1">IF(E706=7, TB_SLE!$E$9, IF(E706=4, TB_SLE!$E$6, IF(E706=1, TB_SLE!$E$3)))</f>
        <v>15000</v>
      </c>
      <c r="H706" s="1" t="str">
        <f ca="1">TB_BUY_MST!H706</f>
        <v>TO_DATE(TO_CHAR(SYSDATE - 244, 'YYYY-MM-DD'), 'YYYY-MM-DD HH24:MI:SS')</v>
      </c>
      <c r="I706" s="3">
        <f ca="1">TB_BUY_MST!I706</f>
        <v>2</v>
      </c>
      <c r="J706" s="5" t="str">
        <f t="shared" ca="1" si="32"/>
        <v xml:space="preserve">INSERT INTO TB_BUY_DTL VALUES (704, 704, 1, 1,  1, 15000, TO_DATE(TO_CHAR(SYSDATE - 244, 'YYYY-MM-DD'), 'YYYY-MM-DD HH24:MI:SS'), 2); </v>
      </c>
    </row>
    <row r="707" spans="2:10" x14ac:dyDescent="0.3">
      <c r="B707" s="3">
        <v>705</v>
      </c>
      <c r="C707" s="3">
        <f t="shared" si="30"/>
        <v>705</v>
      </c>
      <c r="D707" s="3">
        <f ca="1">TB_BUY_MST!D707</f>
        <v>1</v>
      </c>
      <c r="E707" s="3">
        <f t="shared" ca="1" si="31"/>
        <v>1</v>
      </c>
      <c r="F707" s="3">
        <v>1</v>
      </c>
      <c r="G707" s="1">
        <f ca="1">IF(E707=7, TB_SLE!$E$9, IF(E707=4, TB_SLE!$E$6, IF(E707=1, TB_SLE!$E$3)))</f>
        <v>15000</v>
      </c>
      <c r="H707" s="1" t="str">
        <f ca="1">TB_BUY_MST!H707</f>
        <v>TO_DATE(TO_CHAR(SYSDATE - 239, 'YYYY-MM-DD'), 'YYYY-MM-DD HH24:MI:SS')</v>
      </c>
      <c r="I707" s="3">
        <f ca="1">TB_BUY_MST!I707</f>
        <v>9</v>
      </c>
      <c r="J707" s="5" t="str">
        <f t="shared" ca="1" si="32"/>
        <v xml:space="preserve">INSERT INTO TB_BUY_DTL VALUES (705, 705, 1, 1,  1, 15000, TO_DATE(TO_CHAR(SYSDATE - 239, 'YYYY-MM-DD'), 'YYYY-MM-DD HH24:MI:SS'), 9); </v>
      </c>
    </row>
    <row r="708" spans="2:10" x14ac:dyDescent="0.3">
      <c r="B708" s="3">
        <v>706</v>
      </c>
      <c r="C708" s="3">
        <f t="shared" ref="C708:C771" si="33">B708</f>
        <v>706</v>
      </c>
      <c r="D708" s="3">
        <f ca="1">TB_BUY_MST!D708</f>
        <v>3</v>
      </c>
      <c r="E708" s="3">
        <f t="shared" ref="E708:E771" ca="1" si="34">IF(D708 = 1, 1, IF(D708 = 2, 4, IF(D708 = 3, 7)))</f>
        <v>7</v>
      </c>
      <c r="F708" s="3">
        <v>1</v>
      </c>
      <c r="G708" s="1">
        <f ca="1">IF(E708=7, TB_SLE!$E$9, IF(E708=4, TB_SLE!$E$6, IF(E708=1, TB_SLE!$E$3)))</f>
        <v>120000</v>
      </c>
      <c r="H708" s="1" t="str">
        <f ca="1">TB_BUY_MST!H708</f>
        <v>TO_DATE(TO_CHAR(SYSDATE - 167, 'YYYY-MM-DD'), 'YYYY-MM-DD HH24:MI:SS')</v>
      </c>
      <c r="I708" s="3">
        <f ca="1">TB_BUY_MST!I708</f>
        <v>13</v>
      </c>
      <c r="J708" s="5" t="str">
        <f t="shared" ref="J708:J771" ca="1" si="35">"INSERT INTO TB_BUY_DTL VALUES (" &amp; B708 &amp; ", " &amp; C708 &amp; ", " &amp; D708 &amp; ", " &amp; E708 &amp; ",  " &amp; F708 &amp; ", " &amp; G708 &amp; ", " &amp; H708 &amp; ", " &amp; I708 &amp; "); "</f>
        <v xml:space="preserve">INSERT INTO TB_BUY_DTL VALUES (706, 706, 3, 7,  1, 120000, TO_DATE(TO_CHAR(SYSDATE - 167, 'YYYY-MM-DD'), 'YYYY-MM-DD HH24:MI:SS'), 13); </v>
      </c>
    </row>
    <row r="709" spans="2:10" x14ac:dyDescent="0.3">
      <c r="B709" s="3">
        <v>707</v>
      </c>
      <c r="C709" s="3">
        <f t="shared" si="33"/>
        <v>707</v>
      </c>
      <c r="D709" s="3">
        <f ca="1">TB_BUY_MST!D709</f>
        <v>2</v>
      </c>
      <c r="E709" s="3">
        <f t="shared" ca="1" si="34"/>
        <v>4</v>
      </c>
      <c r="F709" s="3">
        <v>1</v>
      </c>
      <c r="G709" s="1">
        <f ca="1">IF(E709=7, TB_SLE!$E$9, IF(E709=4, TB_SLE!$E$6, IF(E709=1, TB_SLE!$E$3)))</f>
        <v>250000</v>
      </c>
      <c r="H709" s="1" t="str">
        <f ca="1">TB_BUY_MST!H709</f>
        <v>TO_DATE(TO_CHAR(SYSDATE - 584, 'YYYY-MM-DD'), 'YYYY-MM-DD HH24:MI:SS')</v>
      </c>
      <c r="I709" s="3">
        <f ca="1">TB_BUY_MST!I709</f>
        <v>4</v>
      </c>
      <c r="J709" s="5" t="str">
        <f t="shared" ca="1" si="35"/>
        <v xml:space="preserve">INSERT INTO TB_BUY_DTL VALUES (707, 707, 2, 4,  1, 250000, TO_DATE(TO_CHAR(SYSDATE - 584, 'YYYY-MM-DD'), 'YYYY-MM-DD HH24:MI:SS'), 4); </v>
      </c>
    </row>
    <row r="710" spans="2:10" x14ac:dyDescent="0.3">
      <c r="B710" s="3">
        <v>708</v>
      </c>
      <c r="C710" s="3">
        <f t="shared" si="33"/>
        <v>708</v>
      </c>
      <c r="D710" s="3">
        <f ca="1">TB_BUY_MST!D710</f>
        <v>1</v>
      </c>
      <c r="E710" s="3">
        <f t="shared" ca="1" si="34"/>
        <v>1</v>
      </c>
      <c r="F710" s="3">
        <v>1</v>
      </c>
      <c r="G710" s="1">
        <f ca="1">IF(E710=7, TB_SLE!$E$9, IF(E710=4, TB_SLE!$E$6, IF(E710=1, TB_SLE!$E$3)))</f>
        <v>15000</v>
      </c>
      <c r="H710" s="1" t="str">
        <f ca="1">TB_BUY_MST!H710</f>
        <v>TO_DATE(TO_CHAR(SYSDATE - 124, 'YYYY-MM-DD'), 'YYYY-MM-DD HH24:MI:SS')</v>
      </c>
      <c r="I710" s="3">
        <f ca="1">TB_BUY_MST!I710</f>
        <v>11</v>
      </c>
      <c r="J710" s="5" t="str">
        <f t="shared" ca="1" si="35"/>
        <v xml:space="preserve">INSERT INTO TB_BUY_DTL VALUES (708, 708, 1, 1,  1, 15000, TO_DATE(TO_CHAR(SYSDATE - 124, 'YYYY-MM-DD'), 'YYYY-MM-DD HH24:MI:SS'), 11); </v>
      </c>
    </row>
    <row r="711" spans="2:10" x14ac:dyDescent="0.3">
      <c r="B711" s="3">
        <v>709</v>
      </c>
      <c r="C711" s="3">
        <f t="shared" si="33"/>
        <v>709</v>
      </c>
      <c r="D711" s="3">
        <f ca="1">TB_BUY_MST!D711</f>
        <v>2</v>
      </c>
      <c r="E711" s="3">
        <f t="shared" ca="1" si="34"/>
        <v>4</v>
      </c>
      <c r="F711" s="3">
        <v>1</v>
      </c>
      <c r="G711" s="1">
        <f ca="1">IF(E711=7, TB_SLE!$E$9, IF(E711=4, TB_SLE!$E$6, IF(E711=1, TB_SLE!$E$3)))</f>
        <v>250000</v>
      </c>
      <c r="H711" s="1" t="str">
        <f ca="1">TB_BUY_MST!H711</f>
        <v>TO_DATE(TO_CHAR(SYSDATE - 129, 'YYYY-MM-DD'), 'YYYY-MM-DD HH24:MI:SS')</v>
      </c>
      <c r="I711" s="3">
        <f ca="1">TB_BUY_MST!I711</f>
        <v>7</v>
      </c>
      <c r="J711" s="5" t="str">
        <f t="shared" ca="1" si="35"/>
        <v xml:space="preserve">INSERT INTO TB_BUY_DTL VALUES (709, 709, 2, 4,  1, 250000, TO_DATE(TO_CHAR(SYSDATE - 129, 'YYYY-MM-DD'), 'YYYY-MM-DD HH24:MI:SS'), 7); </v>
      </c>
    </row>
    <row r="712" spans="2:10" x14ac:dyDescent="0.3">
      <c r="B712" s="3">
        <v>710</v>
      </c>
      <c r="C712" s="3">
        <f t="shared" si="33"/>
        <v>710</v>
      </c>
      <c r="D712" s="3">
        <f ca="1">TB_BUY_MST!D712</f>
        <v>2</v>
      </c>
      <c r="E712" s="3">
        <f t="shared" ca="1" si="34"/>
        <v>4</v>
      </c>
      <c r="F712" s="3">
        <v>1</v>
      </c>
      <c r="G712" s="1">
        <f ca="1">IF(E712=7, TB_SLE!$E$9, IF(E712=4, TB_SLE!$E$6, IF(E712=1, TB_SLE!$E$3)))</f>
        <v>250000</v>
      </c>
      <c r="H712" s="1" t="str">
        <f ca="1">TB_BUY_MST!H712</f>
        <v>TO_DATE(TO_CHAR(SYSDATE - 497, 'YYYY-MM-DD'), 'YYYY-MM-DD HH24:MI:SS')</v>
      </c>
      <c r="I712" s="3">
        <f ca="1">TB_BUY_MST!I712</f>
        <v>7</v>
      </c>
      <c r="J712" s="5" t="str">
        <f t="shared" ca="1" si="35"/>
        <v xml:space="preserve">INSERT INTO TB_BUY_DTL VALUES (710, 710, 2, 4,  1, 250000, TO_DATE(TO_CHAR(SYSDATE - 497, 'YYYY-MM-DD'), 'YYYY-MM-DD HH24:MI:SS'), 7); </v>
      </c>
    </row>
    <row r="713" spans="2:10" x14ac:dyDescent="0.3">
      <c r="B713" s="3">
        <v>711</v>
      </c>
      <c r="C713" s="3">
        <f t="shared" si="33"/>
        <v>711</v>
      </c>
      <c r="D713" s="3">
        <f ca="1">TB_BUY_MST!D713</f>
        <v>2</v>
      </c>
      <c r="E713" s="3">
        <f t="shared" ca="1" si="34"/>
        <v>4</v>
      </c>
      <c r="F713" s="3">
        <v>1</v>
      </c>
      <c r="G713" s="1">
        <f ca="1">IF(E713=7, TB_SLE!$E$9, IF(E713=4, TB_SLE!$E$6, IF(E713=1, TB_SLE!$E$3)))</f>
        <v>250000</v>
      </c>
      <c r="H713" s="1" t="str">
        <f ca="1">TB_BUY_MST!H713</f>
        <v>TO_DATE(TO_CHAR(SYSDATE - 163, 'YYYY-MM-DD'), 'YYYY-MM-DD HH24:MI:SS')</v>
      </c>
      <c r="I713" s="3">
        <f ca="1">TB_BUY_MST!I713</f>
        <v>1</v>
      </c>
      <c r="J713" s="5" t="str">
        <f t="shared" ca="1" si="35"/>
        <v xml:space="preserve">INSERT INTO TB_BUY_DTL VALUES (711, 711, 2, 4,  1, 250000, TO_DATE(TO_CHAR(SYSDATE - 163, 'YYYY-MM-DD'), 'YYYY-MM-DD HH24:MI:SS'), 1); </v>
      </c>
    </row>
    <row r="714" spans="2:10" x14ac:dyDescent="0.3">
      <c r="B714" s="3">
        <v>712</v>
      </c>
      <c r="C714" s="3">
        <f t="shared" si="33"/>
        <v>712</v>
      </c>
      <c r="D714" s="3">
        <f ca="1">TB_BUY_MST!D714</f>
        <v>3</v>
      </c>
      <c r="E714" s="3">
        <f t="shared" ca="1" si="34"/>
        <v>7</v>
      </c>
      <c r="F714" s="3">
        <v>1</v>
      </c>
      <c r="G714" s="1">
        <f ca="1">IF(E714=7, TB_SLE!$E$9, IF(E714=4, TB_SLE!$E$6, IF(E714=1, TB_SLE!$E$3)))</f>
        <v>120000</v>
      </c>
      <c r="H714" s="1" t="str">
        <f ca="1">TB_BUY_MST!H714</f>
        <v>TO_DATE(TO_CHAR(SYSDATE - 187, 'YYYY-MM-DD'), 'YYYY-MM-DD HH24:MI:SS')</v>
      </c>
      <c r="I714" s="3">
        <f ca="1">TB_BUY_MST!I714</f>
        <v>1</v>
      </c>
      <c r="J714" s="5" t="str">
        <f t="shared" ca="1" si="35"/>
        <v xml:space="preserve">INSERT INTO TB_BUY_DTL VALUES (712, 712, 3, 7,  1, 120000, TO_DATE(TO_CHAR(SYSDATE - 187, 'YYYY-MM-DD'), 'YYYY-MM-DD HH24:MI:SS'), 1); </v>
      </c>
    </row>
    <row r="715" spans="2:10" x14ac:dyDescent="0.3">
      <c r="B715" s="3">
        <v>713</v>
      </c>
      <c r="C715" s="3">
        <f t="shared" si="33"/>
        <v>713</v>
      </c>
      <c r="D715" s="3">
        <f ca="1">TB_BUY_MST!D715</f>
        <v>1</v>
      </c>
      <c r="E715" s="3">
        <f t="shared" ca="1" si="34"/>
        <v>1</v>
      </c>
      <c r="F715" s="3">
        <v>1</v>
      </c>
      <c r="G715" s="1">
        <f ca="1">IF(E715=7, TB_SLE!$E$9, IF(E715=4, TB_SLE!$E$6, IF(E715=1, TB_SLE!$E$3)))</f>
        <v>15000</v>
      </c>
      <c r="H715" s="1" t="str">
        <f ca="1">TB_BUY_MST!H715</f>
        <v>TO_DATE(TO_CHAR(SYSDATE - 445, 'YYYY-MM-DD'), 'YYYY-MM-DD HH24:MI:SS')</v>
      </c>
      <c r="I715" s="3">
        <f ca="1">TB_BUY_MST!I715</f>
        <v>8</v>
      </c>
      <c r="J715" s="5" t="str">
        <f t="shared" ca="1" si="35"/>
        <v xml:space="preserve">INSERT INTO TB_BUY_DTL VALUES (713, 713, 1, 1,  1, 15000, TO_DATE(TO_CHAR(SYSDATE - 445, 'YYYY-MM-DD'), 'YYYY-MM-DD HH24:MI:SS'), 8); </v>
      </c>
    </row>
    <row r="716" spans="2:10" x14ac:dyDescent="0.3">
      <c r="B716" s="3">
        <v>714</v>
      </c>
      <c r="C716" s="3">
        <f t="shared" si="33"/>
        <v>714</v>
      </c>
      <c r="D716" s="3">
        <f ca="1">TB_BUY_MST!D716</f>
        <v>1</v>
      </c>
      <c r="E716" s="3">
        <f t="shared" ca="1" si="34"/>
        <v>1</v>
      </c>
      <c r="F716" s="3">
        <v>1</v>
      </c>
      <c r="G716" s="1">
        <f ca="1">IF(E716=7, TB_SLE!$E$9, IF(E716=4, TB_SLE!$E$6, IF(E716=1, TB_SLE!$E$3)))</f>
        <v>15000</v>
      </c>
      <c r="H716" s="1" t="str">
        <f ca="1">TB_BUY_MST!H716</f>
        <v>TO_DATE(TO_CHAR(SYSDATE - 720, 'YYYY-MM-DD'), 'YYYY-MM-DD HH24:MI:SS')</v>
      </c>
      <c r="I716" s="3">
        <f ca="1">TB_BUY_MST!I716</f>
        <v>2</v>
      </c>
      <c r="J716" s="5" t="str">
        <f t="shared" ca="1" si="35"/>
        <v xml:space="preserve">INSERT INTO TB_BUY_DTL VALUES (714, 714, 1, 1,  1, 15000, TO_DATE(TO_CHAR(SYSDATE - 720, 'YYYY-MM-DD'), 'YYYY-MM-DD HH24:MI:SS'), 2); </v>
      </c>
    </row>
    <row r="717" spans="2:10" x14ac:dyDescent="0.3">
      <c r="B717" s="3">
        <v>715</v>
      </c>
      <c r="C717" s="3">
        <f t="shared" si="33"/>
        <v>715</v>
      </c>
      <c r="D717" s="3">
        <f ca="1">TB_BUY_MST!D717</f>
        <v>3</v>
      </c>
      <c r="E717" s="3">
        <f t="shared" ca="1" si="34"/>
        <v>7</v>
      </c>
      <c r="F717" s="3">
        <v>1</v>
      </c>
      <c r="G717" s="1">
        <f ca="1">IF(E717=7, TB_SLE!$E$9, IF(E717=4, TB_SLE!$E$6, IF(E717=1, TB_SLE!$E$3)))</f>
        <v>120000</v>
      </c>
      <c r="H717" s="1" t="str">
        <f ca="1">TB_BUY_MST!H717</f>
        <v>TO_DATE(TO_CHAR(SYSDATE - 272, 'YYYY-MM-DD'), 'YYYY-MM-DD HH24:MI:SS')</v>
      </c>
      <c r="I717" s="3">
        <f ca="1">TB_BUY_MST!I717</f>
        <v>9</v>
      </c>
      <c r="J717" s="5" t="str">
        <f t="shared" ca="1" si="35"/>
        <v xml:space="preserve">INSERT INTO TB_BUY_DTL VALUES (715, 715, 3, 7,  1, 120000, TO_DATE(TO_CHAR(SYSDATE - 272, 'YYYY-MM-DD'), 'YYYY-MM-DD HH24:MI:SS'), 9); </v>
      </c>
    </row>
    <row r="718" spans="2:10" x14ac:dyDescent="0.3">
      <c r="B718" s="3">
        <v>716</v>
      </c>
      <c r="C718" s="3">
        <f t="shared" si="33"/>
        <v>716</v>
      </c>
      <c r="D718" s="3">
        <f ca="1">TB_BUY_MST!D718</f>
        <v>2</v>
      </c>
      <c r="E718" s="3">
        <f t="shared" ca="1" si="34"/>
        <v>4</v>
      </c>
      <c r="F718" s="3">
        <v>1</v>
      </c>
      <c r="G718" s="1">
        <f ca="1">IF(E718=7, TB_SLE!$E$9, IF(E718=4, TB_SLE!$E$6, IF(E718=1, TB_SLE!$E$3)))</f>
        <v>250000</v>
      </c>
      <c r="H718" s="1" t="str">
        <f ca="1">TB_BUY_MST!H718</f>
        <v>TO_DATE(TO_CHAR(SYSDATE - 358, 'YYYY-MM-DD'), 'YYYY-MM-DD HH24:MI:SS')</v>
      </c>
      <c r="I718" s="3">
        <f ca="1">TB_BUY_MST!I718</f>
        <v>12</v>
      </c>
      <c r="J718" s="5" t="str">
        <f t="shared" ca="1" si="35"/>
        <v xml:space="preserve">INSERT INTO TB_BUY_DTL VALUES (716, 716, 2, 4,  1, 250000, TO_DATE(TO_CHAR(SYSDATE - 358, 'YYYY-MM-DD'), 'YYYY-MM-DD HH24:MI:SS'), 12); </v>
      </c>
    </row>
    <row r="719" spans="2:10" x14ac:dyDescent="0.3">
      <c r="B719" s="3">
        <v>717</v>
      </c>
      <c r="C719" s="3">
        <f t="shared" si="33"/>
        <v>717</v>
      </c>
      <c r="D719" s="3">
        <f ca="1">TB_BUY_MST!D719</f>
        <v>1</v>
      </c>
      <c r="E719" s="3">
        <f t="shared" ca="1" si="34"/>
        <v>1</v>
      </c>
      <c r="F719" s="3">
        <v>1</v>
      </c>
      <c r="G719" s="1">
        <f ca="1">IF(E719=7, TB_SLE!$E$9, IF(E719=4, TB_SLE!$E$6, IF(E719=1, TB_SLE!$E$3)))</f>
        <v>15000</v>
      </c>
      <c r="H719" s="1" t="str">
        <f ca="1">TB_BUY_MST!H719</f>
        <v>TO_DATE(TO_CHAR(SYSDATE - 414, 'YYYY-MM-DD'), 'YYYY-MM-DD HH24:MI:SS')</v>
      </c>
      <c r="I719" s="3">
        <f ca="1">TB_BUY_MST!I719</f>
        <v>9</v>
      </c>
      <c r="J719" s="5" t="str">
        <f t="shared" ca="1" si="35"/>
        <v xml:space="preserve">INSERT INTO TB_BUY_DTL VALUES (717, 717, 1, 1,  1, 15000, TO_DATE(TO_CHAR(SYSDATE - 414, 'YYYY-MM-DD'), 'YYYY-MM-DD HH24:MI:SS'), 9); </v>
      </c>
    </row>
    <row r="720" spans="2:10" x14ac:dyDescent="0.3">
      <c r="B720" s="3">
        <v>718</v>
      </c>
      <c r="C720" s="3">
        <f t="shared" si="33"/>
        <v>718</v>
      </c>
      <c r="D720" s="3">
        <f ca="1">TB_BUY_MST!D720</f>
        <v>3</v>
      </c>
      <c r="E720" s="3">
        <f t="shared" ca="1" si="34"/>
        <v>7</v>
      </c>
      <c r="F720" s="3">
        <v>1</v>
      </c>
      <c r="G720" s="1">
        <f ca="1">IF(E720=7, TB_SLE!$E$9, IF(E720=4, TB_SLE!$E$6, IF(E720=1, TB_SLE!$E$3)))</f>
        <v>120000</v>
      </c>
      <c r="H720" s="1" t="str">
        <f ca="1">TB_BUY_MST!H720</f>
        <v>TO_DATE(TO_CHAR(SYSDATE - 695, 'YYYY-MM-DD'), 'YYYY-MM-DD HH24:MI:SS')</v>
      </c>
      <c r="I720" s="3">
        <f ca="1">TB_BUY_MST!I720</f>
        <v>11</v>
      </c>
      <c r="J720" s="5" t="str">
        <f t="shared" ca="1" si="35"/>
        <v xml:space="preserve">INSERT INTO TB_BUY_DTL VALUES (718, 718, 3, 7,  1, 120000, TO_DATE(TO_CHAR(SYSDATE - 695, 'YYYY-MM-DD'), 'YYYY-MM-DD HH24:MI:SS'), 11); </v>
      </c>
    </row>
    <row r="721" spans="2:10" x14ac:dyDescent="0.3">
      <c r="B721" s="3">
        <v>719</v>
      </c>
      <c r="C721" s="3">
        <f t="shared" si="33"/>
        <v>719</v>
      </c>
      <c r="D721" s="3">
        <f ca="1">TB_BUY_MST!D721</f>
        <v>3</v>
      </c>
      <c r="E721" s="3">
        <f t="shared" ca="1" si="34"/>
        <v>7</v>
      </c>
      <c r="F721" s="3">
        <v>1</v>
      </c>
      <c r="G721" s="1">
        <f ca="1">IF(E721=7, TB_SLE!$E$9, IF(E721=4, TB_SLE!$E$6, IF(E721=1, TB_SLE!$E$3)))</f>
        <v>120000</v>
      </c>
      <c r="H721" s="1" t="str">
        <f ca="1">TB_BUY_MST!H721</f>
        <v>TO_DATE(TO_CHAR(SYSDATE - 188, 'YYYY-MM-DD'), 'YYYY-MM-DD HH24:MI:SS')</v>
      </c>
      <c r="I721" s="3">
        <f ca="1">TB_BUY_MST!I721</f>
        <v>4</v>
      </c>
      <c r="J721" s="5" t="str">
        <f t="shared" ca="1" si="35"/>
        <v xml:space="preserve">INSERT INTO TB_BUY_DTL VALUES (719, 719, 3, 7,  1, 120000, TO_DATE(TO_CHAR(SYSDATE - 188, 'YYYY-MM-DD'), 'YYYY-MM-DD HH24:MI:SS'), 4); </v>
      </c>
    </row>
    <row r="722" spans="2:10" x14ac:dyDescent="0.3">
      <c r="B722" s="3">
        <v>720</v>
      </c>
      <c r="C722" s="3">
        <f t="shared" si="33"/>
        <v>720</v>
      </c>
      <c r="D722" s="3">
        <f ca="1">TB_BUY_MST!D722</f>
        <v>1</v>
      </c>
      <c r="E722" s="3">
        <f t="shared" ca="1" si="34"/>
        <v>1</v>
      </c>
      <c r="F722" s="3">
        <v>1</v>
      </c>
      <c r="G722" s="1">
        <f ca="1">IF(E722=7, TB_SLE!$E$9, IF(E722=4, TB_SLE!$E$6, IF(E722=1, TB_SLE!$E$3)))</f>
        <v>15000</v>
      </c>
      <c r="H722" s="1" t="str">
        <f ca="1">TB_BUY_MST!H722</f>
        <v>TO_DATE(TO_CHAR(SYSDATE - 373, 'YYYY-MM-DD'), 'YYYY-MM-DD HH24:MI:SS')</v>
      </c>
      <c r="I722" s="3">
        <f ca="1">TB_BUY_MST!I722</f>
        <v>13</v>
      </c>
      <c r="J722" s="5" t="str">
        <f t="shared" ca="1" si="35"/>
        <v xml:space="preserve">INSERT INTO TB_BUY_DTL VALUES (720, 720, 1, 1,  1, 15000, TO_DATE(TO_CHAR(SYSDATE - 373, 'YYYY-MM-DD'), 'YYYY-MM-DD HH24:MI:SS'), 13); </v>
      </c>
    </row>
    <row r="723" spans="2:10" x14ac:dyDescent="0.3">
      <c r="B723" s="3">
        <v>721</v>
      </c>
      <c r="C723" s="3">
        <f t="shared" si="33"/>
        <v>721</v>
      </c>
      <c r="D723" s="3">
        <f ca="1">TB_BUY_MST!D723</f>
        <v>3</v>
      </c>
      <c r="E723" s="3">
        <f t="shared" ca="1" si="34"/>
        <v>7</v>
      </c>
      <c r="F723" s="3">
        <v>1</v>
      </c>
      <c r="G723" s="1">
        <f ca="1">IF(E723=7, TB_SLE!$E$9, IF(E723=4, TB_SLE!$E$6, IF(E723=1, TB_SLE!$E$3)))</f>
        <v>120000</v>
      </c>
      <c r="H723" s="1" t="str">
        <f ca="1">TB_BUY_MST!H723</f>
        <v>TO_DATE(TO_CHAR(SYSDATE - 94, 'YYYY-MM-DD'), 'YYYY-MM-DD HH24:MI:SS')</v>
      </c>
      <c r="I723" s="3">
        <f ca="1">TB_BUY_MST!I723</f>
        <v>6</v>
      </c>
      <c r="J723" s="5" t="str">
        <f t="shared" ca="1" si="35"/>
        <v xml:space="preserve">INSERT INTO TB_BUY_DTL VALUES (721, 721, 3, 7,  1, 120000, TO_DATE(TO_CHAR(SYSDATE - 94, 'YYYY-MM-DD'), 'YYYY-MM-DD HH24:MI:SS'), 6); </v>
      </c>
    </row>
    <row r="724" spans="2:10" x14ac:dyDescent="0.3">
      <c r="B724" s="3">
        <v>722</v>
      </c>
      <c r="C724" s="3">
        <f t="shared" si="33"/>
        <v>722</v>
      </c>
      <c r="D724" s="3">
        <f ca="1">TB_BUY_MST!D724</f>
        <v>3</v>
      </c>
      <c r="E724" s="3">
        <f t="shared" ca="1" si="34"/>
        <v>7</v>
      </c>
      <c r="F724" s="3">
        <v>1</v>
      </c>
      <c r="G724" s="1">
        <f ca="1">IF(E724=7, TB_SLE!$E$9, IF(E724=4, TB_SLE!$E$6, IF(E724=1, TB_SLE!$E$3)))</f>
        <v>120000</v>
      </c>
      <c r="H724" s="1" t="str">
        <f ca="1">TB_BUY_MST!H724</f>
        <v>TO_DATE(TO_CHAR(SYSDATE - 299, 'YYYY-MM-DD'), 'YYYY-MM-DD HH24:MI:SS')</v>
      </c>
      <c r="I724" s="3">
        <f ca="1">TB_BUY_MST!I724</f>
        <v>3</v>
      </c>
      <c r="J724" s="5" t="str">
        <f t="shared" ca="1" si="35"/>
        <v xml:space="preserve">INSERT INTO TB_BUY_DTL VALUES (722, 722, 3, 7,  1, 120000, TO_DATE(TO_CHAR(SYSDATE - 299, 'YYYY-MM-DD'), 'YYYY-MM-DD HH24:MI:SS'), 3); </v>
      </c>
    </row>
    <row r="725" spans="2:10" x14ac:dyDescent="0.3">
      <c r="B725" s="3">
        <v>723</v>
      </c>
      <c r="C725" s="3">
        <f t="shared" si="33"/>
        <v>723</v>
      </c>
      <c r="D725" s="3">
        <f ca="1">TB_BUY_MST!D725</f>
        <v>1</v>
      </c>
      <c r="E725" s="3">
        <f t="shared" ca="1" si="34"/>
        <v>1</v>
      </c>
      <c r="F725" s="3">
        <v>1</v>
      </c>
      <c r="G725" s="1">
        <f ca="1">IF(E725=7, TB_SLE!$E$9, IF(E725=4, TB_SLE!$E$6, IF(E725=1, TB_SLE!$E$3)))</f>
        <v>15000</v>
      </c>
      <c r="H725" s="1" t="str">
        <f ca="1">TB_BUY_MST!H725</f>
        <v>TO_DATE(TO_CHAR(SYSDATE - 143, 'YYYY-MM-DD'), 'YYYY-MM-DD HH24:MI:SS')</v>
      </c>
      <c r="I725" s="3">
        <f ca="1">TB_BUY_MST!I725</f>
        <v>4</v>
      </c>
      <c r="J725" s="5" t="str">
        <f t="shared" ca="1" si="35"/>
        <v xml:space="preserve">INSERT INTO TB_BUY_DTL VALUES (723, 723, 1, 1,  1, 15000, TO_DATE(TO_CHAR(SYSDATE - 143, 'YYYY-MM-DD'), 'YYYY-MM-DD HH24:MI:SS'), 4); </v>
      </c>
    </row>
    <row r="726" spans="2:10" x14ac:dyDescent="0.3">
      <c r="B726" s="3">
        <v>724</v>
      </c>
      <c r="C726" s="3">
        <f t="shared" si="33"/>
        <v>724</v>
      </c>
      <c r="D726" s="3">
        <f ca="1">TB_BUY_MST!D726</f>
        <v>2</v>
      </c>
      <c r="E726" s="3">
        <f t="shared" ca="1" si="34"/>
        <v>4</v>
      </c>
      <c r="F726" s="3">
        <v>1</v>
      </c>
      <c r="G726" s="1">
        <f ca="1">IF(E726=7, TB_SLE!$E$9, IF(E726=4, TB_SLE!$E$6, IF(E726=1, TB_SLE!$E$3)))</f>
        <v>250000</v>
      </c>
      <c r="H726" s="1" t="str">
        <f ca="1">TB_BUY_MST!H726</f>
        <v>TO_DATE(TO_CHAR(SYSDATE - 345, 'YYYY-MM-DD'), 'YYYY-MM-DD HH24:MI:SS')</v>
      </c>
      <c r="I726" s="3">
        <f ca="1">TB_BUY_MST!I726</f>
        <v>2</v>
      </c>
      <c r="J726" s="5" t="str">
        <f t="shared" ca="1" si="35"/>
        <v xml:space="preserve">INSERT INTO TB_BUY_DTL VALUES (724, 724, 2, 4,  1, 250000, TO_DATE(TO_CHAR(SYSDATE - 345, 'YYYY-MM-DD'), 'YYYY-MM-DD HH24:MI:SS'), 2); </v>
      </c>
    </row>
    <row r="727" spans="2:10" x14ac:dyDescent="0.3">
      <c r="B727" s="3">
        <v>725</v>
      </c>
      <c r="C727" s="3">
        <f t="shared" si="33"/>
        <v>725</v>
      </c>
      <c r="D727" s="3">
        <f ca="1">TB_BUY_MST!D727</f>
        <v>1</v>
      </c>
      <c r="E727" s="3">
        <f t="shared" ca="1" si="34"/>
        <v>1</v>
      </c>
      <c r="F727" s="3">
        <v>1</v>
      </c>
      <c r="G727" s="1">
        <f ca="1">IF(E727=7, TB_SLE!$E$9, IF(E727=4, TB_SLE!$E$6, IF(E727=1, TB_SLE!$E$3)))</f>
        <v>15000</v>
      </c>
      <c r="H727" s="1" t="str">
        <f ca="1">TB_BUY_MST!H727</f>
        <v>TO_DATE(TO_CHAR(SYSDATE - 333, 'YYYY-MM-DD'), 'YYYY-MM-DD HH24:MI:SS')</v>
      </c>
      <c r="I727" s="3">
        <f ca="1">TB_BUY_MST!I727</f>
        <v>2</v>
      </c>
      <c r="J727" s="5" t="str">
        <f t="shared" ca="1" si="35"/>
        <v xml:space="preserve">INSERT INTO TB_BUY_DTL VALUES (725, 725, 1, 1,  1, 15000, TO_DATE(TO_CHAR(SYSDATE - 333, 'YYYY-MM-DD'), 'YYYY-MM-DD HH24:MI:SS'), 2); </v>
      </c>
    </row>
    <row r="728" spans="2:10" x14ac:dyDescent="0.3">
      <c r="B728" s="3">
        <v>726</v>
      </c>
      <c r="C728" s="3">
        <f t="shared" si="33"/>
        <v>726</v>
      </c>
      <c r="D728" s="3">
        <f ca="1">TB_BUY_MST!D728</f>
        <v>2</v>
      </c>
      <c r="E728" s="3">
        <f t="shared" ca="1" si="34"/>
        <v>4</v>
      </c>
      <c r="F728" s="3">
        <v>1</v>
      </c>
      <c r="G728" s="1">
        <f ca="1">IF(E728=7, TB_SLE!$E$9, IF(E728=4, TB_SLE!$E$6, IF(E728=1, TB_SLE!$E$3)))</f>
        <v>250000</v>
      </c>
      <c r="H728" s="1" t="str">
        <f ca="1">TB_BUY_MST!H728</f>
        <v>TO_DATE(TO_CHAR(SYSDATE - 3, 'YYYY-MM-DD'), 'YYYY-MM-DD HH24:MI:SS')</v>
      </c>
      <c r="I728" s="3">
        <f ca="1">TB_BUY_MST!I728</f>
        <v>5</v>
      </c>
      <c r="J728" s="5" t="str">
        <f t="shared" ca="1" si="35"/>
        <v xml:space="preserve">INSERT INTO TB_BUY_DTL VALUES (726, 726, 2, 4,  1, 250000, TO_DATE(TO_CHAR(SYSDATE - 3, 'YYYY-MM-DD'), 'YYYY-MM-DD HH24:MI:SS'), 5); </v>
      </c>
    </row>
    <row r="729" spans="2:10" x14ac:dyDescent="0.3">
      <c r="B729" s="3">
        <v>727</v>
      </c>
      <c r="C729" s="3">
        <f t="shared" si="33"/>
        <v>727</v>
      </c>
      <c r="D729" s="3">
        <f ca="1">TB_BUY_MST!D729</f>
        <v>3</v>
      </c>
      <c r="E729" s="3">
        <f t="shared" ca="1" si="34"/>
        <v>7</v>
      </c>
      <c r="F729" s="3">
        <v>1</v>
      </c>
      <c r="G729" s="1">
        <f ca="1">IF(E729=7, TB_SLE!$E$9, IF(E729=4, TB_SLE!$E$6, IF(E729=1, TB_SLE!$E$3)))</f>
        <v>120000</v>
      </c>
      <c r="H729" s="1" t="str">
        <f ca="1">TB_BUY_MST!H729</f>
        <v>TO_DATE(TO_CHAR(SYSDATE - 300, 'YYYY-MM-DD'), 'YYYY-MM-DD HH24:MI:SS')</v>
      </c>
      <c r="I729" s="3">
        <f ca="1">TB_BUY_MST!I729</f>
        <v>13</v>
      </c>
      <c r="J729" s="5" t="str">
        <f t="shared" ca="1" si="35"/>
        <v xml:space="preserve">INSERT INTO TB_BUY_DTL VALUES (727, 727, 3, 7,  1, 120000, TO_DATE(TO_CHAR(SYSDATE - 300, 'YYYY-MM-DD'), 'YYYY-MM-DD HH24:MI:SS'), 13); </v>
      </c>
    </row>
    <row r="730" spans="2:10" x14ac:dyDescent="0.3">
      <c r="B730" s="3">
        <v>728</v>
      </c>
      <c r="C730" s="3">
        <f t="shared" si="33"/>
        <v>728</v>
      </c>
      <c r="D730" s="3">
        <f ca="1">TB_BUY_MST!D730</f>
        <v>1</v>
      </c>
      <c r="E730" s="3">
        <f t="shared" ca="1" si="34"/>
        <v>1</v>
      </c>
      <c r="F730" s="3">
        <v>1</v>
      </c>
      <c r="G730" s="1">
        <f ca="1">IF(E730=7, TB_SLE!$E$9, IF(E730=4, TB_SLE!$E$6, IF(E730=1, TB_SLE!$E$3)))</f>
        <v>15000</v>
      </c>
      <c r="H730" s="1" t="str">
        <f ca="1">TB_BUY_MST!H730</f>
        <v>TO_DATE(TO_CHAR(SYSDATE - 726, 'YYYY-MM-DD'), 'YYYY-MM-DD HH24:MI:SS')</v>
      </c>
      <c r="I730" s="3">
        <f ca="1">TB_BUY_MST!I730</f>
        <v>1</v>
      </c>
      <c r="J730" s="5" t="str">
        <f t="shared" ca="1" si="35"/>
        <v xml:space="preserve">INSERT INTO TB_BUY_DTL VALUES (728, 728, 1, 1,  1, 15000, TO_DATE(TO_CHAR(SYSDATE - 726, 'YYYY-MM-DD'), 'YYYY-MM-DD HH24:MI:SS'), 1); </v>
      </c>
    </row>
    <row r="731" spans="2:10" x14ac:dyDescent="0.3">
      <c r="B731" s="3">
        <v>729</v>
      </c>
      <c r="C731" s="3">
        <f t="shared" si="33"/>
        <v>729</v>
      </c>
      <c r="D731" s="3">
        <f ca="1">TB_BUY_MST!D731</f>
        <v>2</v>
      </c>
      <c r="E731" s="3">
        <f t="shared" ca="1" si="34"/>
        <v>4</v>
      </c>
      <c r="F731" s="3">
        <v>1</v>
      </c>
      <c r="G731" s="1">
        <f ca="1">IF(E731=7, TB_SLE!$E$9, IF(E731=4, TB_SLE!$E$6, IF(E731=1, TB_SLE!$E$3)))</f>
        <v>250000</v>
      </c>
      <c r="H731" s="1" t="str">
        <f ca="1">TB_BUY_MST!H731</f>
        <v>TO_DATE(TO_CHAR(SYSDATE - 70, 'YYYY-MM-DD'), 'YYYY-MM-DD HH24:MI:SS')</v>
      </c>
      <c r="I731" s="3">
        <f ca="1">TB_BUY_MST!I731</f>
        <v>13</v>
      </c>
      <c r="J731" s="5" t="str">
        <f t="shared" ca="1" si="35"/>
        <v xml:space="preserve">INSERT INTO TB_BUY_DTL VALUES (729, 729, 2, 4,  1, 250000, TO_DATE(TO_CHAR(SYSDATE - 70, 'YYYY-MM-DD'), 'YYYY-MM-DD HH24:MI:SS'), 13); </v>
      </c>
    </row>
    <row r="732" spans="2:10" x14ac:dyDescent="0.3">
      <c r="B732" s="3">
        <v>730</v>
      </c>
      <c r="C732" s="3">
        <f t="shared" si="33"/>
        <v>730</v>
      </c>
      <c r="D732" s="3">
        <f ca="1">TB_BUY_MST!D732</f>
        <v>1</v>
      </c>
      <c r="E732" s="3">
        <f t="shared" ca="1" si="34"/>
        <v>1</v>
      </c>
      <c r="F732" s="3">
        <v>1</v>
      </c>
      <c r="G732" s="1">
        <f ca="1">IF(E732=7, TB_SLE!$E$9, IF(E732=4, TB_SLE!$E$6, IF(E732=1, TB_SLE!$E$3)))</f>
        <v>15000</v>
      </c>
      <c r="H732" s="1" t="str">
        <f ca="1">TB_BUY_MST!H732</f>
        <v>TO_DATE(TO_CHAR(SYSDATE - 381, 'YYYY-MM-DD'), 'YYYY-MM-DD HH24:MI:SS')</v>
      </c>
      <c r="I732" s="3">
        <f ca="1">TB_BUY_MST!I732</f>
        <v>8</v>
      </c>
      <c r="J732" s="5" t="str">
        <f t="shared" ca="1" si="35"/>
        <v xml:space="preserve">INSERT INTO TB_BUY_DTL VALUES (730, 730, 1, 1,  1, 15000, TO_DATE(TO_CHAR(SYSDATE - 381, 'YYYY-MM-DD'), 'YYYY-MM-DD HH24:MI:SS'), 8); </v>
      </c>
    </row>
    <row r="733" spans="2:10" x14ac:dyDescent="0.3">
      <c r="B733" s="3">
        <v>731</v>
      </c>
      <c r="C733" s="3">
        <f t="shared" si="33"/>
        <v>731</v>
      </c>
      <c r="D733" s="3">
        <f ca="1">TB_BUY_MST!D733</f>
        <v>1</v>
      </c>
      <c r="E733" s="3">
        <f t="shared" ca="1" si="34"/>
        <v>1</v>
      </c>
      <c r="F733" s="3">
        <v>1</v>
      </c>
      <c r="G733" s="1">
        <f ca="1">IF(E733=7, TB_SLE!$E$9, IF(E733=4, TB_SLE!$E$6, IF(E733=1, TB_SLE!$E$3)))</f>
        <v>15000</v>
      </c>
      <c r="H733" s="1" t="str">
        <f ca="1">TB_BUY_MST!H733</f>
        <v>TO_DATE(TO_CHAR(SYSDATE - 356, 'YYYY-MM-DD'), 'YYYY-MM-DD HH24:MI:SS')</v>
      </c>
      <c r="I733" s="3">
        <f ca="1">TB_BUY_MST!I733</f>
        <v>13</v>
      </c>
      <c r="J733" s="5" t="str">
        <f t="shared" ca="1" si="35"/>
        <v xml:space="preserve">INSERT INTO TB_BUY_DTL VALUES (731, 731, 1, 1,  1, 15000, TO_DATE(TO_CHAR(SYSDATE - 356, 'YYYY-MM-DD'), 'YYYY-MM-DD HH24:MI:SS'), 13); </v>
      </c>
    </row>
    <row r="734" spans="2:10" x14ac:dyDescent="0.3">
      <c r="B734" s="3">
        <v>732</v>
      </c>
      <c r="C734" s="3">
        <f t="shared" si="33"/>
        <v>732</v>
      </c>
      <c r="D734" s="3">
        <f ca="1">TB_BUY_MST!D734</f>
        <v>1</v>
      </c>
      <c r="E734" s="3">
        <f t="shared" ca="1" si="34"/>
        <v>1</v>
      </c>
      <c r="F734" s="3">
        <v>1</v>
      </c>
      <c r="G734" s="1">
        <f ca="1">IF(E734=7, TB_SLE!$E$9, IF(E734=4, TB_SLE!$E$6, IF(E734=1, TB_SLE!$E$3)))</f>
        <v>15000</v>
      </c>
      <c r="H734" s="1" t="str">
        <f ca="1">TB_BUY_MST!H734</f>
        <v>TO_DATE(TO_CHAR(SYSDATE - 512, 'YYYY-MM-DD'), 'YYYY-MM-DD HH24:MI:SS')</v>
      </c>
      <c r="I734" s="3">
        <f ca="1">TB_BUY_MST!I734</f>
        <v>10</v>
      </c>
      <c r="J734" s="5" t="str">
        <f t="shared" ca="1" si="35"/>
        <v xml:space="preserve">INSERT INTO TB_BUY_DTL VALUES (732, 732, 1, 1,  1, 15000, TO_DATE(TO_CHAR(SYSDATE - 512, 'YYYY-MM-DD'), 'YYYY-MM-DD HH24:MI:SS'), 10); </v>
      </c>
    </row>
    <row r="735" spans="2:10" x14ac:dyDescent="0.3">
      <c r="B735" s="3">
        <v>733</v>
      </c>
      <c r="C735" s="3">
        <f t="shared" si="33"/>
        <v>733</v>
      </c>
      <c r="D735" s="3">
        <f ca="1">TB_BUY_MST!D735</f>
        <v>2</v>
      </c>
      <c r="E735" s="3">
        <f t="shared" ca="1" si="34"/>
        <v>4</v>
      </c>
      <c r="F735" s="3">
        <v>1</v>
      </c>
      <c r="G735" s="1">
        <f ca="1">IF(E735=7, TB_SLE!$E$9, IF(E735=4, TB_SLE!$E$6, IF(E735=1, TB_SLE!$E$3)))</f>
        <v>250000</v>
      </c>
      <c r="H735" s="1" t="str">
        <f ca="1">TB_BUY_MST!H735</f>
        <v>TO_DATE(TO_CHAR(SYSDATE - 644, 'YYYY-MM-DD'), 'YYYY-MM-DD HH24:MI:SS')</v>
      </c>
      <c r="I735" s="3">
        <f ca="1">TB_BUY_MST!I735</f>
        <v>4</v>
      </c>
      <c r="J735" s="5" t="str">
        <f t="shared" ca="1" si="35"/>
        <v xml:space="preserve">INSERT INTO TB_BUY_DTL VALUES (733, 733, 2, 4,  1, 250000, TO_DATE(TO_CHAR(SYSDATE - 644, 'YYYY-MM-DD'), 'YYYY-MM-DD HH24:MI:SS'), 4); </v>
      </c>
    </row>
    <row r="736" spans="2:10" x14ac:dyDescent="0.3">
      <c r="B736" s="3">
        <v>734</v>
      </c>
      <c r="C736" s="3">
        <f t="shared" si="33"/>
        <v>734</v>
      </c>
      <c r="D736" s="3">
        <f ca="1">TB_BUY_MST!D736</f>
        <v>2</v>
      </c>
      <c r="E736" s="3">
        <f t="shared" ca="1" si="34"/>
        <v>4</v>
      </c>
      <c r="F736" s="3">
        <v>1</v>
      </c>
      <c r="G736" s="1">
        <f ca="1">IF(E736=7, TB_SLE!$E$9, IF(E736=4, TB_SLE!$E$6, IF(E736=1, TB_SLE!$E$3)))</f>
        <v>250000</v>
      </c>
      <c r="H736" s="1" t="str">
        <f ca="1">TB_BUY_MST!H736</f>
        <v>TO_DATE(TO_CHAR(SYSDATE - 222, 'YYYY-MM-DD'), 'YYYY-MM-DD HH24:MI:SS')</v>
      </c>
      <c r="I736" s="3">
        <f ca="1">TB_BUY_MST!I736</f>
        <v>7</v>
      </c>
      <c r="J736" s="5" t="str">
        <f t="shared" ca="1" si="35"/>
        <v xml:space="preserve">INSERT INTO TB_BUY_DTL VALUES (734, 734, 2, 4,  1, 250000, TO_DATE(TO_CHAR(SYSDATE - 222, 'YYYY-MM-DD'), 'YYYY-MM-DD HH24:MI:SS'), 7); </v>
      </c>
    </row>
    <row r="737" spans="2:10" x14ac:dyDescent="0.3">
      <c r="B737" s="3">
        <v>735</v>
      </c>
      <c r="C737" s="3">
        <f t="shared" si="33"/>
        <v>735</v>
      </c>
      <c r="D737" s="3">
        <f ca="1">TB_BUY_MST!D737</f>
        <v>1</v>
      </c>
      <c r="E737" s="3">
        <f t="shared" ca="1" si="34"/>
        <v>1</v>
      </c>
      <c r="F737" s="3">
        <v>1</v>
      </c>
      <c r="G737" s="1">
        <f ca="1">IF(E737=7, TB_SLE!$E$9, IF(E737=4, TB_SLE!$E$6, IF(E737=1, TB_SLE!$E$3)))</f>
        <v>15000</v>
      </c>
      <c r="H737" s="1" t="str">
        <f ca="1">TB_BUY_MST!H737</f>
        <v>TO_DATE(TO_CHAR(SYSDATE - 697, 'YYYY-MM-DD'), 'YYYY-MM-DD HH24:MI:SS')</v>
      </c>
      <c r="I737" s="3">
        <f ca="1">TB_BUY_MST!I737</f>
        <v>1</v>
      </c>
      <c r="J737" s="5" t="str">
        <f t="shared" ca="1" si="35"/>
        <v xml:space="preserve">INSERT INTO TB_BUY_DTL VALUES (735, 735, 1, 1,  1, 15000, TO_DATE(TO_CHAR(SYSDATE - 697, 'YYYY-MM-DD'), 'YYYY-MM-DD HH24:MI:SS'), 1); </v>
      </c>
    </row>
    <row r="738" spans="2:10" x14ac:dyDescent="0.3">
      <c r="B738" s="3">
        <v>736</v>
      </c>
      <c r="C738" s="3">
        <f t="shared" si="33"/>
        <v>736</v>
      </c>
      <c r="D738" s="3">
        <f ca="1">TB_BUY_MST!D738</f>
        <v>1</v>
      </c>
      <c r="E738" s="3">
        <f t="shared" ca="1" si="34"/>
        <v>1</v>
      </c>
      <c r="F738" s="3">
        <v>1</v>
      </c>
      <c r="G738" s="1">
        <f ca="1">IF(E738=7, TB_SLE!$E$9, IF(E738=4, TB_SLE!$E$6, IF(E738=1, TB_SLE!$E$3)))</f>
        <v>15000</v>
      </c>
      <c r="H738" s="1" t="str">
        <f ca="1">TB_BUY_MST!H738</f>
        <v>TO_DATE(TO_CHAR(SYSDATE - 716, 'YYYY-MM-DD'), 'YYYY-MM-DD HH24:MI:SS')</v>
      </c>
      <c r="I738" s="3">
        <f ca="1">TB_BUY_MST!I738</f>
        <v>13</v>
      </c>
      <c r="J738" s="5" t="str">
        <f t="shared" ca="1" si="35"/>
        <v xml:space="preserve">INSERT INTO TB_BUY_DTL VALUES (736, 736, 1, 1,  1, 15000, TO_DATE(TO_CHAR(SYSDATE - 716, 'YYYY-MM-DD'), 'YYYY-MM-DD HH24:MI:SS'), 13); </v>
      </c>
    </row>
    <row r="739" spans="2:10" x14ac:dyDescent="0.3">
      <c r="B739" s="3">
        <v>737</v>
      </c>
      <c r="C739" s="3">
        <f t="shared" si="33"/>
        <v>737</v>
      </c>
      <c r="D739" s="3">
        <f ca="1">TB_BUY_MST!D739</f>
        <v>2</v>
      </c>
      <c r="E739" s="3">
        <f t="shared" ca="1" si="34"/>
        <v>4</v>
      </c>
      <c r="F739" s="3">
        <v>1</v>
      </c>
      <c r="G739" s="1">
        <f ca="1">IF(E739=7, TB_SLE!$E$9, IF(E739=4, TB_SLE!$E$6, IF(E739=1, TB_SLE!$E$3)))</f>
        <v>250000</v>
      </c>
      <c r="H739" s="1" t="str">
        <f ca="1">TB_BUY_MST!H739</f>
        <v>TO_DATE(TO_CHAR(SYSDATE - 106, 'YYYY-MM-DD'), 'YYYY-MM-DD HH24:MI:SS')</v>
      </c>
      <c r="I739" s="3">
        <f ca="1">TB_BUY_MST!I739</f>
        <v>1</v>
      </c>
      <c r="J739" s="5" t="str">
        <f t="shared" ca="1" si="35"/>
        <v xml:space="preserve">INSERT INTO TB_BUY_DTL VALUES (737, 737, 2, 4,  1, 250000, TO_DATE(TO_CHAR(SYSDATE - 106, 'YYYY-MM-DD'), 'YYYY-MM-DD HH24:MI:SS'), 1); </v>
      </c>
    </row>
    <row r="740" spans="2:10" x14ac:dyDescent="0.3">
      <c r="B740" s="3">
        <v>738</v>
      </c>
      <c r="C740" s="3">
        <f t="shared" si="33"/>
        <v>738</v>
      </c>
      <c r="D740" s="3">
        <f ca="1">TB_BUY_MST!D740</f>
        <v>2</v>
      </c>
      <c r="E740" s="3">
        <f t="shared" ca="1" si="34"/>
        <v>4</v>
      </c>
      <c r="F740" s="3">
        <v>1</v>
      </c>
      <c r="G740" s="1">
        <f ca="1">IF(E740=7, TB_SLE!$E$9, IF(E740=4, TB_SLE!$E$6, IF(E740=1, TB_SLE!$E$3)))</f>
        <v>250000</v>
      </c>
      <c r="H740" s="1" t="str">
        <f ca="1">TB_BUY_MST!H740</f>
        <v>TO_DATE(TO_CHAR(SYSDATE - 335, 'YYYY-MM-DD'), 'YYYY-MM-DD HH24:MI:SS')</v>
      </c>
      <c r="I740" s="3">
        <f ca="1">TB_BUY_MST!I740</f>
        <v>6</v>
      </c>
      <c r="J740" s="5" t="str">
        <f t="shared" ca="1" si="35"/>
        <v xml:space="preserve">INSERT INTO TB_BUY_DTL VALUES (738, 738, 2, 4,  1, 250000, TO_DATE(TO_CHAR(SYSDATE - 335, 'YYYY-MM-DD'), 'YYYY-MM-DD HH24:MI:SS'), 6); </v>
      </c>
    </row>
    <row r="741" spans="2:10" x14ac:dyDescent="0.3">
      <c r="B741" s="3">
        <v>739</v>
      </c>
      <c r="C741" s="3">
        <f t="shared" si="33"/>
        <v>739</v>
      </c>
      <c r="D741" s="3">
        <f ca="1">TB_BUY_MST!D741</f>
        <v>1</v>
      </c>
      <c r="E741" s="3">
        <f t="shared" ca="1" si="34"/>
        <v>1</v>
      </c>
      <c r="F741" s="3">
        <v>1</v>
      </c>
      <c r="G741" s="1">
        <f ca="1">IF(E741=7, TB_SLE!$E$9, IF(E741=4, TB_SLE!$E$6, IF(E741=1, TB_SLE!$E$3)))</f>
        <v>15000</v>
      </c>
      <c r="H741" s="1" t="str">
        <f ca="1">TB_BUY_MST!H741</f>
        <v>TO_DATE(TO_CHAR(SYSDATE - 611, 'YYYY-MM-DD'), 'YYYY-MM-DD HH24:MI:SS')</v>
      </c>
      <c r="I741" s="3">
        <f ca="1">TB_BUY_MST!I741</f>
        <v>2</v>
      </c>
      <c r="J741" s="5" t="str">
        <f t="shared" ca="1" si="35"/>
        <v xml:space="preserve">INSERT INTO TB_BUY_DTL VALUES (739, 739, 1, 1,  1, 15000, TO_DATE(TO_CHAR(SYSDATE - 611, 'YYYY-MM-DD'), 'YYYY-MM-DD HH24:MI:SS'), 2); </v>
      </c>
    </row>
    <row r="742" spans="2:10" x14ac:dyDescent="0.3">
      <c r="B742" s="3">
        <v>740</v>
      </c>
      <c r="C742" s="3">
        <f t="shared" si="33"/>
        <v>740</v>
      </c>
      <c r="D742" s="3">
        <f ca="1">TB_BUY_MST!D742</f>
        <v>2</v>
      </c>
      <c r="E742" s="3">
        <f t="shared" ca="1" si="34"/>
        <v>4</v>
      </c>
      <c r="F742" s="3">
        <v>1</v>
      </c>
      <c r="G742" s="1">
        <f ca="1">IF(E742=7, TB_SLE!$E$9, IF(E742=4, TB_SLE!$E$6, IF(E742=1, TB_SLE!$E$3)))</f>
        <v>250000</v>
      </c>
      <c r="H742" s="1" t="str">
        <f ca="1">TB_BUY_MST!H742</f>
        <v>TO_DATE(TO_CHAR(SYSDATE - 78, 'YYYY-MM-DD'), 'YYYY-MM-DD HH24:MI:SS')</v>
      </c>
      <c r="I742" s="3">
        <f ca="1">TB_BUY_MST!I742</f>
        <v>1</v>
      </c>
      <c r="J742" s="5" t="str">
        <f t="shared" ca="1" si="35"/>
        <v xml:space="preserve">INSERT INTO TB_BUY_DTL VALUES (740, 740, 2, 4,  1, 250000, TO_DATE(TO_CHAR(SYSDATE - 78, 'YYYY-MM-DD'), 'YYYY-MM-DD HH24:MI:SS'), 1); </v>
      </c>
    </row>
    <row r="743" spans="2:10" x14ac:dyDescent="0.3">
      <c r="B743" s="3">
        <v>741</v>
      </c>
      <c r="C743" s="3">
        <f t="shared" si="33"/>
        <v>741</v>
      </c>
      <c r="D743" s="3">
        <f ca="1">TB_BUY_MST!D743</f>
        <v>3</v>
      </c>
      <c r="E743" s="3">
        <f t="shared" ca="1" si="34"/>
        <v>7</v>
      </c>
      <c r="F743" s="3">
        <v>1</v>
      </c>
      <c r="G743" s="1">
        <f ca="1">IF(E743=7, TB_SLE!$E$9, IF(E743=4, TB_SLE!$E$6, IF(E743=1, TB_SLE!$E$3)))</f>
        <v>120000</v>
      </c>
      <c r="H743" s="1" t="str">
        <f ca="1">TB_BUY_MST!H743</f>
        <v>TO_DATE(TO_CHAR(SYSDATE - 136, 'YYYY-MM-DD'), 'YYYY-MM-DD HH24:MI:SS')</v>
      </c>
      <c r="I743" s="3">
        <f ca="1">TB_BUY_MST!I743</f>
        <v>13</v>
      </c>
      <c r="J743" s="5" t="str">
        <f t="shared" ca="1" si="35"/>
        <v xml:space="preserve">INSERT INTO TB_BUY_DTL VALUES (741, 741, 3, 7,  1, 120000, TO_DATE(TO_CHAR(SYSDATE - 136, 'YYYY-MM-DD'), 'YYYY-MM-DD HH24:MI:SS'), 13); </v>
      </c>
    </row>
    <row r="744" spans="2:10" x14ac:dyDescent="0.3">
      <c r="B744" s="3">
        <v>742</v>
      </c>
      <c r="C744" s="3">
        <f t="shared" si="33"/>
        <v>742</v>
      </c>
      <c r="D744" s="3">
        <f ca="1">TB_BUY_MST!D744</f>
        <v>3</v>
      </c>
      <c r="E744" s="3">
        <f t="shared" ca="1" si="34"/>
        <v>7</v>
      </c>
      <c r="F744" s="3">
        <v>1</v>
      </c>
      <c r="G744" s="1">
        <f ca="1">IF(E744=7, TB_SLE!$E$9, IF(E744=4, TB_SLE!$E$6, IF(E744=1, TB_SLE!$E$3)))</f>
        <v>120000</v>
      </c>
      <c r="H744" s="1" t="str">
        <f ca="1">TB_BUY_MST!H744</f>
        <v>TO_DATE(TO_CHAR(SYSDATE - 554, 'YYYY-MM-DD'), 'YYYY-MM-DD HH24:MI:SS')</v>
      </c>
      <c r="I744" s="3">
        <f ca="1">TB_BUY_MST!I744</f>
        <v>9</v>
      </c>
      <c r="J744" s="5" t="str">
        <f t="shared" ca="1" si="35"/>
        <v xml:space="preserve">INSERT INTO TB_BUY_DTL VALUES (742, 742, 3, 7,  1, 120000, TO_DATE(TO_CHAR(SYSDATE - 554, 'YYYY-MM-DD'), 'YYYY-MM-DD HH24:MI:SS'), 9); </v>
      </c>
    </row>
    <row r="745" spans="2:10" x14ac:dyDescent="0.3">
      <c r="B745" s="3">
        <v>743</v>
      </c>
      <c r="C745" s="3">
        <f t="shared" si="33"/>
        <v>743</v>
      </c>
      <c r="D745" s="3">
        <f ca="1">TB_BUY_MST!D745</f>
        <v>1</v>
      </c>
      <c r="E745" s="3">
        <f t="shared" ca="1" si="34"/>
        <v>1</v>
      </c>
      <c r="F745" s="3">
        <v>1</v>
      </c>
      <c r="G745" s="1">
        <f ca="1">IF(E745=7, TB_SLE!$E$9, IF(E745=4, TB_SLE!$E$6, IF(E745=1, TB_SLE!$E$3)))</f>
        <v>15000</v>
      </c>
      <c r="H745" s="1" t="str">
        <f ca="1">TB_BUY_MST!H745</f>
        <v>TO_DATE(TO_CHAR(SYSDATE - 331, 'YYYY-MM-DD'), 'YYYY-MM-DD HH24:MI:SS')</v>
      </c>
      <c r="I745" s="3">
        <f ca="1">TB_BUY_MST!I745</f>
        <v>5</v>
      </c>
      <c r="J745" s="5" t="str">
        <f t="shared" ca="1" si="35"/>
        <v xml:space="preserve">INSERT INTO TB_BUY_DTL VALUES (743, 743, 1, 1,  1, 15000, TO_DATE(TO_CHAR(SYSDATE - 331, 'YYYY-MM-DD'), 'YYYY-MM-DD HH24:MI:SS'), 5); </v>
      </c>
    </row>
    <row r="746" spans="2:10" x14ac:dyDescent="0.3">
      <c r="B746" s="3">
        <v>744</v>
      </c>
      <c r="C746" s="3">
        <f t="shared" si="33"/>
        <v>744</v>
      </c>
      <c r="D746" s="3">
        <f ca="1">TB_BUY_MST!D746</f>
        <v>2</v>
      </c>
      <c r="E746" s="3">
        <f t="shared" ca="1" si="34"/>
        <v>4</v>
      </c>
      <c r="F746" s="3">
        <v>1</v>
      </c>
      <c r="G746" s="1">
        <f ca="1">IF(E746=7, TB_SLE!$E$9, IF(E746=4, TB_SLE!$E$6, IF(E746=1, TB_SLE!$E$3)))</f>
        <v>250000</v>
      </c>
      <c r="H746" s="1" t="str">
        <f ca="1">TB_BUY_MST!H746</f>
        <v>TO_DATE(TO_CHAR(SYSDATE - 721, 'YYYY-MM-DD'), 'YYYY-MM-DD HH24:MI:SS')</v>
      </c>
      <c r="I746" s="3">
        <f ca="1">TB_BUY_MST!I746</f>
        <v>1</v>
      </c>
      <c r="J746" s="5" t="str">
        <f t="shared" ca="1" si="35"/>
        <v xml:space="preserve">INSERT INTO TB_BUY_DTL VALUES (744, 744, 2, 4,  1, 250000, TO_DATE(TO_CHAR(SYSDATE - 721, 'YYYY-MM-DD'), 'YYYY-MM-DD HH24:MI:SS'), 1); </v>
      </c>
    </row>
    <row r="747" spans="2:10" x14ac:dyDescent="0.3">
      <c r="B747" s="3">
        <v>745</v>
      </c>
      <c r="C747" s="3">
        <f t="shared" si="33"/>
        <v>745</v>
      </c>
      <c r="D747" s="3">
        <f ca="1">TB_BUY_MST!D747</f>
        <v>2</v>
      </c>
      <c r="E747" s="3">
        <f t="shared" ca="1" si="34"/>
        <v>4</v>
      </c>
      <c r="F747" s="3">
        <v>1</v>
      </c>
      <c r="G747" s="1">
        <f ca="1">IF(E747=7, TB_SLE!$E$9, IF(E747=4, TB_SLE!$E$6, IF(E747=1, TB_SLE!$E$3)))</f>
        <v>250000</v>
      </c>
      <c r="H747" s="1" t="str">
        <f ca="1">TB_BUY_MST!H747</f>
        <v>TO_DATE(TO_CHAR(SYSDATE - 465, 'YYYY-MM-DD'), 'YYYY-MM-DD HH24:MI:SS')</v>
      </c>
      <c r="I747" s="3">
        <f ca="1">TB_BUY_MST!I747</f>
        <v>11</v>
      </c>
      <c r="J747" s="5" t="str">
        <f t="shared" ca="1" si="35"/>
        <v xml:space="preserve">INSERT INTO TB_BUY_DTL VALUES (745, 745, 2, 4,  1, 250000, TO_DATE(TO_CHAR(SYSDATE - 465, 'YYYY-MM-DD'), 'YYYY-MM-DD HH24:MI:SS'), 11); </v>
      </c>
    </row>
    <row r="748" spans="2:10" x14ac:dyDescent="0.3">
      <c r="B748" s="3">
        <v>746</v>
      </c>
      <c r="C748" s="3">
        <f t="shared" si="33"/>
        <v>746</v>
      </c>
      <c r="D748" s="3">
        <f ca="1">TB_BUY_MST!D748</f>
        <v>1</v>
      </c>
      <c r="E748" s="3">
        <f t="shared" ca="1" si="34"/>
        <v>1</v>
      </c>
      <c r="F748" s="3">
        <v>1</v>
      </c>
      <c r="G748" s="1">
        <f ca="1">IF(E748=7, TB_SLE!$E$9, IF(E748=4, TB_SLE!$E$6, IF(E748=1, TB_SLE!$E$3)))</f>
        <v>15000</v>
      </c>
      <c r="H748" s="1" t="str">
        <f ca="1">TB_BUY_MST!H748</f>
        <v>TO_DATE(TO_CHAR(SYSDATE - 256, 'YYYY-MM-DD'), 'YYYY-MM-DD HH24:MI:SS')</v>
      </c>
      <c r="I748" s="3">
        <f ca="1">TB_BUY_MST!I748</f>
        <v>7</v>
      </c>
      <c r="J748" s="5" t="str">
        <f t="shared" ca="1" si="35"/>
        <v xml:space="preserve">INSERT INTO TB_BUY_DTL VALUES (746, 746, 1, 1,  1, 15000, TO_DATE(TO_CHAR(SYSDATE - 256, 'YYYY-MM-DD'), 'YYYY-MM-DD HH24:MI:SS'), 7); </v>
      </c>
    </row>
    <row r="749" spans="2:10" x14ac:dyDescent="0.3">
      <c r="B749" s="3">
        <v>747</v>
      </c>
      <c r="C749" s="3">
        <f t="shared" si="33"/>
        <v>747</v>
      </c>
      <c r="D749" s="3">
        <f ca="1">TB_BUY_MST!D749</f>
        <v>1</v>
      </c>
      <c r="E749" s="3">
        <f t="shared" ca="1" si="34"/>
        <v>1</v>
      </c>
      <c r="F749" s="3">
        <v>1</v>
      </c>
      <c r="G749" s="1">
        <f ca="1">IF(E749=7, TB_SLE!$E$9, IF(E749=4, TB_SLE!$E$6, IF(E749=1, TB_SLE!$E$3)))</f>
        <v>15000</v>
      </c>
      <c r="H749" s="1" t="str">
        <f ca="1">TB_BUY_MST!H749</f>
        <v>TO_DATE(TO_CHAR(SYSDATE - 191, 'YYYY-MM-DD'), 'YYYY-MM-DD HH24:MI:SS')</v>
      </c>
      <c r="I749" s="3">
        <f ca="1">TB_BUY_MST!I749</f>
        <v>13</v>
      </c>
      <c r="J749" s="5" t="str">
        <f t="shared" ca="1" si="35"/>
        <v xml:space="preserve">INSERT INTO TB_BUY_DTL VALUES (747, 747, 1, 1,  1, 15000, TO_DATE(TO_CHAR(SYSDATE - 191, 'YYYY-MM-DD'), 'YYYY-MM-DD HH24:MI:SS'), 13); </v>
      </c>
    </row>
    <row r="750" spans="2:10" x14ac:dyDescent="0.3">
      <c r="B750" s="3">
        <v>748</v>
      </c>
      <c r="C750" s="3">
        <f t="shared" si="33"/>
        <v>748</v>
      </c>
      <c r="D750" s="3">
        <f ca="1">TB_BUY_MST!D750</f>
        <v>1</v>
      </c>
      <c r="E750" s="3">
        <f t="shared" ca="1" si="34"/>
        <v>1</v>
      </c>
      <c r="F750" s="3">
        <v>1</v>
      </c>
      <c r="G750" s="1">
        <f ca="1">IF(E750=7, TB_SLE!$E$9, IF(E750=4, TB_SLE!$E$6, IF(E750=1, TB_SLE!$E$3)))</f>
        <v>15000</v>
      </c>
      <c r="H750" s="1" t="str">
        <f ca="1">TB_BUY_MST!H750</f>
        <v>TO_DATE(TO_CHAR(SYSDATE - 561, 'YYYY-MM-DD'), 'YYYY-MM-DD HH24:MI:SS')</v>
      </c>
      <c r="I750" s="3">
        <f ca="1">TB_BUY_MST!I750</f>
        <v>2</v>
      </c>
      <c r="J750" s="5" t="str">
        <f t="shared" ca="1" si="35"/>
        <v xml:space="preserve">INSERT INTO TB_BUY_DTL VALUES (748, 748, 1, 1,  1, 15000, TO_DATE(TO_CHAR(SYSDATE - 561, 'YYYY-MM-DD'), 'YYYY-MM-DD HH24:MI:SS'), 2); </v>
      </c>
    </row>
    <row r="751" spans="2:10" x14ac:dyDescent="0.3">
      <c r="B751" s="3">
        <v>749</v>
      </c>
      <c r="C751" s="3">
        <f t="shared" si="33"/>
        <v>749</v>
      </c>
      <c r="D751" s="3">
        <f ca="1">TB_BUY_MST!D751</f>
        <v>3</v>
      </c>
      <c r="E751" s="3">
        <f t="shared" ca="1" si="34"/>
        <v>7</v>
      </c>
      <c r="F751" s="3">
        <v>1</v>
      </c>
      <c r="G751" s="1">
        <f ca="1">IF(E751=7, TB_SLE!$E$9, IF(E751=4, TB_SLE!$E$6, IF(E751=1, TB_SLE!$E$3)))</f>
        <v>120000</v>
      </c>
      <c r="H751" s="1" t="str">
        <f ca="1">TB_BUY_MST!H751</f>
        <v>TO_DATE(TO_CHAR(SYSDATE - 258, 'YYYY-MM-DD'), 'YYYY-MM-DD HH24:MI:SS')</v>
      </c>
      <c r="I751" s="3">
        <f ca="1">TB_BUY_MST!I751</f>
        <v>3</v>
      </c>
      <c r="J751" s="5" t="str">
        <f t="shared" ca="1" si="35"/>
        <v xml:space="preserve">INSERT INTO TB_BUY_DTL VALUES (749, 749, 3, 7,  1, 120000, TO_DATE(TO_CHAR(SYSDATE - 258, 'YYYY-MM-DD'), 'YYYY-MM-DD HH24:MI:SS'), 3); </v>
      </c>
    </row>
    <row r="752" spans="2:10" x14ac:dyDescent="0.3">
      <c r="B752" s="3">
        <v>750</v>
      </c>
      <c r="C752" s="3">
        <f t="shared" si="33"/>
        <v>750</v>
      </c>
      <c r="D752" s="3">
        <f ca="1">TB_BUY_MST!D752</f>
        <v>3</v>
      </c>
      <c r="E752" s="3">
        <f t="shared" ca="1" si="34"/>
        <v>7</v>
      </c>
      <c r="F752" s="3">
        <v>1</v>
      </c>
      <c r="G752" s="1">
        <f ca="1">IF(E752=7, TB_SLE!$E$9, IF(E752=4, TB_SLE!$E$6, IF(E752=1, TB_SLE!$E$3)))</f>
        <v>120000</v>
      </c>
      <c r="H752" s="1" t="str">
        <f ca="1">TB_BUY_MST!H752</f>
        <v>TO_DATE(TO_CHAR(SYSDATE - 689, 'YYYY-MM-DD'), 'YYYY-MM-DD HH24:MI:SS')</v>
      </c>
      <c r="I752" s="3">
        <f ca="1">TB_BUY_MST!I752</f>
        <v>3</v>
      </c>
      <c r="J752" s="5" t="str">
        <f t="shared" ca="1" si="35"/>
        <v xml:space="preserve">INSERT INTO TB_BUY_DTL VALUES (750, 750, 3, 7,  1, 120000, TO_DATE(TO_CHAR(SYSDATE - 689, 'YYYY-MM-DD'), 'YYYY-MM-DD HH24:MI:SS'), 3); </v>
      </c>
    </row>
    <row r="753" spans="2:10" x14ac:dyDescent="0.3">
      <c r="B753" s="3">
        <v>751</v>
      </c>
      <c r="C753" s="3">
        <f t="shared" si="33"/>
        <v>751</v>
      </c>
      <c r="D753" s="3">
        <f ca="1">TB_BUY_MST!D753</f>
        <v>2</v>
      </c>
      <c r="E753" s="3">
        <f t="shared" ca="1" si="34"/>
        <v>4</v>
      </c>
      <c r="F753" s="3">
        <v>1</v>
      </c>
      <c r="G753" s="1">
        <f ca="1">IF(E753=7, TB_SLE!$E$9, IF(E753=4, TB_SLE!$E$6, IF(E753=1, TB_SLE!$E$3)))</f>
        <v>250000</v>
      </c>
      <c r="H753" s="1" t="str">
        <f ca="1">TB_BUY_MST!H753</f>
        <v>TO_DATE(TO_CHAR(SYSDATE - 330, 'YYYY-MM-DD'), 'YYYY-MM-DD HH24:MI:SS')</v>
      </c>
      <c r="I753" s="3">
        <f ca="1">TB_BUY_MST!I753</f>
        <v>11</v>
      </c>
      <c r="J753" s="5" t="str">
        <f t="shared" ca="1" si="35"/>
        <v xml:space="preserve">INSERT INTO TB_BUY_DTL VALUES (751, 751, 2, 4,  1, 250000, TO_DATE(TO_CHAR(SYSDATE - 330, 'YYYY-MM-DD'), 'YYYY-MM-DD HH24:MI:SS'), 11); </v>
      </c>
    </row>
    <row r="754" spans="2:10" x14ac:dyDescent="0.3">
      <c r="B754" s="3">
        <v>752</v>
      </c>
      <c r="C754" s="3">
        <f t="shared" si="33"/>
        <v>752</v>
      </c>
      <c r="D754" s="3">
        <f ca="1">TB_BUY_MST!D754</f>
        <v>3</v>
      </c>
      <c r="E754" s="3">
        <f t="shared" ca="1" si="34"/>
        <v>7</v>
      </c>
      <c r="F754" s="3">
        <v>1</v>
      </c>
      <c r="G754" s="1">
        <f ca="1">IF(E754=7, TB_SLE!$E$9, IF(E754=4, TB_SLE!$E$6, IF(E754=1, TB_SLE!$E$3)))</f>
        <v>120000</v>
      </c>
      <c r="H754" s="1" t="str">
        <f ca="1">TB_BUY_MST!H754</f>
        <v>TO_DATE(TO_CHAR(SYSDATE - 449, 'YYYY-MM-DD'), 'YYYY-MM-DD HH24:MI:SS')</v>
      </c>
      <c r="I754" s="3">
        <f ca="1">TB_BUY_MST!I754</f>
        <v>7</v>
      </c>
      <c r="J754" s="5" t="str">
        <f t="shared" ca="1" si="35"/>
        <v xml:space="preserve">INSERT INTO TB_BUY_DTL VALUES (752, 752, 3, 7,  1, 120000, TO_DATE(TO_CHAR(SYSDATE - 449, 'YYYY-MM-DD'), 'YYYY-MM-DD HH24:MI:SS'), 7); </v>
      </c>
    </row>
    <row r="755" spans="2:10" x14ac:dyDescent="0.3">
      <c r="B755" s="3">
        <v>753</v>
      </c>
      <c r="C755" s="3">
        <f t="shared" si="33"/>
        <v>753</v>
      </c>
      <c r="D755" s="3">
        <f ca="1">TB_BUY_MST!D755</f>
        <v>3</v>
      </c>
      <c r="E755" s="3">
        <f t="shared" ca="1" si="34"/>
        <v>7</v>
      </c>
      <c r="F755" s="3">
        <v>1</v>
      </c>
      <c r="G755" s="1">
        <f ca="1">IF(E755=7, TB_SLE!$E$9, IF(E755=4, TB_SLE!$E$6, IF(E755=1, TB_SLE!$E$3)))</f>
        <v>120000</v>
      </c>
      <c r="H755" s="1" t="str">
        <f ca="1">TB_BUY_MST!H755</f>
        <v>TO_DATE(TO_CHAR(SYSDATE - 564, 'YYYY-MM-DD'), 'YYYY-MM-DD HH24:MI:SS')</v>
      </c>
      <c r="I755" s="3">
        <f ca="1">TB_BUY_MST!I755</f>
        <v>12</v>
      </c>
      <c r="J755" s="5" t="str">
        <f t="shared" ca="1" si="35"/>
        <v xml:space="preserve">INSERT INTO TB_BUY_DTL VALUES (753, 753, 3, 7,  1, 120000, TO_DATE(TO_CHAR(SYSDATE - 564, 'YYYY-MM-DD'), 'YYYY-MM-DD HH24:MI:SS'), 12); </v>
      </c>
    </row>
    <row r="756" spans="2:10" x14ac:dyDescent="0.3">
      <c r="B756" s="3">
        <v>754</v>
      </c>
      <c r="C756" s="3">
        <f t="shared" si="33"/>
        <v>754</v>
      </c>
      <c r="D756" s="3">
        <f ca="1">TB_BUY_MST!D756</f>
        <v>3</v>
      </c>
      <c r="E756" s="3">
        <f t="shared" ca="1" si="34"/>
        <v>7</v>
      </c>
      <c r="F756" s="3">
        <v>1</v>
      </c>
      <c r="G756" s="1">
        <f ca="1">IF(E756=7, TB_SLE!$E$9, IF(E756=4, TB_SLE!$E$6, IF(E756=1, TB_SLE!$E$3)))</f>
        <v>120000</v>
      </c>
      <c r="H756" s="1" t="str">
        <f ca="1">TB_BUY_MST!H756</f>
        <v>TO_DATE(TO_CHAR(SYSDATE - 664, 'YYYY-MM-DD'), 'YYYY-MM-DD HH24:MI:SS')</v>
      </c>
      <c r="I756" s="3">
        <f ca="1">TB_BUY_MST!I756</f>
        <v>12</v>
      </c>
      <c r="J756" s="5" t="str">
        <f t="shared" ca="1" si="35"/>
        <v xml:space="preserve">INSERT INTO TB_BUY_DTL VALUES (754, 754, 3, 7,  1, 120000, TO_DATE(TO_CHAR(SYSDATE - 664, 'YYYY-MM-DD'), 'YYYY-MM-DD HH24:MI:SS'), 12); </v>
      </c>
    </row>
    <row r="757" spans="2:10" x14ac:dyDescent="0.3">
      <c r="B757" s="3">
        <v>755</v>
      </c>
      <c r="C757" s="3">
        <f t="shared" si="33"/>
        <v>755</v>
      </c>
      <c r="D757" s="3">
        <f ca="1">TB_BUY_MST!D757</f>
        <v>1</v>
      </c>
      <c r="E757" s="3">
        <f t="shared" ca="1" si="34"/>
        <v>1</v>
      </c>
      <c r="F757" s="3">
        <v>1</v>
      </c>
      <c r="G757" s="1">
        <f ca="1">IF(E757=7, TB_SLE!$E$9, IF(E757=4, TB_SLE!$E$6, IF(E757=1, TB_SLE!$E$3)))</f>
        <v>15000</v>
      </c>
      <c r="H757" s="1" t="str">
        <f ca="1">TB_BUY_MST!H757</f>
        <v>TO_DATE(TO_CHAR(SYSDATE - 258, 'YYYY-MM-DD'), 'YYYY-MM-DD HH24:MI:SS')</v>
      </c>
      <c r="I757" s="3">
        <f ca="1">TB_BUY_MST!I757</f>
        <v>1</v>
      </c>
      <c r="J757" s="5" t="str">
        <f t="shared" ca="1" si="35"/>
        <v xml:space="preserve">INSERT INTO TB_BUY_DTL VALUES (755, 755, 1, 1,  1, 15000, TO_DATE(TO_CHAR(SYSDATE - 258, 'YYYY-MM-DD'), 'YYYY-MM-DD HH24:MI:SS'), 1); </v>
      </c>
    </row>
    <row r="758" spans="2:10" x14ac:dyDescent="0.3">
      <c r="B758" s="3">
        <v>756</v>
      </c>
      <c r="C758" s="3">
        <f t="shared" si="33"/>
        <v>756</v>
      </c>
      <c r="D758" s="3">
        <f ca="1">TB_BUY_MST!D758</f>
        <v>2</v>
      </c>
      <c r="E758" s="3">
        <f t="shared" ca="1" si="34"/>
        <v>4</v>
      </c>
      <c r="F758" s="3">
        <v>1</v>
      </c>
      <c r="G758" s="1">
        <f ca="1">IF(E758=7, TB_SLE!$E$9, IF(E758=4, TB_SLE!$E$6, IF(E758=1, TB_SLE!$E$3)))</f>
        <v>250000</v>
      </c>
      <c r="H758" s="1" t="str">
        <f ca="1">TB_BUY_MST!H758</f>
        <v>TO_DATE(TO_CHAR(SYSDATE - 17, 'YYYY-MM-DD'), 'YYYY-MM-DD HH24:MI:SS')</v>
      </c>
      <c r="I758" s="3">
        <f ca="1">TB_BUY_MST!I758</f>
        <v>8</v>
      </c>
      <c r="J758" s="5" t="str">
        <f t="shared" ca="1" si="35"/>
        <v xml:space="preserve">INSERT INTO TB_BUY_DTL VALUES (756, 756, 2, 4,  1, 250000, TO_DATE(TO_CHAR(SYSDATE - 17, 'YYYY-MM-DD'), 'YYYY-MM-DD HH24:MI:SS'), 8); </v>
      </c>
    </row>
    <row r="759" spans="2:10" x14ac:dyDescent="0.3">
      <c r="B759" s="3">
        <v>757</v>
      </c>
      <c r="C759" s="3">
        <f t="shared" si="33"/>
        <v>757</v>
      </c>
      <c r="D759" s="3">
        <f ca="1">TB_BUY_MST!D759</f>
        <v>2</v>
      </c>
      <c r="E759" s="3">
        <f t="shared" ca="1" si="34"/>
        <v>4</v>
      </c>
      <c r="F759" s="3">
        <v>1</v>
      </c>
      <c r="G759" s="1">
        <f ca="1">IF(E759=7, TB_SLE!$E$9, IF(E759=4, TB_SLE!$E$6, IF(E759=1, TB_SLE!$E$3)))</f>
        <v>250000</v>
      </c>
      <c r="H759" s="1" t="str">
        <f ca="1">TB_BUY_MST!H759</f>
        <v>TO_DATE(TO_CHAR(SYSDATE - 101, 'YYYY-MM-DD'), 'YYYY-MM-DD HH24:MI:SS')</v>
      </c>
      <c r="I759" s="3">
        <f ca="1">TB_BUY_MST!I759</f>
        <v>7</v>
      </c>
      <c r="J759" s="5" t="str">
        <f t="shared" ca="1" si="35"/>
        <v xml:space="preserve">INSERT INTO TB_BUY_DTL VALUES (757, 757, 2, 4,  1, 250000, TO_DATE(TO_CHAR(SYSDATE - 101, 'YYYY-MM-DD'), 'YYYY-MM-DD HH24:MI:SS'), 7); </v>
      </c>
    </row>
    <row r="760" spans="2:10" x14ac:dyDescent="0.3">
      <c r="B760" s="3">
        <v>758</v>
      </c>
      <c r="C760" s="3">
        <f t="shared" si="33"/>
        <v>758</v>
      </c>
      <c r="D760" s="3">
        <f ca="1">TB_BUY_MST!D760</f>
        <v>1</v>
      </c>
      <c r="E760" s="3">
        <f t="shared" ca="1" si="34"/>
        <v>1</v>
      </c>
      <c r="F760" s="3">
        <v>1</v>
      </c>
      <c r="G760" s="1">
        <f ca="1">IF(E760=7, TB_SLE!$E$9, IF(E760=4, TB_SLE!$E$6, IF(E760=1, TB_SLE!$E$3)))</f>
        <v>15000</v>
      </c>
      <c r="H760" s="1" t="str">
        <f ca="1">TB_BUY_MST!H760</f>
        <v>TO_DATE(TO_CHAR(SYSDATE - 355, 'YYYY-MM-DD'), 'YYYY-MM-DD HH24:MI:SS')</v>
      </c>
      <c r="I760" s="3">
        <f ca="1">TB_BUY_MST!I760</f>
        <v>1</v>
      </c>
      <c r="J760" s="5" t="str">
        <f t="shared" ca="1" si="35"/>
        <v xml:space="preserve">INSERT INTO TB_BUY_DTL VALUES (758, 758, 1, 1,  1, 15000, TO_DATE(TO_CHAR(SYSDATE - 355, 'YYYY-MM-DD'), 'YYYY-MM-DD HH24:MI:SS'), 1); </v>
      </c>
    </row>
    <row r="761" spans="2:10" x14ac:dyDescent="0.3">
      <c r="B761" s="3">
        <v>759</v>
      </c>
      <c r="C761" s="3">
        <f t="shared" si="33"/>
        <v>759</v>
      </c>
      <c r="D761" s="3">
        <f ca="1">TB_BUY_MST!D761</f>
        <v>2</v>
      </c>
      <c r="E761" s="3">
        <f t="shared" ca="1" si="34"/>
        <v>4</v>
      </c>
      <c r="F761" s="3">
        <v>1</v>
      </c>
      <c r="G761" s="1">
        <f ca="1">IF(E761=7, TB_SLE!$E$9, IF(E761=4, TB_SLE!$E$6, IF(E761=1, TB_SLE!$E$3)))</f>
        <v>250000</v>
      </c>
      <c r="H761" s="1" t="str">
        <f ca="1">TB_BUY_MST!H761</f>
        <v>TO_DATE(TO_CHAR(SYSDATE - 156, 'YYYY-MM-DD'), 'YYYY-MM-DD HH24:MI:SS')</v>
      </c>
      <c r="I761" s="3">
        <f ca="1">TB_BUY_MST!I761</f>
        <v>1</v>
      </c>
      <c r="J761" s="5" t="str">
        <f t="shared" ca="1" si="35"/>
        <v xml:space="preserve">INSERT INTO TB_BUY_DTL VALUES (759, 759, 2, 4,  1, 250000, TO_DATE(TO_CHAR(SYSDATE - 156, 'YYYY-MM-DD'), 'YYYY-MM-DD HH24:MI:SS'), 1); </v>
      </c>
    </row>
    <row r="762" spans="2:10" x14ac:dyDescent="0.3">
      <c r="B762" s="3">
        <v>760</v>
      </c>
      <c r="C762" s="3">
        <f t="shared" si="33"/>
        <v>760</v>
      </c>
      <c r="D762" s="3">
        <f ca="1">TB_BUY_MST!D762</f>
        <v>2</v>
      </c>
      <c r="E762" s="3">
        <f t="shared" ca="1" si="34"/>
        <v>4</v>
      </c>
      <c r="F762" s="3">
        <v>1</v>
      </c>
      <c r="G762" s="1">
        <f ca="1">IF(E762=7, TB_SLE!$E$9, IF(E762=4, TB_SLE!$E$6, IF(E762=1, TB_SLE!$E$3)))</f>
        <v>250000</v>
      </c>
      <c r="H762" s="1" t="str">
        <f ca="1">TB_BUY_MST!H762</f>
        <v>TO_DATE(TO_CHAR(SYSDATE - 521, 'YYYY-MM-DD'), 'YYYY-MM-DD HH24:MI:SS')</v>
      </c>
      <c r="I762" s="3">
        <f ca="1">TB_BUY_MST!I762</f>
        <v>1</v>
      </c>
      <c r="J762" s="5" t="str">
        <f t="shared" ca="1" si="35"/>
        <v xml:space="preserve">INSERT INTO TB_BUY_DTL VALUES (760, 760, 2, 4,  1, 250000, TO_DATE(TO_CHAR(SYSDATE - 521, 'YYYY-MM-DD'), 'YYYY-MM-DD HH24:MI:SS'), 1); </v>
      </c>
    </row>
    <row r="763" spans="2:10" x14ac:dyDescent="0.3">
      <c r="B763" s="3">
        <v>761</v>
      </c>
      <c r="C763" s="3">
        <f t="shared" si="33"/>
        <v>761</v>
      </c>
      <c r="D763" s="3">
        <f ca="1">TB_BUY_MST!D763</f>
        <v>1</v>
      </c>
      <c r="E763" s="3">
        <f t="shared" ca="1" si="34"/>
        <v>1</v>
      </c>
      <c r="F763" s="3">
        <v>1</v>
      </c>
      <c r="G763" s="1">
        <f ca="1">IF(E763=7, TB_SLE!$E$9, IF(E763=4, TB_SLE!$E$6, IF(E763=1, TB_SLE!$E$3)))</f>
        <v>15000</v>
      </c>
      <c r="H763" s="1" t="str">
        <f ca="1">TB_BUY_MST!H763</f>
        <v>TO_DATE(TO_CHAR(SYSDATE - 461, 'YYYY-MM-DD'), 'YYYY-MM-DD HH24:MI:SS')</v>
      </c>
      <c r="I763" s="3">
        <f ca="1">TB_BUY_MST!I763</f>
        <v>1</v>
      </c>
      <c r="J763" s="5" t="str">
        <f t="shared" ca="1" si="35"/>
        <v xml:space="preserve">INSERT INTO TB_BUY_DTL VALUES (761, 761, 1, 1,  1, 15000, TO_DATE(TO_CHAR(SYSDATE - 461, 'YYYY-MM-DD'), 'YYYY-MM-DD HH24:MI:SS'), 1); </v>
      </c>
    </row>
    <row r="764" spans="2:10" x14ac:dyDescent="0.3">
      <c r="B764" s="3">
        <v>762</v>
      </c>
      <c r="C764" s="3">
        <f t="shared" si="33"/>
        <v>762</v>
      </c>
      <c r="D764" s="3">
        <f ca="1">TB_BUY_MST!D764</f>
        <v>1</v>
      </c>
      <c r="E764" s="3">
        <f t="shared" ca="1" si="34"/>
        <v>1</v>
      </c>
      <c r="F764" s="3">
        <v>1</v>
      </c>
      <c r="G764" s="1">
        <f ca="1">IF(E764=7, TB_SLE!$E$9, IF(E764=4, TB_SLE!$E$6, IF(E764=1, TB_SLE!$E$3)))</f>
        <v>15000</v>
      </c>
      <c r="H764" s="1" t="str">
        <f ca="1">TB_BUY_MST!H764</f>
        <v>TO_DATE(TO_CHAR(SYSDATE - 672, 'YYYY-MM-DD'), 'YYYY-MM-DD HH24:MI:SS')</v>
      </c>
      <c r="I764" s="3">
        <f ca="1">TB_BUY_MST!I764</f>
        <v>2</v>
      </c>
      <c r="J764" s="5" t="str">
        <f t="shared" ca="1" si="35"/>
        <v xml:space="preserve">INSERT INTO TB_BUY_DTL VALUES (762, 762, 1, 1,  1, 15000, TO_DATE(TO_CHAR(SYSDATE - 672, 'YYYY-MM-DD'), 'YYYY-MM-DD HH24:MI:SS'), 2); </v>
      </c>
    </row>
    <row r="765" spans="2:10" x14ac:dyDescent="0.3">
      <c r="B765" s="3">
        <v>763</v>
      </c>
      <c r="C765" s="3">
        <f t="shared" si="33"/>
        <v>763</v>
      </c>
      <c r="D765" s="3">
        <f ca="1">TB_BUY_MST!D765</f>
        <v>2</v>
      </c>
      <c r="E765" s="3">
        <f t="shared" ca="1" si="34"/>
        <v>4</v>
      </c>
      <c r="F765" s="3">
        <v>1</v>
      </c>
      <c r="G765" s="1">
        <f ca="1">IF(E765=7, TB_SLE!$E$9, IF(E765=4, TB_SLE!$E$6, IF(E765=1, TB_SLE!$E$3)))</f>
        <v>250000</v>
      </c>
      <c r="H765" s="1" t="str">
        <f ca="1">TB_BUY_MST!H765</f>
        <v>TO_DATE(TO_CHAR(SYSDATE - 598, 'YYYY-MM-DD'), 'YYYY-MM-DD HH24:MI:SS')</v>
      </c>
      <c r="I765" s="3">
        <f ca="1">TB_BUY_MST!I765</f>
        <v>12</v>
      </c>
      <c r="J765" s="5" t="str">
        <f t="shared" ca="1" si="35"/>
        <v xml:space="preserve">INSERT INTO TB_BUY_DTL VALUES (763, 763, 2, 4,  1, 250000, TO_DATE(TO_CHAR(SYSDATE - 598, 'YYYY-MM-DD'), 'YYYY-MM-DD HH24:MI:SS'), 12); </v>
      </c>
    </row>
    <row r="766" spans="2:10" x14ac:dyDescent="0.3">
      <c r="B766" s="3">
        <v>764</v>
      </c>
      <c r="C766" s="3">
        <f t="shared" si="33"/>
        <v>764</v>
      </c>
      <c r="D766" s="3">
        <f ca="1">TB_BUY_MST!D766</f>
        <v>2</v>
      </c>
      <c r="E766" s="3">
        <f t="shared" ca="1" si="34"/>
        <v>4</v>
      </c>
      <c r="F766" s="3">
        <v>1</v>
      </c>
      <c r="G766" s="1">
        <f ca="1">IF(E766=7, TB_SLE!$E$9, IF(E766=4, TB_SLE!$E$6, IF(E766=1, TB_SLE!$E$3)))</f>
        <v>250000</v>
      </c>
      <c r="H766" s="1" t="str">
        <f ca="1">TB_BUY_MST!H766</f>
        <v>TO_DATE(TO_CHAR(SYSDATE - 432, 'YYYY-MM-DD'), 'YYYY-MM-DD HH24:MI:SS')</v>
      </c>
      <c r="I766" s="3">
        <f ca="1">TB_BUY_MST!I766</f>
        <v>1</v>
      </c>
      <c r="J766" s="5" t="str">
        <f t="shared" ca="1" si="35"/>
        <v xml:space="preserve">INSERT INTO TB_BUY_DTL VALUES (764, 764, 2, 4,  1, 250000, TO_DATE(TO_CHAR(SYSDATE - 432, 'YYYY-MM-DD'), 'YYYY-MM-DD HH24:MI:SS'), 1); </v>
      </c>
    </row>
    <row r="767" spans="2:10" x14ac:dyDescent="0.3">
      <c r="B767" s="3">
        <v>765</v>
      </c>
      <c r="C767" s="3">
        <f t="shared" si="33"/>
        <v>765</v>
      </c>
      <c r="D767" s="3">
        <f ca="1">TB_BUY_MST!D767</f>
        <v>1</v>
      </c>
      <c r="E767" s="3">
        <f t="shared" ca="1" si="34"/>
        <v>1</v>
      </c>
      <c r="F767" s="3">
        <v>1</v>
      </c>
      <c r="G767" s="1">
        <f ca="1">IF(E767=7, TB_SLE!$E$9, IF(E767=4, TB_SLE!$E$6, IF(E767=1, TB_SLE!$E$3)))</f>
        <v>15000</v>
      </c>
      <c r="H767" s="1" t="str">
        <f ca="1">TB_BUY_MST!H767</f>
        <v>TO_DATE(TO_CHAR(SYSDATE - 554, 'YYYY-MM-DD'), 'YYYY-MM-DD HH24:MI:SS')</v>
      </c>
      <c r="I767" s="3">
        <f ca="1">TB_BUY_MST!I767</f>
        <v>1</v>
      </c>
      <c r="J767" s="5" t="str">
        <f t="shared" ca="1" si="35"/>
        <v xml:space="preserve">INSERT INTO TB_BUY_DTL VALUES (765, 765, 1, 1,  1, 15000, TO_DATE(TO_CHAR(SYSDATE - 554, 'YYYY-MM-DD'), 'YYYY-MM-DD HH24:MI:SS'), 1); </v>
      </c>
    </row>
    <row r="768" spans="2:10" x14ac:dyDescent="0.3">
      <c r="B768" s="3">
        <v>766</v>
      </c>
      <c r="C768" s="3">
        <f t="shared" si="33"/>
        <v>766</v>
      </c>
      <c r="D768" s="3">
        <f ca="1">TB_BUY_MST!D768</f>
        <v>3</v>
      </c>
      <c r="E768" s="3">
        <f t="shared" ca="1" si="34"/>
        <v>7</v>
      </c>
      <c r="F768" s="3">
        <v>1</v>
      </c>
      <c r="G768" s="1">
        <f ca="1">IF(E768=7, TB_SLE!$E$9, IF(E768=4, TB_SLE!$E$6, IF(E768=1, TB_SLE!$E$3)))</f>
        <v>120000</v>
      </c>
      <c r="H768" s="1" t="str">
        <f ca="1">TB_BUY_MST!H768</f>
        <v>TO_DATE(TO_CHAR(SYSDATE - 583, 'YYYY-MM-DD'), 'YYYY-MM-DD HH24:MI:SS')</v>
      </c>
      <c r="I768" s="3">
        <f ca="1">TB_BUY_MST!I768</f>
        <v>3</v>
      </c>
      <c r="J768" s="5" t="str">
        <f t="shared" ca="1" si="35"/>
        <v xml:space="preserve">INSERT INTO TB_BUY_DTL VALUES (766, 766, 3, 7,  1, 120000, TO_DATE(TO_CHAR(SYSDATE - 583, 'YYYY-MM-DD'), 'YYYY-MM-DD HH24:MI:SS'), 3); </v>
      </c>
    </row>
    <row r="769" spans="2:10" x14ac:dyDescent="0.3">
      <c r="B769" s="3">
        <v>767</v>
      </c>
      <c r="C769" s="3">
        <f t="shared" si="33"/>
        <v>767</v>
      </c>
      <c r="D769" s="3">
        <f ca="1">TB_BUY_MST!D769</f>
        <v>1</v>
      </c>
      <c r="E769" s="3">
        <f t="shared" ca="1" si="34"/>
        <v>1</v>
      </c>
      <c r="F769" s="3">
        <v>1</v>
      </c>
      <c r="G769" s="1">
        <f ca="1">IF(E769=7, TB_SLE!$E$9, IF(E769=4, TB_SLE!$E$6, IF(E769=1, TB_SLE!$E$3)))</f>
        <v>15000</v>
      </c>
      <c r="H769" s="1" t="str">
        <f ca="1">TB_BUY_MST!H769</f>
        <v>TO_DATE(TO_CHAR(SYSDATE - 195, 'YYYY-MM-DD'), 'YYYY-MM-DD HH24:MI:SS')</v>
      </c>
      <c r="I769" s="3">
        <f ca="1">TB_BUY_MST!I769</f>
        <v>8</v>
      </c>
      <c r="J769" s="5" t="str">
        <f t="shared" ca="1" si="35"/>
        <v xml:space="preserve">INSERT INTO TB_BUY_DTL VALUES (767, 767, 1, 1,  1, 15000, TO_DATE(TO_CHAR(SYSDATE - 195, 'YYYY-MM-DD'), 'YYYY-MM-DD HH24:MI:SS'), 8); </v>
      </c>
    </row>
    <row r="770" spans="2:10" x14ac:dyDescent="0.3">
      <c r="B770" s="3">
        <v>768</v>
      </c>
      <c r="C770" s="3">
        <f t="shared" si="33"/>
        <v>768</v>
      </c>
      <c r="D770" s="3">
        <f ca="1">TB_BUY_MST!D770</f>
        <v>3</v>
      </c>
      <c r="E770" s="3">
        <f t="shared" ca="1" si="34"/>
        <v>7</v>
      </c>
      <c r="F770" s="3">
        <v>1</v>
      </c>
      <c r="G770" s="1">
        <f ca="1">IF(E770=7, TB_SLE!$E$9, IF(E770=4, TB_SLE!$E$6, IF(E770=1, TB_SLE!$E$3)))</f>
        <v>120000</v>
      </c>
      <c r="H770" s="1" t="str">
        <f ca="1">TB_BUY_MST!H770</f>
        <v>TO_DATE(TO_CHAR(SYSDATE - 104, 'YYYY-MM-DD'), 'YYYY-MM-DD HH24:MI:SS')</v>
      </c>
      <c r="I770" s="3">
        <f ca="1">TB_BUY_MST!I770</f>
        <v>4</v>
      </c>
      <c r="J770" s="5" t="str">
        <f t="shared" ca="1" si="35"/>
        <v xml:space="preserve">INSERT INTO TB_BUY_DTL VALUES (768, 768, 3, 7,  1, 120000, TO_DATE(TO_CHAR(SYSDATE - 104, 'YYYY-MM-DD'), 'YYYY-MM-DD HH24:MI:SS'), 4); </v>
      </c>
    </row>
    <row r="771" spans="2:10" x14ac:dyDescent="0.3">
      <c r="B771" s="3">
        <v>769</v>
      </c>
      <c r="C771" s="3">
        <f t="shared" si="33"/>
        <v>769</v>
      </c>
      <c r="D771" s="3">
        <f ca="1">TB_BUY_MST!D771</f>
        <v>2</v>
      </c>
      <c r="E771" s="3">
        <f t="shared" ca="1" si="34"/>
        <v>4</v>
      </c>
      <c r="F771" s="3">
        <v>1</v>
      </c>
      <c r="G771" s="1">
        <f ca="1">IF(E771=7, TB_SLE!$E$9, IF(E771=4, TB_SLE!$E$6, IF(E771=1, TB_SLE!$E$3)))</f>
        <v>250000</v>
      </c>
      <c r="H771" s="1" t="str">
        <f ca="1">TB_BUY_MST!H771</f>
        <v>TO_DATE(TO_CHAR(SYSDATE - 133, 'YYYY-MM-DD'), 'YYYY-MM-DD HH24:MI:SS')</v>
      </c>
      <c r="I771" s="3">
        <f ca="1">TB_BUY_MST!I771</f>
        <v>3</v>
      </c>
      <c r="J771" s="5" t="str">
        <f t="shared" ca="1" si="35"/>
        <v xml:space="preserve">INSERT INTO TB_BUY_DTL VALUES (769, 769, 2, 4,  1, 250000, TO_DATE(TO_CHAR(SYSDATE - 133, 'YYYY-MM-DD'), 'YYYY-MM-DD HH24:MI:SS'), 3); </v>
      </c>
    </row>
    <row r="772" spans="2:10" x14ac:dyDescent="0.3">
      <c r="B772" s="3">
        <v>770</v>
      </c>
      <c r="C772" s="3">
        <f t="shared" ref="C772:C835" si="36">B772</f>
        <v>770</v>
      </c>
      <c r="D772" s="3">
        <f ca="1">TB_BUY_MST!D772</f>
        <v>1</v>
      </c>
      <c r="E772" s="3">
        <f t="shared" ref="E772:E835" ca="1" si="37">IF(D772 = 1, 1, IF(D772 = 2, 4, IF(D772 = 3, 7)))</f>
        <v>1</v>
      </c>
      <c r="F772" s="3">
        <v>1</v>
      </c>
      <c r="G772" s="1">
        <f ca="1">IF(E772=7, TB_SLE!$E$9, IF(E772=4, TB_SLE!$E$6, IF(E772=1, TB_SLE!$E$3)))</f>
        <v>15000</v>
      </c>
      <c r="H772" s="1" t="str">
        <f ca="1">TB_BUY_MST!H772</f>
        <v>TO_DATE(TO_CHAR(SYSDATE - 681, 'YYYY-MM-DD'), 'YYYY-MM-DD HH24:MI:SS')</v>
      </c>
      <c r="I772" s="3">
        <f ca="1">TB_BUY_MST!I772</f>
        <v>1</v>
      </c>
      <c r="J772" s="5" t="str">
        <f t="shared" ref="J772:J835" ca="1" si="38">"INSERT INTO TB_BUY_DTL VALUES (" &amp; B772 &amp; ", " &amp; C772 &amp; ", " &amp; D772 &amp; ", " &amp; E772 &amp; ",  " &amp; F772 &amp; ", " &amp; G772 &amp; ", " &amp; H772 &amp; ", " &amp; I772 &amp; "); "</f>
        <v xml:space="preserve">INSERT INTO TB_BUY_DTL VALUES (770, 770, 1, 1,  1, 15000, TO_DATE(TO_CHAR(SYSDATE - 681, 'YYYY-MM-DD'), 'YYYY-MM-DD HH24:MI:SS'), 1); </v>
      </c>
    </row>
    <row r="773" spans="2:10" x14ac:dyDescent="0.3">
      <c r="B773" s="3">
        <v>771</v>
      </c>
      <c r="C773" s="3">
        <f t="shared" si="36"/>
        <v>771</v>
      </c>
      <c r="D773" s="3">
        <f ca="1">TB_BUY_MST!D773</f>
        <v>2</v>
      </c>
      <c r="E773" s="3">
        <f t="shared" ca="1" si="37"/>
        <v>4</v>
      </c>
      <c r="F773" s="3">
        <v>1</v>
      </c>
      <c r="G773" s="1">
        <f ca="1">IF(E773=7, TB_SLE!$E$9, IF(E773=4, TB_SLE!$E$6, IF(E773=1, TB_SLE!$E$3)))</f>
        <v>250000</v>
      </c>
      <c r="H773" s="1" t="str">
        <f ca="1">TB_BUY_MST!H773</f>
        <v>TO_DATE(TO_CHAR(SYSDATE - 334, 'YYYY-MM-DD'), 'YYYY-MM-DD HH24:MI:SS')</v>
      </c>
      <c r="I773" s="3">
        <f ca="1">TB_BUY_MST!I773</f>
        <v>11</v>
      </c>
      <c r="J773" s="5" t="str">
        <f t="shared" ca="1" si="38"/>
        <v xml:space="preserve">INSERT INTO TB_BUY_DTL VALUES (771, 771, 2, 4,  1, 250000, TO_DATE(TO_CHAR(SYSDATE - 334, 'YYYY-MM-DD'), 'YYYY-MM-DD HH24:MI:SS'), 11); </v>
      </c>
    </row>
    <row r="774" spans="2:10" x14ac:dyDescent="0.3">
      <c r="B774" s="3">
        <v>772</v>
      </c>
      <c r="C774" s="3">
        <f t="shared" si="36"/>
        <v>772</v>
      </c>
      <c r="D774" s="3">
        <f ca="1">TB_BUY_MST!D774</f>
        <v>3</v>
      </c>
      <c r="E774" s="3">
        <f t="shared" ca="1" si="37"/>
        <v>7</v>
      </c>
      <c r="F774" s="3">
        <v>1</v>
      </c>
      <c r="G774" s="1">
        <f ca="1">IF(E774=7, TB_SLE!$E$9, IF(E774=4, TB_SLE!$E$6, IF(E774=1, TB_SLE!$E$3)))</f>
        <v>120000</v>
      </c>
      <c r="H774" s="1" t="str">
        <f ca="1">TB_BUY_MST!H774</f>
        <v>TO_DATE(TO_CHAR(SYSDATE - 411, 'YYYY-MM-DD'), 'YYYY-MM-DD HH24:MI:SS')</v>
      </c>
      <c r="I774" s="3">
        <f ca="1">TB_BUY_MST!I774</f>
        <v>2</v>
      </c>
      <c r="J774" s="5" t="str">
        <f t="shared" ca="1" si="38"/>
        <v xml:space="preserve">INSERT INTO TB_BUY_DTL VALUES (772, 772, 3, 7,  1, 120000, TO_DATE(TO_CHAR(SYSDATE - 411, 'YYYY-MM-DD'), 'YYYY-MM-DD HH24:MI:SS'), 2); </v>
      </c>
    </row>
    <row r="775" spans="2:10" x14ac:dyDescent="0.3">
      <c r="B775" s="3">
        <v>773</v>
      </c>
      <c r="C775" s="3">
        <f t="shared" si="36"/>
        <v>773</v>
      </c>
      <c r="D775" s="3">
        <f ca="1">TB_BUY_MST!D775</f>
        <v>2</v>
      </c>
      <c r="E775" s="3">
        <f t="shared" ca="1" si="37"/>
        <v>4</v>
      </c>
      <c r="F775" s="3">
        <v>1</v>
      </c>
      <c r="G775" s="1">
        <f ca="1">IF(E775=7, TB_SLE!$E$9, IF(E775=4, TB_SLE!$E$6, IF(E775=1, TB_SLE!$E$3)))</f>
        <v>250000</v>
      </c>
      <c r="H775" s="1" t="str">
        <f ca="1">TB_BUY_MST!H775</f>
        <v>TO_DATE(TO_CHAR(SYSDATE - 636, 'YYYY-MM-DD'), 'YYYY-MM-DD HH24:MI:SS')</v>
      </c>
      <c r="I775" s="3">
        <f ca="1">TB_BUY_MST!I775</f>
        <v>13</v>
      </c>
      <c r="J775" s="5" t="str">
        <f t="shared" ca="1" si="38"/>
        <v xml:space="preserve">INSERT INTO TB_BUY_DTL VALUES (773, 773, 2, 4,  1, 250000, TO_DATE(TO_CHAR(SYSDATE - 636, 'YYYY-MM-DD'), 'YYYY-MM-DD HH24:MI:SS'), 13); </v>
      </c>
    </row>
    <row r="776" spans="2:10" x14ac:dyDescent="0.3">
      <c r="B776" s="3">
        <v>774</v>
      </c>
      <c r="C776" s="3">
        <f t="shared" si="36"/>
        <v>774</v>
      </c>
      <c r="D776" s="3">
        <f ca="1">TB_BUY_MST!D776</f>
        <v>1</v>
      </c>
      <c r="E776" s="3">
        <f t="shared" ca="1" si="37"/>
        <v>1</v>
      </c>
      <c r="F776" s="3">
        <v>1</v>
      </c>
      <c r="G776" s="1">
        <f ca="1">IF(E776=7, TB_SLE!$E$9, IF(E776=4, TB_SLE!$E$6, IF(E776=1, TB_SLE!$E$3)))</f>
        <v>15000</v>
      </c>
      <c r="H776" s="1" t="str">
        <f ca="1">TB_BUY_MST!H776</f>
        <v>TO_DATE(TO_CHAR(SYSDATE - 82, 'YYYY-MM-DD'), 'YYYY-MM-DD HH24:MI:SS')</v>
      </c>
      <c r="I776" s="3">
        <f ca="1">TB_BUY_MST!I776</f>
        <v>13</v>
      </c>
      <c r="J776" s="5" t="str">
        <f t="shared" ca="1" si="38"/>
        <v xml:space="preserve">INSERT INTO TB_BUY_DTL VALUES (774, 774, 1, 1,  1, 15000, TO_DATE(TO_CHAR(SYSDATE - 82, 'YYYY-MM-DD'), 'YYYY-MM-DD HH24:MI:SS'), 13); </v>
      </c>
    </row>
    <row r="777" spans="2:10" x14ac:dyDescent="0.3">
      <c r="B777" s="3">
        <v>775</v>
      </c>
      <c r="C777" s="3">
        <f t="shared" si="36"/>
        <v>775</v>
      </c>
      <c r="D777" s="3">
        <f ca="1">TB_BUY_MST!D777</f>
        <v>1</v>
      </c>
      <c r="E777" s="3">
        <f t="shared" ca="1" si="37"/>
        <v>1</v>
      </c>
      <c r="F777" s="3">
        <v>1</v>
      </c>
      <c r="G777" s="1">
        <f ca="1">IF(E777=7, TB_SLE!$E$9, IF(E777=4, TB_SLE!$E$6, IF(E777=1, TB_SLE!$E$3)))</f>
        <v>15000</v>
      </c>
      <c r="H777" s="1" t="str">
        <f ca="1">TB_BUY_MST!H777</f>
        <v>TO_DATE(TO_CHAR(SYSDATE - 451, 'YYYY-MM-DD'), 'YYYY-MM-DD HH24:MI:SS')</v>
      </c>
      <c r="I777" s="3">
        <f ca="1">TB_BUY_MST!I777</f>
        <v>6</v>
      </c>
      <c r="J777" s="5" t="str">
        <f t="shared" ca="1" si="38"/>
        <v xml:space="preserve">INSERT INTO TB_BUY_DTL VALUES (775, 775, 1, 1,  1, 15000, TO_DATE(TO_CHAR(SYSDATE - 451, 'YYYY-MM-DD'), 'YYYY-MM-DD HH24:MI:SS'), 6); </v>
      </c>
    </row>
    <row r="778" spans="2:10" x14ac:dyDescent="0.3">
      <c r="B778" s="3">
        <v>776</v>
      </c>
      <c r="C778" s="3">
        <f t="shared" si="36"/>
        <v>776</v>
      </c>
      <c r="D778" s="3">
        <f ca="1">TB_BUY_MST!D778</f>
        <v>2</v>
      </c>
      <c r="E778" s="3">
        <f t="shared" ca="1" si="37"/>
        <v>4</v>
      </c>
      <c r="F778" s="3">
        <v>1</v>
      </c>
      <c r="G778" s="1">
        <f ca="1">IF(E778=7, TB_SLE!$E$9, IF(E778=4, TB_SLE!$E$6, IF(E778=1, TB_SLE!$E$3)))</f>
        <v>250000</v>
      </c>
      <c r="H778" s="1" t="str">
        <f ca="1">TB_BUY_MST!H778</f>
        <v>TO_DATE(TO_CHAR(SYSDATE - 114, 'YYYY-MM-DD'), 'YYYY-MM-DD HH24:MI:SS')</v>
      </c>
      <c r="I778" s="3">
        <f ca="1">TB_BUY_MST!I778</f>
        <v>5</v>
      </c>
      <c r="J778" s="5" t="str">
        <f t="shared" ca="1" si="38"/>
        <v xml:space="preserve">INSERT INTO TB_BUY_DTL VALUES (776, 776, 2, 4,  1, 250000, TO_DATE(TO_CHAR(SYSDATE - 114, 'YYYY-MM-DD'), 'YYYY-MM-DD HH24:MI:SS'), 5); </v>
      </c>
    </row>
    <row r="779" spans="2:10" x14ac:dyDescent="0.3">
      <c r="B779" s="3">
        <v>777</v>
      </c>
      <c r="C779" s="3">
        <f t="shared" si="36"/>
        <v>777</v>
      </c>
      <c r="D779" s="3">
        <f ca="1">TB_BUY_MST!D779</f>
        <v>2</v>
      </c>
      <c r="E779" s="3">
        <f t="shared" ca="1" si="37"/>
        <v>4</v>
      </c>
      <c r="F779" s="3">
        <v>1</v>
      </c>
      <c r="G779" s="1">
        <f ca="1">IF(E779=7, TB_SLE!$E$9, IF(E779=4, TB_SLE!$E$6, IF(E779=1, TB_SLE!$E$3)))</f>
        <v>250000</v>
      </c>
      <c r="H779" s="1" t="str">
        <f ca="1">TB_BUY_MST!H779</f>
        <v>TO_DATE(TO_CHAR(SYSDATE - 55, 'YYYY-MM-DD'), 'YYYY-MM-DD HH24:MI:SS')</v>
      </c>
      <c r="I779" s="3">
        <f ca="1">TB_BUY_MST!I779</f>
        <v>2</v>
      </c>
      <c r="J779" s="5" t="str">
        <f t="shared" ca="1" si="38"/>
        <v xml:space="preserve">INSERT INTO TB_BUY_DTL VALUES (777, 777, 2, 4,  1, 250000, TO_DATE(TO_CHAR(SYSDATE - 55, 'YYYY-MM-DD'), 'YYYY-MM-DD HH24:MI:SS'), 2); </v>
      </c>
    </row>
    <row r="780" spans="2:10" x14ac:dyDescent="0.3">
      <c r="B780" s="3">
        <v>778</v>
      </c>
      <c r="C780" s="3">
        <f t="shared" si="36"/>
        <v>778</v>
      </c>
      <c r="D780" s="3">
        <f ca="1">TB_BUY_MST!D780</f>
        <v>1</v>
      </c>
      <c r="E780" s="3">
        <f t="shared" ca="1" si="37"/>
        <v>1</v>
      </c>
      <c r="F780" s="3">
        <v>1</v>
      </c>
      <c r="G780" s="1">
        <f ca="1">IF(E780=7, TB_SLE!$E$9, IF(E780=4, TB_SLE!$E$6, IF(E780=1, TB_SLE!$E$3)))</f>
        <v>15000</v>
      </c>
      <c r="H780" s="1" t="str">
        <f ca="1">TB_BUY_MST!H780</f>
        <v>TO_DATE(TO_CHAR(SYSDATE - 727, 'YYYY-MM-DD'), 'YYYY-MM-DD HH24:MI:SS')</v>
      </c>
      <c r="I780" s="3">
        <f ca="1">TB_BUY_MST!I780</f>
        <v>10</v>
      </c>
      <c r="J780" s="5" t="str">
        <f t="shared" ca="1" si="38"/>
        <v xml:space="preserve">INSERT INTO TB_BUY_DTL VALUES (778, 778, 1, 1,  1, 15000, TO_DATE(TO_CHAR(SYSDATE - 727, 'YYYY-MM-DD'), 'YYYY-MM-DD HH24:MI:SS'), 10); </v>
      </c>
    </row>
    <row r="781" spans="2:10" x14ac:dyDescent="0.3">
      <c r="B781" s="3">
        <v>779</v>
      </c>
      <c r="C781" s="3">
        <f t="shared" si="36"/>
        <v>779</v>
      </c>
      <c r="D781" s="3">
        <f ca="1">TB_BUY_MST!D781</f>
        <v>3</v>
      </c>
      <c r="E781" s="3">
        <f t="shared" ca="1" si="37"/>
        <v>7</v>
      </c>
      <c r="F781" s="3">
        <v>1</v>
      </c>
      <c r="G781" s="1">
        <f ca="1">IF(E781=7, TB_SLE!$E$9, IF(E781=4, TB_SLE!$E$6, IF(E781=1, TB_SLE!$E$3)))</f>
        <v>120000</v>
      </c>
      <c r="H781" s="1" t="str">
        <f ca="1">TB_BUY_MST!H781</f>
        <v>TO_DATE(TO_CHAR(SYSDATE - 402, 'YYYY-MM-DD'), 'YYYY-MM-DD HH24:MI:SS')</v>
      </c>
      <c r="I781" s="3">
        <f ca="1">TB_BUY_MST!I781</f>
        <v>10</v>
      </c>
      <c r="J781" s="5" t="str">
        <f t="shared" ca="1" si="38"/>
        <v xml:space="preserve">INSERT INTO TB_BUY_DTL VALUES (779, 779, 3, 7,  1, 120000, TO_DATE(TO_CHAR(SYSDATE - 402, 'YYYY-MM-DD'), 'YYYY-MM-DD HH24:MI:SS'), 10); </v>
      </c>
    </row>
    <row r="782" spans="2:10" x14ac:dyDescent="0.3">
      <c r="B782" s="3">
        <v>780</v>
      </c>
      <c r="C782" s="3">
        <f t="shared" si="36"/>
        <v>780</v>
      </c>
      <c r="D782" s="3">
        <f ca="1">TB_BUY_MST!D782</f>
        <v>2</v>
      </c>
      <c r="E782" s="3">
        <f t="shared" ca="1" si="37"/>
        <v>4</v>
      </c>
      <c r="F782" s="3">
        <v>1</v>
      </c>
      <c r="G782" s="1">
        <f ca="1">IF(E782=7, TB_SLE!$E$9, IF(E782=4, TB_SLE!$E$6, IF(E782=1, TB_SLE!$E$3)))</f>
        <v>250000</v>
      </c>
      <c r="H782" s="1" t="str">
        <f ca="1">TB_BUY_MST!H782</f>
        <v>TO_DATE(TO_CHAR(SYSDATE - 466, 'YYYY-MM-DD'), 'YYYY-MM-DD HH24:MI:SS')</v>
      </c>
      <c r="I782" s="3">
        <f ca="1">TB_BUY_MST!I782</f>
        <v>3</v>
      </c>
      <c r="J782" s="5" t="str">
        <f t="shared" ca="1" si="38"/>
        <v xml:space="preserve">INSERT INTO TB_BUY_DTL VALUES (780, 780, 2, 4,  1, 250000, TO_DATE(TO_CHAR(SYSDATE - 466, 'YYYY-MM-DD'), 'YYYY-MM-DD HH24:MI:SS'), 3); </v>
      </c>
    </row>
    <row r="783" spans="2:10" x14ac:dyDescent="0.3">
      <c r="B783" s="3">
        <v>781</v>
      </c>
      <c r="C783" s="3">
        <f t="shared" si="36"/>
        <v>781</v>
      </c>
      <c r="D783" s="3">
        <f ca="1">TB_BUY_MST!D783</f>
        <v>3</v>
      </c>
      <c r="E783" s="3">
        <f t="shared" ca="1" si="37"/>
        <v>7</v>
      </c>
      <c r="F783" s="3">
        <v>1</v>
      </c>
      <c r="G783" s="1">
        <f ca="1">IF(E783=7, TB_SLE!$E$9, IF(E783=4, TB_SLE!$E$6, IF(E783=1, TB_SLE!$E$3)))</f>
        <v>120000</v>
      </c>
      <c r="H783" s="1" t="str">
        <f ca="1">TB_BUY_MST!H783</f>
        <v>TO_DATE(TO_CHAR(SYSDATE - 505, 'YYYY-MM-DD'), 'YYYY-MM-DD HH24:MI:SS')</v>
      </c>
      <c r="I783" s="3">
        <f ca="1">TB_BUY_MST!I783</f>
        <v>6</v>
      </c>
      <c r="J783" s="5" t="str">
        <f t="shared" ca="1" si="38"/>
        <v xml:space="preserve">INSERT INTO TB_BUY_DTL VALUES (781, 781, 3, 7,  1, 120000, TO_DATE(TO_CHAR(SYSDATE - 505, 'YYYY-MM-DD'), 'YYYY-MM-DD HH24:MI:SS'), 6); </v>
      </c>
    </row>
    <row r="784" spans="2:10" x14ac:dyDescent="0.3">
      <c r="B784" s="3">
        <v>782</v>
      </c>
      <c r="C784" s="3">
        <f t="shared" si="36"/>
        <v>782</v>
      </c>
      <c r="D784" s="3">
        <f ca="1">TB_BUY_MST!D784</f>
        <v>2</v>
      </c>
      <c r="E784" s="3">
        <f t="shared" ca="1" si="37"/>
        <v>4</v>
      </c>
      <c r="F784" s="3">
        <v>1</v>
      </c>
      <c r="G784" s="1">
        <f ca="1">IF(E784=7, TB_SLE!$E$9, IF(E784=4, TB_SLE!$E$6, IF(E784=1, TB_SLE!$E$3)))</f>
        <v>250000</v>
      </c>
      <c r="H784" s="1" t="str">
        <f ca="1">TB_BUY_MST!H784</f>
        <v>TO_DATE(TO_CHAR(SYSDATE - 698, 'YYYY-MM-DD'), 'YYYY-MM-DD HH24:MI:SS')</v>
      </c>
      <c r="I784" s="3">
        <f ca="1">TB_BUY_MST!I784</f>
        <v>12</v>
      </c>
      <c r="J784" s="5" t="str">
        <f t="shared" ca="1" si="38"/>
        <v xml:space="preserve">INSERT INTO TB_BUY_DTL VALUES (782, 782, 2, 4,  1, 250000, TO_DATE(TO_CHAR(SYSDATE - 698, 'YYYY-MM-DD'), 'YYYY-MM-DD HH24:MI:SS'), 12); </v>
      </c>
    </row>
    <row r="785" spans="2:10" x14ac:dyDescent="0.3">
      <c r="B785" s="3">
        <v>783</v>
      </c>
      <c r="C785" s="3">
        <f t="shared" si="36"/>
        <v>783</v>
      </c>
      <c r="D785" s="3">
        <f ca="1">TB_BUY_MST!D785</f>
        <v>2</v>
      </c>
      <c r="E785" s="3">
        <f t="shared" ca="1" si="37"/>
        <v>4</v>
      </c>
      <c r="F785" s="3">
        <v>1</v>
      </c>
      <c r="G785" s="1">
        <f ca="1">IF(E785=7, TB_SLE!$E$9, IF(E785=4, TB_SLE!$E$6, IF(E785=1, TB_SLE!$E$3)))</f>
        <v>250000</v>
      </c>
      <c r="H785" s="1" t="str">
        <f ca="1">TB_BUY_MST!H785</f>
        <v>TO_DATE(TO_CHAR(SYSDATE - 134, 'YYYY-MM-DD'), 'YYYY-MM-DD HH24:MI:SS')</v>
      </c>
      <c r="I785" s="3">
        <f ca="1">TB_BUY_MST!I785</f>
        <v>3</v>
      </c>
      <c r="J785" s="5" t="str">
        <f t="shared" ca="1" si="38"/>
        <v xml:space="preserve">INSERT INTO TB_BUY_DTL VALUES (783, 783, 2, 4,  1, 250000, TO_DATE(TO_CHAR(SYSDATE - 134, 'YYYY-MM-DD'), 'YYYY-MM-DD HH24:MI:SS'), 3); </v>
      </c>
    </row>
    <row r="786" spans="2:10" x14ac:dyDescent="0.3">
      <c r="B786" s="3">
        <v>784</v>
      </c>
      <c r="C786" s="3">
        <f t="shared" si="36"/>
        <v>784</v>
      </c>
      <c r="D786" s="3">
        <f ca="1">TB_BUY_MST!D786</f>
        <v>1</v>
      </c>
      <c r="E786" s="3">
        <f t="shared" ca="1" si="37"/>
        <v>1</v>
      </c>
      <c r="F786" s="3">
        <v>1</v>
      </c>
      <c r="G786" s="1">
        <f ca="1">IF(E786=7, TB_SLE!$E$9, IF(E786=4, TB_SLE!$E$6, IF(E786=1, TB_SLE!$E$3)))</f>
        <v>15000</v>
      </c>
      <c r="H786" s="1" t="str">
        <f ca="1">TB_BUY_MST!H786</f>
        <v>TO_DATE(TO_CHAR(SYSDATE - 614, 'YYYY-MM-DD'), 'YYYY-MM-DD HH24:MI:SS')</v>
      </c>
      <c r="I786" s="3">
        <f ca="1">TB_BUY_MST!I786</f>
        <v>13</v>
      </c>
      <c r="J786" s="5" t="str">
        <f t="shared" ca="1" si="38"/>
        <v xml:space="preserve">INSERT INTO TB_BUY_DTL VALUES (784, 784, 1, 1,  1, 15000, TO_DATE(TO_CHAR(SYSDATE - 614, 'YYYY-MM-DD'), 'YYYY-MM-DD HH24:MI:SS'), 13); </v>
      </c>
    </row>
    <row r="787" spans="2:10" x14ac:dyDescent="0.3">
      <c r="B787" s="3">
        <v>785</v>
      </c>
      <c r="C787" s="3">
        <f t="shared" si="36"/>
        <v>785</v>
      </c>
      <c r="D787" s="3">
        <f ca="1">TB_BUY_MST!D787</f>
        <v>1</v>
      </c>
      <c r="E787" s="3">
        <f t="shared" ca="1" si="37"/>
        <v>1</v>
      </c>
      <c r="F787" s="3">
        <v>1</v>
      </c>
      <c r="G787" s="1">
        <f ca="1">IF(E787=7, TB_SLE!$E$9, IF(E787=4, TB_SLE!$E$6, IF(E787=1, TB_SLE!$E$3)))</f>
        <v>15000</v>
      </c>
      <c r="H787" s="1" t="str">
        <f ca="1">TB_BUY_MST!H787</f>
        <v>TO_DATE(TO_CHAR(SYSDATE - 142, 'YYYY-MM-DD'), 'YYYY-MM-DD HH24:MI:SS')</v>
      </c>
      <c r="I787" s="3">
        <f ca="1">TB_BUY_MST!I787</f>
        <v>7</v>
      </c>
      <c r="J787" s="5" t="str">
        <f t="shared" ca="1" si="38"/>
        <v xml:space="preserve">INSERT INTO TB_BUY_DTL VALUES (785, 785, 1, 1,  1, 15000, TO_DATE(TO_CHAR(SYSDATE - 142, 'YYYY-MM-DD'), 'YYYY-MM-DD HH24:MI:SS'), 7); </v>
      </c>
    </row>
    <row r="788" spans="2:10" x14ac:dyDescent="0.3">
      <c r="B788" s="3">
        <v>786</v>
      </c>
      <c r="C788" s="3">
        <f t="shared" si="36"/>
        <v>786</v>
      </c>
      <c r="D788" s="3">
        <f ca="1">TB_BUY_MST!D788</f>
        <v>2</v>
      </c>
      <c r="E788" s="3">
        <f t="shared" ca="1" si="37"/>
        <v>4</v>
      </c>
      <c r="F788" s="3">
        <v>1</v>
      </c>
      <c r="G788" s="1">
        <f ca="1">IF(E788=7, TB_SLE!$E$9, IF(E788=4, TB_SLE!$E$6, IF(E788=1, TB_SLE!$E$3)))</f>
        <v>250000</v>
      </c>
      <c r="H788" s="1" t="str">
        <f ca="1">TB_BUY_MST!H788</f>
        <v>TO_DATE(TO_CHAR(SYSDATE - 551, 'YYYY-MM-DD'), 'YYYY-MM-DD HH24:MI:SS')</v>
      </c>
      <c r="I788" s="3">
        <f ca="1">TB_BUY_MST!I788</f>
        <v>11</v>
      </c>
      <c r="J788" s="5" t="str">
        <f t="shared" ca="1" si="38"/>
        <v xml:space="preserve">INSERT INTO TB_BUY_DTL VALUES (786, 786, 2, 4,  1, 250000, TO_DATE(TO_CHAR(SYSDATE - 551, 'YYYY-MM-DD'), 'YYYY-MM-DD HH24:MI:SS'), 11); </v>
      </c>
    </row>
    <row r="789" spans="2:10" x14ac:dyDescent="0.3">
      <c r="B789" s="3">
        <v>787</v>
      </c>
      <c r="C789" s="3">
        <f t="shared" si="36"/>
        <v>787</v>
      </c>
      <c r="D789" s="3">
        <f ca="1">TB_BUY_MST!D789</f>
        <v>1</v>
      </c>
      <c r="E789" s="3">
        <f t="shared" ca="1" si="37"/>
        <v>1</v>
      </c>
      <c r="F789" s="3">
        <v>1</v>
      </c>
      <c r="G789" s="1">
        <f ca="1">IF(E789=7, TB_SLE!$E$9, IF(E789=4, TB_SLE!$E$6, IF(E789=1, TB_SLE!$E$3)))</f>
        <v>15000</v>
      </c>
      <c r="H789" s="1" t="str">
        <f ca="1">TB_BUY_MST!H789</f>
        <v>TO_DATE(TO_CHAR(SYSDATE - 207, 'YYYY-MM-DD'), 'YYYY-MM-DD HH24:MI:SS')</v>
      </c>
      <c r="I789" s="3">
        <f ca="1">TB_BUY_MST!I789</f>
        <v>10</v>
      </c>
      <c r="J789" s="5" t="str">
        <f t="shared" ca="1" si="38"/>
        <v xml:space="preserve">INSERT INTO TB_BUY_DTL VALUES (787, 787, 1, 1,  1, 15000, TO_DATE(TO_CHAR(SYSDATE - 207, 'YYYY-MM-DD'), 'YYYY-MM-DD HH24:MI:SS'), 10); </v>
      </c>
    </row>
    <row r="790" spans="2:10" x14ac:dyDescent="0.3">
      <c r="B790" s="3">
        <v>788</v>
      </c>
      <c r="C790" s="3">
        <f t="shared" si="36"/>
        <v>788</v>
      </c>
      <c r="D790" s="3">
        <f ca="1">TB_BUY_MST!D790</f>
        <v>3</v>
      </c>
      <c r="E790" s="3">
        <f t="shared" ca="1" si="37"/>
        <v>7</v>
      </c>
      <c r="F790" s="3">
        <v>1</v>
      </c>
      <c r="G790" s="1">
        <f ca="1">IF(E790=7, TB_SLE!$E$9, IF(E790=4, TB_SLE!$E$6, IF(E790=1, TB_SLE!$E$3)))</f>
        <v>120000</v>
      </c>
      <c r="H790" s="1" t="str">
        <f ca="1">TB_BUY_MST!H790</f>
        <v>TO_DATE(TO_CHAR(SYSDATE - 10, 'YYYY-MM-DD'), 'YYYY-MM-DD HH24:MI:SS')</v>
      </c>
      <c r="I790" s="3">
        <f ca="1">TB_BUY_MST!I790</f>
        <v>9</v>
      </c>
      <c r="J790" s="5" t="str">
        <f t="shared" ca="1" si="38"/>
        <v xml:space="preserve">INSERT INTO TB_BUY_DTL VALUES (788, 788, 3, 7,  1, 120000, TO_DATE(TO_CHAR(SYSDATE - 10, 'YYYY-MM-DD'), 'YYYY-MM-DD HH24:MI:SS'), 9); </v>
      </c>
    </row>
    <row r="791" spans="2:10" x14ac:dyDescent="0.3">
      <c r="B791" s="3">
        <v>789</v>
      </c>
      <c r="C791" s="3">
        <f t="shared" si="36"/>
        <v>789</v>
      </c>
      <c r="D791" s="3">
        <f ca="1">TB_BUY_MST!D791</f>
        <v>2</v>
      </c>
      <c r="E791" s="3">
        <f t="shared" ca="1" si="37"/>
        <v>4</v>
      </c>
      <c r="F791" s="3">
        <v>1</v>
      </c>
      <c r="G791" s="1">
        <f ca="1">IF(E791=7, TB_SLE!$E$9, IF(E791=4, TB_SLE!$E$6, IF(E791=1, TB_SLE!$E$3)))</f>
        <v>250000</v>
      </c>
      <c r="H791" s="1" t="str">
        <f ca="1">TB_BUY_MST!H791</f>
        <v>TO_DATE(TO_CHAR(SYSDATE - 472, 'YYYY-MM-DD'), 'YYYY-MM-DD HH24:MI:SS')</v>
      </c>
      <c r="I791" s="3">
        <f ca="1">TB_BUY_MST!I791</f>
        <v>5</v>
      </c>
      <c r="J791" s="5" t="str">
        <f t="shared" ca="1" si="38"/>
        <v xml:space="preserve">INSERT INTO TB_BUY_DTL VALUES (789, 789, 2, 4,  1, 250000, TO_DATE(TO_CHAR(SYSDATE - 472, 'YYYY-MM-DD'), 'YYYY-MM-DD HH24:MI:SS'), 5); </v>
      </c>
    </row>
    <row r="792" spans="2:10" x14ac:dyDescent="0.3">
      <c r="B792" s="3">
        <v>790</v>
      </c>
      <c r="C792" s="3">
        <f t="shared" si="36"/>
        <v>790</v>
      </c>
      <c r="D792" s="3">
        <f ca="1">TB_BUY_MST!D792</f>
        <v>1</v>
      </c>
      <c r="E792" s="3">
        <f t="shared" ca="1" si="37"/>
        <v>1</v>
      </c>
      <c r="F792" s="3">
        <v>1</v>
      </c>
      <c r="G792" s="1">
        <f ca="1">IF(E792=7, TB_SLE!$E$9, IF(E792=4, TB_SLE!$E$6, IF(E792=1, TB_SLE!$E$3)))</f>
        <v>15000</v>
      </c>
      <c r="H792" s="1" t="str">
        <f ca="1">TB_BUY_MST!H792</f>
        <v>TO_DATE(TO_CHAR(SYSDATE - 598, 'YYYY-MM-DD'), 'YYYY-MM-DD HH24:MI:SS')</v>
      </c>
      <c r="I792" s="3">
        <f ca="1">TB_BUY_MST!I792</f>
        <v>6</v>
      </c>
      <c r="J792" s="5" t="str">
        <f t="shared" ca="1" si="38"/>
        <v xml:space="preserve">INSERT INTO TB_BUY_DTL VALUES (790, 790, 1, 1,  1, 15000, TO_DATE(TO_CHAR(SYSDATE - 598, 'YYYY-MM-DD'), 'YYYY-MM-DD HH24:MI:SS'), 6); </v>
      </c>
    </row>
    <row r="793" spans="2:10" x14ac:dyDescent="0.3">
      <c r="B793" s="3">
        <v>791</v>
      </c>
      <c r="C793" s="3">
        <f t="shared" si="36"/>
        <v>791</v>
      </c>
      <c r="D793" s="3">
        <f ca="1">TB_BUY_MST!D793</f>
        <v>2</v>
      </c>
      <c r="E793" s="3">
        <f t="shared" ca="1" si="37"/>
        <v>4</v>
      </c>
      <c r="F793" s="3">
        <v>1</v>
      </c>
      <c r="G793" s="1">
        <f ca="1">IF(E793=7, TB_SLE!$E$9, IF(E793=4, TB_SLE!$E$6, IF(E793=1, TB_SLE!$E$3)))</f>
        <v>250000</v>
      </c>
      <c r="H793" s="1" t="str">
        <f ca="1">TB_BUY_MST!H793</f>
        <v>TO_DATE(TO_CHAR(SYSDATE - 536, 'YYYY-MM-DD'), 'YYYY-MM-DD HH24:MI:SS')</v>
      </c>
      <c r="I793" s="3">
        <f ca="1">TB_BUY_MST!I793</f>
        <v>8</v>
      </c>
      <c r="J793" s="5" t="str">
        <f t="shared" ca="1" si="38"/>
        <v xml:space="preserve">INSERT INTO TB_BUY_DTL VALUES (791, 791, 2, 4,  1, 250000, TO_DATE(TO_CHAR(SYSDATE - 536, 'YYYY-MM-DD'), 'YYYY-MM-DD HH24:MI:SS'), 8); </v>
      </c>
    </row>
    <row r="794" spans="2:10" x14ac:dyDescent="0.3">
      <c r="B794" s="3">
        <v>792</v>
      </c>
      <c r="C794" s="3">
        <f t="shared" si="36"/>
        <v>792</v>
      </c>
      <c r="D794" s="3">
        <f ca="1">TB_BUY_MST!D794</f>
        <v>2</v>
      </c>
      <c r="E794" s="3">
        <f t="shared" ca="1" si="37"/>
        <v>4</v>
      </c>
      <c r="F794" s="3">
        <v>1</v>
      </c>
      <c r="G794" s="1">
        <f ca="1">IF(E794=7, TB_SLE!$E$9, IF(E794=4, TB_SLE!$E$6, IF(E794=1, TB_SLE!$E$3)))</f>
        <v>250000</v>
      </c>
      <c r="H794" s="1" t="str">
        <f ca="1">TB_BUY_MST!H794</f>
        <v>TO_DATE(TO_CHAR(SYSDATE - 99, 'YYYY-MM-DD'), 'YYYY-MM-DD HH24:MI:SS')</v>
      </c>
      <c r="I794" s="3">
        <f ca="1">TB_BUY_MST!I794</f>
        <v>4</v>
      </c>
      <c r="J794" s="5" t="str">
        <f t="shared" ca="1" si="38"/>
        <v xml:space="preserve">INSERT INTO TB_BUY_DTL VALUES (792, 792, 2, 4,  1, 250000, TO_DATE(TO_CHAR(SYSDATE - 99, 'YYYY-MM-DD'), 'YYYY-MM-DD HH24:MI:SS'), 4); </v>
      </c>
    </row>
    <row r="795" spans="2:10" x14ac:dyDescent="0.3">
      <c r="B795" s="3">
        <v>793</v>
      </c>
      <c r="C795" s="3">
        <f t="shared" si="36"/>
        <v>793</v>
      </c>
      <c r="D795" s="3">
        <f ca="1">TB_BUY_MST!D795</f>
        <v>2</v>
      </c>
      <c r="E795" s="3">
        <f t="shared" ca="1" si="37"/>
        <v>4</v>
      </c>
      <c r="F795" s="3">
        <v>1</v>
      </c>
      <c r="G795" s="1">
        <f ca="1">IF(E795=7, TB_SLE!$E$9, IF(E795=4, TB_SLE!$E$6, IF(E795=1, TB_SLE!$E$3)))</f>
        <v>250000</v>
      </c>
      <c r="H795" s="1" t="str">
        <f ca="1">TB_BUY_MST!H795</f>
        <v>TO_DATE(TO_CHAR(SYSDATE - 328, 'YYYY-MM-DD'), 'YYYY-MM-DD HH24:MI:SS')</v>
      </c>
      <c r="I795" s="3">
        <f ca="1">TB_BUY_MST!I795</f>
        <v>1</v>
      </c>
      <c r="J795" s="5" t="str">
        <f t="shared" ca="1" si="38"/>
        <v xml:space="preserve">INSERT INTO TB_BUY_DTL VALUES (793, 793, 2, 4,  1, 250000, TO_DATE(TO_CHAR(SYSDATE - 328, 'YYYY-MM-DD'), 'YYYY-MM-DD HH24:MI:SS'), 1); </v>
      </c>
    </row>
    <row r="796" spans="2:10" x14ac:dyDescent="0.3">
      <c r="B796" s="3">
        <v>794</v>
      </c>
      <c r="C796" s="3">
        <f t="shared" si="36"/>
        <v>794</v>
      </c>
      <c r="D796" s="3">
        <f ca="1">TB_BUY_MST!D796</f>
        <v>2</v>
      </c>
      <c r="E796" s="3">
        <f t="shared" ca="1" si="37"/>
        <v>4</v>
      </c>
      <c r="F796" s="3">
        <v>1</v>
      </c>
      <c r="G796" s="1">
        <f ca="1">IF(E796=7, TB_SLE!$E$9, IF(E796=4, TB_SLE!$E$6, IF(E796=1, TB_SLE!$E$3)))</f>
        <v>250000</v>
      </c>
      <c r="H796" s="1" t="str">
        <f ca="1">TB_BUY_MST!H796</f>
        <v>TO_DATE(TO_CHAR(SYSDATE - 418, 'YYYY-MM-DD'), 'YYYY-MM-DD HH24:MI:SS')</v>
      </c>
      <c r="I796" s="3">
        <f ca="1">TB_BUY_MST!I796</f>
        <v>7</v>
      </c>
      <c r="J796" s="5" t="str">
        <f t="shared" ca="1" si="38"/>
        <v xml:space="preserve">INSERT INTO TB_BUY_DTL VALUES (794, 794, 2, 4,  1, 250000, TO_DATE(TO_CHAR(SYSDATE - 418, 'YYYY-MM-DD'), 'YYYY-MM-DD HH24:MI:SS'), 7); </v>
      </c>
    </row>
    <row r="797" spans="2:10" x14ac:dyDescent="0.3">
      <c r="B797" s="3">
        <v>795</v>
      </c>
      <c r="C797" s="3">
        <f t="shared" si="36"/>
        <v>795</v>
      </c>
      <c r="D797" s="3">
        <f ca="1">TB_BUY_MST!D797</f>
        <v>1</v>
      </c>
      <c r="E797" s="3">
        <f t="shared" ca="1" si="37"/>
        <v>1</v>
      </c>
      <c r="F797" s="3">
        <v>1</v>
      </c>
      <c r="G797" s="1">
        <f ca="1">IF(E797=7, TB_SLE!$E$9, IF(E797=4, TB_SLE!$E$6, IF(E797=1, TB_SLE!$E$3)))</f>
        <v>15000</v>
      </c>
      <c r="H797" s="1" t="str">
        <f ca="1">TB_BUY_MST!H797</f>
        <v>TO_DATE(TO_CHAR(SYSDATE - 674, 'YYYY-MM-DD'), 'YYYY-MM-DD HH24:MI:SS')</v>
      </c>
      <c r="I797" s="3">
        <f ca="1">TB_BUY_MST!I797</f>
        <v>6</v>
      </c>
      <c r="J797" s="5" t="str">
        <f t="shared" ca="1" si="38"/>
        <v xml:space="preserve">INSERT INTO TB_BUY_DTL VALUES (795, 795, 1, 1,  1, 15000, TO_DATE(TO_CHAR(SYSDATE - 674, 'YYYY-MM-DD'), 'YYYY-MM-DD HH24:MI:SS'), 6); </v>
      </c>
    </row>
    <row r="798" spans="2:10" x14ac:dyDescent="0.3">
      <c r="B798" s="3">
        <v>796</v>
      </c>
      <c r="C798" s="3">
        <f t="shared" si="36"/>
        <v>796</v>
      </c>
      <c r="D798" s="3">
        <f ca="1">TB_BUY_MST!D798</f>
        <v>3</v>
      </c>
      <c r="E798" s="3">
        <f t="shared" ca="1" si="37"/>
        <v>7</v>
      </c>
      <c r="F798" s="3">
        <v>1</v>
      </c>
      <c r="G798" s="1">
        <f ca="1">IF(E798=7, TB_SLE!$E$9, IF(E798=4, TB_SLE!$E$6, IF(E798=1, TB_SLE!$E$3)))</f>
        <v>120000</v>
      </c>
      <c r="H798" s="1" t="str">
        <f ca="1">TB_BUY_MST!H798</f>
        <v>TO_DATE(TO_CHAR(SYSDATE - 421, 'YYYY-MM-DD'), 'YYYY-MM-DD HH24:MI:SS')</v>
      </c>
      <c r="I798" s="3">
        <f ca="1">TB_BUY_MST!I798</f>
        <v>7</v>
      </c>
      <c r="J798" s="5" t="str">
        <f t="shared" ca="1" si="38"/>
        <v xml:space="preserve">INSERT INTO TB_BUY_DTL VALUES (796, 796, 3, 7,  1, 120000, TO_DATE(TO_CHAR(SYSDATE - 421, 'YYYY-MM-DD'), 'YYYY-MM-DD HH24:MI:SS'), 7); </v>
      </c>
    </row>
    <row r="799" spans="2:10" x14ac:dyDescent="0.3">
      <c r="B799" s="3">
        <v>797</v>
      </c>
      <c r="C799" s="3">
        <f t="shared" si="36"/>
        <v>797</v>
      </c>
      <c r="D799" s="3">
        <f ca="1">TB_BUY_MST!D799</f>
        <v>2</v>
      </c>
      <c r="E799" s="3">
        <f t="shared" ca="1" si="37"/>
        <v>4</v>
      </c>
      <c r="F799" s="3">
        <v>1</v>
      </c>
      <c r="G799" s="1">
        <f ca="1">IF(E799=7, TB_SLE!$E$9, IF(E799=4, TB_SLE!$E$6, IF(E799=1, TB_SLE!$E$3)))</f>
        <v>250000</v>
      </c>
      <c r="H799" s="1" t="str">
        <f ca="1">TB_BUY_MST!H799</f>
        <v>TO_DATE(TO_CHAR(SYSDATE - 325, 'YYYY-MM-DD'), 'YYYY-MM-DD HH24:MI:SS')</v>
      </c>
      <c r="I799" s="3">
        <f ca="1">TB_BUY_MST!I799</f>
        <v>13</v>
      </c>
      <c r="J799" s="5" t="str">
        <f t="shared" ca="1" si="38"/>
        <v xml:space="preserve">INSERT INTO TB_BUY_DTL VALUES (797, 797, 2, 4,  1, 250000, TO_DATE(TO_CHAR(SYSDATE - 325, 'YYYY-MM-DD'), 'YYYY-MM-DD HH24:MI:SS'), 13); </v>
      </c>
    </row>
    <row r="800" spans="2:10" x14ac:dyDescent="0.3">
      <c r="B800" s="3">
        <v>798</v>
      </c>
      <c r="C800" s="3">
        <f t="shared" si="36"/>
        <v>798</v>
      </c>
      <c r="D800" s="3">
        <f ca="1">TB_BUY_MST!D800</f>
        <v>3</v>
      </c>
      <c r="E800" s="3">
        <f t="shared" ca="1" si="37"/>
        <v>7</v>
      </c>
      <c r="F800" s="3">
        <v>1</v>
      </c>
      <c r="G800" s="1">
        <f ca="1">IF(E800=7, TB_SLE!$E$9, IF(E800=4, TB_SLE!$E$6, IF(E800=1, TB_SLE!$E$3)))</f>
        <v>120000</v>
      </c>
      <c r="H800" s="1" t="str">
        <f ca="1">TB_BUY_MST!H800</f>
        <v>TO_DATE(TO_CHAR(SYSDATE - 383, 'YYYY-MM-DD'), 'YYYY-MM-DD HH24:MI:SS')</v>
      </c>
      <c r="I800" s="3">
        <f ca="1">TB_BUY_MST!I800</f>
        <v>13</v>
      </c>
      <c r="J800" s="5" t="str">
        <f t="shared" ca="1" si="38"/>
        <v xml:space="preserve">INSERT INTO TB_BUY_DTL VALUES (798, 798, 3, 7,  1, 120000, TO_DATE(TO_CHAR(SYSDATE - 383, 'YYYY-MM-DD'), 'YYYY-MM-DD HH24:MI:SS'), 13); </v>
      </c>
    </row>
    <row r="801" spans="2:10" x14ac:dyDescent="0.3">
      <c r="B801" s="3">
        <v>799</v>
      </c>
      <c r="C801" s="3">
        <f t="shared" si="36"/>
        <v>799</v>
      </c>
      <c r="D801" s="3">
        <f ca="1">TB_BUY_MST!D801</f>
        <v>1</v>
      </c>
      <c r="E801" s="3">
        <f t="shared" ca="1" si="37"/>
        <v>1</v>
      </c>
      <c r="F801" s="3">
        <v>1</v>
      </c>
      <c r="G801" s="1">
        <f ca="1">IF(E801=7, TB_SLE!$E$9, IF(E801=4, TB_SLE!$E$6, IF(E801=1, TB_SLE!$E$3)))</f>
        <v>15000</v>
      </c>
      <c r="H801" s="1" t="str">
        <f ca="1">TB_BUY_MST!H801</f>
        <v>TO_DATE(TO_CHAR(SYSDATE - 123, 'YYYY-MM-DD'), 'YYYY-MM-DD HH24:MI:SS')</v>
      </c>
      <c r="I801" s="3">
        <f ca="1">TB_BUY_MST!I801</f>
        <v>11</v>
      </c>
      <c r="J801" s="5" t="str">
        <f t="shared" ca="1" si="38"/>
        <v xml:space="preserve">INSERT INTO TB_BUY_DTL VALUES (799, 799, 1, 1,  1, 15000, TO_DATE(TO_CHAR(SYSDATE - 123, 'YYYY-MM-DD'), 'YYYY-MM-DD HH24:MI:SS'), 11); </v>
      </c>
    </row>
    <row r="802" spans="2:10" x14ac:dyDescent="0.3">
      <c r="B802" s="3">
        <v>800</v>
      </c>
      <c r="C802" s="3">
        <f t="shared" si="36"/>
        <v>800</v>
      </c>
      <c r="D802" s="3">
        <f ca="1">TB_BUY_MST!D802</f>
        <v>3</v>
      </c>
      <c r="E802" s="3">
        <f t="shared" ca="1" si="37"/>
        <v>7</v>
      </c>
      <c r="F802" s="3">
        <v>1</v>
      </c>
      <c r="G802" s="1">
        <f ca="1">IF(E802=7, TB_SLE!$E$9, IF(E802=4, TB_SLE!$E$6, IF(E802=1, TB_SLE!$E$3)))</f>
        <v>120000</v>
      </c>
      <c r="H802" s="1" t="str">
        <f ca="1">TB_BUY_MST!H802</f>
        <v>TO_DATE(TO_CHAR(SYSDATE - 709, 'YYYY-MM-DD'), 'YYYY-MM-DD HH24:MI:SS')</v>
      </c>
      <c r="I802" s="3">
        <f ca="1">TB_BUY_MST!I802</f>
        <v>13</v>
      </c>
      <c r="J802" s="5" t="str">
        <f t="shared" ca="1" si="38"/>
        <v xml:space="preserve">INSERT INTO TB_BUY_DTL VALUES (800, 800, 3, 7,  1, 120000, TO_DATE(TO_CHAR(SYSDATE - 709, 'YYYY-MM-DD'), 'YYYY-MM-DD HH24:MI:SS'), 13); </v>
      </c>
    </row>
    <row r="803" spans="2:10" x14ac:dyDescent="0.3">
      <c r="B803" s="3">
        <v>801</v>
      </c>
      <c r="C803" s="3">
        <f t="shared" si="36"/>
        <v>801</v>
      </c>
      <c r="D803" s="3">
        <f ca="1">TB_BUY_MST!D803</f>
        <v>2</v>
      </c>
      <c r="E803" s="3">
        <f t="shared" ca="1" si="37"/>
        <v>4</v>
      </c>
      <c r="F803" s="3">
        <v>1</v>
      </c>
      <c r="G803" s="1">
        <f ca="1">IF(E803=7, TB_SLE!$E$9, IF(E803=4, TB_SLE!$E$6, IF(E803=1, TB_SLE!$E$3)))</f>
        <v>250000</v>
      </c>
      <c r="H803" s="1" t="str">
        <f ca="1">TB_BUY_MST!H803</f>
        <v>TO_DATE(TO_CHAR(SYSDATE - 91, 'YYYY-MM-DD'), 'YYYY-MM-DD HH24:MI:SS')</v>
      </c>
      <c r="I803" s="3">
        <f ca="1">TB_BUY_MST!I803</f>
        <v>11</v>
      </c>
      <c r="J803" s="5" t="str">
        <f t="shared" ca="1" si="38"/>
        <v xml:space="preserve">INSERT INTO TB_BUY_DTL VALUES (801, 801, 2, 4,  1, 250000, TO_DATE(TO_CHAR(SYSDATE - 91, 'YYYY-MM-DD'), 'YYYY-MM-DD HH24:MI:SS'), 11); </v>
      </c>
    </row>
    <row r="804" spans="2:10" x14ac:dyDescent="0.3">
      <c r="B804" s="3">
        <v>802</v>
      </c>
      <c r="C804" s="3">
        <f t="shared" si="36"/>
        <v>802</v>
      </c>
      <c r="D804" s="3">
        <f ca="1">TB_BUY_MST!D804</f>
        <v>1</v>
      </c>
      <c r="E804" s="3">
        <f t="shared" ca="1" si="37"/>
        <v>1</v>
      </c>
      <c r="F804" s="3">
        <v>1</v>
      </c>
      <c r="G804" s="1">
        <f ca="1">IF(E804=7, TB_SLE!$E$9, IF(E804=4, TB_SLE!$E$6, IF(E804=1, TB_SLE!$E$3)))</f>
        <v>15000</v>
      </c>
      <c r="H804" s="1" t="str">
        <f ca="1">TB_BUY_MST!H804</f>
        <v>TO_DATE(TO_CHAR(SYSDATE - 568, 'YYYY-MM-DD'), 'YYYY-MM-DD HH24:MI:SS')</v>
      </c>
      <c r="I804" s="3">
        <f ca="1">TB_BUY_MST!I804</f>
        <v>4</v>
      </c>
      <c r="J804" s="5" t="str">
        <f t="shared" ca="1" si="38"/>
        <v xml:space="preserve">INSERT INTO TB_BUY_DTL VALUES (802, 802, 1, 1,  1, 15000, TO_DATE(TO_CHAR(SYSDATE - 568, 'YYYY-MM-DD'), 'YYYY-MM-DD HH24:MI:SS'), 4); </v>
      </c>
    </row>
    <row r="805" spans="2:10" x14ac:dyDescent="0.3">
      <c r="B805" s="3">
        <v>803</v>
      </c>
      <c r="C805" s="3">
        <f t="shared" si="36"/>
        <v>803</v>
      </c>
      <c r="D805" s="3">
        <f ca="1">TB_BUY_MST!D805</f>
        <v>3</v>
      </c>
      <c r="E805" s="3">
        <f t="shared" ca="1" si="37"/>
        <v>7</v>
      </c>
      <c r="F805" s="3">
        <v>1</v>
      </c>
      <c r="G805" s="1">
        <f ca="1">IF(E805=7, TB_SLE!$E$9, IF(E805=4, TB_SLE!$E$6, IF(E805=1, TB_SLE!$E$3)))</f>
        <v>120000</v>
      </c>
      <c r="H805" s="1" t="str">
        <f ca="1">TB_BUY_MST!H805</f>
        <v>TO_DATE(TO_CHAR(SYSDATE - 549, 'YYYY-MM-DD'), 'YYYY-MM-DD HH24:MI:SS')</v>
      </c>
      <c r="I805" s="3">
        <f ca="1">TB_BUY_MST!I805</f>
        <v>6</v>
      </c>
      <c r="J805" s="5" t="str">
        <f t="shared" ca="1" si="38"/>
        <v xml:space="preserve">INSERT INTO TB_BUY_DTL VALUES (803, 803, 3, 7,  1, 120000, TO_DATE(TO_CHAR(SYSDATE - 549, 'YYYY-MM-DD'), 'YYYY-MM-DD HH24:MI:SS'), 6); </v>
      </c>
    </row>
    <row r="806" spans="2:10" x14ac:dyDescent="0.3">
      <c r="B806" s="3">
        <v>804</v>
      </c>
      <c r="C806" s="3">
        <f t="shared" si="36"/>
        <v>804</v>
      </c>
      <c r="D806" s="3">
        <f ca="1">TB_BUY_MST!D806</f>
        <v>2</v>
      </c>
      <c r="E806" s="3">
        <f t="shared" ca="1" si="37"/>
        <v>4</v>
      </c>
      <c r="F806" s="3">
        <v>1</v>
      </c>
      <c r="G806" s="1">
        <f ca="1">IF(E806=7, TB_SLE!$E$9, IF(E806=4, TB_SLE!$E$6, IF(E806=1, TB_SLE!$E$3)))</f>
        <v>250000</v>
      </c>
      <c r="H806" s="1" t="str">
        <f ca="1">TB_BUY_MST!H806</f>
        <v>TO_DATE(TO_CHAR(SYSDATE - 54, 'YYYY-MM-DD'), 'YYYY-MM-DD HH24:MI:SS')</v>
      </c>
      <c r="I806" s="3">
        <f ca="1">TB_BUY_MST!I806</f>
        <v>10</v>
      </c>
      <c r="J806" s="5" t="str">
        <f t="shared" ca="1" si="38"/>
        <v xml:space="preserve">INSERT INTO TB_BUY_DTL VALUES (804, 804, 2, 4,  1, 250000, TO_DATE(TO_CHAR(SYSDATE - 54, 'YYYY-MM-DD'), 'YYYY-MM-DD HH24:MI:SS'), 10); </v>
      </c>
    </row>
    <row r="807" spans="2:10" x14ac:dyDescent="0.3">
      <c r="B807" s="3">
        <v>805</v>
      </c>
      <c r="C807" s="3">
        <f t="shared" si="36"/>
        <v>805</v>
      </c>
      <c r="D807" s="3">
        <f ca="1">TB_BUY_MST!D807</f>
        <v>1</v>
      </c>
      <c r="E807" s="3">
        <f t="shared" ca="1" si="37"/>
        <v>1</v>
      </c>
      <c r="F807" s="3">
        <v>1</v>
      </c>
      <c r="G807" s="1">
        <f ca="1">IF(E807=7, TB_SLE!$E$9, IF(E807=4, TB_SLE!$E$6, IF(E807=1, TB_SLE!$E$3)))</f>
        <v>15000</v>
      </c>
      <c r="H807" s="1" t="str">
        <f ca="1">TB_BUY_MST!H807</f>
        <v>TO_DATE(TO_CHAR(SYSDATE - 278, 'YYYY-MM-DD'), 'YYYY-MM-DD HH24:MI:SS')</v>
      </c>
      <c r="I807" s="3">
        <f ca="1">TB_BUY_MST!I807</f>
        <v>10</v>
      </c>
      <c r="J807" s="5" t="str">
        <f t="shared" ca="1" si="38"/>
        <v xml:space="preserve">INSERT INTO TB_BUY_DTL VALUES (805, 805, 1, 1,  1, 15000, TO_DATE(TO_CHAR(SYSDATE - 278, 'YYYY-MM-DD'), 'YYYY-MM-DD HH24:MI:SS'), 10); </v>
      </c>
    </row>
    <row r="808" spans="2:10" x14ac:dyDescent="0.3">
      <c r="B808" s="3">
        <v>806</v>
      </c>
      <c r="C808" s="3">
        <f t="shared" si="36"/>
        <v>806</v>
      </c>
      <c r="D808" s="3">
        <f ca="1">TB_BUY_MST!D808</f>
        <v>1</v>
      </c>
      <c r="E808" s="3">
        <f t="shared" ca="1" si="37"/>
        <v>1</v>
      </c>
      <c r="F808" s="3">
        <v>1</v>
      </c>
      <c r="G808" s="1">
        <f ca="1">IF(E808=7, TB_SLE!$E$9, IF(E808=4, TB_SLE!$E$6, IF(E808=1, TB_SLE!$E$3)))</f>
        <v>15000</v>
      </c>
      <c r="H808" s="1" t="str">
        <f ca="1">TB_BUY_MST!H808</f>
        <v>TO_DATE(TO_CHAR(SYSDATE - 568, 'YYYY-MM-DD'), 'YYYY-MM-DD HH24:MI:SS')</v>
      </c>
      <c r="I808" s="3">
        <f ca="1">TB_BUY_MST!I808</f>
        <v>2</v>
      </c>
      <c r="J808" s="5" t="str">
        <f t="shared" ca="1" si="38"/>
        <v xml:space="preserve">INSERT INTO TB_BUY_DTL VALUES (806, 806, 1, 1,  1, 15000, TO_DATE(TO_CHAR(SYSDATE - 568, 'YYYY-MM-DD'), 'YYYY-MM-DD HH24:MI:SS'), 2); </v>
      </c>
    </row>
    <row r="809" spans="2:10" x14ac:dyDescent="0.3">
      <c r="B809" s="3">
        <v>807</v>
      </c>
      <c r="C809" s="3">
        <f t="shared" si="36"/>
        <v>807</v>
      </c>
      <c r="D809" s="3">
        <f ca="1">TB_BUY_MST!D809</f>
        <v>2</v>
      </c>
      <c r="E809" s="3">
        <f t="shared" ca="1" si="37"/>
        <v>4</v>
      </c>
      <c r="F809" s="3">
        <v>1</v>
      </c>
      <c r="G809" s="1">
        <f ca="1">IF(E809=7, TB_SLE!$E$9, IF(E809=4, TB_SLE!$E$6, IF(E809=1, TB_SLE!$E$3)))</f>
        <v>250000</v>
      </c>
      <c r="H809" s="1" t="str">
        <f ca="1">TB_BUY_MST!H809</f>
        <v>TO_DATE(TO_CHAR(SYSDATE - 239, 'YYYY-MM-DD'), 'YYYY-MM-DD HH24:MI:SS')</v>
      </c>
      <c r="I809" s="3">
        <f ca="1">TB_BUY_MST!I809</f>
        <v>13</v>
      </c>
      <c r="J809" s="5" t="str">
        <f t="shared" ca="1" si="38"/>
        <v xml:space="preserve">INSERT INTO TB_BUY_DTL VALUES (807, 807, 2, 4,  1, 250000, TO_DATE(TO_CHAR(SYSDATE - 239, 'YYYY-MM-DD'), 'YYYY-MM-DD HH24:MI:SS'), 13); </v>
      </c>
    </row>
    <row r="810" spans="2:10" x14ac:dyDescent="0.3">
      <c r="B810" s="3">
        <v>808</v>
      </c>
      <c r="C810" s="3">
        <f t="shared" si="36"/>
        <v>808</v>
      </c>
      <c r="D810" s="3">
        <f ca="1">TB_BUY_MST!D810</f>
        <v>3</v>
      </c>
      <c r="E810" s="3">
        <f t="shared" ca="1" si="37"/>
        <v>7</v>
      </c>
      <c r="F810" s="3">
        <v>1</v>
      </c>
      <c r="G810" s="1">
        <f ca="1">IF(E810=7, TB_SLE!$E$9, IF(E810=4, TB_SLE!$E$6, IF(E810=1, TB_SLE!$E$3)))</f>
        <v>120000</v>
      </c>
      <c r="H810" s="1" t="str">
        <f ca="1">TB_BUY_MST!H810</f>
        <v>TO_DATE(TO_CHAR(SYSDATE - 688, 'YYYY-MM-DD'), 'YYYY-MM-DD HH24:MI:SS')</v>
      </c>
      <c r="I810" s="3">
        <f ca="1">TB_BUY_MST!I810</f>
        <v>13</v>
      </c>
      <c r="J810" s="5" t="str">
        <f t="shared" ca="1" si="38"/>
        <v xml:space="preserve">INSERT INTO TB_BUY_DTL VALUES (808, 808, 3, 7,  1, 120000, TO_DATE(TO_CHAR(SYSDATE - 688, 'YYYY-MM-DD'), 'YYYY-MM-DD HH24:MI:SS'), 13); </v>
      </c>
    </row>
    <row r="811" spans="2:10" x14ac:dyDescent="0.3">
      <c r="B811" s="3">
        <v>809</v>
      </c>
      <c r="C811" s="3">
        <f t="shared" si="36"/>
        <v>809</v>
      </c>
      <c r="D811" s="3">
        <f ca="1">TB_BUY_MST!D811</f>
        <v>3</v>
      </c>
      <c r="E811" s="3">
        <f t="shared" ca="1" si="37"/>
        <v>7</v>
      </c>
      <c r="F811" s="3">
        <v>1</v>
      </c>
      <c r="G811" s="1">
        <f ca="1">IF(E811=7, TB_SLE!$E$9, IF(E811=4, TB_SLE!$E$6, IF(E811=1, TB_SLE!$E$3)))</f>
        <v>120000</v>
      </c>
      <c r="H811" s="1" t="str">
        <f ca="1">TB_BUY_MST!H811</f>
        <v>TO_DATE(TO_CHAR(SYSDATE - 407, 'YYYY-MM-DD'), 'YYYY-MM-DD HH24:MI:SS')</v>
      </c>
      <c r="I811" s="3">
        <f ca="1">TB_BUY_MST!I811</f>
        <v>1</v>
      </c>
      <c r="J811" s="5" t="str">
        <f t="shared" ca="1" si="38"/>
        <v xml:space="preserve">INSERT INTO TB_BUY_DTL VALUES (809, 809, 3, 7,  1, 120000, TO_DATE(TO_CHAR(SYSDATE - 407, 'YYYY-MM-DD'), 'YYYY-MM-DD HH24:MI:SS'), 1); </v>
      </c>
    </row>
    <row r="812" spans="2:10" x14ac:dyDescent="0.3">
      <c r="B812" s="3">
        <v>810</v>
      </c>
      <c r="C812" s="3">
        <f t="shared" si="36"/>
        <v>810</v>
      </c>
      <c r="D812" s="3">
        <f ca="1">TB_BUY_MST!D812</f>
        <v>1</v>
      </c>
      <c r="E812" s="3">
        <f t="shared" ca="1" si="37"/>
        <v>1</v>
      </c>
      <c r="F812" s="3">
        <v>1</v>
      </c>
      <c r="G812" s="1">
        <f ca="1">IF(E812=7, TB_SLE!$E$9, IF(E812=4, TB_SLE!$E$6, IF(E812=1, TB_SLE!$E$3)))</f>
        <v>15000</v>
      </c>
      <c r="H812" s="1" t="str">
        <f ca="1">TB_BUY_MST!H812</f>
        <v>TO_DATE(TO_CHAR(SYSDATE - 489, 'YYYY-MM-DD'), 'YYYY-MM-DD HH24:MI:SS')</v>
      </c>
      <c r="I812" s="3">
        <f ca="1">TB_BUY_MST!I812</f>
        <v>9</v>
      </c>
      <c r="J812" s="5" t="str">
        <f t="shared" ca="1" si="38"/>
        <v xml:space="preserve">INSERT INTO TB_BUY_DTL VALUES (810, 810, 1, 1,  1, 15000, TO_DATE(TO_CHAR(SYSDATE - 489, 'YYYY-MM-DD'), 'YYYY-MM-DD HH24:MI:SS'), 9); </v>
      </c>
    </row>
    <row r="813" spans="2:10" x14ac:dyDescent="0.3">
      <c r="B813" s="3">
        <v>811</v>
      </c>
      <c r="C813" s="3">
        <f t="shared" si="36"/>
        <v>811</v>
      </c>
      <c r="D813" s="3">
        <f ca="1">TB_BUY_MST!D813</f>
        <v>3</v>
      </c>
      <c r="E813" s="3">
        <f t="shared" ca="1" si="37"/>
        <v>7</v>
      </c>
      <c r="F813" s="3">
        <v>1</v>
      </c>
      <c r="G813" s="1">
        <f ca="1">IF(E813=7, TB_SLE!$E$9, IF(E813=4, TB_SLE!$E$6, IF(E813=1, TB_SLE!$E$3)))</f>
        <v>120000</v>
      </c>
      <c r="H813" s="1" t="str">
        <f ca="1">TB_BUY_MST!H813</f>
        <v>TO_DATE(TO_CHAR(SYSDATE - 669, 'YYYY-MM-DD'), 'YYYY-MM-DD HH24:MI:SS')</v>
      </c>
      <c r="I813" s="3">
        <f ca="1">TB_BUY_MST!I813</f>
        <v>1</v>
      </c>
      <c r="J813" s="5" t="str">
        <f t="shared" ca="1" si="38"/>
        <v xml:space="preserve">INSERT INTO TB_BUY_DTL VALUES (811, 811, 3, 7,  1, 120000, TO_DATE(TO_CHAR(SYSDATE - 669, 'YYYY-MM-DD'), 'YYYY-MM-DD HH24:MI:SS'), 1); </v>
      </c>
    </row>
    <row r="814" spans="2:10" x14ac:dyDescent="0.3">
      <c r="B814" s="3">
        <v>812</v>
      </c>
      <c r="C814" s="3">
        <f t="shared" si="36"/>
        <v>812</v>
      </c>
      <c r="D814" s="3">
        <f ca="1">TB_BUY_MST!D814</f>
        <v>2</v>
      </c>
      <c r="E814" s="3">
        <f t="shared" ca="1" si="37"/>
        <v>4</v>
      </c>
      <c r="F814" s="3">
        <v>1</v>
      </c>
      <c r="G814" s="1">
        <f ca="1">IF(E814=7, TB_SLE!$E$9, IF(E814=4, TB_SLE!$E$6, IF(E814=1, TB_SLE!$E$3)))</f>
        <v>250000</v>
      </c>
      <c r="H814" s="1" t="str">
        <f ca="1">TB_BUY_MST!H814</f>
        <v>TO_DATE(TO_CHAR(SYSDATE - 713, 'YYYY-MM-DD'), 'YYYY-MM-DD HH24:MI:SS')</v>
      </c>
      <c r="I814" s="3">
        <f ca="1">TB_BUY_MST!I814</f>
        <v>5</v>
      </c>
      <c r="J814" s="5" t="str">
        <f t="shared" ca="1" si="38"/>
        <v xml:space="preserve">INSERT INTO TB_BUY_DTL VALUES (812, 812, 2, 4,  1, 250000, TO_DATE(TO_CHAR(SYSDATE - 713, 'YYYY-MM-DD'), 'YYYY-MM-DD HH24:MI:SS'), 5); </v>
      </c>
    </row>
    <row r="815" spans="2:10" x14ac:dyDescent="0.3">
      <c r="B815" s="3">
        <v>813</v>
      </c>
      <c r="C815" s="3">
        <f t="shared" si="36"/>
        <v>813</v>
      </c>
      <c r="D815" s="3">
        <f ca="1">TB_BUY_MST!D815</f>
        <v>2</v>
      </c>
      <c r="E815" s="3">
        <f t="shared" ca="1" si="37"/>
        <v>4</v>
      </c>
      <c r="F815" s="3">
        <v>1</v>
      </c>
      <c r="G815" s="1">
        <f ca="1">IF(E815=7, TB_SLE!$E$9, IF(E815=4, TB_SLE!$E$6, IF(E815=1, TB_SLE!$E$3)))</f>
        <v>250000</v>
      </c>
      <c r="H815" s="1" t="str">
        <f ca="1">TB_BUY_MST!H815</f>
        <v>TO_DATE(TO_CHAR(SYSDATE - 400, 'YYYY-MM-DD'), 'YYYY-MM-DD HH24:MI:SS')</v>
      </c>
      <c r="I815" s="3">
        <f ca="1">TB_BUY_MST!I815</f>
        <v>6</v>
      </c>
      <c r="J815" s="5" t="str">
        <f t="shared" ca="1" si="38"/>
        <v xml:space="preserve">INSERT INTO TB_BUY_DTL VALUES (813, 813, 2, 4,  1, 250000, TO_DATE(TO_CHAR(SYSDATE - 400, 'YYYY-MM-DD'), 'YYYY-MM-DD HH24:MI:SS'), 6); </v>
      </c>
    </row>
    <row r="816" spans="2:10" x14ac:dyDescent="0.3">
      <c r="B816" s="3">
        <v>814</v>
      </c>
      <c r="C816" s="3">
        <f t="shared" si="36"/>
        <v>814</v>
      </c>
      <c r="D816" s="3">
        <f ca="1">TB_BUY_MST!D816</f>
        <v>3</v>
      </c>
      <c r="E816" s="3">
        <f t="shared" ca="1" si="37"/>
        <v>7</v>
      </c>
      <c r="F816" s="3">
        <v>1</v>
      </c>
      <c r="G816" s="1">
        <f ca="1">IF(E816=7, TB_SLE!$E$9, IF(E816=4, TB_SLE!$E$6, IF(E816=1, TB_SLE!$E$3)))</f>
        <v>120000</v>
      </c>
      <c r="H816" s="1" t="str">
        <f ca="1">TB_BUY_MST!H816</f>
        <v>TO_DATE(TO_CHAR(SYSDATE - 551, 'YYYY-MM-DD'), 'YYYY-MM-DD HH24:MI:SS')</v>
      </c>
      <c r="I816" s="3">
        <f ca="1">TB_BUY_MST!I816</f>
        <v>8</v>
      </c>
      <c r="J816" s="5" t="str">
        <f t="shared" ca="1" si="38"/>
        <v xml:space="preserve">INSERT INTO TB_BUY_DTL VALUES (814, 814, 3, 7,  1, 120000, TO_DATE(TO_CHAR(SYSDATE - 551, 'YYYY-MM-DD'), 'YYYY-MM-DD HH24:MI:SS'), 8); </v>
      </c>
    </row>
    <row r="817" spans="2:10" x14ac:dyDescent="0.3">
      <c r="B817" s="3">
        <v>815</v>
      </c>
      <c r="C817" s="3">
        <f t="shared" si="36"/>
        <v>815</v>
      </c>
      <c r="D817" s="3">
        <f ca="1">TB_BUY_MST!D817</f>
        <v>3</v>
      </c>
      <c r="E817" s="3">
        <f t="shared" ca="1" si="37"/>
        <v>7</v>
      </c>
      <c r="F817" s="3">
        <v>1</v>
      </c>
      <c r="G817" s="1">
        <f ca="1">IF(E817=7, TB_SLE!$E$9, IF(E817=4, TB_SLE!$E$6, IF(E817=1, TB_SLE!$E$3)))</f>
        <v>120000</v>
      </c>
      <c r="H817" s="1" t="str">
        <f ca="1">TB_BUY_MST!H817</f>
        <v>TO_DATE(TO_CHAR(SYSDATE - 217, 'YYYY-MM-DD'), 'YYYY-MM-DD HH24:MI:SS')</v>
      </c>
      <c r="I817" s="3">
        <f ca="1">TB_BUY_MST!I817</f>
        <v>5</v>
      </c>
      <c r="J817" s="5" t="str">
        <f t="shared" ca="1" si="38"/>
        <v xml:space="preserve">INSERT INTO TB_BUY_DTL VALUES (815, 815, 3, 7,  1, 120000, TO_DATE(TO_CHAR(SYSDATE - 217, 'YYYY-MM-DD'), 'YYYY-MM-DD HH24:MI:SS'), 5); </v>
      </c>
    </row>
    <row r="818" spans="2:10" x14ac:dyDescent="0.3">
      <c r="B818" s="3">
        <v>816</v>
      </c>
      <c r="C818" s="3">
        <f t="shared" si="36"/>
        <v>816</v>
      </c>
      <c r="D818" s="3">
        <f ca="1">TB_BUY_MST!D818</f>
        <v>2</v>
      </c>
      <c r="E818" s="3">
        <f t="shared" ca="1" si="37"/>
        <v>4</v>
      </c>
      <c r="F818" s="3">
        <v>1</v>
      </c>
      <c r="G818" s="1">
        <f ca="1">IF(E818=7, TB_SLE!$E$9, IF(E818=4, TB_SLE!$E$6, IF(E818=1, TB_SLE!$E$3)))</f>
        <v>250000</v>
      </c>
      <c r="H818" s="1" t="str">
        <f ca="1">TB_BUY_MST!H818</f>
        <v>TO_DATE(TO_CHAR(SYSDATE - 132, 'YYYY-MM-DD'), 'YYYY-MM-DD HH24:MI:SS')</v>
      </c>
      <c r="I818" s="3">
        <f ca="1">TB_BUY_MST!I818</f>
        <v>8</v>
      </c>
      <c r="J818" s="5" t="str">
        <f t="shared" ca="1" si="38"/>
        <v xml:space="preserve">INSERT INTO TB_BUY_DTL VALUES (816, 816, 2, 4,  1, 250000, TO_DATE(TO_CHAR(SYSDATE - 132, 'YYYY-MM-DD'), 'YYYY-MM-DD HH24:MI:SS'), 8); </v>
      </c>
    </row>
    <row r="819" spans="2:10" x14ac:dyDescent="0.3">
      <c r="B819" s="3">
        <v>817</v>
      </c>
      <c r="C819" s="3">
        <f t="shared" si="36"/>
        <v>817</v>
      </c>
      <c r="D819" s="3">
        <f ca="1">TB_BUY_MST!D819</f>
        <v>2</v>
      </c>
      <c r="E819" s="3">
        <f t="shared" ca="1" si="37"/>
        <v>4</v>
      </c>
      <c r="F819" s="3">
        <v>1</v>
      </c>
      <c r="G819" s="1">
        <f ca="1">IF(E819=7, TB_SLE!$E$9, IF(E819=4, TB_SLE!$E$6, IF(E819=1, TB_SLE!$E$3)))</f>
        <v>250000</v>
      </c>
      <c r="H819" s="1" t="str">
        <f ca="1">TB_BUY_MST!H819</f>
        <v>TO_DATE(TO_CHAR(SYSDATE - 215, 'YYYY-MM-DD'), 'YYYY-MM-DD HH24:MI:SS')</v>
      </c>
      <c r="I819" s="3">
        <f ca="1">TB_BUY_MST!I819</f>
        <v>5</v>
      </c>
      <c r="J819" s="5" t="str">
        <f t="shared" ca="1" si="38"/>
        <v xml:space="preserve">INSERT INTO TB_BUY_DTL VALUES (817, 817, 2, 4,  1, 250000, TO_DATE(TO_CHAR(SYSDATE - 215, 'YYYY-MM-DD'), 'YYYY-MM-DD HH24:MI:SS'), 5); </v>
      </c>
    </row>
    <row r="820" spans="2:10" x14ac:dyDescent="0.3">
      <c r="B820" s="3">
        <v>818</v>
      </c>
      <c r="C820" s="3">
        <f t="shared" si="36"/>
        <v>818</v>
      </c>
      <c r="D820" s="3">
        <f ca="1">TB_BUY_MST!D820</f>
        <v>1</v>
      </c>
      <c r="E820" s="3">
        <f t="shared" ca="1" si="37"/>
        <v>1</v>
      </c>
      <c r="F820" s="3">
        <v>1</v>
      </c>
      <c r="G820" s="1">
        <f ca="1">IF(E820=7, TB_SLE!$E$9, IF(E820=4, TB_SLE!$E$6, IF(E820=1, TB_SLE!$E$3)))</f>
        <v>15000</v>
      </c>
      <c r="H820" s="1" t="str">
        <f ca="1">TB_BUY_MST!H820</f>
        <v>TO_DATE(TO_CHAR(SYSDATE - 639, 'YYYY-MM-DD'), 'YYYY-MM-DD HH24:MI:SS')</v>
      </c>
      <c r="I820" s="3">
        <f ca="1">TB_BUY_MST!I820</f>
        <v>6</v>
      </c>
      <c r="J820" s="5" t="str">
        <f t="shared" ca="1" si="38"/>
        <v xml:space="preserve">INSERT INTO TB_BUY_DTL VALUES (818, 818, 1, 1,  1, 15000, TO_DATE(TO_CHAR(SYSDATE - 639, 'YYYY-MM-DD'), 'YYYY-MM-DD HH24:MI:SS'), 6); </v>
      </c>
    </row>
    <row r="821" spans="2:10" x14ac:dyDescent="0.3">
      <c r="B821" s="3">
        <v>819</v>
      </c>
      <c r="C821" s="3">
        <f t="shared" si="36"/>
        <v>819</v>
      </c>
      <c r="D821" s="3">
        <f ca="1">TB_BUY_MST!D821</f>
        <v>3</v>
      </c>
      <c r="E821" s="3">
        <f t="shared" ca="1" si="37"/>
        <v>7</v>
      </c>
      <c r="F821" s="3">
        <v>1</v>
      </c>
      <c r="G821" s="1">
        <f ca="1">IF(E821=7, TB_SLE!$E$9, IF(E821=4, TB_SLE!$E$6, IF(E821=1, TB_SLE!$E$3)))</f>
        <v>120000</v>
      </c>
      <c r="H821" s="1" t="str">
        <f ca="1">TB_BUY_MST!H821</f>
        <v>TO_DATE(TO_CHAR(SYSDATE - 93, 'YYYY-MM-DD'), 'YYYY-MM-DD HH24:MI:SS')</v>
      </c>
      <c r="I821" s="3">
        <f ca="1">TB_BUY_MST!I821</f>
        <v>1</v>
      </c>
      <c r="J821" s="5" t="str">
        <f t="shared" ca="1" si="38"/>
        <v xml:space="preserve">INSERT INTO TB_BUY_DTL VALUES (819, 819, 3, 7,  1, 120000, TO_DATE(TO_CHAR(SYSDATE - 93, 'YYYY-MM-DD'), 'YYYY-MM-DD HH24:MI:SS'), 1); </v>
      </c>
    </row>
    <row r="822" spans="2:10" x14ac:dyDescent="0.3">
      <c r="B822" s="3">
        <v>820</v>
      </c>
      <c r="C822" s="3">
        <f t="shared" si="36"/>
        <v>820</v>
      </c>
      <c r="D822" s="3">
        <f ca="1">TB_BUY_MST!D822</f>
        <v>2</v>
      </c>
      <c r="E822" s="3">
        <f t="shared" ca="1" si="37"/>
        <v>4</v>
      </c>
      <c r="F822" s="3">
        <v>1</v>
      </c>
      <c r="G822" s="1">
        <f ca="1">IF(E822=7, TB_SLE!$E$9, IF(E822=4, TB_SLE!$E$6, IF(E822=1, TB_SLE!$E$3)))</f>
        <v>250000</v>
      </c>
      <c r="H822" s="1" t="str">
        <f ca="1">TB_BUY_MST!H822</f>
        <v>TO_DATE(TO_CHAR(SYSDATE - 719, 'YYYY-MM-DD'), 'YYYY-MM-DD HH24:MI:SS')</v>
      </c>
      <c r="I822" s="3">
        <f ca="1">TB_BUY_MST!I822</f>
        <v>10</v>
      </c>
      <c r="J822" s="5" t="str">
        <f t="shared" ca="1" si="38"/>
        <v xml:space="preserve">INSERT INTO TB_BUY_DTL VALUES (820, 820, 2, 4,  1, 250000, TO_DATE(TO_CHAR(SYSDATE - 719, 'YYYY-MM-DD'), 'YYYY-MM-DD HH24:MI:SS'), 10); </v>
      </c>
    </row>
    <row r="823" spans="2:10" x14ac:dyDescent="0.3">
      <c r="B823" s="3">
        <v>821</v>
      </c>
      <c r="C823" s="3">
        <f t="shared" si="36"/>
        <v>821</v>
      </c>
      <c r="D823" s="3">
        <f ca="1">TB_BUY_MST!D823</f>
        <v>2</v>
      </c>
      <c r="E823" s="3">
        <f t="shared" ca="1" si="37"/>
        <v>4</v>
      </c>
      <c r="F823" s="3">
        <v>1</v>
      </c>
      <c r="G823" s="1">
        <f ca="1">IF(E823=7, TB_SLE!$E$9, IF(E823=4, TB_SLE!$E$6, IF(E823=1, TB_SLE!$E$3)))</f>
        <v>250000</v>
      </c>
      <c r="H823" s="1" t="str">
        <f ca="1">TB_BUY_MST!H823</f>
        <v>TO_DATE(TO_CHAR(SYSDATE - 617, 'YYYY-MM-DD'), 'YYYY-MM-DD HH24:MI:SS')</v>
      </c>
      <c r="I823" s="3">
        <f ca="1">TB_BUY_MST!I823</f>
        <v>11</v>
      </c>
      <c r="J823" s="5" t="str">
        <f t="shared" ca="1" si="38"/>
        <v xml:space="preserve">INSERT INTO TB_BUY_DTL VALUES (821, 821, 2, 4,  1, 250000, TO_DATE(TO_CHAR(SYSDATE - 617, 'YYYY-MM-DD'), 'YYYY-MM-DD HH24:MI:SS'), 11); </v>
      </c>
    </row>
    <row r="824" spans="2:10" x14ac:dyDescent="0.3">
      <c r="B824" s="3">
        <v>822</v>
      </c>
      <c r="C824" s="3">
        <f t="shared" si="36"/>
        <v>822</v>
      </c>
      <c r="D824" s="3">
        <f ca="1">TB_BUY_MST!D824</f>
        <v>2</v>
      </c>
      <c r="E824" s="3">
        <f t="shared" ca="1" si="37"/>
        <v>4</v>
      </c>
      <c r="F824" s="3">
        <v>1</v>
      </c>
      <c r="G824" s="1">
        <f ca="1">IF(E824=7, TB_SLE!$E$9, IF(E824=4, TB_SLE!$E$6, IF(E824=1, TB_SLE!$E$3)))</f>
        <v>250000</v>
      </c>
      <c r="H824" s="1" t="str">
        <f ca="1">TB_BUY_MST!H824</f>
        <v>TO_DATE(TO_CHAR(SYSDATE - 481, 'YYYY-MM-DD'), 'YYYY-MM-DD HH24:MI:SS')</v>
      </c>
      <c r="I824" s="3">
        <f ca="1">TB_BUY_MST!I824</f>
        <v>10</v>
      </c>
      <c r="J824" s="5" t="str">
        <f t="shared" ca="1" si="38"/>
        <v xml:space="preserve">INSERT INTO TB_BUY_DTL VALUES (822, 822, 2, 4,  1, 250000, TO_DATE(TO_CHAR(SYSDATE - 481, 'YYYY-MM-DD'), 'YYYY-MM-DD HH24:MI:SS'), 10); </v>
      </c>
    </row>
    <row r="825" spans="2:10" x14ac:dyDescent="0.3">
      <c r="B825" s="3">
        <v>823</v>
      </c>
      <c r="C825" s="3">
        <f t="shared" si="36"/>
        <v>823</v>
      </c>
      <c r="D825" s="3">
        <f ca="1">TB_BUY_MST!D825</f>
        <v>2</v>
      </c>
      <c r="E825" s="3">
        <f t="shared" ca="1" si="37"/>
        <v>4</v>
      </c>
      <c r="F825" s="3">
        <v>1</v>
      </c>
      <c r="G825" s="1">
        <f ca="1">IF(E825=7, TB_SLE!$E$9, IF(E825=4, TB_SLE!$E$6, IF(E825=1, TB_SLE!$E$3)))</f>
        <v>250000</v>
      </c>
      <c r="H825" s="1" t="str">
        <f ca="1">TB_BUY_MST!H825</f>
        <v>TO_DATE(TO_CHAR(SYSDATE - 75, 'YYYY-MM-DD'), 'YYYY-MM-DD HH24:MI:SS')</v>
      </c>
      <c r="I825" s="3">
        <f ca="1">TB_BUY_MST!I825</f>
        <v>12</v>
      </c>
      <c r="J825" s="5" t="str">
        <f t="shared" ca="1" si="38"/>
        <v xml:space="preserve">INSERT INTO TB_BUY_DTL VALUES (823, 823, 2, 4,  1, 250000, TO_DATE(TO_CHAR(SYSDATE - 75, 'YYYY-MM-DD'), 'YYYY-MM-DD HH24:MI:SS'), 12); </v>
      </c>
    </row>
    <row r="826" spans="2:10" x14ac:dyDescent="0.3">
      <c r="B826" s="3">
        <v>824</v>
      </c>
      <c r="C826" s="3">
        <f t="shared" si="36"/>
        <v>824</v>
      </c>
      <c r="D826" s="3">
        <f ca="1">TB_BUY_MST!D826</f>
        <v>1</v>
      </c>
      <c r="E826" s="3">
        <f t="shared" ca="1" si="37"/>
        <v>1</v>
      </c>
      <c r="F826" s="3">
        <v>1</v>
      </c>
      <c r="G826" s="1">
        <f ca="1">IF(E826=7, TB_SLE!$E$9, IF(E826=4, TB_SLE!$E$6, IF(E826=1, TB_SLE!$E$3)))</f>
        <v>15000</v>
      </c>
      <c r="H826" s="1" t="str">
        <f ca="1">TB_BUY_MST!H826</f>
        <v>TO_DATE(TO_CHAR(SYSDATE - 715, 'YYYY-MM-DD'), 'YYYY-MM-DD HH24:MI:SS')</v>
      </c>
      <c r="I826" s="3">
        <f ca="1">TB_BUY_MST!I826</f>
        <v>13</v>
      </c>
      <c r="J826" s="5" t="str">
        <f t="shared" ca="1" si="38"/>
        <v xml:space="preserve">INSERT INTO TB_BUY_DTL VALUES (824, 824, 1, 1,  1, 15000, TO_DATE(TO_CHAR(SYSDATE - 715, 'YYYY-MM-DD'), 'YYYY-MM-DD HH24:MI:SS'), 13); </v>
      </c>
    </row>
    <row r="827" spans="2:10" x14ac:dyDescent="0.3">
      <c r="B827" s="3">
        <v>825</v>
      </c>
      <c r="C827" s="3">
        <f t="shared" si="36"/>
        <v>825</v>
      </c>
      <c r="D827" s="3">
        <f ca="1">TB_BUY_MST!D827</f>
        <v>1</v>
      </c>
      <c r="E827" s="3">
        <f t="shared" ca="1" si="37"/>
        <v>1</v>
      </c>
      <c r="F827" s="3">
        <v>1</v>
      </c>
      <c r="G827" s="1">
        <f ca="1">IF(E827=7, TB_SLE!$E$9, IF(E827=4, TB_SLE!$E$6, IF(E827=1, TB_SLE!$E$3)))</f>
        <v>15000</v>
      </c>
      <c r="H827" s="1" t="str">
        <f ca="1">TB_BUY_MST!H827</f>
        <v>TO_DATE(TO_CHAR(SYSDATE - 172, 'YYYY-MM-DD'), 'YYYY-MM-DD HH24:MI:SS')</v>
      </c>
      <c r="I827" s="3">
        <f ca="1">TB_BUY_MST!I827</f>
        <v>5</v>
      </c>
      <c r="J827" s="5" t="str">
        <f t="shared" ca="1" si="38"/>
        <v xml:space="preserve">INSERT INTO TB_BUY_DTL VALUES (825, 825, 1, 1,  1, 15000, TO_DATE(TO_CHAR(SYSDATE - 172, 'YYYY-MM-DD'), 'YYYY-MM-DD HH24:MI:SS'), 5); </v>
      </c>
    </row>
    <row r="828" spans="2:10" x14ac:dyDescent="0.3">
      <c r="B828" s="3">
        <v>826</v>
      </c>
      <c r="C828" s="3">
        <f t="shared" si="36"/>
        <v>826</v>
      </c>
      <c r="D828" s="3">
        <f ca="1">TB_BUY_MST!D828</f>
        <v>1</v>
      </c>
      <c r="E828" s="3">
        <f t="shared" ca="1" si="37"/>
        <v>1</v>
      </c>
      <c r="F828" s="3">
        <v>1</v>
      </c>
      <c r="G828" s="1">
        <f ca="1">IF(E828=7, TB_SLE!$E$9, IF(E828=4, TB_SLE!$E$6, IF(E828=1, TB_SLE!$E$3)))</f>
        <v>15000</v>
      </c>
      <c r="H828" s="1" t="str">
        <f ca="1">TB_BUY_MST!H828</f>
        <v>TO_DATE(TO_CHAR(SYSDATE - 714, 'YYYY-MM-DD'), 'YYYY-MM-DD HH24:MI:SS')</v>
      </c>
      <c r="I828" s="3">
        <f ca="1">TB_BUY_MST!I828</f>
        <v>9</v>
      </c>
      <c r="J828" s="5" t="str">
        <f t="shared" ca="1" si="38"/>
        <v xml:space="preserve">INSERT INTO TB_BUY_DTL VALUES (826, 826, 1, 1,  1, 15000, TO_DATE(TO_CHAR(SYSDATE - 714, 'YYYY-MM-DD'), 'YYYY-MM-DD HH24:MI:SS'), 9); </v>
      </c>
    </row>
    <row r="829" spans="2:10" x14ac:dyDescent="0.3">
      <c r="B829" s="3">
        <v>827</v>
      </c>
      <c r="C829" s="3">
        <f t="shared" si="36"/>
        <v>827</v>
      </c>
      <c r="D829" s="3">
        <f ca="1">TB_BUY_MST!D829</f>
        <v>2</v>
      </c>
      <c r="E829" s="3">
        <f t="shared" ca="1" si="37"/>
        <v>4</v>
      </c>
      <c r="F829" s="3">
        <v>1</v>
      </c>
      <c r="G829" s="1">
        <f ca="1">IF(E829=7, TB_SLE!$E$9, IF(E829=4, TB_SLE!$E$6, IF(E829=1, TB_SLE!$E$3)))</f>
        <v>250000</v>
      </c>
      <c r="H829" s="1" t="str">
        <f ca="1">TB_BUY_MST!H829</f>
        <v>TO_DATE(TO_CHAR(SYSDATE - 506, 'YYYY-MM-DD'), 'YYYY-MM-DD HH24:MI:SS')</v>
      </c>
      <c r="I829" s="3">
        <f ca="1">TB_BUY_MST!I829</f>
        <v>13</v>
      </c>
      <c r="J829" s="5" t="str">
        <f t="shared" ca="1" si="38"/>
        <v xml:space="preserve">INSERT INTO TB_BUY_DTL VALUES (827, 827, 2, 4,  1, 250000, TO_DATE(TO_CHAR(SYSDATE - 506, 'YYYY-MM-DD'), 'YYYY-MM-DD HH24:MI:SS'), 13); </v>
      </c>
    </row>
    <row r="830" spans="2:10" x14ac:dyDescent="0.3">
      <c r="B830" s="3">
        <v>828</v>
      </c>
      <c r="C830" s="3">
        <f t="shared" si="36"/>
        <v>828</v>
      </c>
      <c r="D830" s="3">
        <f ca="1">TB_BUY_MST!D830</f>
        <v>3</v>
      </c>
      <c r="E830" s="3">
        <f t="shared" ca="1" si="37"/>
        <v>7</v>
      </c>
      <c r="F830" s="3">
        <v>1</v>
      </c>
      <c r="G830" s="1">
        <f ca="1">IF(E830=7, TB_SLE!$E$9, IF(E830=4, TB_SLE!$E$6, IF(E830=1, TB_SLE!$E$3)))</f>
        <v>120000</v>
      </c>
      <c r="H830" s="1" t="str">
        <f ca="1">TB_BUY_MST!H830</f>
        <v>TO_DATE(TO_CHAR(SYSDATE - 152, 'YYYY-MM-DD'), 'YYYY-MM-DD HH24:MI:SS')</v>
      </c>
      <c r="I830" s="3">
        <f ca="1">TB_BUY_MST!I830</f>
        <v>13</v>
      </c>
      <c r="J830" s="5" t="str">
        <f t="shared" ca="1" si="38"/>
        <v xml:space="preserve">INSERT INTO TB_BUY_DTL VALUES (828, 828, 3, 7,  1, 120000, TO_DATE(TO_CHAR(SYSDATE - 152, 'YYYY-MM-DD'), 'YYYY-MM-DD HH24:MI:SS'), 13); </v>
      </c>
    </row>
    <row r="831" spans="2:10" x14ac:dyDescent="0.3">
      <c r="B831" s="3">
        <v>829</v>
      </c>
      <c r="C831" s="3">
        <f t="shared" si="36"/>
        <v>829</v>
      </c>
      <c r="D831" s="3">
        <f ca="1">TB_BUY_MST!D831</f>
        <v>1</v>
      </c>
      <c r="E831" s="3">
        <f t="shared" ca="1" si="37"/>
        <v>1</v>
      </c>
      <c r="F831" s="3">
        <v>1</v>
      </c>
      <c r="G831" s="1">
        <f ca="1">IF(E831=7, TB_SLE!$E$9, IF(E831=4, TB_SLE!$E$6, IF(E831=1, TB_SLE!$E$3)))</f>
        <v>15000</v>
      </c>
      <c r="H831" s="1" t="str">
        <f ca="1">TB_BUY_MST!H831</f>
        <v>TO_DATE(TO_CHAR(SYSDATE - 205, 'YYYY-MM-DD'), 'YYYY-MM-DD HH24:MI:SS')</v>
      </c>
      <c r="I831" s="3">
        <f ca="1">TB_BUY_MST!I831</f>
        <v>3</v>
      </c>
      <c r="J831" s="5" t="str">
        <f t="shared" ca="1" si="38"/>
        <v xml:space="preserve">INSERT INTO TB_BUY_DTL VALUES (829, 829, 1, 1,  1, 15000, TO_DATE(TO_CHAR(SYSDATE - 205, 'YYYY-MM-DD'), 'YYYY-MM-DD HH24:MI:SS'), 3); </v>
      </c>
    </row>
    <row r="832" spans="2:10" x14ac:dyDescent="0.3">
      <c r="B832" s="3">
        <v>830</v>
      </c>
      <c r="C832" s="3">
        <f t="shared" si="36"/>
        <v>830</v>
      </c>
      <c r="D832" s="3">
        <f ca="1">TB_BUY_MST!D832</f>
        <v>2</v>
      </c>
      <c r="E832" s="3">
        <f t="shared" ca="1" si="37"/>
        <v>4</v>
      </c>
      <c r="F832" s="3">
        <v>1</v>
      </c>
      <c r="G832" s="1">
        <f ca="1">IF(E832=7, TB_SLE!$E$9, IF(E832=4, TB_SLE!$E$6, IF(E832=1, TB_SLE!$E$3)))</f>
        <v>250000</v>
      </c>
      <c r="H832" s="1" t="str">
        <f ca="1">TB_BUY_MST!H832</f>
        <v>TO_DATE(TO_CHAR(SYSDATE - 52, 'YYYY-MM-DD'), 'YYYY-MM-DD HH24:MI:SS')</v>
      </c>
      <c r="I832" s="3">
        <f ca="1">TB_BUY_MST!I832</f>
        <v>3</v>
      </c>
      <c r="J832" s="5" t="str">
        <f t="shared" ca="1" si="38"/>
        <v xml:space="preserve">INSERT INTO TB_BUY_DTL VALUES (830, 830, 2, 4,  1, 250000, TO_DATE(TO_CHAR(SYSDATE - 52, 'YYYY-MM-DD'), 'YYYY-MM-DD HH24:MI:SS'), 3); </v>
      </c>
    </row>
    <row r="833" spans="2:10" x14ac:dyDescent="0.3">
      <c r="B833" s="3">
        <v>831</v>
      </c>
      <c r="C833" s="3">
        <f t="shared" si="36"/>
        <v>831</v>
      </c>
      <c r="D833" s="3">
        <f ca="1">TB_BUY_MST!D833</f>
        <v>3</v>
      </c>
      <c r="E833" s="3">
        <f t="shared" ca="1" si="37"/>
        <v>7</v>
      </c>
      <c r="F833" s="3">
        <v>1</v>
      </c>
      <c r="G833" s="1">
        <f ca="1">IF(E833=7, TB_SLE!$E$9, IF(E833=4, TB_SLE!$E$6, IF(E833=1, TB_SLE!$E$3)))</f>
        <v>120000</v>
      </c>
      <c r="H833" s="1" t="str">
        <f ca="1">TB_BUY_MST!H833</f>
        <v>TO_DATE(TO_CHAR(SYSDATE - 619, 'YYYY-MM-DD'), 'YYYY-MM-DD HH24:MI:SS')</v>
      </c>
      <c r="I833" s="3">
        <f ca="1">TB_BUY_MST!I833</f>
        <v>4</v>
      </c>
      <c r="J833" s="5" t="str">
        <f t="shared" ca="1" si="38"/>
        <v xml:space="preserve">INSERT INTO TB_BUY_DTL VALUES (831, 831, 3, 7,  1, 120000, TO_DATE(TO_CHAR(SYSDATE - 619, 'YYYY-MM-DD'), 'YYYY-MM-DD HH24:MI:SS'), 4); </v>
      </c>
    </row>
    <row r="834" spans="2:10" x14ac:dyDescent="0.3">
      <c r="B834" s="3">
        <v>832</v>
      </c>
      <c r="C834" s="3">
        <f t="shared" si="36"/>
        <v>832</v>
      </c>
      <c r="D834" s="3">
        <f ca="1">TB_BUY_MST!D834</f>
        <v>3</v>
      </c>
      <c r="E834" s="3">
        <f t="shared" ca="1" si="37"/>
        <v>7</v>
      </c>
      <c r="F834" s="3">
        <v>1</v>
      </c>
      <c r="G834" s="1">
        <f ca="1">IF(E834=7, TB_SLE!$E$9, IF(E834=4, TB_SLE!$E$6, IF(E834=1, TB_SLE!$E$3)))</f>
        <v>120000</v>
      </c>
      <c r="H834" s="1" t="str">
        <f ca="1">TB_BUY_MST!H834</f>
        <v>TO_DATE(TO_CHAR(SYSDATE - 149, 'YYYY-MM-DD'), 'YYYY-MM-DD HH24:MI:SS')</v>
      </c>
      <c r="I834" s="3">
        <f ca="1">TB_BUY_MST!I834</f>
        <v>9</v>
      </c>
      <c r="J834" s="5" t="str">
        <f t="shared" ca="1" si="38"/>
        <v xml:space="preserve">INSERT INTO TB_BUY_DTL VALUES (832, 832, 3, 7,  1, 120000, TO_DATE(TO_CHAR(SYSDATE - 149, 'YYYY-MM-DD'), 'YYYY-MM-DD HH24:MI:SS'), 9); </v>
      </c>
    </row>
    <row r="835" spans="2:10" x14ac:dyDescent="0.3">
      <c r="B835" s="3">
        <v>833</v>
      </c>
      <c r="C835" s="3">
        <f t="shared" si="36"/>
        <v>833</v>
      </c>
      <c r="D835" s="3">
        <f ca="1">TB_BUY_MST!D835</f>
        <v>3</v>
      </c>
      <c r="E835" s="3">
        <f t="shared" ca="1" si="37"/>
        <v>7</v>
      </c>
      <c r="F835" s="3">
        <v>1</v>
      </c>
      <c r="G835" s="1">
        <f ca="1">IF(E835=7, TB_SLE!$E$9, IF(E835=4, TB_SLE!$E$6, IF(E835=1, TB_SLE!$E$3)))</f>
        <v>120000</v>
      </c>
      <c r="H835" s="1" t="str">
        <f ca="1">TB_BUY_MST!H835</f>
        <v>TO_DATE(TO_CHAR(SYSDATE - 580, 'YYYY-MM-DD'), 'YYYY-MM-DD HH24:MI:SS')</v>
      </c>
      <c r="I835" s="3">
        <f ca="1">TB_BUY_MST!I835</f>
        <v>11</v>
      </c>
      <c r="J835" s="5" t="str">
        <f t="shared" ca="1" si="38"/>
        <v xml:space="preserve">INSERT INTO TB_BUY_DTL VALUES (833, 833, 3, 7,  1, 120000, TO_DATE(TO_CHAR(SYSDATE - 580, 'YYYY-MM-DD'), 'YYYY-MM-DD HH24:MI:SS'), 11); </v>
      </c>
    </row>
    <row r="836" spans="2:10" x14ac:dyDescent="0.3">
      <c r="B836" s="3">
        <v>834</v>
      </c>
      <c r="C836" s="3">
        <f t="shared" ref="C836:C899" si="39">B836</f>
        <v>834</v>
      </c>
      <c r="D836" s="3">
        <f ca="1">TB_BUY_MST!D836</f>
        <v>1</v>
      </c>
      <c r="E836" s="3">
        <f t="shared" ref="E836:E899" ca="1" si="40">IF(D836 = 1, 1, IF(D836 = 2, 4, IF(D836 = 3, 7)))</f>
        <v>1</v>
      </c>
      <c r="F836" s="3">
        <v>1</v>
      </c>
      <c r="G836" s="1">
        <f ca="1">IF(E836=7, TB_SLE!$E$9, IF(E836=4, TB_SLE!$E$6, IF(E836=1, TB_SLE!$E$3)))</f>
        <v>15000</v>
      </c>
      <c r="H836" s="1" t="str">
        <f ca="1">TB_BUY_MST!H836</f>
        <v>TO_DATE(TO_CHAR(SYSDATE - 23, 'YYYY-MM-DD'), 'YYYY-MM-DD HH24:MI:SS')</v>
      </c>
      <c r="I836" s="3">
        <f ca="1">TB_BUY_MST!I836</f>
        <v>4</v>
      </c>
      <c r="J836" s="5" t="str">
        <f t="shared" ref="J836:J899" ca="1" si="41">"INSERT INTO TB_BUY_DTL VALUES (" &amp; B836 &amp; ", " &amp; C836 &amp; ", " &amp; D836 &amp; ", " &amp; E836 &amp; ",  " &amp; F836 &amp; ", " &amp; G836 &amp; ", " &amp; H836 &amp; ", " &amp; I836 &amp; "); "</f>
        <v xml:space="preserve">INSERT INTO TB_BUY_DTL VALUES (834, 834, 1, 1,  1, 15000, TO_DATE(TO_CHAR(SYSDATE - 23, 'YYYY-MM-DD'), 'YYYY-MM-DD HH24:MI:SS'), 4); </v>
      </c>
    </row>
    <row r="837" spans="2:10" x14ac:dyDescent="0.3">
      <c r="B837" s="3">
        <v>835</v>
      </c>
      <c r="C837" s="3">
        <f t="shared" si="39"/>
        <v>835</v>
      </c>
      <c r="D837" s="3">
        <f ca="1">TB_BUY_MST!D837</f>
        <v>2</v>
      </c>
      <c r="E837" s="3">
        <f t="shared" ca="1" si="40"/>
        <v>4</v>
      </c>
      <c r="F837" s="3">
        <v>1</v>
      </c>
      <c r="G837" s="1">
        <f ca="1">IF(E837=7, TB_SLE!$E$9, IF(E837=4, TB_SLE!$E$6, IF(E837=1, TB_SLE!$E$3)))</f>
        <v>250000</v>
      </c>
      <c r="H837" s="1" t="str">
        <f ca="1">TB_BUY_MST!H837</f>
        <v>TO_DATE(TO_CHAR(SYSDATE - 498, 'YYYY-MM-DD'), 'YYYY-MM-DD HH24:MI:SS')</v>
      </c>
      <c r="I837" s="3">
        <f ca="1">TB_BUY_MST!I837</f>
        <v>8</v>
      </c>
      <c r="J837" s="5" t="str">
        <f t="shared" ca="1" si="41"/>
        <v xml:space="preserve">INSERT INTO TB_BUY_DTL VALUES (835, 835, 2, 4,  1, 250000, TO_DATE(TO_CHAR(SYSDATE - 498, 'YYYY-MM-DD'), 'YYYY-MM-DD HH24:MI:SS'), 8); </v>
      </c>
    </row>
    <row r="838" spans="2:10" x14ac:dyDescent="0.3">
      <c r="B838" s="3">
        <v>836</v>
      </c>
      <c r="C838" s="3">
        <f t="shared" si="39"/>
        <v>836</v>
      </c>
      <c r="D838" s="3">
        <f ca="1">TB_BUY_MST!D838</f>
        <v>1</v>
      </c>
      <c r="E838" s="3">
        <f t="shared" ca="1" si="40"/>
        <v>1</v>
      </c>
      <c r="F838" s="3">
        <v>1</v>
      </c>
      <c r="G838" s="1">
        <f ca="1">IF(E838=7, TB_SLE!$E$9, IF(E838=4, TB_SLE!$E$6, IF(E838=1, TB_SLE!$E$3)))</f>
        <v>15000</v>
      </c>
      <c r="H838" s="1" t="str">
        <f ca="1">TB_BUY_MST!H838</f>
        <v>TO_DATE(TO_CHAR(SYSDATE - 115, 'YYYY-MM-DD'), 'YYYY-MM-DD HH24:MI:SS')</v>
      </c>
      <c r="I838" s="3">
        <f ca="1">TB_BUY_MST!I838</f>
        <v>2</v>
      </c>
      <c r="J838" s="5" t="str">
        <f t="shared" ca="1" si="41"/>
        <v xml:space="preserve">INSERT INTO TB_BUY_DTL VALUES (836, 836, 1, 1,  1, 15000, TO_DATE(TO_CHAR(SYSDATE - 115, 'YYYY-MM-DD'), 'YYYY-MM-DD HH24:MI:SS'), 2); </v>
      </c>
    </row>
    <row r="839" spans="2:10" x14ac:dyDescent="0.3">
      <c r="B839" s="3">
        <v>837</v>
      </c>
      <c r="C839" s="3">
        <f t="shared" si="39"/>
        <v>837</v>
      </c>
      <c r="D839" s="3">
        <f ca="1">TB_BUY_MST!D839</f>
        <v>3</v>
      </c>
      <c r="E839" s="3">
        <f t="shared" ca="1" si="40"/>
        <v>7</v>
      </c>
      <c r="F839" s="3">
        <v>1</v>
      </c>
      <c r="G839" s="1">
        <f ca="1">IF(E839=7, TB_SLE!$E$9, IF(E839=4, TB_SLE!$E$6, IF(E839=1, TB_SLE!$E$3)))</f>
        <v>120000</v>
      </c>
      <c r="H839" s="1" t="str">
        <f ca="1">TB_BUY_MST!H839</f>
        <v>TO_DATE(TO_CHAR(SYSDATE - 647, 'YYYY-MM-DD'), 'YYYY-MM-DD HH24:MI:SS')</v>
      </c>
      <c r="I839" s="3">
        <f ca="1">TB_BUY_MST!I839</f>
        <v>5</v>
      </c>
      <c r="J839" s="5" t="str">
        <f t="shared" ca="1" si="41"/>
        <v xml:space="preserve">INSERT INTO TB_BUY_DTL VALUES (837, 837, 3, 7,  1, 120000, TO_DATE(TO_CHAR(SYSDATE - 647, 'YYYY-MM-DD'), 'YYYY-MM-DD HH24:MI:SS'), 5); </v>
      </c>
    </row>
    <row r="840" spans="2:10" x14ac:dyDescent="0.3">
      <c r="B840" s="3">
        <v>838</v>
      </c>
      <c r="C840" s="3">
        <f t="shared" si="39"/>
        <v>838</v>
      </c>
      <c r="D840" s="3">
        <f ca="1">TB_BUY_MST!D840</f>
        <v>2</v>
      </c>
      <c r="E840" s="3">
        <f t="shared" ca="1" si="40"/>
        <v>4</v>
      </c>
      <c r="F840" s="3">
        <v>1</v>
      </c>
      <c r="G840" s="1">
        <f ca="1">IF(E840=7, TB_SLE!$E$9, IF(E840=4, TB_SLE!$E$6, IF(E840=1, TB_SLE!$E$3)))</f>
        <v>250000</v>
      </c>
      <c r="H840" s="1" t="str">
        <f ca="1">TB_BUY_MST!H840</f>
        <v>TO_DATE(TO_CHAR(SYSDATE - 680, 'YYYY-MM-DD'), 'YYYY-MM-DD HH24:MI:SS')</v>
      </c>
      <c r="I840" s="3">
        <f ca="1">TB_BUY_MST!I840</f>
        <v>10</v>
      </c>
      <c r="J840" s="5" t="str">
        <f t="shared" ca="1" si="41"/>
        <v xml:space="preserve">INSERT INTO TB_BUY_DTL VALUES (838, 838, 2, 4,  1, 250000, TO_DATE(TO_CHAR(SYSDATE - 680, 'YYYY-MM-DD'), 'YYYY-MM-DD HH24:MI:SS'), 10); </v>
      </c>
    </row>
    <row r="841" spans="2:10" x14ac:dyDescent="0.3">
      <c r="B841" s="3">
        <v>839</v>
      </c>
      <c r="C841" s="3">
        <f t="shared" si="39"/>
        <v>839</v>
      </c>
      <c r="D841" s="3">
        <f ca="1">TB_BUY_MST!D841</f>
        <v>1</v>
      </c>
      <c r="E841" s="3">
        <f t="shared" ca="1" si="40"/>
        <v>1</v>
      </c>
      <c r="F841" s="3">
        <v>1</v>
      </c>
      <c r="G841" s="1">
        <f ca="1">IF(E841=7, TB_SLE!$E$9, IF(E841=4, TB_SLE!$E$6, IF(E841=1, TB_SLE!$E$3)))</f>
        <v>15000</v>
      </c>
      <c r="H841" s="1" t="str">
        <f ca="1">TB_BUY_MST!H841</f>
        <v>TO_DATE(TO_CHAR(SYSDATE - 110, 'YYYY-MM-DD'), 'YYYY-MM-DD HH24:MI:SS')</v>
      </c>
      <c r="I841" s="3">
        <f ca="1">TB_BUY_MST!I841</f>
        <v>13</v>
      </c>
      <c r="J841" s="5" t="str">
        <f t="shared" ca="1" si="41"/>
        <v xml:space="preserve">INSERT INTO TB_BUY_DTL VALUES (839, 839, 1, 1,  1, 15000, TO_DATE(TO_CHAR(SYSDATE - 110, 'YYYY-MM-DD'), 'YYYY-MM-DD HH24:MI:SS'), 13); </v>
      </c>
    </row>
    <row r="842" spans="2:10" x14ac:dyDescent="0.3">
      <c r="B842" s="3">
        <v>840</v>
      </c>
      <c r="C842" s="3">
        <f t="shared" si="39"/>
        <v>840</v>
      </c>
      <c r="D842" s="3">
        <f ca="1">TB_BUY_MST!D842</f>
        <v>2</v>
      </c>
      <c r="E842" s="3">
        <f t="shared" ca="1" si="40"/>
        <v>4</v>
      </c>
      <c r="F842" s="3">
        <v>1</v>
      </c>
      <c r="G842" s="1">
        <f ca="1">IF(E842=7, TB_SLE!$E$9, IF(E842=4, TB_SLE!$E$6, IF(E842=1, TB_SLE!$E$3)))</f>
        <v>250000</v>
      </c>
      <c r="H842" s="1" t="str">
        <f ca="1">TB_BUY_MST!H842</f>
        <v>TO_DATE(TO_CHAR(SYSDATE - 493, 'YYYY-MM-DD'), 'YYYY-MM-DD HH24:MI:SS')</v>
      </c>
      <c r="I842" s="3">
        <f ca="1">TB_BUY_MST!I842</f>
        <v>4</v>
      </c>
      <c r="J842" s="5" t="str">
        <f t="shared" ca="1" si="41"/>
        <v xml:space="preserve">INSERT INTO TB_BUY_DTL VALUES (840, 840, 2, 4,  1, 250000, TO_DATE(TO_CHAR(SYSDATE - 493, 'YYYY-MM-DD'), 'YYYY-MM-DD HH24:MI:SS'), 4); </v>
      </c>
    </row>
    <row r="843" spans="2:10" x14ac:dyDescent="0.3">
      <c r="B843" s="3">
        <v>841</v>
      </c>
      <c r="C843" s="3">
        <f t="shared" si="39"/>
        <v>841</v>
      </c>
      <c r="D843" s="3">
        <f ca="1">TB_BUY_MST!D843</f>
        <v>3</v>
      </c>
      <c r="E843" s="3">
        <f t="shared" ca="1" si="40"/>
        <v>7</v>
      </c>
      <c r="F843" s="3">
        <v>1</v>
      </c>
      <c r="G843" s="1">
        <f ca="1">IF(E843=7, TB_SLE!$E$9, IF(E843=4, TB_SLE!$E$6, IF(E843=1, TB_SLE!$E$3)))</f>
        <v>120000</v>
      </c>
      <c r="H843" s="1" t="str">
        <f ca="1">TB_BUY_MST!H843</f>
        <v>TO_DATE(TO_CHAR(SYSDATE - 717, 'YYYY-MM-DD'), 'YYYY-MM-DD HH24:MI:SS')</v>
      </c>
      <c r="I843" s="3">
        <f ca="1">TB_BUY_MST!I843</f>
        <v>1</v>
      </c>
      <c r="J843" s="5" t="str">
        <f t="shared" ca="1" si="41"/>
        <v xml:space="preserve">INSERT INTO TB_BUY_DTL VALUES (841, 841, 3, 7,  1, 120000, TO_DATE(TO_CHAR(SYSDATE - 717, 'YYYY-MM-DD'), 'YYYY-MM-DD HH24:MI:SS'), 1); </v>
      </c>
    </row>
    <row r="844" spans="2:10" x14ac:dyDescent="0.3">
      <c r="B844" s="3">
        <v>842</v>
      </c>
      <c r="C844" s="3">
        <f t="shared" si="39"/>
        <v>842</v>
      </c>
      <c r="D844" s="3">
        <f ca="1">TB_BUY_MST!D844</f>
        <v>1</v>
      </c>
      <c r="E844" s="3">
        <f t="shared" ca="1" si="40"/>
        <v>1</v>
      </c>
      <c r="F844" s="3">
        <v>1</v>
      </c>
      <c r="G844" s="1">
        <f ca="1">IF(E844=7, TB_SLE!$E$9, IF(E844=4, TB_SLE!$E$6, IF(E844=1, TB_SLE!$E$3)))</f>
        <v>15000</v>
      </c>
      <c r="H844" s="1" t="str">
        <f ca="1">TB_BUY_MST!H844</f>
        <v>TO_DATE(TO_CHAR(SYSDATE - 491, 'YYYY-MM-DD'), 'YYYY-MM-DD HH24:MI:SS')</v>
      </c>
      <c r="I844" s="3">
        <f ca="1">TB_BUY_MST!I844</f>
        <v>1</v>
      </c>
      <c r="J844" s="5" t="str">
        <f t="shared" ca="1" si="41"/>
        <v xml:space="preserve">INSERT INTO TB_BUY_DTL VALUES (842, 842, 1, 1,  1, 15000, TO_DATE(TO_CHAR(SYSDATE - 491, 'YYYY-MM-DD'), 'YYYY-MM-DD HH24:MI:SS'), 1); </v>
      </c>
    </row>
    <row r="845" spans="2:10" x14ac:dyDescent="0.3">
      <c r="B845" s="3">
        <v>843</v>
      </c>
      <c r="C845" s="3">
        <f t="shared" si="39"/>
        <v>843</v>
      </c>
      <c r="D845" s="3">
        <f ca="1">TB_BUY_MST!D845</f>
        <v>2</v>
      </c>
      <c r="E845" s="3">
        <f t="shared" ca="1" si="40"/>
        <v>4</v>
      </c>
      <c r="F845" s="3">
        <v>1</v>
      </c>
      <c r="G845" s="1">
        <f ca="1">IF(E845=7, TB_SLE!$E$9, IF(E845=4, TB_SLE!$E$6, IF(E845=1, TB_SLE!$E$3)))</f>
        <v>250000</v>
      </c>
      <c r="H845" s="1" t="str">
        <f ca="1">TB_BUY_MST!H845</f>
        <v>TO_DATE(TO_CHAR(SYSDATE - 68, 'YYYY-MM-DD'), 'YYYY-MM-DD HH24:MI:SS')</v>
      </c>
      <c r="I845" s="3">
        <f ca="1">TB_BUY_MST!I845</f>
        <v>6</v>
      </c>
      <c r="J845" s="5" t="str">
        <f t="shared" ca="1" si="41"/>
        <v xml:space="preserve">INSERT INTO TB_BUY_DTL VALUES (843, 843, 2, 4,  1, 250000, TO_DATE(TO_CHAR(SYSDATE - 68, 'YYYY-MM-DD'), 'YYYY-MM-DD HH24:MI:SS'), 6); </v>
      </c>
    </row>
    <row r="846" spans="2:10" x14ac:dyDescent="0.3">
      <c r="B846" s="3">
        <v>844</v>
      </c>
      <c r="C846" s="3">
        <f t="shared" si="39"/>
        <v>844</v>
      </c>
      <c r="D846" s="3">
        <f ca="1">TB_BUY_MST!D846</f>
        <v>1</v>
      </c>
      <c r="E846" s="3">
        <f t="shared" ca="1" si="40"/>
        <v>1</v>
      </c>
      <c r="F846" s="3">
        <v>1</v>
      </c>
      <c r="G846" s="1">
        <f ca="1">IF(E846=7, TB_SLE!$E$9, IF(E846=4, TB_SLE!$E$6, IF(E846=1, TB_SLE!$E$3)))</f>
        <v>15000</v>
      </c>
      <c r="H846" s="1" t="str">
        <f ca="1">TB_BUY_MST!H846</f>
        <v>TO_DATE(TO_CHAR(SYSDATE - 513, 'YYYY-MM-DD'), 'YYYY-MM-DD HH24:MI:SS')</v>
      </c>
      <c r="I846" s="3">
        <f ca="1">TB_BUY_MST!I846</f>
        <v>9</v>
      </c>
      <c r="J846" s="5" t="str">
        <f t="shared" ca="1" si="41"/>
        <v xml:space="preserve">INSERT INTO TB_BUY_DTL VALUES (844, 844, 1, 1,  1, 15000, TO_DATE(TO_CHAR(SYSDATE - 513, 'YYYY-MM-DD'), 'YYYY-MM-DD HH24:MI:SS'), 9); </v>
      </c>
    </row>
    <row r="847" spans="2:10" x14ac:dyDescent="0.3">
      <c r="B847" s="3">
        <v>845</v>
      </c>
      <c r="C847" s="3">
        <f t="shared" si="39"/>
        <v>845</v>
      </c>
      <c r="D847" s="3">
        <f ca="1">TB_BUY_MST!D847</f>
        <v>1</v>
      </c>
      <c r="E847" s="3">
        <f t="shared" ca="1" si="40"/>
        <v>1</v>
      </c>
      <c r="F847" s="3">
        <v>1</v>
      </c>
      <c r="G847" s="1">
        <f ca="1">IF(E847=7, TB_SLE!$E$9, IF(E847=4, TB_SLE!$E$6, IF(E847=1, TB_SLE!$E$3)))</f>
        <v>15000</v>
      </c>
      <c r="H847" s="1" t="str">
        <f ca="1">TB_BUY_MST!H847</f>
        <v>TO_DATE(TO_CHAR(SYSDATE - 709, 'YYYY-MM-DD'), 'YYYY-MM-DD HH24:MI:SS')</v>
      </c>
      <c r="I847" s="3">
        <f ca="1">TB_BUY_MST!I847</f>
        <v>2</v>
      </c>
      <c r="J847" s="5" t="str">
        <f t="shared" ca="1" si="41"/>
        <v xml:space="preserve">INSERT INTO TB_BUY_DTL VALUES (845, 845, 1, 1,  1, 15000, TO_DATE(TO_CHAR(SYSDATE - 709, 'YYYY-MM-DD'), 'YYYY-MM-DD HH24:MI:SS'), 2); </v>
      </c>
    </row>
    <row r="848" spans="2:10" x14ac:dyDescent="0.3">
      <c r="B848" s="3">
        <v>846</v>
      </c>
      <c r="C848" s="3">
        <f t="shared" si="39"/>
        <v>846</v>
      </c>
      <c r="D848" s="3">
        <f ca="1">TB_BUY_MST!D848</f>
        <v>2</v>
      </c>
      <c r="E848" s="3">
        <f t="shared" ca="1" si="40"/>
        <v>4</v>
      </c>
      <c r="F848" s="3">
        <v>1</v>
      </c>
      <c r="G848" s="1">
        <f ca="1">IF(E848=7, TB_SLE!$E$9, IF(E848=4, TB_SLE!$E$6, IF(E848=1, TB_SLE!$E$3)))</f>
        <v>250000</v>
      </c>
      <c r="H848" s="1" t="str">
        <f ca="1">TB_BUY_MST!H848</f>
        <v>TO_DATE(TO_CHAR(SYSDATE - 115, 'YYYY-MM-DD'), 'YYYY-MM-DD HH24:MI:SS')</v>
      </c>
      <c r="I848" s="3">
        <f ca="1">TB_BUY_MST!I848</f>
        <v>12</v>
      </c>
      <c r="J848" s="5" t="str">
        <f t="shared" ca="1" si="41"/>
        <v xml:space="preserve">INSERT INTO TB_BUY_DTL VALUES (846, 846, 2, 4,  1, 250000, TO_DATE(TO_CHAR(SYSDATE - 115, 'YYYY-MM-DD'), 'YYYY-MM-DD HH24:MI:SS'), 12); </v>
      </c>
    </row>
    <row r="849" spans="2:10" x14ac:dyDescent="0.3">
      <c r="B849" s="3">
        <v>847</v>
      </c>
      <c r="C849" s="3">
        <f t="shared" si="39"/>
        <v>847</v>
      </c>
      <c r="D849" s="3">
        <f ca="1">TB_BUY_MST!D849</f>
        <v>2</v>
      </c>
      <c r="E849" s="3">
        <f t="shared" ca="1" si="40"/>
        <v>4</v>
      </c>
      <c r="F849" s="3">
        <v>1</v>
      </c>
      <c r="G849" s="1">
        <f ca="1">IF(E849=7, TB_SLE!$E$9, IF(E849=4, TB_SLE!$E$6, IF(E849=1, TB_SLE!$E$3)))</f>
        <v>250000</v>
      </c>
      <c r="H849" s="1" t="str">
        <f ca="1">TB_BUY_MST!H849</f>
        <v>TO_DATE(TO_CHAR(SYSDATE - 60, 'YYYY-MM-DD'), 'YYYY-MM-DD HH24:MI:SS')</v>
      </c>
      <c r="I849" s="3">
        <f ca="1">TB_BUY_MST!I849</f>
        <v>8</v>
      </c>
      <c r="J849" s="5" t="str">
        <f t="shared" ca="1" si="41"/>
        <v xml:space="preserve">INSERT INTO TB_BUY_DTL VALUES (847, 847, 2, 4,  1, 250000, TO_DATE(TO_CHAR(SYSDATE - 60, 'YYYY-MM-DD'), 'YYYY-MM-DD HH24:MI:SS'), 8); </v>
      </c>
    </row>
    <row r="850" spans="2:10" x14ac:dyDescent="0.3">
      <c r="B850" s="3">
        <v>848</v>
      </c>
      <c r="C850" s="3">
        <f t="shared" si="39"/>
        <v>848</v>
      </c>
      <c r="D850" s="3">
        <f ca="1">TB_BUY_MST!D850</f>
        <v>2</v>
      </c>
      <c r="E850" s="3">
        <f t="shared" ca="1" si="40"/>
        <v>4</v>
      </c>
      <c r="F850" s="3">
        <v>1</v>
      </c>
      <c r="G850" s="1">
        <f ca="1">IF(E850=7, TB_SLE!$E$9, IF(E850=4, TB_SLE!$E$6, IF(E850=1, TB_SLE!$E$3)))</f>
        <v>250000</v>
      </c>
      <c r="H850" s="1" t="str">
        <f ca="1">TB_BUY_MST!H850</f>
        <v>TO_DATE(TO_CHAR(SYSDATE - 220, 'YYYY-MM-DD'), 'YYYY-MM-DD HH24:MI:SS')</v>
      </c>
      <c r="I850" s="3">
        <f ca="1">TB_BUY_MST!I850</f>
        <v>6</v>
      </c>
      <c r="J850" s="5" t="str">
        <f t="shared" ca="1" si="41"/>
        <v xml:space="preserve">INSERT INTO TB_BUY_DTL VALUES (848, 848, 2, 4,  1, 250000, TO_DATE(TO_CHAR(SYSDATE - 220, 'YYYY-MM-DD'), 'YYYY-MM-DD HH24:MI:SS'), 6); </v>
      </c>
    </row>
    <row r="851" spans="2:10" x14ac:dyDescent="0.3">
      <c r="B851" s="3">
        <v>849</v>
      </c>
      <c r="C851" s="3">
        <f t="shared" si="39"/>
        <v>849</v>
      </c>
      <c r="D851" s="3">
        <f ca="1">TB_BUY_MST!D851</f>
        <v>1</v>
      </c>
      <c r="E851" s="3">
        <f t="shared" ca="1" si="40"/>
        <v>1</v>
      </c>
      <c r="F851" s="3">
        <v>1</v>
      </c>
      <c r="G851" s="1">
        <f ca="1">IF(E851=7, TB_SLE!$E$9, IF(E851=4, TB_SLE!$E$6, IF(E851=1, TB_SLE!$E$3)))</f>
        <v>15000</v>
      </c>
      <c r="H851" s="1" t="str">
        <f ca="1">TB_BUY_MST!H851</f>
        <v>TO_DATE(TO_CHAR(SYSDATE - 572, 'YYYY-MM-DD'), 'YYYY-MM-DD HH24:MI:SS')</v>
      </c>
      <c r="I851" s="3">
        <f ca="1">TB_BUY_MST!I851</f>
        <v>5</v>
      </c>
      <c r="J851" s="5" t="str">
        <f t="shared" ca="1" si="41"/>
        <v xml:space="preserve">INSERT INTO TB_BUY_DTL VALUES (849, 849, 1, 1,  1, 15000, TO_DATE(TO_CHAR(SYSDATE - 572, 'YYYY-MM-DD'), 'YYYY-MM-DD HH24:MI:SS'), 5); </v>
      </c>
    </row>
    <row r="852" spans="2:10" x14ac:dyDescent="0.3">
      <c r="B852" s="3">
        <v>850</v>
      </c>
      <c r="C852" s="3">
        <f t="shared" si="39"/>
        <v>850</v>
      </c>
      <c r="D852" s="3">
        <f ca="1">TB_BUY_MST!D852</f>
        <v>1</v>
      </c>
      <c r="E852" s="3">
        <f t="shared" ca="1" si="40"/>
        <v>1</v>
      </c>
      <c r="F852" s="3">
        <v>1</v>
      </c>
      <c r="G852" s="1">
        <f ca="1">IF(E852=7, TB_SLE!$E$9, IF(E852=4, TB_SLE!$E$6, IF(E852=1, TB_SLE!$E$3)))</f>
        <v>15000</v>
      </c>
      <c r="H852" s="1" t="str">
        <f ca="1">TB_BUY_MST!H852</f>
        <v>TO_DATE(TO_CHAR(SYSDATE - 52, 'YYYY-MM-DD'), 'YYYY-MM-DD HH24:MI:SS')</v>
      </c>
      <c r="I852" s="3">
        <f ca="1">TB_BUY_MST!I852</f>
        <v>12</v>
      </c>
      <c r="J852" s="5" t="str">
        <f t="shared" ca="1" si="41"/>
        <v xml:space="preserve">INSERT INTO TB_BUY_DTL VALUES (850, 850, 1, 1,  1, 15000, TO_DATE(TO_CHAR(SYSDATE - 52, 'YYYY-MM-DD'), 'YYYY-MM-DD HH24:MI:SS'), 12); </v>
      </c>
    </row>
    <row r="853" spans="2:10" x14ac:dyDescent="0.3">
      <c r="B853" s="3">
        <v>851</v>
      </c>
      <c r="C853" s="3">
        <f t="shared" si="39"/>
        <v>851</v>
      </c>
      <c r="D853" s="3">
        <f ca="1">TB_BUY_MST!D853</f>
        <v>1</v>
      </c>
      <c r="E853" s="3">
        <f t="shared" ca="1" si="40"/>
        <v>1</v>
      </c>
      <c r="F853" s="3">
        <v>1</v>
      </c>
      <c r="G853" s="1">
        <f ca="1">IF(E853=7, TB_SLE!$E$9, IF(E853=4, TB_SLE!$E$6, IF(E853=1, TB_SLE!$E$3)))</f>
        <v>15000</v>
      </c>
      <c r="H853" s="1" t="str">
        <f ca="1">TB_BUY_MST!H853</f>
        <v>TO_DATE(TO_CHAR(SYSDATE - 672, 'YYYY-MM-DD'), 'YYYY-MM-DD HH24:MI:SS')</v>
      </c>
      <c r="I853" s="3">
        <f ca="1">TB_BUY_MST!I853</f>
        <v>13</v>
      </c>
      <c r="J853" s="5" t="str">
        <f t="shared" ca="1" si="41"/>
        <v xml:space="preserve">INSERT INTO TB_BUY_DTL VALUES (851, 851, 1, 1,  1, 15000, TO_DATE(TO_CHAR(SYSDATE - 672, 'YYYY-MM-DD'), 'YYYY-MM-DD HH24:MI:SS'), 13); </v>
      </c>
    </row>
    <row r="854" spans="2:10" x14ac:dyDescent="0.3">
      <c r="B854" s="3">
        <v>852</v>
      </c>
      <c r="C854" s="3">
        <f t="shared" si="39"/>
        <v>852</v>
      </c>
      <c r="D854" s="3">
        <f ca="1">TB_BUY_MST!D854</f>
        <v>3</v>
      </c>
      <c r="E854" s="3">
        <f t="shared" ca="1" si="40"/>
        <v>7</v>
      </c>
      <c r="F854" s="3">
        <v>1</v>
      </c>
      <c r="G854" s="1">
        <f ca="1">IF(E854=7, TB_SLE!$E$9, IF(E854=4, TB_SLE!$E$6, IF(E854=1, TB_SLE!$E$3)))</f>
        <v>120000</v>
      </c>
      <c r="H854" s="1" t="str">
        <f ca="1">TB_BUY_MST!H854</f>
        <v>TO_DATE(TO_CHAR(SYSDATE - 63, 'YYYY-MM-DD'), 'YYYY-MM-DD HH24:MI:SS')</v>
      </c>
      <c r="I854" s="3">
        <f ca="1">TB_BUY_MST!I854</f>
        <v>2</v>
      </c>
      <c r="J854" s="5" t="str">
        <f t="shared" ca="1" si="41"/>
        <v xml:space="preserve">INSERT INTO TB_BUY_DTL VALUES (852, 852, 3, 7,  1, 120000, TO_DATE(TO_CHAR(SYSDATE - 63, 'YYYY-MM-DD'), 'YYYY-MM-DD HH24:MI:SS'), 2); </v>
      </c>
    </row>
    <row r="855" spans="2:10" x14ac:dyDescent="0.3">
      <c r="B855" s="3">
        <v>853</v>
      </c>
      <c r="C855" s="3">
        <f t="shared" si="39"/>
        <v>853</v>
      </c>
      <c r="D855" s="3">
        <f ca="1">TB_BUY_MST!D855</f>
        <v>2</v>
      </c>
      <c r="E855" s="3">
        <f t="shared" ca="1" si="40"/>
        <v>4</v>
      </c>
      <c r="F855" s="3">
        <v>1</v>
      </c>
      <c r="G855" s="1">
        <f ca="1">IF(E855=7, TB_SLE!$E$9, IF(E855=4, TB_SLE!$E$6, IF(E855=1, TB_SLE!$E$3)))</f>
        <v>250000</v>
      </c>
      <c r="H855" s="1" t="str">
        <f ca="1">TB_BUY_MST!H855</f>
        <v>TO_DATE(TO_CHAR(SYSDATE - 526, 'YYYY-MM-DD'), 'YYYY-MM-DD HH24:MI:SS')</v>
      </c>
      <c r="I855" s="3">
        <f ca="1">TB_BUY_MST!I855</f>
        <v>8</v>
      </c>
      <c r="J855" s="5" t="str">
        <f t="shared" ca="1" si="41"/>
        <v xml:space="preserve">INSERT INTO TB_BUY_DTL VALUES (853, 853, 2, 4,  1, 250000, TO_DATE(TO_CHAR(SYSDATE - 526, 'YYYY-MM-DD'), 'YYYY-MM-DD HH24:MI:SS'), 8); </v>
      </c>
    </row>
    <row r="856" spans="2:10" x14ac:dyDescent="0.3">
      <c r="B856" s="3">
        <v>854</v>
      </c>
      <c r="C856" s="3">
        <f t="shared" si="39"/>
        <v>854</v>
      </c>
      <c r="D856" s="3">
        <f ca="1">TB_BUY_MST!D856</f>
        <v>3</v>
      </c>
      <c r="E856" s="3">
        <f t="shared" ca="1" si="40"/>
        <v>7</v>
      </c>
      <c r="F856" s="3">
        <v>1</v>
      </c>
      <c r="G856" s="1">
        <f ca="1">IF(E856=7, TB_SLE!$E$9, IF(E856=4, TB_SLE!$E$6, IF(E856=1, TB_SLE!$E$3)))</f>
        <v>120000</v>
      </c>
      <c r="H856" s="1" t="str">
        <f ca="1">TB_BUY_MST!H856</f>
        <v>TO_DATE(TO_CHAR(SYSDATE - 546, 'YYYY-MM-DD'), 'YYYY-MM-DD HH24:MI:SS')</v>
      </c>
      <c r="I856" s="3">
        <f ca="1">TB_BUY_MST!I856</f>
        <v>8</v>
      </c>
      <c r="J856" s="5" t="str">
        <f t="shared" ca="1" si="41"/>
        <v xml:space="preserve">INSERT INTO TB_BUY_DTL VALUES (854, 854, 3, 7,  1, 120000, TO_DATE(TO_CHAR(SYSDATE - 546, 'YYYY-MM-DD'), 'YYYY-MM-DD HH24:MI:SS'), 8); </v>
      </c>
    </row>
    <row r="857" spans="2:10" x14ac:dyDescent="0.3">
      <c r="B857" s="3">
        <v>855</v>
      </c>
      <c r="C857" s="3">
        <f t="shared" si="39"/>
        <v>855</v>
      </c>
      <c r="D857" s="3">
        <f ca="1">TB_BUY_MST!D857</f>
        <v>1</v>
      </c>
      <c r="E857" s="3">
        <f t="shared" ca="1" si="40"/>
        <v>1</v>
      </c>
      <c r="F857" s="3">
        <v>1</v>
      </c>
      <c r="G857" s="1">
        <f ca="1">IF(E857=7, TB_SLE!$E$9, IF(E857=4, TB_SLE!$E$6, IF(E857=1, TB_SLE!$E$3)))</f>
        <v>15000</v>
      </c>
      <c r="H857" s="1" t="str">
        <f ca="1">TB_BUY_MST!H857</f>
        <v>TO_DATE(TO_CHAR(SYSDATE - 388, 'YYYY-MM-DD'), 'YYYY-MM-DD HH24:MI:SS')</v>
      </c>
      <c r="I857" s="3">
        <f ca="1">TB_BUY_MST!I857</f>
        <v>8</v>
      </c>
      <c r="J857" s="5" t="str">
        <f t="shared" ca="1" si="41"/>
        <v xml:space="preserve">INSERT INTO TB_BUY_DTL VALUES (855, 855, 1, 1,  1, 15000, TO_DATE(TO_CHAR(SYSDATE - 388, 'YYYY-MM-DD'), 'YYYY-MM-DD HH24:MI:SS'), 8); </v>
      </c>
    </row>
    <row r="858" spans="2:10" x14ac:dyDescent="0.3">
      <c r="B858" s="3">
        <v>856</v>
      </c>
      <c r="C858" s="3">
        <f t="shared" si="39"/>
        <v>856</v>
      </c>
      <c r="D858" s="3">
        <f ca="1">TB_BUY_MST!D858</f>
        <v>3</v>
      </c>
      <c r="E858" s="3">
        <f t="shared" ca="1" si="40"/>
        <v>7</v>
      </c>
      <c r="F858" s="3">
        <v>1</v>
      </c>
      <c r="G858" s="1">
        <f ca="1">IF(E858=7, TB_SLE!$E$9, IF(E858=4, TB_SLE!$E$6, IF(E858=1, TB_SLE!$E$3)))</f>
        <v>120000</v>
      </c>
      <c r="H858" s="1" t="str">
        <f ca="1">TB_BUY_MST!H858</f>
        <v>TO_DATE(TO_CHAR(SYSDATE - 410, 'YYYY-MM-DD'), 'YYYY-MM-DD HH24:MI:SS')</v>
      </c>
      <c r="I858" s="3">
        <f ca="1">TB_BUY_MST!I858</f>
        <v>2</v>
      </c>
      <c r="J858" s="5" t="str">
        <f t="shared" ca="1" si="41"/>
        <v xml:space="preserve">INSERT INTO TB_BUY_DTL VALUES (856, 856, 3, 7,  1, 120000, TO_DATE(TO_CHAR(SYSDATE - 410, 'YYYY-MM-DD'), 'YYYY-MM-DD HH24:MI:SS'), 2); </v>
      </c>
    </row>
    <row r="859" spans="2:10" x14ac:dyDescent="0.3">
      <c r="B859" s="3">
        <v>857</v>
      </c>
      <c r="C859" s="3">
        <f t="shared" si="39"/>
        <v>857</v>
      </c>
      <c r="D859" s="3">
        <f ca="1">TB_BUY_MST!D859</f>
        <v>3</v>
      </c>
      <c r="E859" s="3">
        <f t="shared" ca="1" si="40"/>
        <v>7</v>
      </c>
      <c r="F859" s="3">
        <v>1</v>
      </c>
      <c r="G859" s="1">
        <f ca="1">IF(E859=7, TB_SLE!$E$9, IF(E859=4, TB_SLE!$E$6, IF(E859=1, TB_SLE!$E$3)))</f>
        <v>120000</v>
      </c>
      <c r="H859" s="1" t="str">
        <f ca="1">TB_BUY_MST!H859</f>
        <v>TO_DATE(TO_CHAR(SYSDATE - 372, 'YYYY-MM-DD'), 'YYYY-MM-DD HH24:MI:SS')</v>
      </c>
      <c r="I859" s="3">
        <f ca="1">TB_BUY_MST!I859</f>
        <v>8</v>
      </c>
      <c r="J859" s="5" t="str">
        <f t="shared" ca="1" si="41"/>
        <v xml:space="preserve">INSERT INTO TB_BUY_DTL VALUES (857, 857, 3, 7,  1, 120000, TO_DATE(TO_CHAR(SYSDATE - 372, 'YYYY-MM-DD'), 'YYYY-MM-DD HH24:MI:SS'), 8); </v>
      </c>
    </row>
    <row r="860" spans="2:10" x14ac:dyDescent="0.3">
      <c r="B860" s="3">
        <v>858</v>
      </c>
      <c r="C860" s="3">
        <f t="shared" si="39"/>
        <v>858</v>
      </c>
      <c r="D860" s="3">
        <f ca="1">TB_BUY_MST!D860</f>
        <v>2</v>
      </c>
      <c r="E860" s="3">
        <f t="shared" ca="1" si="40"/>
        <v>4</v>
      </c>
      <c r="F860" s="3">
        <v>1</v>
      </c>
      <c r="G860" s="1">
        <f ca="1">IF(E860=7, TB_SLE!$E$9, IF(E860=4, TB_SLE!$E$6, IF(E860=1, TB_SLE!$E$3)))</f>
        <v>250000</v>
      </c>
      <c r="H860" s="1" t="str">
        <f ca="1">TB_BUY_MST!H860</f>
        <v>TO_DATE(TO_CHAR(SYSDATE - 444, 'YYYY-MM-DD'), 'YYYY-MM-DD HH24:MI:SS')</v>
      </c>
      <c r="I860" s="3">
        <f ca="1">TB_BUY_MST!I860</f>
        <v>4</v>
      </c>
      <c r="J860" s="5" t="str">
        <f t="shared" ca="1" si="41"/>
        <v xml:space="preserve">INSERT INTO TB_BUY_DTL VALUES (858, 858, 2, 4,  1, 250000, TO_DATE(TO_CHAR(SYSDATE - 444, 'YYYY-MM-DD'), 'YYYY-MM-DD HH24:MI:SS'), 4); </v>
      </c>
    </row>
    <row r="861" spans="2:10" x14ac:dyDescent="0.3">
      <c r="B861" s="3">
        <v>859</v>
      </c>
      <c r="C861" s="3">
        <f t="shared" si="39"/>
        <v>859</v>
      </c>
      <c r="D861" s="3">
        <f ca="1">TB_BUY_MST!D861</f>
        <v>1</v>
      </c>
      <c r="E861" s="3">
        <f t="shared" ca="1" si="40"/>
        <v>1</v>
      </c>
      <c r="F861" s="3">
        <v>1</v>
      </c>
      <c r="G861" s="1">
        <f ca="1">IF(E861=7, TB_SLE!$E$9, IF(E861=4, TB_SLE!$E$6, IF(E861=1, TB_SLE!$E$3)))</f>
        <v>15000</v>
      </c>
      <c r="H861" s="1" t="str">
        <f ca="1">TB_BUY_MST!H861</f>
        <v>TO_DATE(TO_CHAR(SYSDATE - 153, 'YYYY-MM-DD'), 'YYYY-MM-DD HH24:MI:SS')</v>
      </c>
      <c r="I861" s="3">
        <f ca="1">TB_BUY_MST!I861</f>
        <v>3</v>
      </c>
      <c r="J861" s="5" t="str">
        <f t="shared" ca="1" si="41"/>
        <v xml:space="preserve">INSERT INTO TB_BUY_DTL VALUES (859, 859, 1, 1,  1, 15000, TO_DATE(TO_CHAR(SYSDATE - 153, 'YYYY-MM-DD'), 'YYYY-MM-DD HH24:MI:SS'), 3); </v>
      </c>
    </row>
    <row r="862" spans="2:10" x14ac:dyDescent="0.3">
      <c r="B862" s="3">
        <v>860</v>
      </c>
      <c r="C862" s="3">
        <f t="shared" si="39"/>
        <v>860</v>
      </c>
      <c r="D862" s="3">
        <f ca="1">TB_BUY_MST!D862</f>
        <v>2</v>
      </c>
      <c r="E862" s="3">
        <f t="shared" ca="1" si="40"/>
        <v>4</v>
      </c>
      <c r="F862" s="3">
        <v>1</v>
      </c>
      <c r="G862" s="1">
        <f ca="1">IF(E862=7, TB_SLE!$E$9, IF(E862=4, TB_SLE!$E$6, IF(E862=1, TB_SLE!$E$3)))</f>
        <v>250000</v>
      </c>
      <c r="H862" s="1" t="str">
        <f ca="1">TB_BUY_MST!H862</f>
        <v>TO_DATE(TO_CHAR(SYSDATE - 194, 'YYYY-MM-DD'), 'YYYY-MM-DD HH24:MI:SS')</v>
      </c>
      <c r="I862" s="3">
        <f ca="1">TB_BUY_MST!I862</f>
        <v>1</v>
      </c>
      <c r="J862" s="5" t="str">
        <f t="shared" ca="1" si="41"/>
        <v xml:space="preserve">INSERT INTO TB_BUY_DTL VALUES (860, 860, 2, 4,  1, 250000, TO_DATE(TO_CHAR(SYSDATE - 194, 'YYYY-MM-DD'), 'YYYY-MM-DD HH24:MI:SS'), 1); </v>
      </c>
    </row>
    <row r="863" spans="2:10" x14ac:dyDescent="0.3">
      <c r="B863" s="3">
        <v>861</v>
      </c>
      <c r="C863" s="3">
        <f t="shared" si="39"/>
        <v>861</v>
      </c>
      <c r="D863" s="3">
        <f ca="1">TB_BUY_MST!D863</f>
        <v>1</v>
      </c>
      <c r="E863" s="3">
        <f t="shared" ca="1" si="40"/>
        <v>1</v>
      </c>
      <c r="F863" s="3">
        <v>1</v>
      </c>
      <c r="G863" s="1">
        <f ca="1">IF(E863=7, TB_SLE!$E$9, IF(E863=4, TB_SLE!$E$6, IF(E863=1, TB_SLE!$E$3)))</f>
        <v>15000</v>
      </c>
      <c r="H863" s="1" t="str">
        <f ca="1">TB_BUY_MST!H863</f>
        <v>TO_DATE(TO_CHAR(SYSDATE - 680, 'YYYY-MM-DD'), 'YYYY-MM-DD HH24:MI:SS')</v>
      </c>
      <c r="I863" s="3">
        <f ca="1">TB_BUY_MST!I863</f>
        <v>11</v>
      </c>
      <c r="J863" s="5" t="str">
        <f t="shared" ca="1" si="41"/>
        <v xml:space="preserve">INSERT INTO TB_BUY_DTL VALUES (861, 861, 1, 1,  1, 15000, TO_DATE(TO_CHAR(SYSDATE - 680, 'YYYY-MM-DD'), 'YYYY-MM-DD HH24:MI:SS'), 11); </v>
      </c>
    </row>
    <row r="864" spans="2:10" x14ac:dyDescent="0.3">
      <c r="B864" s="3">
        <v>862</v>
      </c>
      <c r="C864" s="3">
        <f t="shared" si="39"/>
        <v>862</v>
      </c>
      <c r="D864" s="3">
        <f ca="1">TB_BUY_MST!D864</f>
        <v>3</v>
      </c>
      <c r="E864" s="3">
        <f t="shared" ca="1" si="40"/>
        <v>7</v>
      </c>
      <c r="F864" s="3">
        <v>1</v>
      </c>
      <c r="G864" s="1">
        <f ca="1">IF(E864=7, TB_SLE!$E$9, IF(E864=4, TB_SLE!$E$6, IF(E864=1, TB_SLE!$E$3)))</f>
        <v>120000</v>
      </c>
      <c r="H864" s="1" t="str">
        <f ca="1">TB_BUY_MST!H864</f>
        <v>TO_DATE(TO_CHAR(SYSDATE - 627, 'YYYY-MM-DD'), 'YYYY-MM-DD HH24:MI:SS')</v>
      </c>
      <c r="I864" s="3">
        <f ca="1">TB_BUY_MST!I864</f>
        <v>3</v>
      </c>
      <c r="J864" s="5" t="str">
        <f t="shared" ca="1" si="41"/>
        <v xml:space="preserve">INSERT INTO TB_BUY_DTL VALUES (862, 862, 3, 7,  1, 120000, TO_DATE(TO_CHAR(SYSDATE - 627, 'YYYY-MM-DD'), 'YYYY-MM-DD HH24:MI:SS'), 3); </v>
      </c>
    </row>
    <row r="865" spans="2:10" x14ac:dyDescent="0.3">
      <c r="B865" s="3">
        <v>863</v>
      </c>
      <c r="C865" s="3">
        <f t="shared" si="39"/>
        <v>863</v>
      </c>
      <c r="D865" s="3">
        <f ca="1">TB_BUY_MST!D865</f>
        <v>3</v>
      </c>
      <c r="E865" s="3">
        <f t="shared" ca="1" si="40"/>
        <v>7</v>
      </c>
      <c r="F865" s="3">
        <v>1</v>
      </c>
      <c r="G865" s="1">
        <f ca="1">IF(E865=7, TB_SLE!$E$9, IF(E865=4, TB_SLE!$E$6, IF(E865=1, TB_SLE!$E$3)))</f>
        <v>120000</v>
      </c>
      <c r="H865" s="1" t="str">
        <f ca="1">TB_BUY_MST!H865</f>
        <v>TO_DATE(TO_CHAR(SYSDATE - 108, 'YYYY-MM-DD'), 'YYYY-MM-DD HH24:MI:SS')</v>
      </c>
      <c r="I865" s="3">
        <f ca="1">TB_BUY_MST!I865</f>
        <v>1</v>
      </c>
      <c r="J865" s="5" t="str">
        <f t="shared" ca="1" si="41"/>
        <v xml:space="preserve">INSERT INTO TB_BUY_DTL VALUES (863, 863, 3, 7,  1, 120000, TO_DATE(TO_CHAR(SYSDATE - 108, 'YYYY-MM-DD'), 'YYYY-MM-DD HH24:MI:SS'), 1); </v>
      </c>
    </row>
    <row r="866" spans="2:10" x14ac:dyDescent="0.3">
      <c r="B866" s="3">
        <v>864</v>
      </c>
      <c r="C866" s="3">
        <f t="shared" si="39"/>
        <v>864</v>
      </c>
      <c r="D866" s="3">
        <f ca="1">TB_BUY_MST!D866</f>
        <v>3</v>
      </c>
      <c r="E866" s="3">
        <f t="shared" ca="1" si="40"/>
        <v>7</v>
      </c>
      <c r="F866" s="3">
        <v>1</v>
      </c>
      <c r="G866" s="1">
        <f ca="1">IF(E866=7, TB_SLE!$E$9, IF(E866=4, TB_SLE!$E$6, IF(E866=1, TB_SLE!$E$3)))</f>
        <v>120000</v>
      </c>
      <c r="H866" s="1" t="str">
        <f ca="1">TB_BUY_MST!H866</f>
        <v>TO_DATE(TO_CHAR(SYSDATE - 563, 'YYYY-MM-DD'), 'YYYY-MM-DD HH24:MI:SS')</v>
      </c>
      <c r="I866" s="3">
        <f ca="1">TB_BUY_MST!I866</f>
        <v>10</v>
      </c>
      <c r="J866" s="5" t="str">
        <f t="shared" ca="1" si="41"/>
        <v xml:space="preserve">INSERT INTO TB_BUY_DTL VALUES (864, 864, 3, 7,  1, 120000, TO_DATE(TO_CHAR(SYSDATE - 563, 'YYYY-MM-DD'), 'YYYY-MM-DD HH24:MI:SS'), 10); </v>
      </c>
    </row>
    <row r="867" spans="2:10" x14ac:dyDescent="0.3">
      <c r="B867" s="3">
        <v>865</v>
      </c>
      <c r="C867" s="3">
        <f t="shared" si="39"/>
        <v>865</v>
      </c>
      <c r="D867" s="3">
        <f ca="1">TB_BUY_MST!D867</f>
        <v>2</v>
      </c>
      <c r="E867" s="3">
        <f t="shared" ca="1" si="40"/>
        <v>4</v>
      </c>
      <c r="F867" s="3">
        <v>1</v>
      </c>
      <c r="G867" s="1">
        <f ca="1">IF(E867=7, TB_SLE!$E$9, IF(E867=4, TB_SLE!$E$6, IF(E867=1, TB_SLE!$E$3)))</f>
        <v>250000</v>
      </c>
      <c r="H867" s="1" t="str">
        <f ca="1">TB_BUY_MST!H867</f>
        <v>TO_DATE(TO_CHAR(SYSDATE - 639, 'YYYY-MM-DD'), 'YYYY-MM-DD HH24:MI:SS')</v>
      </c>
      <c r="I867" s="3">
        <f ca="1">TB_BUY_MST!I867</f>
        <v>5</v>
      </c>
      <c r="J867" s="5" t="str">
        <f t="shared" ca="1" si="41"/>
        <v xml:space="preserve">INSERT INTO TB_BUY_DTL VALUES (865, 865, 2, 4,  1, 250000, TO_DATE(TO_CHAR(SYSDATE - 639, 'YYYY-MM-DD'), 'YYYY-MM-DD HH24:MI:SS'), 5); </v>
      </c>
    </row>
    <row r="868" spans="2:10" x14ac:dyDescent="0.3">
      <c r="B868" s="3">
        <v>866</v>
      </c>
      <c r="C868" s="3">
        <f t="shared" si="39"/>
        <v>866</v>
      </c>
      <c r="D868" s="3">
        <f ca="1">TB_BUY_MST!D868</f>
        <v>2</v>
      </c>
      <c r="E868" s="3">
        <f t="shared" ca="1" si="40"/>
        <v>4</v>
      </c>
      <c r="F868" s="3">
        <v>1</v>
      </c>
      <c r="G868" s="1">
        <f ca="1">IF(E868=7, TB_SLE!$E$9, IF(E868=4, TB_SLE!$E$6, IF(E868=1, TB_SLE!$E$3)))</f>
        <v>250000</v>
      </c>
      <c r="H868" s="1" t="str">
        <f ca="1">TB_BUY_MST!H868</f>
        <v>TO_DATE(TO_CHAR(SYSDATE - 660, 'YYYY-MM-DD'), 'YYYY-MM-DD HH24:MI:SS')</v>
      </c>
      <c r="I868" s="3">
        <f ca="1">TB_BUY_MST!I868</f>
        <v>13</v>
      </c>
      <c r="J868" s="5" t="str">
        <f t="shared" ca="1" si="41"/>
        <v xml:space="preserve">INSERT INTO TB_BUY_DTL VALUES (866, 866, 2, 4,  1, 250000, TO_DATE(TO_CHAR(SYSDATE - 660, 'YYYY-MM-DD'), 'YYYY-MM-DD HH24:MI:SS'), 13); </v>
      </c>
    </row>
    <row r="869" spans="2:10" x14ac:dyDescent="0.3">
      <c r="B869" s="3">
        <v>867</v>
      </c>
      <c r="C869" s="3">
        <f t="shared" si="39"/>
        <v>867</v>
      </c>
      <c r="D869" s="3">
        <f ca="1">TB_BUY_MST!D869</f>
        <v>1</v>
      </c>
      <c r="E869" s="3">
        <f t="shared" ca="1" si="40"/>
        <v>1</v>
      </c>
      <c r="F869" s="3">
        <v>1</v>
      </c>
      <c r="G869" s="1">
        <f ca="1">IF(E869=7, TB_SLE!$E$9, IF(E869=4, TB_SLE!$E$6, IF(E869=1, TB_SLE!$E$3)))</f>
        <v>15000</v>
      </c>
      <c r="H869" s="1" t="str">
        <f ca="1">TB_BUY_MST!H869</f>
        <v>TO_DATE(TO_CHAR(SYSDATE - 227, 'YYYY-MM-DD'), 'YYYY-MM-DD HH24:MI:SS')</v>
      </c>
      <c r="I869" s="3">
        <f ca="1">TB_BUY_MST!I869</f>
        <v>9</v>
      </c>
      <c r="J869" s="5" t="str">
        <f t="shared" ca="1" si="41"/>
        <v xml:space="preserve">INSERT INTO TB_BUY_DTL VALUES (867, 867, 1, 1,  1, 15000, TO_DATE(TO_CHAR(SYSDATE - 227, 'YYYY-MM-DD'), 'YYYY-MM-DD HH24:MI:SS'), 9); </v>
      </c>
    </row>
    <row r="870" spans="2:10" x14ac:dyDescent="0.3">
      <c r="B870" s="3">
        <v>868</v>
      </c>
      <c r="C870" s="3">
        <f t="shared" si="39"/>
        <v>868</v>
      </c>
      <c r="D870" s="3">
        <f ca="1">TB_BUY_MST!D870</f>
        <v>1</v>
      </c>
      <c r="E870" s="3">
        <f t="shared" ca="1" si="40"/>
        <v>1</v>
      </c>
      <c r="F870" s="3">
        <v>1</v>
      </c>
      <c r="G870" s="1">
        <f ca="1">IF(E870=7, TB_SLE!$E$9, IF(E870=4, TB_SLE!$E$6, IF(E870=1, TB_SLE!$E$3)))</f>
        <v>15000</v>
      </c>
      <c r="H870" s="1" t="str">
        <f ca="1">TB_BUY_MST!H870</f>
        <v>TO_DATE(TO_CHAR(SYSDATE - 278, 'YYYY-MM-DD'), 'YYYY-MM-DD HH24:MI:SS')</v>
      </c>
      <c r="I870" s="3">
        <f ca="1">TB_BUY_MST!I870</f>
        <v>1</v>
      </c>
      <c r="J870" s="5" t="str">
        <f t="shared" ca="1" si="41"/>
        <v xml:space="preserve">INSERT INTO TB_BUY_DTL VALUES (868, 868, 1, 1,  1, 15000, TO_DATE(TO_CHAR(SYSDATE - 278, 'YYYY-MM-DD'), 'YYYY-MM-DD HH24:MI:SS'), 1); </v>
      </c>
    </row>
    <row r="871" spans="2:10" x14ac:dyDescent="0.3">
      <c r="B871" s="3">
        <v>869</v>
      </c>
      <c r="C871" s="3">
        <f t="shared" si="39"/>
        <v>869</v>
      </c>
      <c r="D871" s="3">
        <f ca="1">TB_BUY_MST!D871</f>
        <v>2</v>
      </c>
      <c r="E871" s="3">
        <f t="shared" ca="1" si="40"/>
        <v>4</v>
      </c>
      <c r="F871" s="3">
        <v>1</v>
      </c>
      <c r="G871" s="1">
        <f ca="1">IF(E871=7, TB_SLE!$E$9, IF(E871=4, TB_SLE!$E$6, IF(E871=1, TB_SLE!$E$3)))</f>
        <v>250000</v>
      </c>
      <c r="H871" s="1" t="str">
        <f ca="1">TB_BUY_MST!H871</f>
        <v>TO_DATE(TO_CHAR(SYSDATE - 278, 'YYYY-MM-DD'), 'YYYY-MM-DD HH24:MI:SS')</v>
      </c>
      <c r="I871" s="3">
        <f ca="1">TB_BUY_MST!I871</f>
        <v>5</v>
      </c>
      <c r="J871" s="5" t="str">
        <f t="shared" ca="1" si="41"/>
        <v xml:space="preserve">INSERT INTO TB_BUY_DTL VALUES (869, 869, 2, 4,  1, 250000, TO_DATE(TO_CHAR(SYSDATE - 278, 'YYYY-MM-DD'), 'YYYY-MM-DD HH24:MI:SS'), 5); </v>
      </c>
    </row>
    <row r="872" spans="2:10" x14ac:dyDescent="0.3">
      <c r="B872" s="3">
        <v>870</v>
      </c>
      <c r="C872" s="3">
        <f t="shared" si="39"/>
        <v>870</v>
      </c>
      <c r="D872" s="3">
        <f ca="1">TB_BUY_MST!D872</f>
        <v>3</v>
      </c>
      <c r="E872" s="3">
        <f t="shared" ca="1" si="40"/>
        <v>7</v>
      </c>
      <c r="F872" s="3">
        <v>1</v>
      </c>
      <c r="G872" s="1">
        <f ca="1">IF(E872=7, TB_SLE!$E$9, IF(E872=4, TB_SLE!$E$6, IF(E872=1, TB_SLE!$E$3)))</f>
        <v>120000</v>
      </c>
      <c r="H872" s="1" t="str">
        <f ca="1">TB_BUY_MST!H872</f>
        <v>TO_DATE(TO_CHAR(SYSDATE - 628, 'YYYY-MM-DD'), 'YYYY-MM-DD HH24:MI:SS')</v>
      </c>
      <c r="I872" s="3">
        <f ca="1">TB_BUY_MST!I872</f>
        <v>7</v>
      </c>
      <c r="J872" s="5" t="str">
        <f t="shared" ca="1" si="41"/>
        <v xml:space="preserve">INSERT INTO TB_BUY_DTL VALUES (870, 870, 3, 7,  1, 120000, TO_DATE(TO_CHAR(SYSDATE - 628, 'YYYY-MM-DD'), 'YYYY-MM-DD HH24:MI:SS'), 7); </v>
      </c>
    </row>
    <row r="873" spans="2:10" x14ac:dyDescent="0.3">
      <c r="B873" s="3">
        <v>871</v>
      </c>
      <c r="C873" s="3">
        <f t="shared" si="39"/>
        <v>871</v>
      </c>
      <c r="D873" s="3">
        <f ca="1">TB_BUY_MST!D873</f>
        <v>3</v>
      </c>
      <c r="E873" s="3">
        <f t="shared" ca="1" si="40"/>
        <v>7</v>
      </c>
      <c r="F873" s="3">
        <v>1</v>
      </c>
      <c r="G873" s="1">
        <f ca="1">IF(E873=7, TB_SLE!$E$9, IF(E873=4, TB_SLE!$E$6, IF(E873=1, TB_SLE!$E$3)))</f>
        <v>120000</v>
      </c>
      <c r="H873" s="1" t="str">
        <f ca="1">TB_BUY_MST!H873</f>
        <v>TO_DATE(TO_CHAR(SYSDATE - 260, 'YYYY-MM-DD'), 'YYYY-MM-DD HH24:MI:SS')</v>
      </c>
      <c r="I873" s="3">
        <f ca="1">TB_BUY_MST!I873</f>
        <v>8</v>
      </c>
      <c r="J873" s="5" t="str">
        <f t="shared" ca="1" si="41"/>
        <v xml:space="preserve">INSERT INTO TB_BUY_DTL VALUES (871, 871, 3, 7,  1, 120000, TO_DATE(TO_CHAR(SYSDATE - 260, 'YYYY-MM-DD'), 'YYYY-MM-DD HH24:MI:SS'), 8); </v>
      </c>
    </row>
    <row r="874" spans="2:10" x14ac:dyDescent="0.3">
      <c r="B874" s="3">
        <v>872</v>
      </c>
      <c r="C874" s="3">
        <f t="shared" si="39"/>
        <v>872</v>
      </c>
      <c r="D874" s="3">
        <f ca="1">TB_BUY_MST!D874</f>
        <v>3</v>
      </c>
      <c r="E874" s="3">
        <f t="shared" ca="1" si="40"/>
        <v>7</v>
      </c>
      <c r="F874" s="3">
        <v>1</v>
      </c>
      <c r="G874" s="1">
        <f ca="1">IF(E874=7, TB_SLE!$E$9, IF(E874=4, TB_SLE!$E$6, IF(E874=1, TB_SLE!$E$3)))</f>
        <v>120000</v>
      </c>
      <c r="H874" s="1" t="str">
        <f ca="1">TB_BUY_MST!H874</f>
        <v>TO_DATE(TO_CHAR(SYSDATE - 354, 'YYYY-MM-DD'), 'YYYY-MM-DD HH24:MI:SS')</v>
      </c>
      <c r="I874" s="3">
        <f ca="1">TB_BUY_MST!I874</f>
        <v>7</v>
      </c>
      <c r="J874" s="5" t="str">
        <f t="shared" ca="1" si="41"/>
        <v xml:space="preserve">INSERT INTO TB_BUY_DTL VALUES (872, 872, 3, 7,  1, 120000, TO_DATE(TO_CHAR(SYSDATE - 354, 'YYYY-MM-DD'), 'YYYY-MM-DD HH24:MI:SS'), 7); </v>
      </c>
    </row>
    <row r="875" spans="2:10" x14ac:dyDescent="0.3">
      <c r="B875" s="3">
        <v>873</v>
      </c>
      <c r="C875" s="3">
        <f t="shared" si="39"/>
        <v>873</v>
      </c>
      <c r="D875" s="3">
        <f ca="1">TB_BUY_MST!D875</f>
        <v>3</v>
      </c>
      <c r="E875" s="3">
        <f t="shared" ca="1" si="40"/>
        <v>7</v>
      </c>
      <c r="F875" s="3">
        <v>1</v>
      </c>
      <c r="G875" s="1">
        <f ca="1">IF(E875=7, TB_SLE!$E$9, IF(E875=4, TB_SLE!$E$6, IF(E875=1, TB_SLE!$E$3)))</f>
        <v>120000</v>
      </c>
      <c r="H875" s="1" t="str">
        <f ca="1">TB_BUY_MST!H875</f>
        <v>TO_DATE(TO_CHAR(SYSDATE - 345, 'YYYY-MM-DD'), 'YYYY-MM-DD HH24:MI:SS')</v>
      </c>
      <c r="I875" s="3">
        <f ca="1">TB_BUY_MST!I875</f>
        <v>6</v>
      </c>
      <c r="J875" s="5" t="str">
        <f t="shared" ca="1" si="41"/>
        <v xml:space="preserve">INSERT INTO TB_BUY_DTL VALUES (873, 873, 3, 7,  1, 120000, TO_DATE(TO_CHAR(SYSDATE - 345, 'YYYY-MM-DD'), 'YYYY-MM-DD HH24:MI:SS'), 6); </v>
      </c>
    </row>
    <row r="876" spans="2:10" x14ac:dyDescent="0.3">
      <c r="B876" s="3">
        <v>874</v>
      </c>
      <c r="C876" s="3">
        <f t="shared" si="39"/>
        <v>874</v>
      </c>
      <c r="D876" s="3">
        <f ca="1">TB_BUY_MST!D876</f>
        <v>1</v>
      </c>
      <c r="E876" s="3">
        <f t="shared" ca="1" si="40"/>
        <v>1</v>
      </c>
      <c r="F876" s="3">
        <v>1</v>
      </c>
      <c r="G876" s="1">
        <f ca="1">IF(E876=7, TB_SLE!$E$9, IF(E876=4, TB_SLE!$E$6, IF(E876=1, TB_SLE!$E$3)))</f>
        <v>15000</v>
      </c>
      <c r="H876" s="1" t="str">
        <f ca="1">TB_BUY_MST!H876</f>
        <v>TO_DATE(TO_CHAR(SYSDATE - 633, 'YYYY-MM-DD'), 'YYYY-MM-DD HH24:MI:SS')</v>
      </c>
      <c r="I876" s="3">
        <f ca="1">TB_BUY_MST!I876</f>
        <v>10</v>
      </c>
      <c r="J876" s="5" t="str">
        <f t="shared" ca="1" si="41"/>
        <v xml:space="preserve">INSERT INTO TB_BUY_DTL VALUES (874, 874, 1, 1,  1, 15000, TO_DATE(TO_CHAR(SYSDATE - 633, 'YYYY-MM-DD'), 'YYYY-MM-DD HH24:MI:SS'), 10); </v>
      </c>
    </row>
    <row r="877" spans="2:10" x14ac:dyDescent="0.3">
      <c r="B877" s="3">
        <v>875</v>
      </c>
      <c r="C877" s="3">
        <f t="shared" si="39"/>
        <v>875</v>
      </c>
      <c r="D877" s="3">
        <f ca="1">TB_BUY_MST!D877</f>
        <v>2</v>
      </c>
      <c r="E877" s="3">
        <f t="shared" ca="1" si="40"/>
        <v>4</v>
      </c>
      <c r="F877" s="3">
        <v>1</v>
      </c>
      <c r="G877" s="1">
        <f ca="1">IF(E877=7, TB_SLE!$E$9, IF(E877=4, TB_SLE!$E$6, IF(E877=1, TB_SLE!$E$3)))</f>
        <v>250000</v>
      </c>
      <c r="H877" s="1" t="str">
        <f ca="1">TB_BUY_MST!H877</f>
        <v>TO_DATE(TO_CHAR(SYSDATE - 627, 'YYYY-MM-DD'), 'YYYY-MM-DD HH24:MI:SS')</v>
      </c>
      <c r="I877" s="3">
        <f ca="1">TB_BUY_MST!I877</f>
        <v>11</v>
      </c>
      <c r="J877" s="5" t="str">
        <f t="shared" ca="1" si="41"/>
        <v xml:space="preserve">INSERT INTO TB_BUY_DTL VALUES (875, 875, 2, 4,  1, 250000, TO_DATE(TO_CHAR(SYSDATE - 627, 'YYYY-MM-DD'), 'YYYY-MM-DD HH24:MI:SS'), 11); </v>
      </c>
    </row>
    <row r="878" spans="2:10" x14ac:dyDescent="0.3">
      <c r="B878" s="3">
        <v>876</v>
      </c>
      <c r="C878" s="3">
        <f t="shared" si="39"/>
        <v>876</v>
      </c>
      <c r="D878" s="3">
        <f ca="1">TB_BUY_MST!D878</f>
        <v>2</v>
      </c>
      <c r="E878" s="3">
        <f t="shared" ca="1" si="40"/>
        <v>4</v>
      </c>
      <c r="F878" s="3">
        <v>1</v>
      </c>
      <c r="G878" s="1">
        <f ca="1">IF(E878=7, TB_SLE!$E$9, IF(E878=4, TB_SLE!$E$6, IF(E878=1, TB_SLE!$E$3)))</f>
        <v>250000</v>
      </c>
      <c r="H878" s="1" t="str">
        <f ca="1">TB_BUY_MST!H878</f>
        <v>TO_DATE(TO_CHAR(SYSDATE - 719, 'YYYY-MM-DD'), 'YYYY-MM-DD HH24:MI:SS')</v>
      </c>
      <c r="I878" s="3">
        <f ca="1">TB_BUY_MST!I878</f>
        <v>7</v>
      </c>
      <c r="J878" s="5" t="str">
        <f t="shared" ca="1" si="41"/>
        <v xml:space="preserve">INSERT INTO TB_BUY_DTL VALUES (876, 876, 2, 4,  1, 250000, TO_DATE(TO_CHAR(SYSDATE - 719, 'YYYY-MM-DD'), 'YYYY-MM-DD HH24:MI:SS'), 7); </v>
      </c>
    </row>
    <row r="879" spans="2:10" x14ac:dyDescent="0.3">
      <c r="B879" s="3">
        <v>877</v>
      </c>
      <c r="C879" s="3">
        <f t="shared" si="39"/>
        <v>877</v>
      </c>
      <c r="D879" s="3">
        <f ca="1">TB_BUY_MST!D879</f>
        <v>1</v>
      </c>
      <c r="E879" s="3">
        <f t="shared" ca="1" si="40"/>
        <v>1</v>
      </c>
      <c r="F879" s="3">
        <v>1</v>
      </c>
      <c r="G879" s="1">
        <f ca="1">IF(E879=7, TB_SLE!$E$9, IF(E879=4, TB_SLE!$E$6, IF(E879=1, TB_SLE!$E$3)))</f>
        <v>15000</v>
      </c>
      <c r="H879" s="1" t="str">
        <f ca="1">TB_BUY_MST!H879</f>
        <v>TO_DATE(TO_CHAR(SYSDATE - 485, 'YYYY-MM-DD'), 'YYYY-MM-DD HH24:MI:SS')</v>
      </c>
      <c r="I879" s="3">
        <f ca="1">TB_BUY_MST!I879</f>
        <v>1</v>
      </c>
      <c r="J879" s="5" t="str">
        <f t="shared" ca="1" si="41"/>
        <v xml:space="preserve">INSERT INTO TB_BUY_DTL VALUES (877, 877, 1, 1,  1, 15000, TO_DATE(TO_CHAR(SYSDATE - 485, 'YYYY-MM-DD'), 'YYYY-MM-DD HH24:MI:SS'), 1); </v>
      </c>
    </row>
    <row r="880" spans="2:10" x14ac:dyDescent="0.3">
      <c r="B880" s="3">
        <v>878</v>
      </c>
      <c r="C880" s="3">
        <f t="shared" si="39"/>
        <v>878</v>
      </c>
      <c r="D880" s="3">
        <f ca="1">TB_BUY_MST!D880</f>
        <v>2</v>
      </c>
      <c r="E880" s="3">
        <f t="shared" ca="1" si="40"/>
        <v>4</v>
      </c>
      <c r="F880" s="3">
        <v>1</v>
      </c>
      <c r="G880" s="1">
        <f ca="1">IF(E880=7, TB_SLE!$E$9, IF(E880=4, TB_SLE!$E$6, IF(E880=1, TB_SLE!$E$3)))</f>
        <v>250000</v>
      </c>
      <c r="H880" s="1" t="str">
        <f ca="1">TB_BUY_MST!H880</f>
        <v>TO_DATE(TO_CHAR(SYSDATE - 201, 'YYYY-MM-DD'), 'YYYY-MM-DD HH24:MI:SS')</v>
      </c>
      <c r="I880" s="3">
        <f ca="1">TB_BUY_MST!I880</f>
        <v>10</v>
      </c>
      <c r="J880" s="5" t="str">
        <f t="shared" ca="1" si="41"/>
        <v xml:space="preserve">INSERT INTO TB_BUY_DTL VALUES (878, 878, 2, 4,  1, 250000, TO_DATE(TO_CHAR(SYSDATE - 201, 'YYYY-MM-DD'), 'YYYY-MM-DD HH24:MI:SS'), 10); </v>
      </c>
    </row>
    <row r="881" spans="2:10" x14ac:dyDescent="0.3">
      <c r="B881" s="3">
        <v>879</v>
      </c>
      <c r="C881" s="3">
        <f t="shared" si="39"/>
        <v>879</v>
      </c>
      <c r="D881" s="3">
        <f ca="1">TB_BUY_MST!D881</f>
        <v>3</v>
      </c>
      <c r="E881" s="3">
        <f t="shared" ca="1" si="40"/>
        <v>7</v>
      </c>
      <c r="F881" s="3">
        <v>1</v>
      </c>
      <c r="G881" s="1">
        <f ca="1">IF(E881=7, TB_SLE!$E$9, IF(E881=4, TB_SLE!$E$6, IF(E881=1, TB_SLE!$E$3)))</f>
        <v>120000</v>
      </c>
      <c r="H881" s="1" t="str">
        <f ca="1">TB_BUY_MST!H881</f>
        <v>TO_DATE(TO_CHAR(SYSDATE - 368, 'YYYY-MM-DD'), 'YYYY-MM-DD HH24:MI:SS')</v>
      </c>
      <c r="I881" s="3">
        <f ca="1">TB_BUY_MST!I881</f>
        <v>11</v>
      </c>
      <c r="J881" s="5" t="str">
        <f t="shared" ca="1" si="41"/>
        <v xml:space="preserve">INSERT INTO TB_BUY_DTL VALUES (879, 879, 3, 7,  1, 120000, TO_DATE(TO_CHAR(SYSDATE - 368, 'YYYY-MM-DD'), 'YYYY-MM-DD HH24:MI:SS'), 11); </v>
      </c>
    </row>
    <row r="882" spans="2:10" x14ac:dyDescent="0.3">
      <c r="B882" s="3">
        <v>880</v>
      </c>
      <c r="C882" s="3">
        <f t="shared" si="39"/>
        <v>880</v>
      </c>
      <c r="D882" s="3">
        <f ca="1">TB_BUY_MST!D882</f>
        <v>3</v>
      </c>
      <c r="E882" s="3">
        <f t="shared" ca="1" si="40"/>
        <v>7</v>
      </c>
      <c r="F882" s="3">
        <v>1</v>
      </c>
      <c r="G882" s="1">
        <f ca="1">IF(E882=7, TB_SLE!$E$9, IF(E882=4, TB_SLE!$E$6, IF(E882=1, TB_SLE!$E$3)))</f>
        <v>120000</v>
      </c>
      <c r="H882" s="1" t="str">
        <f ca="1">TB_BUY_MST!H882</f>
        <v>TO_DATE(TO_CHAR(SYSDATE - 511, 'YYYY-MM-DD'), 'YYYY-MM-DD HH24:MI:SS')</v>
      </c>
      <c r="I882" s="3">
        <f ca="1">TB_BUY_MST!I882</f>
        <v>11</v>
      </c>
      <c r="J882" s="5" t="str">
        <f t="shared" ca="1" si="41"/>
        <v xml:space="preserve">INSERT INTO TB_BUY_DTL VALUES (880, 880, 3, 7,  1, 120000, TO_DATE(TO_CHAR(SYSDATE - 511, 'YYYY-MM-DD'), 'YYYY-MM-DD HH24:MI:SS'), 11); </v>
      </c>
    </row>
    <row r="883" spans="2:10" x14ac:dyDescent="0.3">
      <c r="B883" s="3">
        <v>881</v>
      </c>
      <c r="C883" s="3">
        <f t="shared" si="39"/>
        <v>881</v>
      </c>
      <c r="D883" s="3">
        <f ca="1">TB_BUY_MST!D883</f>
        <v>3</v>
      </c>
      <c r="E883" s="3">
        <f t="shared" ca="1" si="40"/>
        <v>7</v>
      </c>
      <c r="F883" s="3">
        <v>1</v>
      </c>
      <c r="G883" s="1">
        <f ca="1">IF(E883=7, TB_SLE!$E$9, IF(E883=4, TB_SLE!$E$6, IF(E883=1, TB_SLE!$E$3)))</f>
        <v>120000</v>
      </c>
      <c r="H883" s="1" t="str">
        <f ca="1">TB_BUY_MST!H883</f>
        <v>TO_DATE(TO_CHAR(SYSDATE - 588, 'YYYY-MM-DD'), 'YYYY-MM-DD HH24:MI:SS')</v>
      </c>
      <c r="I883" s="3">
        <f ca="1">TB_BUY_MST!I883</f>
        <v>11</v>
      </c>
      <c r="J883" s="5" t="str">
        <f t="shared" ca="1" si="41"/>
        <v xml:space="preserve">INSERT INTO TB_BUY_DTL VALUES (881, 881, 3, 7,  1, 120000, TO_DATE(TO_CHAR(SYSDATE - 588, 'YYYY-MM-DD'), 'YYYY-MM-DD HH24:MI:SS'), 11); </v>
      </c>
    </row>
    <row r="884" spans="2:10" x14ac:dyDescent="0.3">
      <c r="B884" s="3">
        <v>882</v>
      </c>
      <c r="C884" s="3">
        <f t="shared" si="39"/>
        <v>882</v>
      </c>
      <c r="D884" s="3">
        <f ca="1">TB_BUY_MST!D884</f>
        <v>1</v>
      </c>
      <c r="E884" s="3">
        <f t="shared" ca="1" si="40"/>
        <v>1</v>
      </c>
      <c r="F884" s="3">
        <v>1</v>
      </c>
      <c r="G884" s="1">
        <f ca="1">IF(E884=7, TB_SLE!$E$9, IF(E884=4, TB_SLE!$E$6, IF(E884=1, TB_SLE!$E$3)))</f>
        <v>15000</v>
      </c>
      <c r="H884" s="1" t="str">
        <f ca="1">TB_BUY_MST!H884</f>
        <v>TO_DATE(TO_CHAR(SYSDATE - 350, 'YYYY-MM-DD'), 'YYYY-MM-DD HH24:MI:SS')</v>
      </c>
      <c r="I884" s="3">
        <f ca="1">TB_BUY_MST!I884</f>
        <v>6</v>
      </c>
      <c r="J884" s="5" t="str">
        <f t="shared" ca="1" si="41"/>
        <v xml:space="preserve">INSERT INTO TB_BUY_DTL VALUES (882, 882, 1, 1,  1, 15000, TO_DATE(TO_CHAR(SYSDATE - 350, 'YYYY-MM-DD'), 'YYYY-MM-DD HH24:MI:SS'), 6); </v>
      </c>
    </row>
    <row r="885" spans="2:10" x14ac:dyDescent="0.3">
      <c r="B885" s="3">
        <v>883</v>
      </c>
      <c r="C885" s="3">
        <f t="shared" si="39"/>
        <v>883</v>
      </c>
      <c r="D885" s="3">
        <f ca="1">TB_BUY_MST!D885</f>
        <v>3</v>
      </c>
      <c r="E885" s="3">
        <f t="shared" ca="1" si="40"/>
        <v>7</v>
      </c>
      <c r="F885" s="3">
        <v>1</v>
      </c>
      <c r="G885" s="1">
        <f ca="1">IF(E885=7, TB_SLE!$E$9, IF(E885=4, TB_SLE!$E$6, IF(E885=1, TB_SLE!$E$3)))</f>
        <v>120000</v>
      </c>
      <c r="H885" s="1" t="str">
        <f ca="1">TB_BUY_MST!H885</f>
        <v>TO_DATE(TO_CHAR(SYSDATE - 507, 'YYYY-MM-DD'), 'YYYY-MM-DD HH24:MI:SS')</v>
      </c>
      <c r="I885" s="3">
        <f ca="1">TB_BUY_MST!I885</f>
        <v>13</v>
      </c>
      <c r="J885" s="5" t="str">
        <f t="shared" ca="1" si="41"/>
        <v xml:space="preserve">INSERT INTO TB_BUY_DTL VALUES (883, 883, 3, 7,  1, 120000, TO_DATE(TO_CHAR(SYSDATE - 507, 'YYYY-MM-DD'), 'YYYY-MM-DD HH24:MI:SS'), 13); </v>
      </c>
    </row>
    <row r="886" spans="2:10" x14ac:dyDescent="0.3">
      <c r="B886" s="3">
        <v>884</v>
      </c>
      <c r="C886" s="3">
        <f t="shared" si="39"/>
        <v>884</v>
      </c>
      <c r="D886" s="3">
        <f ca="1">TB_BUY_MST!D886</f>
        <v>1</v>
      </c>
      <c r="E886" s="3">
        <f t="shared" ca="1" si="40"/>
        <v>1</v>
      </c>
      <c r="F886" s="3">
        <v>1</v>
      </c>
      <c r="G886" s="1">
        <f ca="1">IF(E886=7, TB_SLE!$E$9, IF(E886=4, TB_SLE!$E$6, IF(E886=1, TB_SLE!$E$3)))</f>
        <v>15000</v>
      </c>
      <c r="H886" s="1" t="str">
        <f ca="1">TB_BUY_MST!H886</f>
        <v>TO_DATE(TO_CHAR(SYSDATE - 94, 'YYYY-MM-DD'), 'YYYY-MM-DD HH24:MI:SS')</v>
      </c>
      <c r="I886" s="3">
        <f ca="1">TB_BUY_MST!I886</f>
        <v>12</v>
      </c>
      <c r="J886" s="5" t="str">
        <f t="shared" ca="1" si="41"/>
        <v xml:space="preserve">INSERT INTO TB_BUY_DTL VALUES (884, 884, 1, 1,  1, 15000, TO_DATE(TO_CHAR(SYSDATE - 94, 'YYYY-MM-DD'), 'YYYY-MM-DD HH24:MI:SS'), 12); </v>
      </c>
    </row>
    <row r="887" spans="2:10" x14ac:dyDescent="0.3">
      <c r="B887" s="3">
        <v>885</v>
      </c>
      <c r="C887" s="3">
        <f t="shared" si="39"/>
        <v>885</v>
      </c>
      <c r="D887" s="3">
        <f ca="1">TB_BUY_MST!D887</f>
        <v>1</v>
      </c>
      <c r="E887" s="3">
        <f t="shared" ca="1" si="40"/>
        <v>1</v>
      </c>
      <c r="F887" s="3">
        <v>1</v>
      </c>
      <c r="G887" s="1">
        <f ca="1">IF(E887=7, TB_SLE!$E$9, IF(E887=4, TB_SLE!$E$6, IF(E887=1, TB_SLE!$E$3)))</f>
        <v>15000</v>
      </c>
      <c r="H887" s="1" t="str">
        <f ca="1">TB_BUY_MST!H887</f>
        <v>TO_DATE(TO_CHAR(SYSDATE - 467, 'YYYY-MM-DD'), 'YYYY-MM-DD HH24:MI:SS')</v>
      </c>
      <c r="I887" s="3">
        <f ca="1">TB_BUY_MST!I887</f>
        <v>6</v>
      </c>
      <c r="J887" s="5" t="str">
        <f t="shared" ca="1" si="41"/>
        <v xml:space="preserve">INSERT INTO TB_BUY_DTL VALUES (885, 885, 1, 1,  1, 15000, TO_DATE(TO_CHAR(SYSDATE - 467, 'YYYY-MM-DD'), 'YYYY-MM-DD HH24:MI:SS'), 6); </v>
      </c>
    </row>
    <row r="888" spans="2:10" x14ac:dyDescent="0.3">
      <c r="B888" s="3">
        <v>886</v>
      </c>
      <c r="C888" s="3">
        <f t="shared" si="39"/>
        <v>886</v>
      </c>
      <c r="D888" s="3">
        <f ca="1">TB_BUY_MST!D888</f>
        <v>2</v>
      </c>
      <c r="E888" s="3">
        <f t="shared" ca="1" si="40"/>
        <v>4</v>
      </c>
      <c r="F888" s="3">
        <v>1</v>
      </c>
      <c r="G888" s="1">
        <f ca="1">IF(E888=7, TB_SLE!$E$9, IF(E888=4, TB_SLE!$E$6, IF(E888=1, TB_SLE!$E$3)))</f>
        <v>250000</v>
      </c>
      <c r="H888" s="1" t="str">
        <f ca="1">TB_BUY_MST!H888</f>
        <v>TO_DATE(TO_CHAR(SYSDATE - 282, 'YYYY-MM-DD'), 'YYYY-MM-DD HH24:MI:SS')</v>
      </c>
      <c r="I888" s="3">
        <f ca="1">TB_BUY_MST!I888</f>
        <v>1</v>
      </c>
      <c r="J888" s="5" t="str">
        <f t="shared" ca="1" si="41"/>
        <v xml:space="preserve">INSERT INTO TB_BUY_DTL VALUES (886, 886, 2, 4,  1, 250000, TO_DATE(TO_CHAR(SYSDATE - 282, 'YYYY-MM-DD'), 'YYYY-MM-DD HH24:MI:SS'), 1); </v>
      </c>
    </row>
    <row r="889" spans="2:10" x14ac:dyDescent="0.3">
      <c r="B889" s="3">
        <v>887</v>
      </c>
      <c r="C889" s="3">
        <f t="shared" si="39"/>
        <v>887</v>
      </c>
      <c r="D889" s="3">
        <f ca="1">TB_BUY_MST!D889</f>
        <v>3</v>
      </c>
      <c r="E889" s="3">
        <f t="shared" ca="1" si="40"/>
        <v>7</v>
      </c>
      <c r="F889" s="3">
        <v>1</v>
      </c>
      <c r="G889" s="1">
        <f ca="1">IF(E889=7, TB_SLE!$E$9, IF(E889=4, TB_SLE!$E$6, IF(E889=1, TB_SLE!$E$3)))</f>
        <v>120000</v>
      </c>
      <c r="H889" s="1" t="str">
        <f ca="1">TB_BUY_MST!H889</f>
        <v>TO_DATE(TO_CHAR(SYSDATE - 382, 'YYYY-MM-DD'), 'YYYY-MM-DD HH24:MI:SS')</v>
      </c>
      <c r="I889" s="3">
        <f ca="1">TB_BUY_MST!I889</f>
        <v>6</v>
      </c>
      <c r="J889" s="5" t="str">
        <f t="shared" ca="1" si="41"/>
        <v xml:space="preserve">INSERT INTO TB_BUY_DTL VALUES (887, 887, 3, 7,  1, 120000, TO_DATE(TO_CHAR(SYSDATE - 382, 'YYYY-MM-DD'), 'YYYY-MM-DD HH24:MI:SS'), 6); </v>
      </c>
    </row>
    <row r="890" spans="2:10" x14ac:dyDescent="0.3">
      <c r="B890" s="3">
        <v>888</v>
      </c>
      <c r="C890" s="3">
        <f t="shared" si="39"/>
        <v>888</v>
      </c>
      <c r="D890" s="3">
        <f ca="1">TB_BUY_MST!D890</f>
        <v>3</v>
      </c>
      <c r="E890" s="3">
        <f t="shared" ca="1" si="40"/>
        <v>7</v>
      </c>
      <c r="F890" s="3">
        <v>1</v>
      </c>
      <c r="G890" s="1">
        <f ca="1">IF(E890=7, TB_SLE!$E$9, IF(E890=4, TB_SLE!$E$6, IF(E890=1, TB_SLE!$E$3)))</f>
        <v>120000</v>
      </c>
      <c r="H890" s="1" t="str">
        <f ca="1">TB_BUY_MST!H890</f>
        <v>TO_DATE(TO_CHAR(SYSDATE - 18, 'YYYY-MM-DD'), 'YYYY-MM-DD HH24:MI:SS')</v>
      </c>
      <c r="I890" s="3">
        <f ca="1">TB_BUY_MST!I890</f>
        <v>5</v>
      </c>
      <c r="J890" s="5" t="str">
        <f t="shared" ca="1" si="41"/>
        <v xml:space="preserve">INSERT INTO TB_BUY_DTL VALUES (888, 888, 3, 7,  1, 120000, TO_DATE(TO_CHAR(SYSDATE - 18, 'YYYY-MM-DD'), 'YYYY-MM-DD HH24:MI:SS'), 5); </v>
      </c>
    </row>
    <row r="891" spans="2:10" x14ac:dyDescent="0.3">
      <c r="B891" s="3">
        <v>889</v>
      </c>
      <c r="C891" s="3">
        <f t="shared" si="39"/>
        <v>889</v>
      </c>
      <c r="D891" s="3">
        <f ca="1">TB_BUY_MST!D891</f>
        <v>3</v>
      </c>
      <c r="E891" s="3">
        <f t="shared" ca="1" si="40"/>
        <v>7</v>
      </c>
      <c r="F891" s="3">
        <v>1</v>
      </c>
      <c r="G891" s="1">
        <f ca="1">IF(E891=7, TB_SLE!$E$9, IF(E891=4, TB_SLE!$E$6, IF(E891=1, TB_SLE!$E$3)))</f>
        <v>120000</v>
      </c>
      <c r="H891" s="1" t="str">
        <f ca="1">TB_BUY_MST!H891</f>
        <v>TO_DATE(TO_CHAR(SYSDATE - 713, 'YYYY-MM-DD'), 'YYYY-MM-DD HH24:MI:SS')</v>
      </c>
      <c r="I891" s="3">
        <f ca="1">TB_BUY_MST!I891</f>
        <v>6</v>
      </c>
      <c r="J891" s="5" t="str">
        <f t="shared" ca="1" si="41"/>
        <v xml:space="preserve">INSERT INTO TB_BUY_DTL VALUES (889, 889, 3, 7,  1, 120000, TO_DATE(TO_CHAR(SYSDATE - 713, 'YYYY-MM-DD'), 'YYYY-MM-DD HH24:MI:SS'), 6); </v>
      </c>
    </row>
    <row r="892" spans="2:10" x14ac:dyDescent="0.3">
      <c r="B892" s="3">
        <v>890</v>
      </c>
      <c r="C892" s="3">
        <f t="shared" si="39"/>
        <v>890</v>
      </c>
      <c r="D892" s="3">
        <f ca="1">TB_BUY_MST!D892</f>
        <v>3</v>
      </c>
      <c r="E892" s="3">
        <f t="shared" ca="1" si="40"/>
        <v>7</v>
      </c>
      <c r="F892" s="3">
        <v>1</v>
      </c>
      <c r="G892" s="1">
        <f ca="1">IF(E892=7, TB_SLE!$E$9, IF(E892=4, TB_SLE!$E$6, IF(E892=1, TB_SLE!$E$3)))</f>
        <v>120000</v>
      </c>
      <c r="H892" s="1" t="str">
        <f ca="1">TB_BUY_MST!H892</f>
        <v>TO_DATE(TO_CHAR(SYSDATE - 155, 'YYYY-MM-DD'), 'YYYY-MM-DD HH24:MI:SS')</v>
      </c>
      <c r="I892" s="3">
        <f ca="1">TB_BUY_MST!I892</f>
        <v>5</v>
      </c>
      <c r="J892" s="5" t="str">
        <f t="shared" ca="1" si="41"/>
        <v xml:space="preserve">INSERT INTO TB_BUY_DTL VALUES (890, 890, 3, 7,  1, 120000, TO_DATE(TO_CHAR(SYSDATE - 155, 'YYYY-MM-DD'), 'YYYY-MM-DD HH24:MI:SS'), 5); </v>
      </c>
    </row>
    <row r="893" spans="2:10" x14ac:dyDescent="0.3">
      <c r="B893" s="3">
        <v>891</v>
      </c>
      <c r="C893" s="3">
        <f t="shared" si="39"/>
        <v>891</v>
      </c>
      <c r="D893" s="3">
        <f ca="1">TB_BUY_MST!D893</f>
        <v>2</v>
      </c>
      <c r="E893" s="3">
        <f t="shared" ca="1" si="40"/>
        <v>4</v>
      </c>
      <c r="F893" s="3">
        <v>1</v>
      </c>
      <c r="G893" s="1">
        <f ca="1">IF(E893=7, TB_SLE!$E$9, IF(E893=4, TB_SLE!$E$6, IF(E893=1, TB_SLE!$E$3)))</f>
        <v>250000</v>
      </c>
      <c r="H893" s="1" t="str">
        <f ca="1">TB_BUY_MST!H893</f>
        <v>TO_DATE(TO_CHAR(SYSDATE - 350, 'YYYY-MM-DD'), 'YYYY-MM-DD HH24:MI:SS')</v>
      </c>
      <c r="I893" s="3">
        <f ca="1">TB_BUY_MST!I893</f>
        <v>3</v>
      </c>
      <c r="J893" s="5" t="str">
        <f t="shared" ca="1" si="41"/>
        <v xml:space="preserve">INSERT INTO TB_BUY_DTL VALUES (891, 891, 2, 4,  1, 250000, TO_DATE(TO_CHAR(SYSDATE - 350, 'YYYY-MM-DD'), 'YYYY-MM-DD HH24:MI:SS'), 3); </v>
      </c>
    </row>
    <row r="894" spans="2:10" x14ac:dyDescent="0.3">
      <c r="B894" s="3">
        <v>892</v>
      </c>
      <c r="C894" s="3">
        <f t="shared" si="39"/>
        <v>892</v>
      </c>
      <c r="D894" s="3">
        <f ca="1">TB_BUY_MST!D894</f>
        <v>1</v>
      </c>
      <c r="E894" s="3">
        <f t="shared" ca="1" si="40"/>
        <v>1</v>
      </c>
      <c r="F894" s="3">
        <v>1</v>
      </c>
      <c r="G894" s="1">
        <f ca="1">IF(E894=7, TB_SLE!$E$9, IF(E894=4, TB_SLE!$E$6, IF(E894=1, TB_SLE!$E$3)))</f>
        <v>15000</v>
      </c>
      <c r="H894" s="1" t="str">
        <f ca="1">TB_BUY_MST!H894</f>
        <v>TO_DATE(TO_CHAR(SYSDATE - 225, 'YYYY-MM-DD'), 'YYYY-MM-DD HH24:MI:SS')</v>
      </c>
      <c r="I894" s="3">
        <f ca="1">TB_BUY_MST!I894</f>
        <v>4</v>
      </c>
      <c r="J894" s="5" t="str">
        <f t="shared" ca="1" si="41"/>
        <v xml:space="preserve">INSERT INTO TB_BUY_DTL VALUES (892, 892, 1, 1,  1, 15000, TO_DATE(TO_CHAR(SYSDATE - 225, 'YYYY-MM-DD'), 'YYYY-MM-DD HH24:MI:SS'), 4); </v>
      </c>
    </row>
    <row r="895" spans="2:10" x14ac:dyDescent="0.3">
      <c r="B895" s="3">
        <v>893</v>
      </c>
      <c r="C895" s="3">
        <f t="shared" si="39"/>
        <v>893</v>
      </c>
      <c r="D895" s="3">
        <f ca="1">TB_BUY_MST!D895</f>
        <v>1</v>
      </c>
      <c r="E895" s="3">
        <f t="shared" ca="1" si="40"/>
        <v>1</v>
      </c>
      <c r="F895" s="3">
        <v>1</v>
      </c>
      <c r="G895" s="1">
        <f ca="1">IF(E895=7, TB_SLE!$E$9, IF(E895=4, TB_SLE!$E$6, IF(E895=1, TB_SLE!$E$3)))</f>
        <v>15000</v>
      </c>
      <c r="H895" s="1" t="str">
        <f ca="1">TB_BUY_MST!H895</f>
        <v>TO_DATE(TO_CHAR(SYSDATE - 11, 'YYYY-MM-DD'), 'YYYY-MM-DD HH24:MI:SS')</v>
      </c>
      <c r="I895" s="3">
        <f ca="1">TB_BUY_MST!I895</f>
        <v>5</v>
      </c>
      <c r="J895" s="5" t="str">
        <f t="shared" ca="1" si="41"/>
        <v xml:space="preserve">INSERT INTO TB_BUY_DTL VALUES (893, 893, 1, 1,  1, 15000, TO_DATE(TO_CHAR(SYSDATE - 11, 'YYYY-MM-DD'), 'YYYY-MM-DD HH24:MI:SS'), 5); </v>
      </c>
    </row>
    <row r="896" spans="2:10" x14ac:dyDescent="0.3">
      <c r="B896" s="3">
        <v>894</v>
      </c>
      <c r="C896" s="3">
        <f t="shared" si="39"/>
        <v>894</v>
      </c>
      <c r="D896" s="3">
        <f ca="1">TB_BUY_MST!D896</f>
        <v>3</v>
      </c>
      <c r="E896" s="3">
        <f t="shared" ca="1" si="40"/>
        <v>7</v>
      </c>
      <c r="F896" s="3">
        <v>1</v>
      </c>
      <c r="G896" s="1">
        <f ca="1">IF(E896=7, TB_SLE!$E$9, IF(E896=4, TB_SLE!$E$6, IF(E896=1, TB_SLE!$E$3)))</f>
        <v>120000</v>
      </c>
      <c r="H896" s="1" t="str">
        <f ca="1">TB_BUY_MST!H896</f>
        <v>TO_DATE(TO_CHAR(SYSDATE - 284, 'YYYY-MM-DD'), 'YYYY-MM-DD HH24:MI:SS')</v>
      </c>
      <c r="I896" s="3">
        <f ca="1">TB_BUY_MST!I896</f>
        <v>12</v>
      </c>
      <c r="J896" s="5" t="str">
        <f t="shared" ca="1" si="41"/>
        <v xml:space="preserve">INSERT INTO TB_BUY_DTL VALUES (894, 894, 3, 7,  1, 120000, TO_DATE(TO_CHAR(SYSDATE - 284, 'YYYY-MM-DD'), 'YYYY-MM-DD HH24:MI:SS'), 12); </v>
      </c>
    </row>
    <row r="897" spans="2:10" x14ac:dyDescent="0.3">
      <c r="B897" s="3">
        <v>895</v>
      </c>
      <c r="C897" s="3">
        <f t="shared" si="39"/>
        <v>895</v>
      </c>
      <c r="D897" s="3">
        <f ca="1">TB_BUY_MST!D897</f>
        <v>2</v>
      </c>
      <c r="E897" s="3">
        <f t="shared" ca="1" si="40"/>
        <v>4</v>
      </c>
      <c r="F897" s="3">
        <v>1</v>
      </c>
      <c r="G897" s="1">
        <f ca="1">IF(E897=7, TB_SLE!$E$9, IF(E897=4, TB_SLE!$E$6, IF(E897=1, TB_SLE!$E$3)))</f>
        <v>250000</v>
      </c>
      <c r="H897" s="1" t="str">
        <f ca="1">TB_BUY_MST!H897</f>
        <v>TO_DATE(TO_CHAR(SYSDATE - 35, 'YYYY-MM-DD'), 'YYYY-MM-DD HH24:MI:SS')</v>
      </c>
      <c r="I897" s="3">
        <f ca="1">TB_BUY_MST!I897</f>
        <v>13</v>
      </c>
      <c r="J897" s="5" t="str">
        <f t="shared" ca="1" si="41"/>
        <v xml:space="preserve">INSERT INTO TB_BUY_DTL VALUES (895, 895, 2, 4,  1, 250000, TO_DATE(TO_CHAR(SYSDATE - 35, 'YYYY-MM-DD'), 'YYYY-MM-DD HH24:MI:SS'), 13); </v>
      </c>
    </row>
    <row r="898" spans="2:10" x14ac:dyDescent="0.3">
      <c r="B898" s="3">
        <v>896</v>
      </c>
      <c r="C898" s="3">
        <f t="shared" si="39"/>
        <v>896</v>
      </c>
      <c r="D898" s="3">
        <f ca="1">TB_BUY_MST!D898</f>
        <v>3</v>
      </c>
      <c r="E898" s="3">
        <f t="shared" ca="1" si="40"/>
        <v>7</v>
      </c>
      <c r="F898" s="3">
        <v>1</v>
      </c>
      <c r="G898" s="1">
        <f ca="1">IF(E898=7, TB_SLE!$E$9, IF(E898=4, TB_SLE!$E$6, IF(E898=1, TB_SLE!$E$3)))</f>
        <v>120000</v>
      </c>
      <c r="H898" s="1" t="str">
        <f ca="1">TB_BUY_MST!H898</f>
        <v>TO_DATE(TO_CHAR(SYSDATE - 360, 'YYYY-MM-DD'), 'YYYY-MM-DD HH24:MI:SS')</v>
      </c>
      <c r="I898" s="3">
        <f ca="1">TB_BUY_MST!I898</f>
        <v>8</v>
      </c>
      <c r="J898" s="5" t="str">
        <f t="shared" ca="1" si="41"/>
        <v xml:space="preserve">INSERT INTO TB_BUY_DTL VALUES (896, 896, 3, 7,  1, 120000, TO_DATE(TO_CHAR(SYSDATE - 360, 'YYYY-MM-DD'), 'YYYY-MM-DD HH24:MI:SS'), 8); </v>
      </c>
    </row>
    <row r="899" spans="2:10" x14ac:dyDescent="0.3">
      <c r="B899" s="3">
        <v>897</v>
      </c>
      <c r="C899" s="3">
        <f t="shared" si="39"/>
        <v>897</v>
      </c>
      <c r="D899" s="3">
        <f ca="1">TB_BUY_MST!D899</f>
        <v>3</v>
      </c>
      <c r="E899" s="3">
        <f t="shared" ca="1" si="40"/>
        <v>7</v>
      </c>
      <c r="F899" s="3">
        <v>1</v>
      </c>
      <c r="G899" s="1">
        <f ca="1">IF(E899=7, TB_SLE!$E$9, IF(E899=4, TB_SLE!$E$6, IF(E899=1, TB_SLE!$E$3)))</f>
        <v>120000</v>
      </c>
      <c r="H899" s="1" t="str">
        <f ca="1">TB_BUY_MST!H899</f>
        <v>TO_DATE(TO_CHAR(SYSDATE - 291, 'YYYY-MM-DD'), 'YYYY-MM-DD HH24:MI:SS')</v>
      </c>
      <c r="I899" s="3">
        <f ca="1">TB_BUY_MST!I899</f>
        <v>13</v>
      </c>
      <c r="J899" s="5" t="str">
        <f t="shared" ca="1" si="41"/>
        <v xml:space="preserve">INSERT INTO TB_BUY_DTL VALUES (897, 897, 3, 7,  1, 120000, TO_DATE(TO_CHAR(SYSDATE - 291, 'YYYY-MM-DD'), 'YYYY-MM-DD HH24:MI:SS'), 13); </v>
      </c>
    </row>
    <row r="900" spans="2:10" x14ac:dyDescent="0.3">
      <c r="B900" s="3">
        <v>898</v>
      </c>
      <c r="C900" s="3">
        <f t="shared" ref="C900:C963" si="42">B900</f>
        <v>898</v>
      </c>
      <c r="D900" s="3">
        <f ca="1">TB_BUY_MST!D900</f>
        <v>2</v>
      </c>
      <c r="E900" s="3">
        <f t="shared" ref="E900:E963" ca="1" si="43">IF(D900 = 1, 1, IF(D900 = 2, 4, IF(D900 = 3, 7)))</f>
        <v>4</v>
      </c>
      <c r="F900" s="3">
        <v>1</v>
      </c>
      <c r="G900" s="1">
        <f ca="1">IF(E900=7, TB_SLE!$E$9, IF(E900=4, TB_SLE!$E$6, IF(E900=1, TB_SLE!$E$3)))</f>
        <v>250000</v>
      </c>
      <c r="H900" s="1" t="str">
        <f ca="1">TB_BUY_MST!H900</f>
        <v>TO_DATE(TO_CHAR(SYSDATE - 632, 'YYYY-MM-DD'), 'YYYY-MM-DD HH24:MI:SS')</v>
      </c>
      <c r="I900" s="3">
        <f ca="1">TB_BUY_MST!I900</f>
        <v>12</v>
      </c>
      <c r="J900" s="5" t="str">
        <f t="shared" ref="J900:J963" ca="1" si="44">"INSERT INTO TB_BUY_DTL VALUES (" &amp; B900 &amp; ", " &amp; C900 &amp; ", " &amp; D900 &amp; ", " &amp; E900 &amp; ",  " &amp; F900 &amp; ", " &amp; G900 &amp; ", " &amp; H900 &amp; ", " &amp; I900 &amp; "); "</f>
        <v xml:space="preserve">INSERT INTO TB_BUY_DTL VALUES (898, 898, 2, 4,  1, 250000, TO_DATE(TO_CHAR(SYSDATE - 632, 'YYYY-MM-DD'), 'YYYY-MM-DD HH24:MI:SS'), 12); </v>
      </c>
    </row>
    <row r="901" spans="2:10" x14ac:dyDescent="0.3">
      <c r="B901" s="3">
        <v>899</v>
      </c>
      <c r="C901" s="3">
        <f t="shared" si="42"/>
        <v>899</v>
      </c>
      <c r="D901" s="3">
        <f ca="1">TB_BUY_MST!D901</f>
        <v>2</v>
      </c>
      <c r="E901" s="3">
        <f t="shared" ca="1" si="43"/>
        <v>4</v>
      </c>
      <c r="F901" s="3">
        <v>1</v>
      </c>
      <c r="G901" s="1">
        <f ca="1">IF(E901=7, TB_SLE!$E$9, IF(E901=4, TB_SLE!$E$6, IF(E901=1, TB_SLE!$E$3)))</f>
        <v>250000</v>
      </c>
      <c r="H901" s="1" t="str">
        <f ca="1">TB_BUY_MST!H901</f>
        <v>TO_DATE(TO_CHAR(SYSDATE - 377, 'YYYY-MM-DD'), 'YYYY-MM-DD HH24:MI:SS')</v>
      </c>
      <c r="I901" s="3">
        <f ca="1">TB_BUY_MST!I901</f>
        <v>4</v>
      </c>
      <c r="J901" s="5" t="str">
        <f t="shared" ca="1" si="44"/>
        <v xml:space="preserve">INSERT INTO TB_BUY_DTL VALUES (899, 899, 2, 4,  1, 250000, TO_DATE(TO_CHAR(SYSDATE - 377, 'YYYY-MM-DD'), 'YYYY-MM-DD HH24:MI:SS'), 4); </v>
      </c>
    </row>
    <row r="902" spans="2:10" x14ac:dyDescent="0.3">
      <c r="B902" s="3">
        <v>900</v>
      </c>
      <c r="C902" s="3">
        <f t="shared" si="42"/>
        <v>900</v>
      </c>
      <c r="D902" s="3">
        <f ca="1">TB_BUY_MST!D902</f>
        <v>3</v>
      </c>
      <c r="E902" s="3">
        <f t="shared" ca="1" si="43"/>
        <v>7</v>
      </c>
      <c r="F902" s="3">
        <v>1</v>
      </c>
      <c r="G902" s="1">
        <f ca="1">IF(E902=7, TB_SLE!$E$9, IF(E902=4, TB_SLE!$E$6, IF(E902=1, TB_SLE!$E$3)))</f>
        <v>120000</v>
      </c>
      <c r="H902" s="1" t="str">
        <f ca="1">TB_BUY_MST!H902</f>
        <v>TO_DATE(TO_CHAR(SYSDATE - 110, 'YYYY-MM-DD'), 'YYYY-MM-DD HH24:MI:SS')</v>
      </c>
      <c r="I902" s="3">
        <f ca="1">TB_BUY_MST!I902</f>
        <v>11</v>
      </c>
      <c r="J902" s="5" t="str">
        <f t="shared" ca="1" si="44"/>
        <v xml:space="preserve">INSERT INTO TB_BUY_DTL VALUES (900, 900, 3, 7,  1, 120000, TO_DATE(TO_CHAR(SYSDATE - 110, 'YYYY-MM-DD'), 'YYYY-MM-DD HH24:MI:SS'), 11); </v>
      </c>
    </row>
    <row r="903" spans="2:10" x14ac:dyDescent="0.3">
      <c r="B903" s="3">
        <v>901</v>
      </c>
      <c r="C903" s="3">
        <f t="shared" si="42"/>
        <v>901</v>
      </c>
      <c r="D903" s="3">
        <f ca="1">TB_BUY_MST!D903</f>
        <v>3</v>
      </c>
      <c r="E903" s="3">
        <f t="shared" ca="1" si="43"/>
        <v>7</v>
      </c>
      <c r="F903" s="3">
        <v>1</v>
      </c>
      <c r="G903" s="1">
        <f ca="1">IF(E903=7, TB_SLE!$E$9, IF(E903=4, TB_SLE!$E$6, IF(E903=1, TB_SLE!$E$3)))</f>
        <v>120000</v>
      </c>
      <c r="H903" s="1" t="str">
        <f ca="1">TB_BUY_MST!H903</f>
        <v>TO_DATE(TO_CHAR(SYSDATE - 335, 'YYYY-MM-DD'), 'YYYY-MM-DD HH24:MI:SS')</v>
      </c>
      <c r="I903" s="3">
        <f ca="1">TB_BUY_MST!I903</f>
        <v>5</v>
      </c>
      <c r="J903" s="5" t="str">
        <f t="shared" ca="1" si="44"/>
        <v xml:space="preserve">INSERT INTO TB_BUY_DTL VALUES (901, 901, 3, 7,  1, 120000, TO_DATE(TO_CHAR(SYSDATE - 335, 'YYYY-MM-DD'), 'YYYY-MM-DD HH24:MI:SS'), 5); </v>
      </c>
    </row>
    <row r="904" spans="2:10" x14ac:dyDescent="0.3">
      <c r="B904" s="3">
        <v>902</v>
      </c>
      <c r="C904" s="3">
        <f t="shared" si="42"/>
        <v>902</v>
      </c>
      <c r="D904" s="3">
        <f ca="1">TB_BUY_MST!D904</f>
        <v>2</v>
      </c>
      <c r="E904" s="3">
        <f t="shared" ca="1" si="43"/>
        <v>4</v>
      </c>
      <c r="F904" s="3">
        <v>1</v>
      </c>
      <c r="G904" s="1">
        <f ca="1">IF(E904=7, TB_SLE!$E$9, IF(E904=4, TB_SLE!$E$6, IF(E904=1, TB_SLE!$E$3)))</f>
        <v>250000</v>
      </c>
      <c r="H904" s="1" t="str">
        <f ca="1">TB_BUY_MST!H904</f>
        <v>TO_DATE(TO_CHAR(SYSDATE - 282, 'YYYY-MM-DD'), 'YYYY-MM-DD HH24:MI:SS')</v>
      </c>
      <c r="I904" s="3">
        <f ca="1">TB_BUY_MST!I904</f>
        <v>10</v>
      </c>
      <c r="J904" s="5" t="str">
        <f t="shared" ca="1" si="44"/>
        <v xml:space="preserve">INSERT INTO TB_BUY_DTL VALUES (902, 902, 2, 4,  1, 250000, TO_DATE(TO_CHAR(SYSDATE - 282, 'YYYY-MM-DD'), 'YYYY-MM-DD HH24:MI:SS'), 10); </v>
      </c>
    </row>
    <row r="905" spans="2:10" x14ac:dyDescent="0.3">
      <c r="B905" s="3">
        <v>903</v>
      </c>
      <c r="C905" s="3">
        <f t="shared" si="42"/>
        <v>903</v>
      </c>
      <c r="D905" s="3">
        <f ca="1">TB_BUY_MST!D905</f>
        <v>3</v>
      </c>
      <c r="E905" s="3">
        <f t="shared" ca="1" si="43"/>
        <v>7</v>
      </c>
      <c r="F905" s="3">
        <v>1</v>
      </c>
      <c r="G905" s="1">
        <f ca="1">IF(E905=7, TB_SLE!$E$9, IF(E905=4, TB_SLE!$E$6, IF(E905=1, TB_SLE!$E$3)))</f>
        <v>120000</v>
      </c>
      <c r="H905" s="1" t="str">
        <f ca="1">TB_BUY_MST!H905</f>
        <v>TO_DATE(TO_CHAR(SYSDATE - 40, 'YYYY-MM-DD'), 'YYYY-MM-DD HH24:MI:SS')</v>
      </c>
      <c r="I905" s="3">
        <f ca="1">TB_BUY_MST!I905</f>
        <v>12</v>
      </c>
      <c r="J905" s="5" t="str">
        <f t="shared" ca="1" si="44"/>
        <v xml:space="preserve">INSERT INTO TB_BUY_DTL VALUES (903, 903, 3, 7,  1, 120000, TO_DATE(TO_CHAR(SYSDATE - 40, 'YYYY-MM-DD'), 'YYYY-MM-DD HH24:MI:SS'), 12); </v>
      </c>
    </row>
    <row r="906" spans="2:10" x14ac:dyDescent="0.3">
      <c r="B906" s="3">
        <v>904</v>
      </c>
      <c r="C906" s="3">
        <f t="shared" si="42"/>
        <v>904</v>
      </c>
      <c r="D906" s="3">
        <f ca="1">TB_BUY_MST!D906</f>
        <v>3</v>
      </c>
      <c r="E906" s="3">
        <f t="shared" ca="1" si="43"/>
        <v>7</v>
      </c>
      <c r="F906" s="3">
        <v>1</v>
      </c>
      <c r="G906" s="1">
        <f ca="1">IF(E906=7, TB_SLE!$E$9, IF(E906=4, TB_SLE!$E$6, IF(E906=1, TB_SLE!$E$3)))</f>
        <v>120000</v>
      </c>
      <c r="H906" s="1" t="str">
        <f ca="1">TB_BUY_MST!H906</f>
        <v>TO_DATE(TO_CHAR(SYSDATE - 695, 'YYYY-MM-DD'), 'YYYY-MM-DD HH24:MI:SS')</v>
      </c>
      <c r="I906" s="3">
        <f ca="1">TB_BUY_MST!I906</f>
        <v>9</v>
      </c>
      <c r="J906" s="5" t="str">
        <f t="shared" ca="1" si="44"/>
        <v xml:space="preserve">INSERT INTO TB_BUY_DTL VALUES (904, 904, 3, 7,  1, 120000, TO_DATE(TO_CHAR(SYSDATE - 695, 'YYYY-MM-DD'), 'YYYY-MM-DD HH24:MI:SS'), 9); </v>
      </c>
    </row>
    <row r="907" spans="2:10" x14ac:dyDescent="0.3">
      <c r="B907" s="3">
        <v>905</v>
      </c>
      <c r="C907" s="3">
        <f t="shared" si="42"/>
        <v>905</v>
      </c>
      <c r="D907" s="3">
        <f ca="1">TB_BUY_MST!D907</f>
        <v>2</v>
      </c>
      <c r="E907" s="3">
        <f t="shared" ca="1" si="43"/>
        <v>4</v>
      </c>
      <c r="F907" s="3">
        <v>1</v>
      </c>
      <c r="G907" s="1">
        <f ca="1">IF(E907=7, TB_SLE!$E$9, IF(E907=4, TB_SLE!$E$6, IF(E907=1, TB_SLE!$E$3)))</f>
        <v>250000</v>
      </c>
      <c r="H907" s="1" t="str">
        <f ca="1">TB_BUY_MST!H907</f>
        <v>TO_DATE(TO_CHAR(SYSDATE - 376, 'YYYY-MM-DD'), 'YYYY-MM-DD HH24:MI:SS')</v>
      </c>
      <c r="I907" s="3">
        <f ca="1">TB_BUY_MST!I907</f>
        <v>1</v>
      </c>
      <c r="J907" s="5" t="str">
        <f t="shared" ca="1" si="44"/>
        <v xml:space="preserve">INSERT INTO TB_BUY_DTL VALUES (905, 905, 2, 4,  1, 250000, TO_DATE(TO_CHAR(SYSDATE - 376, 'YYYY-MM-DD'), 'YYYY-MM-DD HH24:MI:SS'), 1); </v>
      </c>
    </row>
    <row r="908" spans="2:10" x14ac:dyDescent="0.3">
      <c r="B908" s="3">
        <v>906</v>
      </c>
      <c r="C908" s="3">
        <f t="shared" si="42"/>
        <v>906</v>
      </c>
      <c r="D908" s="3">
        <f ca="1">TB_BUY_MST!D908</f>
        <v>2</v>
      </c>
      <c r="E908" s="3">
        <f t="shared" ca="1" si="43"/>
        <v>4</v>
      </c>
      <c r="F908" s="3">
        <v>1</v>
      </c>
      <c r="G908" s="1">
        <f ca="1">IF(E908=7, TB_SLE!$E$9, IF(E908=4, TB_SLE!$E$6, IF(E908=1, TB_SLE!$E$3)))</f>
        <v>250000</v>
      </c>
      <c r="H908" s="1" t="str">
        <f ca="1">TB_BUY_MST!H908</f>
        <v>TO_DATE(TO_CHAR(SYSDATE - 573, 'YYYY-MM-DD'), 'YYYY-MM-DD HH24:MI:SS')</v>
      </c>
      <c r="I908" s="3">
        <f ca="1">TB_BUY_MST!I908</f>
        <v>10</v>
      </c>
      <c r="J908" s="5" t="str">
        <f t="shared" ca="1" si="44"/>
        <v xml:space="preserve">INSERT INTO TB_BUY_DTL VALUES (906, 906, 2, 4,  1, 250000, TO_DATE(TO_CHAR(SYSDATE - 573, 'YYYY-MM-DD'), 'YYYY-MM-DD HH24:MI:SS'), 10); </v>
      </c>
    </row>
    <row r="909" spans="2:10" x14ac:dyDescent="0.3">
      <c r="B909" s="3">
        <v>907</v>
      </c>
      <c r="C909" s="3">
        <f t="shared" si="42"/>
        <v>907</v>
      </c>
      <c r="D909" s="3">
        <f ca="1">TB_BUY_MST!D909</f>
        <v>2</v>
      </c>
      <c r="E909" s="3">
        <f t="shared" ca="1" si="43"/>
        <v>4</v>
      </c>
      <c r="F909" s="3">
        <v>1</v>
      </c>
      <c r="G909" s="1">
        <f ca="1">IF(E909=7, TB_SLE!$E$9, IF(E909=4, TB_SLE!$E$6, IF(E909=1, TB_SLE!$E$3)))</f>
        <v>250000</v>
      </c>
      <c r="H909" s="1" t="str">
        <f ca="1">TB_BUY_MST!H909</f>
        <v>TO_DATE(TO_CHAR(SYSDATE - 712, 'YYYY-MM-DD'), 'YYYY-MM-DD HH24:MI:SS')</v>
      </c>
      <c r="I909" s="3">
        <f ca="1">TB_BUY_MST!I909</f>
        <v>11</v>
      </c>
      <c r="J909" s="5" t="str">
        <f t="shared" ca="1" si="44"/>
        <v xml:space="preserve">INSERT INTO TB_BUY_DTL VALUES (907, 907, 2, 4,  1, 250000, TO_DATE(TO_CHAR(SYSDATE - 712, 'YYYY-MM-DD'), 'YYYY-MM-DD HH24:MI:SS'), 11); </v>
      </c>
    </row>
    <row r="910" spans="2:10" x14ac:dyDescent="0.3">
      <c r="B910" s="3">
        <v>908</v>
      </c>
      <c r="C910" s="3">
        <f t="shared" si="42"/>
        <v>908</v>
      </c>
      <c r="D910" s="3">
        <f ca="1">TB_BUY_MST!D910</f>
        <v>1</v>
      </c>
      <c r="E910" s="3">
        <f t="shared" ca="1" si="43"/>
        <v>1</v>
      </c>
      <c r="F910" s="3">
        <v>1</v>
      </c>
      <c r="G910" s="1">
        <f ca="1">IF(E910=7, TB_SLE!$E$9, IF(E910=4, TB_SLE!$E$6, IF(E910=1, TB_SLE!$E$3)))</f>
        <v>15000</v>
      </c>
      <c r="H910" s="1" t="str">
        <f ca="1">TB_BUY_MST!H910</f>
        <v>TO_DATE(TO_CHAR(SYSDATE - 123, 'YYYY-MM-DD'), 'YYYY-MM-DD HH24:MI:SS')</v>
      </c>
      <c r="I910" s="3">
        <f ca="1">TB_BUY_MST!I910</f>
        <v>10</v>
      </c>
      <c r="J910" s="5" t="str">
        <f t="shared" ca="1" si="44"/>
        <v xml:space="preserve">INSERT INTO TB_BUY_DTL VALUES (908, 908, 1, 1,  1, 15000, TO_DATE(TO_CHAR(SYSDATE - 123, 'YYYY-MM-DD'), 'YYYY-MM-DD HH24:MI:SS'), 10); </v>
      </c>
    </row>
    <row r="911" spans="2:10" x14ac:dyDescent="0.3">
      <c r="B911" s="3">
        <v>909</v>
      </c>
      <c r="C911" s="3">
        <f t="shared" si="42"/>
        <v>909</v>
      </c>
      <c r="D911" s="3">
        <f ca="1">TB_BUY_MST!D911</f>
        <v>1</v>
      </c>
      <c r="E911" s="3">
        <f t="shared" ca="1" si="43"/>
        <v>1</v>
      </c>
      <c r="F911" s="3">
        <v>1</v>
      </c>
      <c r="G911" s="1">
        <f ca="1">IF(E911=7, TB_SLE!$E$9, IF(E911=4, TB_SLE!$E$6, IF(E911=1, TB_SLE!$E$3)))</f>
        <v>15000</v>
      </c>
      <c r="H911" s="1" t="str">
        <f ca="1">TB_BUY_MST!H911</f>
        <v>TO_DATE(TO_CHAR(SYSDATE - 277, 'YYYY-MM-DD'), 'YYYY-MM-DD HH24:MI:SS')</v>
      </c>
      <c r="I911" s="3">
        <f ca="1">TB_BUY_MST!I911</f>
        <v>10</v>
      </c>
      <c r="J911" s="5" t="str">
        <f t="shared" ca="1" si="44"/>
        <v xml:space="preserve">INSERT INTO TB_BUY_DTL VALUES (909, 909, 1, 1,  1, 15000, TO_DATE(TO_CHAR(SYSDATE - 277, 'YYYY-MM-DD'), 'YYYY-MM-DD HH24:MI:SS'), 10); </v>
      </c>
    </row>
    <row r="912" spans="2:10" x14ac:dyDescent="0.3">
      <c r="B912" s="3">
        <v>910</v>
      </c>
      <c r="C912" s="3">
        <f t="shared" si="42"/>
        <v>910</v>
      </c>
      <c r="D912" s="3">
        <f ca="1">TB_BUY_MST!D912</f>
        <v>3</v>
      </c>
      <c r="E912" s="3">
        <f t="shared" ca="1" si="43"/>
        <v>7</v>
      </c>
      <c r="F912" s="3">
        <v>1</v>
      </c>
      <c r="G912" s="1">
        <f ca="1">IF(E912=7, TB_SLE!$E$9, IF(E912=4, TB_SLE!$E$6, IF(E912=1, TB_SLE!$E$3)))</f>
        <v>120000</v>
      </c>
      <c r="H912" s="1" t="str">
        <f ca="1">TB_BUY_MST!H912</f>
        <v>TO_DATE(TO_CHAR(SYSDATE - 466, 'YYYY-MM-DD'), 'YYYY-MM-DD HH24:MI:SS')</v>
      </c>
      <c r="I912" s="3">
        <f ca="1">TB_BUY_MST!I912</f>
        <v>9</v>
      </c>
      <c r="J912" s="5" t="str">
        <f t="shared" ca="1" si="44"/>
        <v xml:space="preserve">INSERT INTO TB_BUY_DTL VALUES (910, 910, 3, 7,  1, 120000, TO_DATE(TO_CHAR(SYSDATE - 466, 'YYYY-MM-DD'), 'YYYY-MM-DD HH24:MI:SS'), 9); </v>
      </c>
    </row>
    <row r="913" spans="2:10" x14ac:dyDescent="0.3">
      <c r="B913" s="3">
        <v>911</v>
      </c>
      <c r="C913" s="3">
        <f t="shared" si="42"/>
        <v>911</v>
      </c>
      <c r="D913" s="3">
        <f ca="1">TB_BUY_MST!D913</f>
        <v>3</v>
      </c>
      <c r="E913" s="3">
        <f t="shared" ca="1" si="43"/>
        <v>7</v>
      </c>
      <c r="F913" s="3">
        <v>1</v>
      </c>
      <c r="G913" s="1">
        <f ca="1">IF(E913=7, TB_SLE!$E$9, IF(E913=4, TB_SLE!$E$6, IF(E913=1, TB_SLE!$E$3)))</f>
        <v>120000</v>
      </c>
      <c r="H913" s="1" t="str">
        <f ca="1">TB_BUY_MST!H913</f>
        <v>TO_DATE(TO_CHAR(SYSDATE - 439, 'YYYY-MM-DD'), 'YYYY-MM-DD HH24:MI:SS')</v>
      </c>
      <c r="I913" s="3">
        <f ca="1">TB_BUY_MST!I913</f>
        <v>1</v>
      </c>
      <c r="J913" s="5" t="str">
        <f t="shared" ca="1" si="44"/>
        <v xml:space="preserve">INSERT INTO TB_BUY_DTL VALUES (911, 911, 3, 7,  1, 120000, TO_DATE(TO_CHAR(SYSDATE - 439, 'YYYY-MM-DD'), 'YYYY-MM-DD HH24:MI:SS'), 1); </v>
      </c>
    </row>
    <row r="914" spans="2:10" x14ac:dyDescent="0.3">
      <c r="B914" s="3">
        <v>912</v>
      </c>
      <c r="C914" s="3">
        <f t="shared" si="42"/>
        <v>912</v>
      </c>
      <c r="D914" s="3">
        <f ca="1">TB_BUY_MST!D914</f>
        <v>3</v>
      </c>
      <c r="E914" s="3">
        <f t="shared" ca="1" si="43"/>
        <v>7</v>
      </c>
      <c r="F914" s="3">
        <v>1</v>
      </c>
      <c r="G914" s="1">
        <f ca="1">IF(E914=7, TB_SLE!$E$9, IF(E914=4, TB_SLE!$E$6, IF(E914=1, TB_SLE!$E$3)))</f>
        <v>120000</v>
      </c>
      <c r="H914" s="1" t="str">
        <f ca="1">TB_BUY_MST!H914</f>
        <v>TO_DATE(TO_CHAR(SYSDATE - 210, 'YYYY-MM-DD'), 'YYYY-MM-DD HH24:MI:SS')</v>
      </c>
      <c r="I914" s="3">
        <f ca="1">TB_BUY_MST!I914</f>
        <v>12</v>
      </c>
      <c r="J914" s="5" t="str">
        <f t="shared" ca="1" si="44"/>
        <v xml:space="preserve">INSERT INTO TB_BUY_DTL VALUES (912, 912, 3, 7,  1, 120000, TO_DATE(TO_CHAR(SYSDATE - 210, 'YYYY-MM-DD'), 'YYYY-MM-DD HH24:MI:SS'), 12); </v>
      </c>
    </row>
    <row r="915" spans="2:10" x14ac:dyDescent="0.3">
      <c r="B915" s="3">
        <v>913</v>
      </c>
      <c r="C915" s="3">
        <f t="shared" si="42"/>
        <v>913</v>
      </c>
      <c r="D915" s="3">
        <f ca="1">TB_BUY_MST!D915</f>
        <v>2</v>
      </c>
      <c r="E915" s="3">
        <f t="shared" ca="1" si="43"/>
        <v>4</v>
      </c>
      <c r="F915" s="3">
        <v>1</v>
      </c>
      <c r="G915" s="1">
        <f ca="1">IF(E915=7, TB_SLE!$E$9, IF(E915=4, TB_SLE!$E$6, IF(E915=1, TB_SLE!$E$3)))</f>
        <v>250000</v>
      </c>
      <c r="H915" s="1" t="str">
        <f ca="1">TB_BUY_MST!H915</f>
        <v>TO_DATE(TO_CHAR(SYSDATE - 683, 'YYYY-MM-DD'), 'YYYY-MM-DD HH24:MI:SS')</v>
      </c>
      <c r="I915" s="3">
        <f ca="1">TB_BUY_MST!I915</f>
        <v>4</v>
      </c>
      <c r="J915" s="5" t="str">
        <f t="shared" ca="1" si="44"/>
        <v xml:space="preserve">INSERT INTO TB_BUY_DTL VALUES (913, 913, 2, 4,  1, 250000, TO_DATE(TO_CHAR(SYSDATE - 683, 'YYYY-MM-DD'), 'YYYY-MM-DD HH24:MI:SS'), 4); </v>
      </c>
    </row>
    <row r="916" spans="2:10" x14ac:dyDescent="0.3">
      <c r="B916" s="3">
        <v>914</v>
      </c>
      <c r="C916" s="3">
        <f t="shared" si="42"/>
        <v>914</v>
      </c>
      <c r="D916" s="3">
        <f ca="1">TB_BUY_MST!D916</f>
        <v>1</v>
      </c>
      <c r="E916" s="3">
        <f t="shared" ca="1" si="43"/>
        <v>1</v>
      </c>
      <c r="F916" s="3">
        <v>1</v>
      </c>
      <c r="G916" s="1">
        <f ca="1">IF(E916=7, TB_SLE!$E$9, IF(E916=4, TB_SLE!$E$6, IF(E916=1, TB_SLE!$E$3)))</f>
        <v>15000</v>
      </c>
      <c r="H916" s="1" t="str">
        <f ca="1">TB_BUY_MST!H916</f>
        <v>TO_DATE(TO_CHAR(SYSDATE - 636, 'YYYY-MM-DD'), 'YYYY-MM-DD HH24:MI:SS')</v>
      </c>
      <c r="I916" s="3">
        <f ca="1">TB_BUY_MST!I916</f>
        <v>11</v>
      </c>
      <c r="J916" s="5" t="str">
        <f t="shared" ca="1" si="44"/>
        <v xml:space="preserve">INSERT INTO TB_BUY_DTL VALUES (914, 914, 1, 1,  1, 15000, TO_DATE(TO_CHAR(SYSDATE - 636, 'YYYY-MM-DD'), 'YYYY-MM-DD HH24:MI:SS'), 11); </v>
      </c>
    </row>
    <row r="917" spans="2:10" x14ac:dyDescent="0.3">
      <c r="B917" s="3">
        <v>915</v>
      </c>
      <c r="C917" s="3">
        <f t="shared" si="42"/>
        <v>915</v>
      </c>
      <c r="D917" s="3">
        <f ca="1">TB_BUY_MST!D917</f>
        <v>3</v>
      </c>
      <c r="E917" s="3">
        <f t="shared" ca="1" si="43"/>
        <v>7</v>
      </c>
      <c r="F917" s="3">
        <v>1</v>
      </c>
      <c r="G917" s="1">
        <f ca="1">IF(E917=7, TB_SLE!$E$9, IF(E917=4, TB_SLE!$E$6, IF(E917=1, TB_SLE!$E$3)))</f>
        <v>120000</v>
      </c>
      <c r="H917" s="1" t="str">
        <f ca="1">TB_BUY_MST!H917</f>
        <v>TO_DATE(TO_CHAR(SYSDATE - 113, 'YYYY-MM-DD'), 'YYYY-MM-DD HH24:MI:SS')</v>
      </c>
      <c r="I917" s="3">
        <f ca="1">TB_BUY_MST!I917</f>
        <v>10</v>
      </c>
      <c r="J917" s="5" t="str">
        <f t="shared" ca="1" si="44"/>
        <v xml:space="preserve">INSERT INTO TB_BUY_DTL VALUES (915, 915, 3, 7,  1, 120000, TO_DATE(TO_CHAR(SYSDATE - 113, 'YYYY-MM-DD'), 'YYYY-MM-DD HH24:MI:SS'), 10); </v>
      </c>
    </row>
    <row r="918" spans="2:10" x14ac:dyDescent="0.3">
      <c r="B918" s="3">
        <v>916</v>
      </c>
      <c r="C918" s="3">
        <f t="shared" si="42"/>
        <v>916</v>
      </c>
      <c r="D918" s="3">
        <f ca="1">TB_BUY_MST!D918</f>
        <v>2</v>
      </c>
      <c r="E918" s="3">
        <f t="shared" ca="1" si="43"/>
        <v>4</v>
      </c>
      <c r="F918" s="3">
        <v>1</v>
      </c>
      <c r="G918" s="1">
        <f ca="1">IF(E918=7, TB_SLE!$E$9, IF(E918=4, TB_SLE!$E$6, IF(E918=1, TB_SLE!$E$3)))</f>
        <v>250000</v>
      </c>
      <c r="H918" s="1" t="str">
        <f ca="1">TB_BUY_MST!H918</f>
        <v>TO_DATE(TO_CHAR(SYSDATE - 537, 'YYYY-MM-DD'), 'YYYY-MM-DD HH24:MI:SS')</v>
      </c>
      <c r="I918" s="3">
        <f ca="1">TB_BUY_MST!I918</f>
        <v>13</v>
      </c>
      <c r="J918" s="5" t="str">
        <f t="shared" ca="1" si="44"/>
        <v xml:space="preserve">INSERT INTO TB_BUY_DTL VALUES (916, 916, 2, 4,  1, 250000, TO_DATE(TO_CHAR(SYSDATE - 537, 'YYYY-MM-DD'), 'YYYY-MM-DD HH24:MI:SS'), 13); </v>
      </c>
    </row>
    <row r="919" spans="2:10" x14ac:dyDescent="0.3">
      <c r="B919" s="3">
        <v>917</v>
      </c>
      <c r="C919" s="3">
        <f t="shared" si="42"/>
        <v>917</v>
      </c>
      <c r="D919" s="3">
        <f ca="1">TB_BUY_MST!D919</f>
        <v>1</v>
      </c>
      <c r="E919" s="3">
        <f t="shared" ca="1" si="43"/>
        <v>1</v>
      </c>
      <c r="F919" s="3">
        <v>1</v>
      </c>
      <c r="G919" s="1">
        <f ca="1">IF(E919=7, TB_SLE!$E$9, IF(E919=4, TB_SLE!$E$6, IF(E919=1, TB_SLE!$E$3)))</f>
        <v>15000</v>
      </c>
      <c r="H919" s="1" t="str">
        <f ca="1">TB_BUY_MST!H919</f>
        <v>TO_DATE(TO_CHAR(SYSDATE - 510, 'YYYY-MM-DD'), 'YYYY-MM-DD HH24:MI:SS')</v>
      </c>
      <c r="I919" s="3">
        <f ca="1">TB_BUY_MST!I919</f>
        <v>12</v>
      </c>
      <c r="J919" s="5" t="str">
        <f t="shared" ca="1" si="44"/>
        <v xml:space="preserve">INSERT INTO TB_BUY_DTL VALUES (917, 917, 1, 1,  1, 15000, TO_DATE(TO_CHAR(SYSDATE - 510, 'YYYY-MM-DD'), 'YYYY-MM-DD HH24:MI:SS'), 12); </v>
      </c>
    </row>
    <row r="920" spans="2:10" x14ac:dyDescent="0.3">
      <c r="B920" s="3">
        <v>918</v>
      </c>
      <c r="C920" s="3">
        <f t="shared" si="42"/>
        <v>918</v>
      </c>
      <c r="D920" s="3">
        <f ca="1">TB_BUY_MST!D920</f>
        <v>1</v>
      </c>
      <c r="E920" s="3">
        <f t="shared" ca="1" si="43"/>
        <v>1</v>
      </c>
      <c r="F920" s="3">
        <v>1</v>
      </c>
      <c r="G920" s="1">
        <f ca="1">IF(E920=7, TB_SLE!$E$9, IF(E920=4, TB_SLE!$E$6, IF(E920=1, TB_SLE!$E$3)))</f>
        <v>15000</v>
      </c>
      <c r="H920" s="1" t="str">
        <f ca="1">TB_BUY_MST!H920</f>
        <v>TO_DATE(TO_CHAR(SYSDATE - 102, 'YYYY-MM-DD'), 'YYYY-MM-DD HH24:MI:SS')</v>
      </c>
      <c r="I920" s="3">
        <f ca="1">TB_BUY_MST!I920</f>
        <v>6</v>
      </c>
      <c r="J920" s="5" t="str">
        <f t="shared" ca="1" si="44"/>
        <v xml:space="preserve">INSERT INTO TB_BUY_DTL VALUES (918, 918, 1, 1,  1, 15000, TO_DATE(TO_CHAR(SYSDATE - 102, 'YYYY-MM-DD'), 'YYYY-MM-DD HH24:MI:SS'), 6); </v>
      </c>
    </row>
    <row r="921" spans="2:10" x14ac:dyDescent="0.3">
      <c r="B921" s="3">
        <v>919</v>
      </c>
      <c r="C921" s="3">
        <f t="shared" si="42"/>
        <v>919</v>
      </c>
      <c r="D921" s="3">
        <f ca="1">TB_BUY_MST!D921</f>
        <v>1</v>
      </c>
      <c r="E921" s="3">
        <f t="shared" ca="1" si="43"/>
        <v>1</v>
      </c>
      <c r="F921" s="3">
        <v>1</v>
      </c>
      <c r="G921" s="1">
        <f ca="1">IF(E921=7, TB_SLE!$E$9, IF(E921=4, TB_SLE!$E$6, IF(E921=1, TB_SLE!$E$3)))</f>
        <v>15000</v>
      </c>
      <c r="H921" s="1" t="str">
        <f ca="1">TB_BUY_MST!H921</f>
        <v>TO_DATE(TO_CHAR(SYSDATE - 397, 'YYYY-MM-DD'), 'YYYY-MM-DD HH24:MI:SS')</v>
      </c>
      <c r="I921" s="3">
        <f ca="1">TB_BUY_MST!I921</f>
        <v>12</v>
      </c>
      <c r="J921" s="5" t="str">
        <f t="shared" ca="1" si="44"/>
        <v xml:space="preserve">INSERT INTO TB_BUY_DTL VALUES (919, 919, 1, 1,  1, 15000, TO_DATE(TO_CHAR(SYSDATE - 397, 'YYYY-MM-DD'), 'YYYY-MM-DD HH24:MI:SS'), 12); </v>
      </c>
    </row>
    <row r="922" spans="2:10" x14ac:dyDescent="0.3">
      <c r="B922" s="3">
        <v>920</v>
      </c>
      <c r="C922" s="3">
        <f t="shared" si="42"/>
        <v>920</v>
      </c>
      <c r="D922" s="3">
        <f ca="1">TB_BUY_MST!D922</f>
        <v>3</v>
      </c>
      <c r="E922" s="3">
        <f t="shared" ca="1" si="43"/>
        <v>7</v>
      </c>
      <c r="F922" s="3">
        <v>1</v>
      </c>
      <c r="G922" s="1">
        <f ca="1">IF(E922=7, TB_SLE!$E$9, IF(E922=4, TB_SLE!$E$6, IF(E922=1, TB_SLE!$E$3)))</f>
        <v>120000</v>
      </c>
      <c r="H922" s="1" t="str">
        <f ca="1">TB_BUY_MST!H922</f>
        <v>TO_DATE(TO_CHAR(SYSDATE - 219, 'YYYY-MM-DD'), 'YYYY-MM-DD HH24:MI:SS')</v>
      </c>
      <c r="I922" s="3">
        <f ca="1">TB_BUY_MST!I922</f>
        <v>11</v>
      </c>
      <c r="J922" s="5" t="str">
        <f t="shared" ca="1" si="44"/>
        <v xml:space="preserve">INSERT INTO TB_BUY_DTL VALUES (920, 920, 3, 7,  1, 120000, TO_DATE(TO_CHAR(SYSDATE - 219, 'YYYY-MM-DD'), 'YYYY-MM-DD HH24:MI:SS'), 11); </v>
      </c>
    </row>
    <row r="923" spans="2:10" x14ac:dyDescent="0.3">
      <c r="B923" s="3">
        <v>921</v>
      </c>
      <c r="C923" s="3">
        <f t="shared" si="42"/>
        <v>921</v>
      </c>
      <c r="D923" s="3">
        <f ca="1">TB_BUY_MST!D923</f>
        <v>3</v>
      </c>
      <c r="E923" s="3">
        <f t="shared" ca="1" si="43"/>
        <v>7</v>
      </c>
      <c r="F923" s="3">
        <v>1</v>
      </c>
      <c r="G923" s="1">
        <f ca="1">IF(E923=7, TB_SLE!$E$9, IF(E923=4, TB_SLE!$E$6, IF(E923=1, TB_SLE!$E$3)))</f>
        <v>120000</v>
      </c>
      <c r="H923" s="1" t="str">
        <f ca="1">TB_BUY_MST!H923</f>
        <v>TO_DATE(TO_CHAR(SYSDATE - 571, 'YYYY-MM-DD'), 'YYYY-MM-DD HH24:MI:SS')</v>
      </c>
      <c r="I923" s="3">
        <f ca="1">TB_BUY_MST!I923</f>
        <v>7</v>
      </c>
      <c r="J923" s="5" t="str">
        <f t="shared" ca="1" si="44"/>
        <v xml:space="preserve">INSERT INTO TB_BUY_DTL VALUES (921, 921, 3, 7,  1, 120000, TO_DATE(TO_CHAR(SYSDATE - 571, 'YYYY-MM-DD'), 'YYYY-MM-DD HH24:MI:SS'), 7); </v>
      </c>
    </row>
    <row r="924" spans="2:10" x14ac:dyDescent="0.3">
      <c r="B924" s="3">
        <v>922</v>
      </c>
      <c r="C924" s="3">
        <f t="shared" si="42"/>
        <v>922</v>
      </c>
      <c r="D924" s="3">
        <f ca="1">TB_BUY_MST!D924</f>
        <v>3</v>
      </c>
      <c r="E924" s="3">
        <f t="shared" ca="1" si="43"/>
        <v>7</v>
      </c>
      <c r="F924" s="3">
        <v>1</v>
      </c>
      <c r="G924" s="1">
        <f ca="1">IF(E924=7, TB_SLE!$E$9, IF(E924=4, TB_SLE!$E$6, IF(E924=1, TB_SLE!$E$3)))</f>
        <v>120000</v>
      </c>
      <c r="H924" s="1" t="str">
        <f ca="1">TB_BUY_MST!H924</f>
        <v>TO_DATE(TO_CHAR(SYSDATE - 720, 'YYYY-MM-DD'), 'YYYY-MM-DD HH24:MI:SS')</v>
      </c>
      <c r="I924" s="3">
        <f ca="1">TB_BUY_MST!I924</f>
        <v>8</v>
      </c>
      <c r="J924" s="5" t="str">
        <f t="shared" ca="1" si="44"/>
        <v xml:space="preserve">INSERT INTO TB_BUY_DTL VALUES (922, 922, 3, 7,  1, 120000, TO_DATE(TO_CHAR(SYSDATE - 720, 'YYYY-MM-DD'), 'YYYY-MM-DD HH24:MI:SS'), 8); </v>
      </c>
    </row>
    <row r="925" spans="2:10" x14ac:dyDescent="0.3">
      <c r="B925" s="3">
        <v>923</v>
      </c>
      <c r="C925" s="3">
        <f t="shared" si="42"/>
        <v>923</v>
      </c>
      <c r="D925" s="3">
        <f ca="1">TB_BUY_MST!D925</f>
        <v>2</v>
      </c>
      <c r="E925" s="3">
        <f t="shared" ca="1" si="43"/>
        <v>4</v>
      </c>
      <c r="F925" s="3">
        <v>1</v>
      </c>
      <c r="G925" s="1">
        <f ca="1">IF(E925=7, TB_SLE!$E$9, IF(E925=4, TB_SLE!$E$6, IF(E925=1, TB_SLE!$E$3)))</f>
        <v>250000</v>
      </c>
      <c r="H925" s="1" t="str">
        <f ca="1">TB_BUY_MST!H925</f>
        <v>TO_DATE(TO_CHAR(SYSDATE - 494, 'YYYY-MM-DD'), 'YYYY-MM-DD HH24:MI:SS')</v>
      </c>
      <c r="I925" s="3">
        <f ca="1">TB_BUY_MST!I925</f>
        <v>10</v>
      </c>
      <c r="J925" s="5" t="str">
        <f t="shared" ca="1" si="44"/>
        <v xml:space="preserve">INSERT INTO TB_BUY_DTL VALUES (923, 923, 2, 4,  1, 250000, TO_DATE(TO_CHAR(SYSDATE - 494, 'YYYY-MM-DD'), 'YYYY-MM-DD HH24:MI:SS'), 10); </v>
      </c>
    </row>
    <row r="926" spans="2:10" x14ac:dyDescent="0.3">
      <c r="B926" s="3">
        <v>924</v>
      </c>
      <c r="C926" s="3">
        <f t="shared" si="42"/>
        <v>924</v>
      </c>
      <c r="D926" s="3">
        <f ca="1">TB_BUY_MST!D926</f>
        <v>1</v>
      </c>
      <c r="E926" s="3">
        <f t="shared" ca="1" si="43"/>
        <v>1</v>
      </c>
      <c r="F926" s="3">
        <v>1</v>
      </c>
      <c r="G926" s="1">
        <f ca="1">IF(E926=7, TB_SLE!$E$9, IF(E926=4, TB_SLE!$E$6, IF(E926=1, TB_SLE!$E$3)))</f>
        <v>15000</v>
      </c>
      <c r="H926" s="1" t="str">
        <f ca="1">TB_BUY_MST!H926</f>
        <v>TO_DATE(TO_CHAR(SYSDATE - 152, 'YYYY-MM-DD'), 'YYYY-MM-DD HH24:MI:SS')</v>
      </c>
      <c r="I926" s="3">
        <f ca="1">TB_BUY_MST!I926</f>
        <v>1</v>
      </c>
      <c r="J926" s="5" t="str">
        <f t="shared" ca="1" si="44"/>
        <v xml:space="preserve">INSERT INTO TB_BUY_DTL VALUES (924, 924, 1, 1,  1, 15000, TO_DATE(TO_CHAR(SYSDATE - 152, 'YYYY-MM-DD'), 'YYYY-MM-DD HH24:MI:SS'), 1); </v>
      </c>
    </row>
    <row r="927" spans="2:10" x14ac:dyDescent="0.3">
      <c r="B927" s="3">
        <v>925</v>
      </c>
      <c r="C927" s="3">
        <f t="shared" si="42"/>
        <v>925</v>
      </c>
      <c r="D927" s="3">
        <f ca="1">TB_BUY_MST!D927</f>
        <v>3</v>
      </c>
      <c r="E927" s="3">
        <f t="shared" ca="1" si="43"/>
        <v>7</v>
      </c>
      <c r="F927" s="3">
        <v>1</v>
      </c>
      <c r="G927" s="1">
        <f ca="1">IF(E927=7, TB_SLE!$E$9, IF(E927=4, TB_SLE!$E$6, IF(E927=1, TB_SLE!$E$3)))</f>
        <v>120000</v>
      </c>
      <c r="H927" s="1" t="str">
        <f ca="1">TB_BUY_MST!H927</f>
        <v>TO_DATE(TO_CHAR(SYSDATE - 443, 'YYYY-MM-DD'), 'YYYY-MM-DD HH24:MI:SS')</v>
      </c>
      <c r="I927" s="3">
        <f ca="1">TB_BUY_MST!I927</f>
        <v>8</v>
      </c>
      <c r="J927" s="5" t="str">
        <f t="shared" ca="1" si="44"/>
        <v xml:space="preserve">INSERT INTO TB_BUY_DTL VALUES (925, 925, 3, 7,  1, 120000, TO_DATE(TO_CHAR(SYSDATE - 443, 'YYYY-MM-DD'), 'YYYY-MM-DD HH24:MI:SS'), 8); </v>
      </c>
    </row>
    <row r="928" spans="2:10" x14ac:dyDescent="0.3">
      <c r="B928" s="3">
        <v>926</v>
      </c>
      <c r="C928" s="3">
        <f t="shared" si="42"/>
        <v>926</v>
      </c>
      <c r="D928" s="3">
        <f ca="1">TB_BUY_MST!D928</f>
        <v>3</v>
      </c>
      <c r="E928" s="3">
        <f t="shared" ca="1" si="43"/>
        <v>7</v>
      </c>
      <c r="F928" s="3">
        <v>1</v>
      </c>
      <c r="G928" s="1">
        <f ca="1">IF(E928=7, TB_SLE!$E$9, IF(E928=4, TB_SLE!$E$6, IF(E928=1, TB_SLE!$E$3)))</f>
        <v>120000</v>
      </c>
      <c r="H928" s="1" t="str">
        <f ca="1">TB_BUY_MST!H928</f>
        <v>TO_DATE(TO_CHAR(SYSDATE - 162, 'YYYY-MM-DD'), 'YYYY-MM-DD HH24:MI:SS')</v>
      </c>
      <c r="I928" s="3">
        <f ca="1">TB_BUY_MST!I928</f>
        <v>13</v>
      </c>
      <c r="J928" s="5" t="str">
        <f t="shared" ca="1" si="44"/>
        <v xml:space="preserve">INSERT INTO TB_BUY_DTL VALUES (926, 926, 3, 7,  1, 120000, TO_DATE(TO_CHAR(SYSDATE - 162, 'YYYY-MM-DD'), 'YYYY-MM-DD HH24:MI:SS'), 13); </v>
      </c>
    </row>
    <row r="929" spans="2:10" x14ac:dyDescent="0.3">
      <c r="B929" s="3">
        <v>927</v>
      </c>
      <c r="C929" s="3">
        <f t="shared" si="42"/>
        <v>927</v>
      </c>
      <c r="D929" s="3">
        <f ca="1">TB_BUY_MST!D929</f>
        <v>3</v>
      </c>
      <c r="E929" s="3">
        <f t="shared" ca="1" si="43"/>
        <v>7</v>
      </c>
      <c r="F929" s="3">
        <v>1</v>
      </c>
      <c r="G929" s="1">
        <f ca="1">IF(E929=7, TB_SLE!$E$9, IF(E929=4, TB_SLE!$E$6, IF(E929=1, TB_SLE!$E$3)))</f>
        <v>120000</v>
      </c>
      <c r="H929" s="1" t="str">
        <f ca="1">TB_BUY_MST!H929</f>
        <v>TO_DATE(TO_CHAR(SYSDATE - 494, 'YYYY-MM-DD'), 'YYYY-MM-DD HH24:MI:SS')</v>
      </c>
      <c r="I929" s="3">
        <f ca="1">TB_BUY_MST!I929</f>
        <v>12</v>
      </c>
      <c r="J929" s="5" t="str">
        <f t="shared" ca="1" si="44"/>
        <v xml:space="preserve">INSERT INTO TB_BUY_DTL VALUES (927, 927, 3, 7,  1, 120000, TO_DATE(TO_CHAR(SYSDATE - 494, 'YYYY-MM-DD'), 'YYYY-MM-DD HH24:MI:SS'), 12); </v>
      </c>
    </row>
    <row r="930" spans="2:10" x14ac:dyDescent="0.3">
      <c r="B930" s="3">
        <v>928</v>
      </c>
      <c r="C930" s="3">
        <f t="shared" si="42"/>
        <v>928</v>
      </c>
      <c r="D930" s="3">
        <f ca="1">TB_BUY_MST!D930</f>
        <v>2</v>
      </c>
      <c r="E930" s="3">
        <f t="shared" ca="1" si="43"/>
        <v>4</v>
      </c>
      <c r="F930" s="3">
        <v>1</v>
      </c>
      <c r="G930" s="1">
        <f ca="1">IF(E930=7, TB_SLE!$E$9, IF(E930=4, TB_SLE!$E$6, IF(E930=1, TB_SLE!$E$3)))</f>
        <v>250000</v>
      </c>
      <c r="H930" s="1" t="str">
        <f ca="1">TB_BUY_MST!H930</f>
        <v>TO_DATE(TO_CHAR(SYSDATE - 259, 'YYYY-MM-DD'), 'YYYY-MM-DD HH24:MI:SS')</v>
      </c>
      <c r="I930" s="3">
        <f ca="1">TB_BUY_MST!I930</f>
        <v>9</v>
      </c>
      <c r="J930" s="5" t="str">
        <f t="shared" ca="1" si="44"/>
        <v xml:space="preserve">INSERT INTO TB_BUY_DTL VALUES (928, 928, 2, 4,  1, 250000, TO_DATE(TO_CHAR(SYSDATE - 259, 'YYYY-MM-DD'), 'YYYY-MM-DD HH24:MI:SS'), 9); </v>
      </c>
    </row>
    <row r="931" spans="2:10" x14ac:dyDescent="0.3">
      <c r="B931" s="3">
        <v>929</v>
      </c>
      <c r="C931" s="3">
        <f t="shared" si="42"/>
        <v>929</v>
      </c>
      <c r="D931" s="3">
        <f ca="1">TB_BUY_MST!D931</f>
        <v>3</v>
      </c>
      <c r="E931" s="3">
        <f t="shared" ca="1" si="43"/>
        <v>7</v>
      </c>
      <c r="F931" s="3">
        <v>1</v>
      </c>
      <c r="G931" s="1">
        <f ca="1">IF(E931=7, TB_SLE!$E$9, IF(E931=4, TB_SLE!$E$6, IF(E931=1, TB_SLE!$E$3)))</f>
        <v>120000</v>
      </c>
      <c r="H931" s="1" t="str">
        <f ca="1">TB_BUY_MST!H931</f>
        <v>TO_DATE(TO_CHAR(SYSDATE - 459, 'YYYY-MM-DD'), 'YYYY-MM-DD HH24:MI:SS')</v>
      </c>
      <c r="I931" s="3">
        <f ca="1">TB_BUY_MST!I931</f>
        <v>8</v>
      </c>
      <c r="J931" s="5" t="str">
        <f t="shared" ca="1" si="44"/>
        <v xml:space="preserve">INSERT INTO TB_BUY_DTL VALUES (929, 929, 3, 7,  1, 120000, TO_DATE(TO_CHAR(SYSDATE - 459, 'YYYY-MM-DD'), 'YYYY-MM-DD HH24:MI:SS'), 8); </v>
      </c>
    </row>
    <row r="932" spans="2:10" x14ac:dyDescent="0.3">
      <c r="B932" s="3">
        <v>930</v>
      </c>
      <c r="C932" s="3">
        <f t="shared" si="42"/>
        <v>930</v>
      </c>
      <c r="D932" s="3">
        <f ca="1">TB_BUY_MST!D932</f>
        <v>3</v>
      </c>
      <c r="E932" s="3">
        <f t="shared" ca="1" si="43"/>
        <v>7</v>
      </c>
      <c r="F932" s="3">
        <v>1</v>
      </c>
      <c r="G932" s="1">
        <f ca="1">IF(E932=7, TB_SLE!$E$9, IF(E932=4, TB_SLE!$E$6, IF(E932=1, TB_SLE!$E$3)))</f>
        <v>120000</v>
      </c>
      <c r="H932" s="1" t="str">
        <f ca="1">TB_BUY_MST!H932</f>
        <v>TO_DATE(TO_CHAR(SYSDATE - 428, 'YYYY-MM-DD'), 'YYYY-MM-DD HH24:MI:SS')</v>
      </c>
      <c r="I932" s="3">
        <f ca="1">TB_BUY_MST!I932</f>
        <v>4</v>
      </c>
      <c r="J932" s="5" t="str">
        <f t="shared" ca="1" si="44"/>
        <v xml:space="preserve">INSERT INTO TB_BUY_DTL VALUES (930, 930, 3, 7,  1, 120000, TO_DATE(TO_CHAR(SYSDATE - 428, 'YYYY-MM-DD'), 'YYYY-MM-DD HH24:MI:SS'), 4); </v>
      </c>
    </row>
    <row r="933" spans="2:10" x14ac:dyDescent="0.3">
      <c r="B933" s="3">
        <v>931</v>
      </c>
      <c r="C933" s="3">
        <f t="shared" si="42"/>
        <v>931</v>
      </c>
      <c r="D933" s="3">
        <f ca="1">TB_BUY_MST!D933</f>
        <v>3</v>
      </c>
      <c r="E933" s="3">
        <f t="shared" ca="1" si="43"/>
        <v>7</v>
      </c>
      <c r="F933" s="3">
        <v>1</v>
      </c>
      <c r="G933" s="1">
        <f ca="1">IF(E933=7, TB_SLE!$E$9, IF(E933=4, TB_SLE!$E$6, IF(E933=1, TB_SLE!$E$3)))</f>
        <v>120000</v>
      </c>
      <c r="H933" s="1" t="str">
        <f ca="1">TB_BUY_MST!H933</f>
        <v>TO_DATE(TO_CHAR(SYSDATE - 107, 'YYYY-MM-DD'), 'YYYY-MM-DD HH24:MI:SS')</v>
      </c>
      <c r="I933" s="3">
        <f ca="1">TB_BUY_MST!I933</f>
        <v>3</v>
      </c>
      <c r="J933" s="5" t="str">
        <f t="shared" ca="1" si="44"/>
        <v xml:space="preserve">INSERT INTO TB_BUY_DTL VALUES (931, 931, 3, 7,  1, 120000, TO_DATE(TO_CHAR(SYSDATE - 107, 'YYYY-MM-DD'), 'YYYY-MM-DD HH24:MI:SS'), 3); </v>
      </c>
    </row>
    <row r="934" spans="2:10" x14ac:dyDescent="0.3">
      <c r="B934" s="3">
        <v>932</v>
      </c>
      <c r="C934" s="3">
        <f t="shared" si="42"/>
        <v>932</v>
      </c>
      <c r="D934" s="3">
        <f ca="1">TB_BUY_MST!D934</f>
        <v>3</v>
      </c>
      <c r="E934" s="3">
        <f t="shared" ca="1" si="43"/>
        <v>7</v>
      </c>
      <c r="F934" s="3">
        <v>1</v>
      </c>
      <c r="G934" s="1">
        <f ca="1">IF(E934=7, TB_SLE!$E$9, IF(E934=4, TB_SLE!$E$6, IF(E934=1, TB_SLE!$E$3)))</f>
        <v>120000</v>
      </c>
      <c r="H934" s="1" t="str">
        <f ca="1">TB_BUY_MST!H934</f>
        <v>TO_DATE(TO_CHAR(SYSDATE - 76, 'YYYY-MM-DD'), 'YYYY-MM-DD HH24:MI:SS')</v>
      </c>
      <c r="I934" s="3">
        <f ca="1">TB_BUY_MST!I934</f>
        <v>8</v>
      </c>
      <c r="J934" s="5" t="str">
        <f t="shared" ca="1" si="44"/>
        <v xml:space="preserve">INSERT INTO TB_BUY_DTL VALUES (932, 932, 3, 7,  1, 120000, TO_DATE(TO_CHAR(SYSDATE - 76, 'YYYY-MM-DD'), 'YYYY-MM-DD HH24:MI:SS'), 8); </v>
      </c>
    </row>
    <row r="935" spans="2:10" x14ac:dyDescent="0.3">
      <c r="B935" s="3">
        <v>933</v>
      </c>
      <c r="C935" s="3">
        <f t="shared" si="42"/>
        <v>933</v>
      </c>
      <c r="D935" s="3">
        <f ca="1">TB_BUY_MST!D935</f>
        <v>1</v>
      </c>
      <c r="E935" s="3">
        <f t="shared" ca="1" si="43"/>
        <v>1</v>
      </c>
      <c r="F935" s="3">
        <v>1</v>
      </c>
      <c r="G935" s="1">
        <f ca="1">IF(E935=7, TB_SLE!$E$9, IF(E935=4, TB_SLE!$E$6, IF(E935=1, TB_SLE!$E$3)))</f>
        <v>15000</v>
      </c>
      <c r="H935" s="1" t="str">
        <f ca="1">TB_BUY_MST!H935</f>
        <v>TO_DATE(TO_CHAR(SYSDATE - 657, 'YYYY-MM-DD'), 'YYYY-MM-DD HH24:MI:SS')</v>
      </c>
      <c r="I935" s="3">
        <f ca="1">TB_BUY_MST!I935</f>
        <v>7</v>
      </c>
      <c r="J935" s="5" t="str">
        <f t="shared" ca="1" si="44"/>
        <v xml:space="preserve">INSERT INTO TB_BUY_DTL VALUES (933, 933, 1, 1,  1, 15000, TO_DATE(TO_CHAR(SYSDATE - 657, 'YYYY-MM-DD'), 'YYYY-MM-DD HH24:MI:SS'), 7); </v>
      </c>
    </row>
    <row r="936" spans="2:10" x14ac:dyDescent="0.3">
      <c r="B936" s="3">
        <v>934</v>
      </c>
      <c r="C936" s="3">
        <f t="shared" si="42"/>
        <v>934</v>
      </c>
      <c r="D936" s="3">
        <f ca="1">TB_BUY_MST!D936</f>
        <v>1</v>
      </c>
      <c r="E936" s="3">
        <f t="shared" ca="1" si="43"/>
        <v>1</v>
      </c>
      <c r="F936" s="3">
        <v>1</v>
      </c>
      <c r="G936" s="1">
        <f ca="1">IF(E936=7, TB_SLE!$E$9, IF(E936=4, TB_SLE!$E$6, IF(E936=1, TB_SLE!$E$3)))</f>
        <v>15000</v>
      </c>
      <c r="H936" s="1" t="str">
        <f ca="1">TB_BUY_MST!H936</f>
        <v>TO_DATE(TO_CHAR(SYSDATE - 235, 'YYYY-MM-DD'), 'YYYY-MM-DD HH24:MI:SS')</v>
      </c>
      <c r="I936" s="3">
        <f ca="1">TB_BUY_MST!I936</f>
        <v>6</v>
      </c>
      <c r="J936" s="5" t="str">
        <f t="shared" ca="1" si="44"/>
        <v xml:space="preserve">INSERT INTO TB_BUY_DTL VALUES (934, 934, 1, 1,  1, 15000, TO_DATE(TO_CHAR(SYSDATE - 235, 'YYYY-MM-DD'), 'YYYY-MM-DD HH24:MI:SS'), 6); </v>
      </c>
    </row>
    <row r="937" spans="2:10" x14ac:dyDescent="0.3">
      <c r="B937" s="3">
        <v>935</v>
      </c>
      <c r="C937" s="3">
        <f t="shared" si="42"/>
        <v>935</v>
      </c>
      <c r="D937" s="3">
        <f ca="1">TB_BUY_MST!D937</f>
        <v>3</v>
      </c>
      <c r="E937" s="3">
        <f t="shared" ca="1" si="43"/>
        <v>7</v>
      </c>
      <c r="F937" s="3">
        <v>1</v>
      </c>
      <c r="G937" s="1">
        <f ca="1">IF(E937=7, TB_SLE!$E$9, IF(E937=4, TB_SLE!$E$6, IF(E937=1, TB_SLE!$E$3)))</f>
        <v>120000</v>
      </c>
      <c r="H937" s="1" t="str">
        <f ca="1">TB_BUY_MST!H937</f>
        <v>TO_DATE(TO_CHAR(SYSDATE - 394, 'YYYY-MM-DD'), 'YYYY-MM-DD HH24:MI:SS')</v>
      </c>
      <c r="I937" s="3">
        <f ca="1">TB_BUY_MST!I937</f>
        <v>7</v>
      </c>
      <c r="J937" s="5" t="str">
        <f t="shared" ca="1" si="44"/>
        <v xml:space="preserve">INSERT INTO TB_BUY_DTL VALUES (935, 935, 3, 7,  1, 120000, TO_DATE(TO_CHAR(SYSDATE - 394, 'YYYY-MM-DD'), 'YYYY-MM-DD HH24:MI:SS'), 7); </v>
      </c>
    </row>
    <row r="938" spans="2:10" x14ac:dyDescent="0.3">
      <c r="B938" s="3">
        <v>936</v>
      </c>
      <c r="C938" s="3">
        <f t="shared" si="42"/>
        <v>936</v>
      </c>
      <c r="D938" s="3">
        <f ca="1">TB_BUY_MST!D938</f>
        <v>1</v>
      </c>
      <c r="E938" s="3">
        <f t="shared" ca="1" si="43"/>
        <v>1</v>
      </c>
      <c r="F938" s="3">
        <v>1</v>
      </c>
      <c r="G938" s="1">
        <f ca="1">IF(E938=7, TB_SLE!$E$9, IF(E938=4, TB_SLE!$E$6, IF(E938=1, TB_SLE!$E$3)))</f>
        <v>15000</v>
      </c>
      <c r="H938" s="1" t="str">
        <f ca="1">TB_BUY_MST!H938</f>
        <v>TO_DATE(TO_CHAR(SYSDATE - 417, 'YYYY-MM-DD'), 'YYYY-MM-DD HH24:MI:SS')</v>
      </c>
      <c r="I938" s="3">
        <f ca="1">TB_BUY_MST!I938</f>
        <v>3</v>
      </c>
      <c r="J938" s="5" t="str">
        <f t="shared" ca="1" si="44"/>
        <v xml:space="preserve">INSERT INTO TB_BUY_DTL VALUES (936, 936, 1, 1,  1, 15000, TO_DATE(TO_CHAR(SYSDATE - 417, 'YYYY-MM-DD'), 'YYYY-MM-DD HH24:MI:SS'), 3); </v>
      </c>
    </row>
    <row r="939" spans="2:10" x14ac:dyDescent="0.3">
      <c r="B939" s="3">
        <v>937</v>
      </c>
      <c r="C939" s="3">
        <f t="shared" si="42"/>
        <v>937</v>
      </c>
      <c r="D939" s="3">
        <f ca="1">TB_BUY_MST!D939</f>
        <v>2</v>
      </c>
      <c r="E939" s="3">
        <f t="shared" ca="1" si="43"/>
        <v>4</v>
      </c>
      <c r="F939" s="3">
        <v>1</v>
      </c>
      <c r="G939" s="1">
        <f ca="1">IF(E939=7, TB_SLE!$E$9, IF(E939=4, TB_SLE!$E$6, IF(E939=1, TB_SLE!$E$3)))</f>
        <v>250000</v>
      </c>
      <c r="H939" s="1" t="str">
        <f ca="1">TB_BUY_MST!H939</f>
        <v>TO_DATE(TO_CHAR(SYSDATE - 450, 'YYYY-MM-DD'), 'YYYY-MM-DD HH24:MI:SS')</v>
      </c>
      <c r="I939" s="3">
        <f ca="1">TB_BUY_MST!I939</f>
        <v>10</v>
      </c>
      <c r="J939" s="5" t="str">
        <f t="shared" ca="1" si="44"/>
        <v xml:space="preserve">INSERT INTO TB_BUY_DTL VALUES (937, 937, 2, 4,  1, 250000, TO_DATE(TO_CHAR(SYSDATE - 450, 'YYYY-MM-DD'), 'YYYY-MM-DD HH24:MI:SS'), 10); </v>
      </c>
    </row>
    <row r="940" spans="2:10" x14ac:dyDescent="0.3">
      <c r="B940" s="3">
        <v>938</v>
      </c>
      <c r="C940" s="3">
        <f t="shared" si="42"/>
        <v>938</v>
      </c>
      <c r="D940" s="3">
        <f ca="1">TB_BUY_MST!D940</f>
        <v>3</v>
      </c>
      <c r="E940" s="3">
        <f t="shared" ca="1" si="43"/>
        <v>7</v>
      </c>
      <c r="F940" s="3">
        <v>1</v>
      </c>
      <c r="G940" s="1">
        <f ca="1">IF(E940=7, TB_SLE!$E$9, IF(E940=4, TB_SLE!$E$6, IF(E940=1, TB_SLE!$E$3)))</f>
        <v>120000</v>
      </c>
      <c r="H940" s="1" t="str">
        <f ca="1">TB_BUY_MST!H940</f>
        <v>TO_DATE(TO_CHAR(SYSDATE - 301, 'YYYY-MM-DD'), 'YYYY-MM-DD HH24:MI:SS')</v>
      </c>
      <c r="I940" s="3">
        <f ca="1">TB_BUY_MST!I940</f>
        <v>11</v>
      </c>
      <c r="J940" s="5" t="str">
        <f t="shared" ca="1" si="44"/>
        <v xml:space="preserve">INSERT INTO TB_BUY_DTL VALUES (938, 938, 3, 7,  1, 120000, TO_DATE(TO_CHAR(SYSDATE - 301, 'YYYY-MM-DD'), 'YYYY-MM-DD HH24:MI:SS'), 11); </v>
      </c>
    </row>
    <row r="941" spans="2:10" x14ac:dyDescent="0.3">
      <c r="B941" s="3">
        <v>939</v>
      </c>
      <c r="C941" s="3">
        <f t="shared" si="42"/>
        <v>939</v>
      </c>
      <c r="D941" s="3">
        <f ca="1">TB_BUY_MST!D941</f>
        <v>3</v>
      </c>
      <c r="E941" s="3">
        <f t="shared" ca="1" si="43"/>
        <v>7</v>
      </c>
      <c r="F941" s="3">
        <v>1</v>
      </c>
      <c r="G941" s="1">
        <f ca="1">IF(E941=7, TB_SLE!$E$9, IF(E941=4, TB_SLE!$E$6, IF(E941=1, TB_SLE!$E$3)))</f>
        <v>120000</v>
      </c>
      <c r="H941" s="1" t="str">
        <f ca="1">TB_BUY_MST!H941</f>
        <v>TO_DATE(TO_CHAR(SYSDATE - 63, 'YYYY-MM-DD'), 'YYYY-MM-DD HH24:MI:SS')</v>
      </c>
      <c r="I941" s="3">
        <f ca="1">TB_BUY_MST!I941</f>
        <v>6</v>
      </c>
      <c r="J941" s="5" t="str">
        <f t="shared" ca="1" si="44"/>
        <v xml:space="preserve">INSERT INTO TB_BUY_DTL VALUES (939, 939, 3, 7,  1, 120000, TO_DATE(TO_CHAR(SYSDATE - 63, 'YYYY-MM-DD'), 'YYYY-MM-DD HH24:MI:SS'), 6); </v>
      </c>
    </row>
    <row r="942" spans="2:10" x14ac:dyDescent="0.3">
      <c r="B942" s="3">
        <v>940</v>
      </c>
      <c r="C942" s="3">
        <f t="shared" si="42"/>
        <v>940</v>
      </c>
      <c r="D942" s="3">
        <f ca="1">TB_BUY_MST!D942</f>
        <v>1</v>
      </c>
      <c r="E942" s="3">
        <f t="shared" ca="1" si="43"/>
        <v>1</v>
      </c>
      <c r="F942" s="3">
        <v>1</v>
      </c>
      <c r="G942" s="1">
        <f ca="1">IF(E942=7, TB_SLE!$E$9, IF(E942=4, TB_SLE!$E$6, IF(E942=1, TB_SLE!$E$3)))</f>
        <v>15000</v>
      </c>
      <c r="H942" s="1" t="str">
        <f ca="1">TB_BUY_MST!H942</f>
        <v>TO_DATE(TO_CHAR(SYSDATE - 376, 'YYYY-MM-DD'), 'YYYY-MM-DD HH24:MI:SS')</v>
      </c>
      <c r="I942" s="3">
        <f ca="1">TB_BUY_MST!I942</f>
        <v>4</v>
      </c>
      <c r="J942" s="5" t="str">
        <f t="shared" ca="1" si="44"/>
        <v xml:space="preserve">INSERT INTO TB_BUY_DTL VALUES (940, 940, 1, 1,  1, 15000, TO_DATE(TO_CHAR(SYSDATE - 376, 'YYYY-MM-DD'), 'YYYY-MM-DD HH24:MI:SS'), 4); </v>
      </c>
    </row>
    <row r="943" spans="2:10" x14ac:dyDescent="0.3">
      <c r="B943" s="3">
        <v>941</v>
      </c>
      <c r="C943" s="3">
        <f t="shared" si="42"/>
        <v>941</v>
      </c>
      <c r="D943" s="3">
        <f ca="1">TB_BUY_MST!D943</f>
        <v>1</v>
      </c>
      <c r="E943" s="3">
        <f t="shared" ca="1" si="43"/>
        <v>1</v>
      </c>
      <c r="F943" s="3">
        <v>1</v>
      </c>
      <c r="G943" s="1">
        <f ca="1">IF(E943=7, TB_SLE!$E$9, IF(E943=4, TB_SLE!$E$6, IF(E943=1, TB_SLE!$E$3)))</f>
        <v>15000</v>
      </c>
      <c r="H943" s="1" t="str">
        <f ca="1">TB_BUY_MST!H943</f>
        <v>TO_DATE(TO_CHAR(SYSDATE - 191, 'YYYY-MM-DD'), 'YYYY-MM-DD HH24:MI:SS')</v>
      </c>
      <c r="I943" s="3">
        <f ca="1">TB_BUY_MST!I943</f>
        <v>2</v>
      </c>
      <c r="J943" s="5" t="str">
        <f t="shared" ca="1" si="44"/>
        <v xml:space="preserve">INSERT INTO TB_BUY_DTL VALUES (941, 941, 1, 1,  1, 15000, TO_DATE(TO_CHAR(SYSDATE - 191, 'YYYY-MM-DD'), 'YYYY-MM-DD HH24:MI:SS'), 2); </v>
      </c>
    </row>
    <row r="944" spans="2:10" x14ac:dyDescent="0.3">
      <c r="B944" s="3">
        <v>942</v>
      </c>
      <c r="C944" s="3">
        <f t="shared" si="42"/>
        <v>942</v>
      </c>
      <c r="D944" s="3">
        <f ca="1">TB_BUY_MST!D944</f>
        <v>2</v>
      </c>
      <c r="E944" s="3">
        <f t="shared" ca="1" si="43"/>
        <v>4</v>
      </c>
      <c r="F944" s="3">
        <v>1</v>
      </c>
      <c r="G944" s="1">
        <f ca="1">IF(E944=7, TB_SLE!$E$9, IF(E944=4, TB_SLE!$E$6, IF(E944=1, TB_SLE!$E$3)))</f>
        <v>250000</v>
      </c>
      <c r="H944" s="1" t="str">
        <f ca="1">TB_BUY_MST!H944</f>
        <v>TO_DATE(TO_CHAR(SYSDATE - 254, 'YYYY-MM-DD'), 'YYYY-MM-DD HH24:MI:SS')</v>
      </c>
      <c r="I944" s="3">
        <f ca="1">TB_BUY_MST!I944</f>
        <v>5</v>
      </c>
      <c r="J944" s="5" t="str">
        <f t="shared" ca="1" si="44"/>
        <v xml:space="preserve">INSERT INTO TB_BUY_DTL VALUES (942, 942, 2, 4,  1, 250000, TO_DATE(TO_CHAR(SYSDATE - 254, 'YYYY-MM-DD'), 'YYYY-MM-DD HH24:MI:SS'), 5); </v>
      </c>
    </row>
    <row r="945" spans="2:10" x14ac:dyDescent="0.3">
      <c r="B945" s="3">
        <v>943</v>
      </c>
      <c r="C945" s="3">
        <f t="shared" si="42"/>
        <v>943</v>
      </c>
      <c r="D945" s="3">
        <f ca="1">TB_BUY_MST!D945</f>
        <v>3</v>
      </c>
      <c r="E945" s="3">
        <f t="shared" ca="1" si="43"/>
        <v>7</v>
      </c>
      <c r="F945" s="3">
        <v>1</v>
      </c>
      <c r="G945" s="1">
        <f ca="1">IF(E945=7, TB_SLE!$E$9, IF(E945=4, TB_SLE!$E$6, IF(E945=1, TB_SLE!$E$3)))</f>
        <v>120000</v>
      </c>
      <c r="H945" s="1" t="str">
        <f ca="1">TB_BUY_MST!H945</f>
        <v>TO_DATE(TO_CHAR(SYSDATE - 400, 'YYYY-MM-DD'), 'YYYY-MM-DD HH24:MI:SS')</v>
      </c>
      <c r="I945" s="3">
        <f ca="1">TB_BUY_MST!I945</f>
        <v>8</v>
      </c>
      <c r="J945" s="5" t="str">
        <f t="shared" ca="1" si="44"/>
        <v xml:space="preserve">INSERT INTO TB_BUY_DTL VALUES (943, 943, 3, 7,  1, 120000, TO_DATE(TO_CHAR(SYSDATE - 400, 'YYYY-MM-DD'), 'YYYY-MM-DD HH24:MI:SS'), 8); </v>
      </c>
    </row>
    <row r="946" spans="2:10" x14ac:dyDescent="0.3">
      <c r="B946" s="3">
        <v>944</v>
      </c>
      <c r="C946" s="3">
        <f t="shared" si="42"/>
        <v>944</v>
      </c>
      <c r="D946" s="3">
        <f ca="1">TB_BUY_MST!D946</f>
        <v>3</v>
      </c>
      <c r="E946" s="3">
        <f t="shared" ca="1" si="43"/>
        <v>7</v>
      </c>
      <c r="F946" s="3">
        <v>1</v>
      </c>
      <c r="G946" s="1">
        <f ca="1">IF(E946=7, TB_SLE!$E$9, IF(E946=4, TB_SLE!$E$6, IF(E946=1, TB_SLE!$E$3)))</f>
        <v>120000</v>
      </c>
      <c r="H946" s="1" t="str">
        <f ca="1">TB_BUY_MST!H946</f>
        <v>TO_DATE(TO_CHAR(SYSDATE - 609, 'YYYY-MM-DD'), 'YYYY-MM-DD HH24:MI:SS')</v>
      </c>
      <c r="I946" s="3">
        <f ca="1">TB_BUY_MST!I946</f>
        <v>13</v>
      </c>
      <c r="J946" s="5" t="str">
        <f t="shared" ca="1" si="44"/>
        <v xml:space="preserve">INSERT INTO TB_BUY_DTL VALUES (944, 944, 3, 7,  1, 120000, TO_DATE(TO_CHAR(SYSDATE - 609, 'YYYY-MM-DD'), 'YYYY-MM-DD HH24:MI:SS'), 13); </v>
      </c>
    </row>
    <row r="947" spans="2:10" x14ac:dyDescent="0.3">
      <c r="B947" s="3">
        <v>945</v>
      </c>
      <c r="C947" s="3">
        <f t="shared" si="42"/>
        <v>945</v>
      </c>
      <c r="D947" s="3">
        <f ca="1">TB_BUY_MST!D947</f>
        <v>1</v>
      </c>
      <c r="E947" s="3">
        <f t="shared" ca="1" si="43"/>
        <v>1</v>
      </c>
      <c r="F947" s="3">
        <v>1</v>
      </c>
      <c r="G947" s="1">
        <f ca="1">IF(E947=7, TB_SLE!$E$9, IF(E947=4, TB_SLE!$E$6, IF(E947=1, TB_SLE!$E$3)))</f>
        <v>15000</v>
      </c>
      <c r="H947" s="1" t="str">
        <f ca="1">TB_BUY_MST!H947</f>
        <v>TO_DATE(TO_CHAR(SYSDATE - 219, 'YYYY-MM-DD'), 'YYYY-MM-DD HH24:MI:SS')</v>
      </c>
      <c r="I947" s="3">
        <f ca="1">TB_BUY_MST!I947</f>
        <v>8</v>
      </c>
      <c r="J947" s="5" t="str">
        <f t="shared" ca="1" si="44"/>
        <v xml:space="preserve">INSERT INTO TB_BUY_DTL VALUES (945, 945, 1, 1,  1, 15000, TO_DATE(TO_CHAR(SYSDATE - 219, 'YYYY-MM-DD'), 'YYYY-MM-DD HH24:MI:SS'), 8); </v>
      </c>
    </row>
    <row r="948" spans="2:10" x14ac:dyDescent="0.3">
      <c r="B948" s="3">
        <v>946</v>
      </c>
      <c r="C948" s="3">
        <f t="shared" si="42"/>
        <v>946</v>
      </c>
      <c r="D948" s="3">
        <f ca="1">TB_BUY_MST!D948</f>
        <v>3</v>
      </c>
      <c r="E948" s="3">
        <f t="shared" ca="1" si="43"/>
        <v>7</v>
      </c>
      <c r="F948" s="3">
        <v>1</v>
      </c>
      <c r="G948" s="1">
        <f ca="1">IF(E948=7, TB_SLE!$E$9, IF(E948=4, TB_SLE!$E$6, IF(E948=1, TB_SLE!$E$3)))</f>
        <v>120000</v>
      </c>
      <c r="H948" s="1" t="str">
        <f ca="1">TB_BUY_MST!H948</f>
        <v>TO_DATE(TO_CHAR(SYSDATE - 18, 'YYYY-MM-DD'), 'YYYY-MM-DD HH24:MI:SS')</v>
      </c>
      <c r="I948" s="3">
        <f ca="1">TB_BUY_MST!I948</f>
        <v>12</v>
      </c>
      <c r="J948" s="5" t="str">
        <f t="shared" ca="1" si="44"/>
        <v xml:space="preserve">INSERT INTO TB_BUY_DTL VALUES (946, 946, 3, 7,  1, 120000, TO_DATE(TO_CHAR(SYSDATE - 18, 'YYYY-MM-DD'), 'YYYY-MM-DD HH24:MI:SS'), 12); </v>
      </c>
    </row>
    <row r="949" spans="2:10" x14ac:dyDescent="0.3">
      <c r="B949" s="3">
        <v>947</v>
      </c>
      <c r="C949" s="3">
        <f t="shared" si="42"/>
        <v>947</v>
      </c>
      <c r="D949" s="3">
        <f ca="1">TB_BUY_MST!D949</f>
        <v>2</v>
      </c>
      <c r="E949" s="3">
        <f t="shared" ca="1" si="43"/>
        <v>4</v>
      </c>
      <c r="F949" s="3">
        <v>1</v>
      </c>
      <c r="G949" s="1">
        <f ca="1">IF(E949=7, TB_SLE!$E$9, IF(E949=4, TB_SLE!$E$6, IF(E949=1, TB_SLE!$E$3)))</f>
        <v>250000</v>
      </c>
      <c r="H949" s="1" t="str">
        <f ca="1">TB_BUY_MST!H949</f>
        <v>TO_DATE(TO_CHAR(SYSDATE - 357, 'YYYY-MM-DD'), 'YYYY-MM-DD HH24:MI:SS')</v>
      </c>
      <c r="I949" s="3">
        <f ca="1">TB_BUY_MST!I949</f>
        <v>2</v>
      </c>
      <c r="J949" s="5" t="str">
        <f t="shared" ca="1" si="44"/>
        <v xml:space="preserve">INSERT INTO TB_BUY_DTL VALUES (947, 947, 2, 4,  1, 250000, TO_DATE(TO_CHAR(SYSDATE - 357, 'YYYY-MM-DD'), 'YYYY-MM-DD HH24:MI:SS'), 2); </v>
      </c>
    </row>
    <row r="950" spans="2:10" x14ac:dyDescent="0.3">
      <c r="B950" s="3">
        <v>948</v>
      </c>
      <c r="C950" s="3">
        <f t="shared" si="42"/>
        <v>948</v>
      </c>
      <c r="D950" s="3">
        <f ca="1">TB_BUY_MST!D950</f>
        <v>2</v>
      </c>
      <c r="E950" s="3">
        <f t="shared" ca="1" si="43"/>
        <v>4</v>
      </c>
      <c r="F950" s="3">
        <v>1</v>
      </c>
      <c r="G950" s="1">
        <f ca="1">IF(E950=7, TB_SLE!$E$9, IF(E950=4, TB_SLE!$E$6, IF(E950=1, TB_SLE!$E$3)))</f>
        <v>250000</v>
      </c>
      <c r="H950" s="1" t="str">
        <f ca="1">TB_BUY_MST!H950</f>
        <v>TO_DATE(TO_CHAR(SYSDATE - 684, 'YYYY-MM-DD'), 'YYYY-MM-DD HH24:MI:SS')</v>
      </c>
      <c r="I950" s="3">
        <f ca="1">TB_BUY_MST!I950</f>
        <v>2</v>
      </c>
      <c r="J950" s="5" t="str">
        <f t="shared" ca="1" si="44"/>
        <v xml:space="preserve">INSERT INTO TB_BUY_DTL VALUES (948, 948, 2, 4,  1, 250000, TO_DATE(TO_CHAR(SYSDATE - 684, 'YYYY-MM-DD'), 'YYYY-MM-DD HH24:MI:SS'), 2); </v>
      </c>
    </row>
    <row r="951" spans="2:10" x14ac:dyDescent="0.3">
      <c r="B951" s="3">
        <v>949</v>
      </c>
      <c r="C951" s="3">
        <f t="shared" si="42"/>
        <v>949</v>
      </c>
      <c r="D951" s="3">
        <f ca="1">TB_BUY_MST!D951</f>
        <v>3</v>
      </c>
      <c r="E951" s="3">
        <f t="shared" ca="1" si="43"/>
        <v>7</v>
      </c>
      <c r="F951" s="3">
        <v>1</v>
      </c>
      <c r="G951" s="1">
        <f ca="1">IF(E951=7, TB_SLE!$E$9, IF(E951=4, TB_SLE!$E$6, IF(E951=1, TB_SLE!$E$3)))</f>
        <v>120000</v>
      </c>
      <c r="H951" s="1" t="str">
        <f ca="1">TB_BUY_MST!H951</f>
        <v>TO_DATE(TO_CHAR(SYSDATE - 646, 'YYYY-MM-DD'), 'YYYY-MM-DD HH24:MI:SS')</v>
      </c>
      <c r="I951" s="3">
        <f ca="1">TB_BUY_MST!I951</f>
        <v>8</v>
      </c>
      <c r="J951" s="5" t="str">
        <f t="shared" ca="1" si="44"/>
        <v xml:space="preserve">INSERT INTO TB_BUY_DTL VALUES (949, 949, 3, 7,  1, 120000, TO_DATE(TO_CHAR(SYSDATE - 646, 'YYYY-MM-DD'), 'YYYY-MM-DD HH24:MI:SS'), 8); </v>
      </c>
    </row>
    <row r="952" spans="2:10" x14ac:dyDescent="0.3">
      <c r="B952" s="3">
        <v>950</v>
      </c>
      <c r="C952" s="3">
        <f t="shared" si="42"/>
        <v>950</v>
      </c>
      <c r="D952" s="3">
        <f ca="1">TB_BUY_MST!D952</f>
        <v>3</v>
      </c>
      <c r="E952" s="3">
        <f t="shared" ca="1" si="43"/>
        <v>7</v>
      </c>
      <c r="F952" s="3">
        <v>1</v>
      </c>
      <c r="G952" s="1">
        <f ca="1">IF(E952=7, TB_SLE!$E$9, IF(E952=4, TB_SLE!$E$6, IF(E952=1, TB_SLE!$E$3)))</f>
        <v>120000</v>
      </c>
      <c r="H952" s="1" t="str">
        <f ca="1">TB_BUY_MST!H952</f>
        <v>TO_DATE(TO_CHAR(SYSDATE - 442, 'YYYY-MM-DD'), 'YYYY-MM-DD HH24:MI:SS')</v>
      </c>
      <c r="I952" s="3">
        <f ca="1">TB_BUY_MST!I952</f>
        <v>9</v>
      </c>
      <c r="J952" s="5" t="str">
        <f t="shared" ca="1" si="44"/>
        <v xml:space="preserve">INSERT INTO TB_BUY_DTL VALUES (950, 950, 3, 7,  1, 120000, TO_DATE(TO_CHAR(SYSDATE - 442, 'YYYY-MM-DD'), 'YYYY-MM-DD HH24:MI:SS'), 9); </v>
      </c>
    </row>
    <row r="953" spans="2:10" x14ac:dyDescent="0.3">
      <c r="B953" s="3">
        <v>951</v>
      </c>
      <c r="C953" s="3">
        <f t="shared" si="42"/>
        <v>951</v>
      </c>
      <c r="D953" s="3">
        <f ca="1">TB_BUY_MST!D953</f>
        <v>1</v>
      </c>
      <c r="E953" s="3">
        <f t="shared" ca="1" si="43"/>
        <v>1</v>
      </c>
      <c r="F953" s="3">
        <v>1</v>
      </c>
      <c r="G953" s="1">
        <f ca="1">IF(E953=7, TB_SLE!$E$9, IF(E953=4, TB_SLE!$E$6, IF(E953=1, TB_SLE!$E$3)))</f>
        <v>15000</v>
      </c>
      <c r="H953" s="1" t="str">
        <f ca="1">TB_BUY_MST!H953</f>
        <v>TO_DATE(TO_CHAR(SYSDATE - 65, 'YYYY-MM-DD'), 'YYYY-MM-DD HH24:MI:SS')</v>
      </c>
      <c r="I953" s="3">
        <f ca="1">TB_BUY_MST!I953</f>
        <v>7</v>
      </c>
      <c r="J953" s="5" t="str">
        <f t="shared" ca="1" si="44"/>
        <v xml:space="preserve">INSERT INTO TB_BUY_DTL VALUES (951, 951, 1, 1,  1, 15000, TO_DATE(TO_CHAR(SYSDATE - 65, 'YYYY-MM-DD'), 'YYYY-MM-DD HH24:MI:SS'), 7); </v>
      </c>
    </row>
    <row r="954" spans="2:10" x14ac:dyDescent="0.3">
      <c r="B954" s="3">
        <v>952</v>
      </c>
      <c r="C954" s="3">
        <f t="shared" si="42"/>
        <v>952</v>
      </c>
      <c r="D954" s="3">
        <f ca="1">TB_BUY_MST!D954</f>
        <v>2</v>
      </c>
      <c r="E954" s="3">
        <f t="shared" ca="1" si="43"/>
        <v>4</v>
      </c>
      <c r="F954" s="3">
        <v>1</v>
      </c>
      <c r="G954" s="1">
        <f ca="1">IF(E954=7, TB_SLE!$E$9, IF(E954=4, TB_SLE!$E$6, IF(E954=1, TB_SLE!$E$3)))</f>
        <v>250000</v>
      </c>
      <c r="H954" s="1" t="str">
        <f ca="1">TB_BUY_MST!H954</f>
        <v>TO_DATE(TO_CHAR(SYSDATE - 31, 'YYYY-MM-DD'), 'YYYY-MM-DD HH24:MI:SS')</v>
      </c>
      <c r="I954" s="3">
        <f ca="1">TB_BUY_MST!I954</f>
        <v>4</v>
      </c>
      <c r="J954" s="5" t="str">
        <f t="shared" ca="1" si="44"/>
        <v xml:space="preserve">INSERT INTO TB_BUY_DTL VALUES (952, 952, 2, 4,  1, 250000, TO_DATE(TO_CHAR(SYSDATE - 31, 'YYYY-MM-DD'), 'YYYY-MM-DD HH24:MI:SS'), 4); </v>
      </c>
    </row>
    <row r="955" spans="2:10" x14ac:dyDescent="0.3">
      <c r="B955" s="3">
        <v>953</v>
      </c>
      <c r="C955" s="3">
        <f t="shared" si="42"/>
        <v>953</v>
      </c>
      <c r="D955" s="3">
        <f ca="1">TB_BUY_MST!D955</f>
        <v>2</v>
      </c>
      <c r="E955" s="3">
        <f t="shared" ca="1" si="43"/>
        <v>4</v>
      </c>
      <c r="F955" s="3">
        <v>1</v>
      </c>
      <c r="G955" s="1">
        <f ca="1">IF(E955=7, TB_SLE!$E$9, IF(E955=4, TB_SLE!$E$6, IF(E955=1, TB_SLE!$E$3)))</f>
        <v>250000</v>
      </c>
      <c r="H955" s="1" t="str">
        <f ca="1">TB_BUY_MST!H955</f>
        <v>TO_DATE(TO_CHAR(SYSDATE - 140, 'YYYY-MM-DD'), 'YYYY-MM-DD HH24:MI:SS')</v>
      </c>
      <c r="I955" s="3">
        <f ca="1">TB_BUY_MST!I955</f>
        <v>13</v>
      </c>
      <c r="J955" s="5" t="str">
        <f t="shared" ca="1" si="44"/>
        <v xml:space="preserve">INSERT INTO TB_BUY_DTL VALUES (953, 953, 2, 4,  1, 250000, TO_DATE(TO_CHAR(SYSDATE - 140, 'YYYY-MM-DD'), 'YYYY-MM-DD HH24:MI:SS'), 13); </v>
      </c>
    </row>
    <row r="956" spans="2:10" x14ac:dyDescent="0.3">
      <c r="B956" s="3">
        <v>954</v>
      </c>
      <c r="C956" s="3">
        <f t="shared" si="42"/>
        <v>954</v>
      </c>
      <c r="D956" s="3">
        <f ca="1">TB_BUY_MST!D956</f>
        <v>2</v>
      </c>
      <c r="E956" s="3">
        <f t="shared" ca="1" si="43"/>
        <v>4</v>
      </c>
      <c r="F956" s="3">
        <v>1</v>
      </c>
      <c r="G956" s="1">
        <f ca="1">IF(E956=7, TB_SLE!$E$9, IF(E956=4, TB_SLE!$E$6, IF(E956=1, TB_SLE!$E$3)))</f>
        <v>250000</v>
      </c>
      <c r="H956" s="1" t="str">
        <f ca="1">TB_BUY_MST!H956</f>
        <v>TO_DATE(TO_CHAR(SYSDATE - 617, 'YYYY-MM-DD'), 'YYYY-MM-DD HH24:MI:SS')</v>
      </c>
      <c r="I956" s="3">
        <f ca="1">TB_BUY_MST!I956</f>
        <v>8</v>
      </c>
      <c r="J956" s="5" t="str">
        <f t="shared" ca="1" si="44"/>
        <v xml:space="preserve">INSERT INTO TB_BUY_DTL VALUES (954, 954, 2, 4,  1, 250000, TO_DATE(TO_CHAR(SYSDATE - 617, 'YYYY-MM-DD'), 'YYYY-MM-DD HH24:MI:SS'), 8); </v>
      </c>
    </row>
    <row r="957" spans="2:10" x14ac:dyDescent="0.3">
      <c r="B957" s="3">
        <v>955</v>
      </c>
      <c r="C957" s="3">
        <f t="shared" si="42"/>
        <v>955</v>
      </c>
      <c r="D957" s="3">
        <f ca="1">TB_BUY_MST!D957</f>
        <v>2</v>
      </c>
      <c r="E957" s="3">
        <f t="shared" ca="1" si="43"/>
        <v>4</v>
      </c>
      <c r="F957" s="3">
        <v>1</v>
      </c>
      <c r="G957" s="1">
        <f ca="1">IF(E957=7, TB_SLE!$E$9, IF(E957=4, TB_SLE!$E$6, IF(E957=1, TB_SLE!$E$3)))</f>
        <v>250000</v>
      </c>
      <c r="H957" s="1" t="str">
        <f ca="1">TB_BUY_MST!H957</f>
        <v>TO_DATE(TO_CHAR(SYSDATE - 529, 'YYYY-MM-DD'), 'YYYY-MM-DD HH24:MI:SS')</v>
      </c>
      <c r="I957" s="3">
        <f ca="1">TB_BUY_MST!I957</f>
        <v>6</v>
      </c>
      <c r="J957" s="5" t="str">
        <f t="shared" ca="1" si="44"/>
        <v xml:space="preserve">INSERT INTO TB_BUY_DTL VALUES (955, 955, 2, 4,  1, 250000, TO_DATE(TO_CHAR(SYSDATE - 529, 'YYYY-MM-DD'), 'YYYY-MM-DD HH24:MI:SS'), 6); </v>
      </c>
    </row>
    <row r="958" spans="2:10" x14ac:dyDescent="0.3">
      <c r="B958" s="3">
        <v>956</v>
      </c>
      <c r="C958" s="3">
        <f t="shared" si="42"/>
        <v>956</v>
      </c>
      <c r="D958" s="3">
        <f ca="1">TB_BUY_MST!D958</f>
        <v>2</v>
      </c>
      <c r="E958" s="3">
        <f t="shared" ca="1" si="43"/>
        <v>4</v>
      </c>
      <c r="F958" s="3">
        <v>1</v>
      </c>
      <c r="G958" s="1">
        <f ca="1">IF(E958=7, TB_SLE!$E$9, IF(E958=4, TB_SLE!$E$6, IF(E958=1, TB_SLE!$E$3)))</f>
        <v>250000</v>
      </c>
      <c r="H958" s="1" t="str">
        <f ca="1">TB_BUY_MST!H958</f>
        <v>TO_DATE(TO_CHAR(SYSDATE - 609, 'YYYY-MM-DD'), 'YYYY-MM-DD HH24:MI:SS')</v>
      </c>
      <c r="I958" s="3">
        <f ca="1">TB_BUY_MST!I958</f>
        <v>3</v>
      </c>
      <c r="J958" s="5" t="str">
        <f t="shared" ca="1" si="44"/>
        <v xml:space="preserve">INSERT INTO TB_BUY_DTL VALUES (956, 956, 2, 4,  1, 250000, TO_DATE(TO_CHAR(SYSDATE - 609, 'YYYY-MM-DD'), 'YYYY-MM-DD HH24:MI:SS'), 3); </v>
      </c>
    </row>
    <row r="959" spans="2:10" x14ac:dyDescent="0.3">
      <c r="B959" s="3">
        <v>957</v>
      </c>
      <c r="C959" s="3">
        <f t="shared" si="42"/>
        <v>957</v>
      </c>
      <c r="D959" s="3">
        <f ca="1">TB_BUY_MST!D959</f>
        <v>1</v>
      </c>
      <c r="E959" s="3">
        <f t="shared" ca="1" si="43"/>
        <v>1</v>
      </c>
      <c r="F959" s="3">
        <v>1</v>
      </c>
      <c r="G959" s="1">
        <f ca="1">IF(E959=7, TB_SLE!$E$9, IF(E959=4, TB_SLE!$E$6, IF(E959=1, TB_SLE!$E$3)))</f>
        <v>15000</v>
      </c>
      <c r="H959" s="1" t="str">
        <f ca="1">TB_BUY_MST!H959</f>
        <v>TO_DATE(TO_CHAR(SYSDATE - 278, 'YYYY-MM-DD'), 'YYYY-MM-DD HH24:MI:SS')</v>
      </c>
      <c r="I959" s="3">
        <f ca="1">TB_BUY_MST!I959</f>
        <v>5</v>
      </c>
      <c r="J959" s="5" t="str">
        <f t="shared" ca="1" si="44"/>
        <v xml:space="preserve">INSERT INTO TB_BUY_DTL VALUES (957, 957, 1, 1,  1, 15000, TO_DATE(TO_CHAR(SYSDATE - 278, 'YYYY-MM-DD'), 'YYYY-MM-DD HH24:MI:SS'), 5); </v>
      </c>
    </row>
    <row r="960" spans="2:10" x14ac:dyDescent="0.3">
      <c r="B960" s="3">
        <v>958</v>
      </c>
      <c r="C960" s="3">
        <f t="shared" si="42"/>
        <v>958</v>
      </c>
      <c r="D960" s="3">
        <f ca="1">TB_BUY_MST!D960</f>
        <v>3</v>
      </c>
      <c r="E960" s="3">
        <f t="shared" ca="1" si="43"/>
        <v>7</v>
      </c>
      <c r="F960" s="3">
        <v>1</v>
      </c>
      <c r="G960" s="1">
        <f ca="1">IF(E960=7, TB_SLE!$E$9, IF(E960=4, TB_SLE!$E$6, IF(E960=1, TB_SLE!$E$3)))</f>
        <v>120000</v>
      </c>
      <c r="H960" s="1" t="str">
        <f ca="1">TB_BUY_MST!H960</f>
        <v>TO_DATE(TO_CHAR(SYSDATE - 303, 'YYYY-MM-DD'), 'YYYY-MM-DD HH24:MI:SS')</v>
      </c>
      <c r="I960" s="3">
        <f ca="1">TB_BUY_MST!I960</f>
        <v>4</v>
      </c>
      <c r="J960" s="5" t="str">
        <f t="shared" ca="1" si="44"/>
        <v xml:space="preserve">INSERT INTO TB_BUY_DTL VALUES (958, 958, 3, 7,  1, 120000, TO_DATE(TO_CHAR(SYSDATE - 303, 'YYYY-MM-DD'), 'YYYY-MM-DD HH24:MI:SS'), 4); </v>
      </c>
    </row>
    <row r="961" spans="2:10" x14ac:dyDescent="0.3">
      <c r="B961" s="3">
        <v>959</v>
      </c>
      <c r="C961" s="3">
        <f t="shared" si="42"/>
        <v>959</v>
      </c>
      <c r="D961" s="3">
        <f ca="1">TB_BUY_MST!D961</f>
        <v>3</v>
      </c>
      <c r="E961" s="3">
        <f t="shared" ca="1" si="43"/>
        <v>7</v>
      </c>
      <c r="F961" s="3">
        <v>1</v>
      </c>
      <c r="G961" s="1">
        <f ca="1">IF(E961=7, TB_SLE!$E$9, IF(E961=4, TB_SLE!$E$6, IF(E961=1, TB_SLE!$E$3)))</f>
        <v>120000</v>
      </c>
      <c r="H961" s="1" t="str">
        <f ca="1">TB_BUY_MST!H961</f>
        <v>TO_DATE(TO_CHAR(SYSDATE - 247, 'YYYY-MM-DD'), 'YYYY-MM-DD HH24:MI:SS')</v>
      </c>
      <c r="I961" s="3">
        <f ca="1">TB_BUY_MST!I961</f>
        <v>3</v>
      </c>
      <c r="J961" s="5" t="str">
        <f t="shared" ca="1" si="44"/>
        <v xml:space="preserve">INSERT INTO TB_BUY_DTL VALUES (959, 959, 3, 7,  1, 120000, TO_DATE(TO_CHAR(SYSDATE - 247, 'YYYY-MM-DD'), 'YYYY-MM-DD HH24:MI:SS'), 3); </v>
      </c>
    </row>
    <row r="962" spans="2:10" x14ac:dyDescent="0.3">
      <c r="B962" s="3">
        <v>960</v>
      </c>
      <c r="C962" s="3">
        <f t="shared" si="42"/>
        <v>960</v>
      </c>
      <c r="D962" s="3">
        <f ca="1">TB_BUY_MST!D962</f>
        <v>1</v>
      </c>
      <c r="E962" s="3">
        <f t="shared" ca="1" si="43"/>
        <v>1</v>
      </c>
      <c r="F962" s="3">
        <v>1</v>
      </c>
      <c r="G962" s="1">
        <f ca="1">IF(E962=7, TB_SLE!$E$9, IF(E962=4, TB_SLE!$E$6, IF(E962=1, TB_SLE!$E$3)))</f>
        <v>15000</v>
      </c>
      <c r="H962" s="1" t="str">
        <f ca="1">TB_BUY_MST!H962</f>
        <v>TO_DATE(TO_CHAR(SYSDATE - 212, 'YYYY-MM-DD'), 'YYYY-MM-DD HH24:MI:SS')</v>
      </c>
      <c r="I962" s="3">
        <f ca="1">TB_BUY_MST!I962</f>
        <v>1</v>
      </c>
      <c r="J962" s="5" t="str">
        <f t="shared" ca="1" si="44"/>
        <v xml:space="preserve">INSERT INTO TB_BUY_DTL VALUES (960, 960, 1, 1,  1, 15000, TO_DATE(TO_CHAR(SYSDATE - 212, 'YYYY-MM-DD'), 'YYYY-MM-DD HH24:MI:SS'), 1); </v>
      </c>
    </row>
    <row r="963" spans="2:10" x14ac:dyDescent="0.3">
      <c r="B963" s="3">
        <v>961</v>
      </c>
      <c r="C963" s="3">
        <f t="shared" si="42"/>
        <v>961</v>
      </c>
      <c r="D963" s="3">
        <f ca="1">TB_BUY_MST!D963</f>
        <v>3</v>
      </c>
      <c r="E963" s="3">
        <f t="shared" ca="1" si="43"/>
        <v>7</v>
      </c>
      <c r="F963" s="3">
        <v>1</v>
      </c>
      <c r="G963" s="1">
        <f ca="1">IF(E963=7, TB_SLE!$E$9, IF(E963=4, TB_SLE!$E$6, IF(E963=1, TB_SLE!$E$3)))</f>
        <v>120000</v>
      </c>
      <c r="H963" s="1" t="str">
        <f ca="1">TB_BUY_MST!H963</f>
        <v>TO_DATE(TO_CHAR(SYSDATE - 501, 'YYYY-MM-DD'), 'YYYY-MM-DD HH24:MI:SS')</v>
      </c>
      <c r="I963" s="3">
        <f ca="1">TB_BUY_MST!I963</f>
        <v>3</v>
      </c>
      <c r="J963" s="5" t="str">
        <f t="shared" ca="1" si="44"/>
        <v xml:space="preserve">INSERT INTO TB_BUY_DTL VALUES (961, 961, 3, 7,  1, 120000, TO_DATE(TO_CHAR(SYSDATE - 501, 'YYYY-MM-DD'), 'YYYY-MM-DD HH24:MI:SS'), 3); </v>
      </c>
    </row>
    <row r="964" spans="2:10" x14ac:dyDescent="0.3">
      <c r="B964" s="3">
        <v>962</v>
      </c>
      <c r="C964" s="3">
        <f t="shared" ref="C964:C1002" si="45">B964</f>
        <v>962</v>
      </c>
      <c r="D964" s="3">
        <f ca="1">TB_BUY_MST!D964</f>
        <v>1</v>
      </c>
      <c r="E964" s="3">
        <f t="shared" ref="E964:E1002" ca="1" si="46">IF(D964 = 1, 1, IF(D964 = 2, 4, IF(D964 = 3, 7)))</f>
        <v>1</v>
      </c>
      <c r="F964" s="3">
        <v>1</v>
      </c>
      <c r="G964" s="1">
        <f ca="1">IF(E964=7, TB_SLE!$E$9, IF(E964=4, TB_SLE!$E$6, IF(E964=1, TB_SLE!$E$3)))</f>
        <v>15000</v>
      </c>
      <c r="H964" s="1" t="str">
        <f ca="1">TB_BUY_MST!H964</f>
        <v>TO_DATE(TO_CHAR(SYSDATE - 202, 'YYYY-MM-DD'), 'YYYY-MM-DD HH24:MI:SS')</v>
      </c>
      <c r="I964" s="3">
        <f ca="1">TB_BUY_MST!I964</f>
        <v>12</v>
      </c>
      <c r="J964" s="5" t="str">
        <f t="shared" ref="J964:J1002" ca="1" si="47">"INSERT INTO TB_BUY_DTL VALUES (" &amp; B964 &amp; ", " &amp; C964 &amp; ", " &amp; D964 &amp; ", " &amp; E964 &amp; ",  " &amp; F964 &amp; ", " &amp; G964 &amp; ", " &amp; H964 &amp; ", " &amp; I964 &amp; "); "</f>
        <v xml:space="preserve">INSERT INTO TB_BUY_DTL VALUES (962, 962, 1, 1,  1, 15000, TO_DATE(TO_CHAR(SYSDATE - 202, 'YYYY-MM-DD'), 'YYYY-MM-DD HH24:MI:SS'), 12); </v>
      </c>
    </row>
    <row r="965" spans="2:10" x14ac:dyDescent="0.3">
      <c r="B965" s="3">
        <v>963</v>
      </c>
      <c r="C965" s="3">
        <f t="shared" si="45"/>
        <v>963</v>
      </c>
      <c r="D965" s="3">
        <f ca="1">TB_BUY_MST!D965</f>
        <v>3</v>
      </c>
      <c r="E965" s="3">
        <f t="shared" ca="1" si="46"/>
        <v>7</v>
      </c>
      <c r="F965" s="3">
        <v>1</v>
      </c>
      <c r="G965" s="1">
        <f ca="1">IF(E965=7, TB_SLE!$E$9, IF(E965=4, TB_SLE!$E$6, IF(E965=1, TB_SLE!$E$3)))</f>
        <v>120000</v>
      </c>
      <c r="H965" s="1" t="str">
        <f ca="1">TB_BUY_MST!H965</f>
        <v>TO_DATE(TO_CHAR(SYSDATE - 25, 'YYYY-MM-DD'), 'YYYY-MM-DD HH24:MI:SS')</v>
      </c>
      <c r="I965" s="3">
        <f ca="1">TB_BUY_MST!I965</f>
        <v>2</v>
      </c>
      <c r="J965" s="5" t="str">
        <f t="shared" ca="1" si="47"/>
        <v xml:space="preserve">INSERT INTO TB_BUY_DTL VALUES (963, 963, 3, 7,  1, 120000, TO_DATE(TO_CHAR(SYSDATE - 25, 'YYYY-MM-DD'), 'YYYY-MM-DD HH24:MI:SS'), 2); </v>
      </c>
    </row>
    <row r="966" spans="2:10" x14ac:dyDescent="0.3">
      <c r="B966" s="3">
        <v>964</v>
      </c>
      <c r="C966" s="3">
        <f t="shared" si="45"/>
        <v>964</v>
      </c>
      <c r="D966" s="3">
        <f ca="1">TB_BUY_MST!D966</f>
        <v>3</v>
      </c>
      <c r="E966" s="3">
        <f t="shared" ca="1" si="46"/>
        <v>7</v>
      </c>
      <c r="F966" s="3">
        <v>1</v>
      </c>
      <c r="G966" s="1">
        <f ca="1">IF(E966=7, TB_SLE!$E$9, IF(E966=4, TB_SLE!$E$6, IF(E966=1, TB_SLE!$E$3)))</f>
        <v>120000</v>
      </c>
      <c r="H966" s="1" t="str">
        <f ca="1">TB_BUY_MST!H966</f>
        <v>TO_DATE(TO_CHAR(SYSDATE - 455, 'YYYY-MM-DD'), 'YYYY-MM-DD HH24:MI:SS')</v>
      </c>
      <c r="I966" s="3">
        <f ca="1">TB_BUY_MST!I966</f>
        <v>9</v>
      </c>
      <c r="J966" s="5" t="str">
        <f t="shared" ca="1" si="47"/>
        <v xml:space="preserve">INSERT INTO TB_BUY_DTL VALUES (964, 964, 3, 7,  1, 120000, TO_DATE(TO_CHAR(SYSDATE - 455, 'YYYY-MM-DD'), 'YYYY-MM-DD HH24:MI:SS'), 9); </v>
      </c>
    </row>
    <row r="967" spans="2:10" x14ac:dyDescent="0.3">
      <c r="B967" s="3">
        <v>965</v>
      </c>
      <c r="C967" s="3">
        <f t="shared" si="45"/>
        <v>965</v>
      </c>
      <c r="D967" s="3">
        <f ca="1">TB_BUY_MST!D967</f>
        <v>1</v>
      </c>
      <c r="E967" s="3">
        <f t="shared" ca="1" si="46"/>
        <v>1</v>
      </c>
      <c r="F967" s="3">
        <v>1</v>
      </c>
      <c r="G967" s="1">
        <f ca="1">IF(E967=7, TB_SLE!$E$9, IF(E967=4, TB_SLE!$E$6, IF(E967=1, TB_SLE!$E$3)))</f>
        <v>15000</v>
      </c>
      <c r="H967" s="1" t="str">
        <f ca="1">TB_BUY_MST!H967</f>
        <v>TO_DATE(TO_CHAR(SYSDATE - 686, 'YYYY-MM-DD'), 'YYYY-MM-DD HH24:MI:SS')</v>
      </c>
      <c r="I967" s="3">
        <f ca="1">TB_BUY_MST!I967</f>
        <v>2</v>
      </c>
      <c r="J967" s="5" t="str">
        <f t="shared" ca="1" si="47"/>
        <v xml:space="preserve">INSERT INTO TB_BUY_DTL VALUES (965, 965, 1, 1,  1, 15000, TO_DATE(TO_CHAR(SYSDATE - 686, 'YYYY-MM-DD'), 'YYYY-MM-DD HH24:MI:SS'), 2); </v>
      </c>
    </row>
    <row r="968" spans="2:10" x14ac:dyDescent="0.3">
      <c r="B968" s="3">
        <v>966</v>
      </c>
      <c r="C968" s="3">
        <f t="shared" si="45"/>
        <v>966</v>
      </c>
      <c r="D968" s="3">
        <f ca="1">TB_BUY_MST!D968</f>
        <v>1</v>
      </c>
      <c r="E968" s="3">
        <f t="shared" ca="1" si="46"/>
        <v>1</v>
      </c>
      <c r="F968" s="3">
        <v>1</v>
      </c>
      <c r="G968" s="1">
        <f ca="1">IF(E968=7, TB_SLE!$E$9, IF(E968=4, TB_SLE!$E$6, IF(E968=1, TB_SLE!$E$3)))</f>
        <v>15000</v>
      </c>
      <c r="H968" s="1" t="str">
        <f ca="1">TB_BUY_MST!H968</f>
        <v>TO_DATE(TO_CHAR(SYSDATE - 629, 'YYYY-MM-DD'), 'YYYY-MM-DD HH24:MI:SS')</v>
      </c>
      <c r="I968" s="3">
        <f ca="1">TB_BUY_MST!I968</f>
        <v>11</v>
      </c>
      <c r="J968" s="5" t="str">
        <f t="shared" ca="1" si="47"/>
        <v xml:space="preserve">INSERT INTO TB_BUY_DTL VALUES (966, 966, 1, 1,  1, 15000, TO_DATE(TO_CHAR(SYSDATE - 629, 'YYYY-MM-DD'), 'YYYY-MM-DD HH24:MI:SS'), 11); </v>
      </c>
    </row>
    <row r="969" spans="2:10" x14ac:dyDescent="0.3">
      <c r="B969" s="3">
        <v>967</v>
      </c>
      <c r="C969" s="3">
        <f t="shared" si="45"/>
        <v>967</v>
      </c>
      <c r="D969" s="3">
        <f ca="1">TB_BUY_MST!D969</f>
        <v>2</v>
      </c>
      <c r="E969" s="3">
        <f t="shared" ca="1" si="46"/>
        <v>4</v>
      </c>
      <c r="F969" s="3">
        <v>1</v>
      </c>
      <c r="G969" s="1">
        <f ca="1">IF(E969=7, TB_SLE!$E$9, IF(E969=4, TB_SLE!$E$6, IF(E969=1, TB_SLE!$E$3)))</f>
        <v>250000</v>
      </c>
      <c r="H969" s="1" t="str">
        <f ca="1">TB_BUY_MST!H969</f>
        <v>TO_DATE(TO_CHAR(SYSDATE - 418, 'YYYY-MM-DD'), 'YYYY-MM-DD HH24:MI:SS')</v>
      </c>
      <c r="I969" s="3">
        <f ca="1">TB_BUY_MST!I969</f>
        <v>13</v>
      </c>
      <c r="J969" s="5" t="str">
        <f t="shared" ca="1" si="47"/>
        <v xml:space="preserve">INSERT INTO TB_BUY_DTL VALUES (967, 967, 2, 4,  1, 250000, TO_DATE(TO_CHAR(SYSDATE - 418, 'YYYY-MM-DD'), 'YYYY-MM-DD HH24:MI:SS'), 13); </v>
      </c>
    </row>
    <row r="970" spans="2:10" x14ac:dyDescent="0.3">
      <c r="B970" s="3">
        <v>968</v>
      </c>
      <c r="C970" s="3">
        <f t="shared" si="45"/>
        <v>968</v>
      </c>
      <c r="D970" s="3">
        <f ca="1">TB_BUY_MST!D970</f>
        <v>2</v>
      </c>
      <c r="E970" s="3">
        <f t="shared" ca="1" si="46"/>
        <v>4</v>
      </c>
      <c r="F970" s="3">
        <v>1</v>
      </c>
      <c r="G970" s="1">
        <f ca="1">IF(E970=7, TB_SLE!$E$9, IF(E970=4, TB_SLE!$E$6, IF(E970=1, TB_SLE!$E$3)))</f>
        <v>250000</v>
      </c>
      <c r="H970" s="1" t="str">
        <f ca="1">TB_BUY_MST!H970</f>
        <v>TO_DATE(TO_CHAR(SYSDATE - 302, 'YYYY-MM-DD'), 'YYYY-MM-DD HH24:MI:SS')</v>
      </c>
      <c r="I970" s="3">
        <f ca="1">TB_BUY_MST!I970</f>
        <v>9</v>
      </c>
      <c r="J970" s="5" t="str">
        <f t="shared" ca="1" si="47"/>
        <v xml:space="preserve">INSERT INTO TB_BUY_DTL VALUES (968, 968, 2, 4,  1, 250000, TO_DATE(TO_CHAR(SYSDATE - 302, 'YYYY-MM-DD'), 'YYYY-MM-DD HH24:MI:SS'), 9); </v>
      </c>
    </row>
    <row r="971" spans="2:10" x14ac:dyDescent="0.3">
      <c r="B971" s="3">
        <v>969</v>
      </c>
      <c r="C971" s="3">
        <f t="shared" si="45"/>
        <v>969</v>
      </c>
      <c r="D971" s="3">
        <f ca="1">TB_BUY_MST!D971</f>
        <v>3</v>
      </c>
      <c r="E971" s="3">
        <f t="shared" ca="1" si="46"/>
        <v>7</v>
      </c>
      <c r="F971" s="3">
        <v>1</v>
      </c>
      <c r="G971" s="1">
        <f ca="1">IF(E971=7, TB_SLE!$E$9, IF(E971=4, TB_SLE!$E$6, IF(E971=1, TB_SLE!$E$3)))</f>
        <v>120000</v>
      </c>
      <c r="H971" s="1" t="str">
        <f ca="1">TB_BUY_MST!H971</f>
        <v>TO_DATE(TO_CHAR(SYSDATE - 331, 'YYYY-MM-DD'), 'YYYY-MM-DD HH24:MI:SS')</v>
      </c>
      <c r="I971" s="3">
        <f ca="1">TB_BUY_MST!I971</f>
        <v>13</v>
      </c>
      <c r="J971" s="5" t="str">
        <f t="shared" ca="1" si="47"/>
        <v xml:space="preserve">INSERT INTO TB_BUY_DTL VALUES (969, 969, 3, 7,  1, 120000, TO_DATE(TO_CHAR(SYSDATE - 331, 'YYYY-MM-DD'), 'YYYY-MM-DD HH24:MI:SS'), 13); </v>
      </c>
    </row>
    <row r="972" spans="2:10" x14ac:dyDescent="0.3">
      <c r="B972" s="3">
        <v>970</v>
      </c>
      <c r="C972" s="3">
        <f t="shared" si="45"/>
        <v>970</v>
      </c>
      <c r="D972" s="3">
        <f ca="1">TB_BUY_MST!D972</f>
        <v>2</v>
      </c>
      <c r="E972" s="3">
        <f t="shared" ca="1" si="46"/>
        <v>4</v>
      </c>
      <c r="F972" s="3">
        <v>1</v>
      </c>
      <c r="G972" s="1">
        <f ca="1">IF(E972=7, TB_SLE!$E$9, IF(E972=4, TB_SLE!$E$6, IF(E972=1, TB_SLE!$E$3)))</f>
        <v>250000</v>
      </c>
      <c r="H972" s="1" t="str">
        <f ca="1">TB_BUY_MST!H972</f>
        <v>TO_DATE(TO_CHAR(SYSDATE - 410, 'YYYY-MM-DD'), 'YYYY-MM-DD HH24:MI:SS')</v>
      </c>
      <c r="I972" s="3">
        <f ca="1">TB_BUY_MST!I972</f>
        <v>3</v>
      </c>
      <c r="J972" s="5" t="str">
        <f t="shared" ca="1" si="47"/>
        <v xml:space="preserve">INSERT INTO TB_BUY_DTL VALUES (970, 970, 2, 4,  1, 250000, TO_DATE(TO_CHAR(SYSDATE - 410, 'YYYY-MM-DD'), 'YYYY-MM-DD HH24:MI:SS'), 3); </v>
      </c>
    </row>
    <row r="973" spans="2:10" x14ac:dyDescent="0.3">
      <c r="B973" s="3">
        <v>971</v>
      </c>
      <c r="C973" s="3">
        <f t="shared" si="45"/>
        <v>971</v>
      </c>
      <c r="D973" s="3">
        <f ca="1">TB_BUY_MST!D973</f>
        <v>1</v>
      </c>
      <c r="E973" s="3">
        <f t="shared" ca="1" si="46"/>
        <v>1</v>
      </c>
      <c r="F973" s="3">
        <v>1</v>
      </c>
      <c r="G973" s="1">
        <f ca="1">IF(E973=7, TB_SLE!$E$9, IF(E973=4, TB_SLE!$E$6, IF(E973=1, TB_SLE!$E$3)))</f>
        <v>15000</v>
      </c>
      <c r="H973" s="1" t="str">
        <f ca="1">TB_BUY_MST!H973</f>
        <v>TO_DATE(TO_CHAR(SYSDATE - 278, 'YYYY-MM-DD'), 'YYYY-MM-DD HH24:MI:SS')</v>
      </c>
      <c r="I973" s="3">
        <f ca="1">TB_BUY_MST!I973</f>
        <v>13</v>
      </c>
      <c r="J973" s="5" t="str">
        <f t="shared" ca="1" si="47"/>
        <v xml:space="preserve">INSERT INTO TB_BUY_DTL VALUES (971, 971, 1, 1,  1, 15000, TO_DATE(TO_CHAR(SYSDATE - 278, 'YYYY-MM-DD'), 'YYYY-MM-DD HH24:MI:SS'), 13); </v>
      </c>
    </row>
    <row r="974" spans="2:10" x14ac:dyDescent="0.3">
      <c r="B974" s="3">
        <v>972</v>
      </c>
      <c r="C974" s="3">
        <f t="shared" si="45"/>
        <v>972</v>
      </c>
      <c r="D974" s="3">
        <f ca="1">TB_BUY_MST!D974</f>
        <v>3</v>
      </c>
      <c r="E974" s="3">
        <f t="shared" ca="1" si="46"/>
        <v>7</v>
      </c>
      <c r="F974" s="3">
        <v>1</v>
      </c>
      <c r="G974" s="1">
        <f ca="1">IF(E974=7, TB_SLE!$E$9, IF(E974=4, TB_SLE!$E$6, IF(E974=1, TB_SLE!$E$3)))</f>
        <v>120000</v>
      </c>
      <c r="H974" s="1" t="str">
        <f ca="1">TB_BUY_MST!H974</f>
        <v>TO_DATE(TO_CHAR(SYSDATE - 403, 'YYYY-MM-DD'), 'YYYY-MM-DD HH24:MI:SS')</v>
      </c>
      <c r="I974" s="3">
        <f ca="1">TB_BUY_MST!I974</f>
        <v>6</v>
      </c>
      <c r="J974" s="5" t="str">
        <f t="shared" ca="1" si="47"/>
        <v xml:space="preserve">INSERT INTO TB_BUY_DTL VALUES (972, 972, 3, 7,  1, 120000, TO_DATE(TO_CHAR(SYSDATE - 403, 'YYYY-MM-DD'), 'YYYY-MM-DD HH24:MI:SS'), 6); </v>
      </c>
    </row>
    <row r="975" spans="2:10" x14ac:dyDescent="0.3">
      <c r="B975" s="3">
        <v>973</v>
      </c>
      <c r="C975" s="3">
        <f t="shared" si="45"/>
        <v>973</v>
      </c>
      <c r="D975" s="3">
        <f ca="1">TB_BUY_MST!D975</f>
        <v>1</v>
      </c>
      <c r="E975" s="3">
        <f t="shared" ca="1" si="46"/>
        <v>1</v>
      </c>
      <c r="F975" s="3">
        <v>1</v>
      </c>
      <c r="G975" s="1">
        <f ca="1">IF(E975=7, TB_SLE!$E$9, IF(E975=4, TB_SLE!$E$6, IF(E975=1, TB_SLE!$E$3)))</f>
        <v>15000</v>
      </c>
      <c r="H975" s="1" t="str">
        <f ca="1">TB_BUY_MST!H975</f>
        <v>TO_DATE(TO_CHAR(SYSDATE - 703, 'YYYY-MM-DD'), 'YYYY-MM-DD HH24:MI:SS')</v>
      </c>
      <c r="I975" s="3">
        <f ca="1">TB_BUY_MST!I975</f>
        <v>3</v>
      </c>
      <c r="J975" s="5" t="str">
        <f t="shared" ca="1" si="47"/>
        <v xml:space="preserve">INSERT INTO TB_BUY_DTL VALUES (973, 973, 1, 1,  1, 15000, TO_DATE(TO_CHAR(SYSDATE - 703, 'YYYY-MM-DD'), 'YYYY-MM-DD HH24:MI:SS'), 3); </v>
      </c>
    </row>
    <row r="976" spans="2:10" x14ac:dyDescent="0.3">
      <c r="B976" s="3">
        <v>974</v>
      </c>
      <c r="C976" s="3">
        <f t="shared" si="45"/>
        <v>974</v>
      </c>
      <c r="D976" s="3">
        <f ca="1">TB_BUY_MST!D976</f>
        <v>1</v>
      </c>
      <c r="E976" s="3">
        <f t="shared" ca="1" si="46"/>
        <v>1</v>
      </c>
      <c r="F976" s="3">
        <v>1</v>
      </c>
      <c r="G976" s="1">
        <f ca="1">IF(E976=7, TB_SLE!$E$9, IF(E976=4, TB_SLE!$E$6, IF(E976=1, TB_SLE!$E$3)))</f>
        <v>15000</v>
      </c>
      <c r="H976" s="1" t="str">
        <f ca="1">TB_BUY_MST!H976</f>
        <v>TO_DATE(TO_CHAR(SYSDATE - 276, 'YYYY-MM-DD'), 'YYYY-MM-DD HH24:MI:SS')</v>
      </c>
      <c r="I976" s="3">
        <f ca="1">TB_BUY_MST!I976</f>
        <v>3</v>
      </c>
      <c r="J976" s="5" t="str">
        <f t="shared" ca="1" si="47"/>
        <v xml:space="preserve">INSERT INTO TB_BUY_DTL VALUES (974, 974, 1, 1,  1, 15000, TO_DATE(TO_CHAR(SYSDATE - 276, 'YYYY-MM-DD'), 'YYYY-MM-DD HH24:MI:SS'), 3); </v>
      </c>
    </row>
    <row r="977" spans="2:10" x14ac:dyDescent="0.3">
      <c r="B977" s="3">
        <v>975</v>
      </c>
      <c r="C977" s="3">
        <f t="shared" si="45"/>
        <v>975</v>
      </c>
      <c r="D977" s="3">
        <f ca="1">TB_BUY_MST!D977</f>
        <v>1</v>
      </c>
      <c r="E977" s="3">
        <f t="shared" ca="1" si="46"/>
        <v>1</v>
      </c>
      <c r="F977" s="3">
        <v>1</v>
      </c>
      <c r="G977" s="1">
        <f ca="1">IF(E977=7, TB_SLE!$E$9, IF(E977=4, TB_SLE!$E$6, IF(E977=1, TB_SLE!$E$3)))</f>
        <v>15000</v>
      </c>
      <c r="H977" s="1" t="str">
        <f ca="1">TB_BUY_MST!H977</f>
        <v>TO_DATE(TO_CHAR(SYSDATE - 126, 'YYYY-MM-DD'), 'YYYY-MM-DD HH24:MI:SS')</v>
      </c>
      <c r="I977" s="3">
        <f ca="1">TB_BUY_MST!I977</f>
        <v>3</v>
      </c>
      <c r="J977" s="5" t="str">
        <f t="shared" ca="1" si="47"/>
        <v xml:space="preserve">INSERT INTO TB_BUY_DTL VALUES (975, 975, 1, 1,  1, 15000, TO_DATE(TO_CHAR(SYSDATE - 126, 'YYYY-MM-DD'), 'YYYY-MM-DD HH24:MI:SS'), 3); </v>
      </c>
    </row>
    <row r="978" spans="2:10" x14ac:dyDescent="0.3">
      <c r="B978" s="3">
        <v>976</v>
      </c>
      <c r="C978" s="3">
        <f t="shared" si="45"/>
        <v>976</v>
      </c>
      <c r="D978" s="3">
        <f ca="1">TB_BUY_MST!D978</f>
        <v>2</v>
      </c>
      <c r="E978" s="3">
        <f t="shared" ca="1" si="46"/>
        <v>4</v>
      </c>
      <c r="F978" s="3">
        <v>1</v>
      </c>
      <c r="G978" s="1">
        <f ca="1">IF(E978=7, TB_SLE!$E$9, IF(E978=4, TB_SLE!$E$6, IF(E978=1, TB_SLE!$E$3)))</f>
        <v>250000</v>
      </c>
      <c r="H978" s="1" t="str">
        <f ca="1">TB_BUY_MST!H978</f>
        <v>TO_DATE(TO_CHAR(SYSDATE - 64, 'YYYY-MM-DD'), 'YYYY-MM-DD HH24:MI:SS')</v>
      </c>
      <c r="I978" s="3">
        <f ca="1">TB_BUY_MST!I978</f>
        <v>13</v>
      </c>
      <c r="J978" s="5" t="str">
        <f t="shared" ca="1" si="47"/>
        <v xml:space="preserve">INSERT INTO TB_BUY_DTL VALUES (976, 976, 2, 4,  1, 250000, TO_DATE(TO_CHAR(SYSDATE - 64, 'YYYY-MM-DD'), 'YYYY-MM-DD HH24:MI:SS'), 13); </v>
      </c>
    </row>
    <row r="979" spans="2:10" x14ac:dyDescent="0.3">
      <c r="B979" s="3">
        <v>977</v>
      </c>
      <c r="C979" s="3">
        <f t="shared" si="45"/>
        <v>977</v>
      </c>
      <c r="D979" s="3">
        <f ca="1">TB_BUY_MST!D979</f>
        <v>1</v>
      </c>
      <c r="E979" s="3">
        <f t="shared" ca="1" si="46"/>
        <v>1</v>
      </c>
      <c r="F979" s="3">
        <v>1</v>
      </c>
      <c r="G979" s="1">
        <f ca="1">IF(E979=7, TB_SLE!$E$9, IF(E979=4, TB_SLE!$E$6, IF(E979=1, TB_SLE!$E$3)))</f>
        <v>15000</v>
      </c>
      <c r="H979" s="1" t="str">
        <f ca="1">TB_BUY_MST!H979</f>
        <v>TO_DATE(TO_CHAR(SYSDATE - 90, 'YYYY-MM-DD'), 'YYYY-MM-DD HH24:MI:SS')</v>
      </c>
      <c r="I979" s="3">
        <f ca="1">TB_BUY_MST!I979</f>
        <v>5</v>
      </c>
      <c r="J979" s="5" t="str">
        <f t="shared" ca="1" si="47"/>
        <v xml:space="preserve">INSERT INTO TB_BUY_DTL VALUES (977, 977, 1, 1,  1, 15000, TO_DATE(TO_CHAR(SYSDATE - 90, 'YYYY-MM-DD'), 'YYYY-MM-DD HH24:MI:SS'), 5); </v>
      </c>
    </row>
    <row r="980" spans="2:10" x14ac:dyDescent="0.3">
      <c r="B980" s="3">
        <v>978</v>
      </c>
      <c r="C980" s="3">
        <f t="shared" si="45"/>
        <v>978</v>
      </c>
      <c r="D980" s="3">
        <f ca="1">TB_BUY_MST!D980</f>
        <v>2</v>
      </c>
      <c r="E980" s="3">
        <f t="shared" ca="1" si="46"/>
        <v>4</v>
      </c>
      <c r="F980" s="3">
        <v>1</v>
      </c>
      <c r="G980" s="1">
        <f ca="1">IF(E980=7, TB_SLE!$E$9, IF(E980=4, TB_SLE!$E$6, IF(E980=1, TB_SLE!$E$3)))</f>
        <v>250000</v>
      </c>
      <c r="H980" s="1" t="str">
        <f ca="1">TB_BUY_MST!H980</f>
        <v>TO_DATE(TO_CHAR(SYSDATE - 652, 'YYYY-MM-DD'), 'YYYY-MM-DD HH24:MI:SS')</v>
      </c>
      <c r="I980" s="3">
        <f ca="1">TB_BUY_MST!I980</f>
        <v>10</v>
      </c>
      <c r="J980" s="5" t="str">
        <f t="shared" ca="1" si="47"/>
        <v xml:space="preserve">INSERT INTO TB_BUY_DTL VALUES (978, 978, 2, 4,  1, 250000, TO_DATE(TO_CHAR(SYSDATE - 652, 'YYYY-MM-DD'), 'YYYY-MM-DD HH24:MI:SS'), 10); </v>
      </c>
    </row>
    <row r="981" spans="2:10" x14ac:dyDescent="0.3">
      <c r="B981" s="3">
        <v>979</v>
      </c>
      <c r="C981" s="3">
        <f t="shared" si="45"/>
        <v>979</v>
      </c>
      <c r="D981" s="3">
        <f ca="1">TB_BUY_MST!D981</f>
        <v>1</v>
      </c>
      <c r="E981" s="3">
        <f t="shared" ca="1" si="46"/>
        <v>1</v>
      </c>
      <c r="F981" s="3">
        <v>1</v>
      </c>
      <c r="G981" s="1">
        <f ca="1">IF(E981=7, TB_SLE!$E$9, IF(E981=4, TB_SLE!$E$6, IF(E981=1, TB_SLE!$E$3)))</f>
        <v>15000</v>
      </c>
      <c r="H981" s="1" t="str">
        <f ca="1">TB_BUY_MST!H981</f>
        <v>TO_DATE(TO_CHAR(SYSDATE - 470, 'YYYY-MM-DD'), 'YYYY-MM-DD HH24:MI:SS')</v>
      </c>
      <c r="I981" s="3">
        <f ca="1">TB_BUY_MST!I981</f>
        <v>5</v>
      </c>
      <c r="J981" s="5" t="str">
        <f t="shared" ca="1" si="47"/>
        <v xml:space="preserve">INSERT INTO TB_BUY_DTL VALUES (979, 979, 1, 1,  1, 15000, TO_DATE(TO_CHAR(SYSDATE - 470, 'YYYY-MM-DD'), 'YYYY-MM-DD HH24:MI:SS'), 5); </v>
      </c>
    </row>
    <row r="982" spans="2:10" x14ac:dyDescent="0.3">
      <c r="B982" s="3">
        <v>980</v>
      </c>
      <c r="C982" s="3">
        <f t="shared" si="45"/>
        <v>980</v>
      </c>
      <c r="D982" s="3">
        <f ca="1">TB_BUY_MST!D982</f>
        <v>2</v>
      </c>
      <c r="E982" s="3">
        <f t="shared" ca="1" si="46"/>
        <v>4</v>
      </c>
      <c r="F982" s="3">
        <v>1</v>
      </c>
      <c r="G982" s="1">
        <f ca="1">IF(E982=7, TB_SLE!$E$9, IF(E982=4, TB_SLE!$E$6, IF(E982=1, TB_SLE!$E$3)))</f>
        <v>250000</v>
      </c>
      <c r="H982" s="1" t="str">
        <f ca="1">TB_BUY_MST!H982</f>
        <v>TO_DATE(TO_CHAR(SYSDATE - 610, 'YYYY-MM-DD'), 'YYYY-MM-DD HH24:MI:SS')</v>
      </c>
      <c r="I982" s="3">
        <f ca="1">TB_BUY_MST!I982</f>
        <v>5</v>
      </c>
      <c r="J982" s="5" t="str">
        <f t="shared" ca="1" si="47"/>
        <v xml:space="preserve">INSERT INTO TB_BUY_DTL VALUES (980, 980, 2, 4,  1, 250000, TO_DATE(TO_CHAR(SYSDATE - 610, 'YYYY-MM-DD'), 'YYYY-MM-DD HH24:MI:SS'), 5); </v>
      </c>
    </row>
    <row r="983" spans="2:10" x14ac:dyDescent="0.3">
      <c r="B983" s="3">
        <v>981</v>
      </c>
      <c r="C983" s="3">
        <f t="shared" si="45"/>
        <v>981</v>
      </c>
      <c r="D983" s="3">
        <f ca="1">TB_BUY_MST!D983</f>
        <v>2</v>
      </c>
      <c r="E983" s="3">
        <f t="shared" ca="1" si="46"/>
        <v>4</v>
      </c>
      <c r="F983" s="3">
        <v>1</v>
      </c>
      <c r="G983" s="1">
        <f ca="1">IF(E983=7, TB_SLE!$E$9, IF(E983=4, TB_SLE!$E$6, IF(E983=1, TB_SLE!$E$3)))</f>
        <v>250000</v>
      </c>
      <c r="H983" s="1" t="str">
        <f ca="1">TB_BUY_MST!H983</f>
        <v>TO_DATE(TO_CHAR(SYSDATE - 395, 'YYYY-MM-DD'), 'YYYY-MM-DD HH24:MI:SS')</v>
      </c>
      <c r="I983" s="3">
        <f ca="1">TB_BUY_MST!I983</f>
        <v>4</v>
      </c>
      <c r="J983" s="5" t="str">
        <f t="shared" ca="1" si="47"/>
        <v xml:space="preserve">INSERT INTO TB_BUY_DTL VALUES (981, 981, 2, 4,  1, 250000, TO_DATE(TO_CHAR(SYSDATE - 395, 'YYYY-MM-DD'), 'YYYY-MM-DD HH24:MI:SS'), 4); </v>
      </c>
    </row>
    <row r="984" spans="2:10" x14ac:dyDescent="0.3">
      <c r="B984" s="3">
        <v>982</v>
      </c>
      <c r="C984" s="3">
        <f t="shared" si="45"/>
        <v>982</v>
      </c>
      <c r="D984" s="3">
        <f ca="1">TB_BUY_MST!D984</f>
        <v>1</v>
      </c>
      <c r="E984" s="3">
        <f t="shared" ca="1" si="46"/>
        <v>1</v>
      </c>
      <c r="F984" s="3">
        <v>1</v>
      </c>
      <c r="G984" s="1">
        <f ca="1">IF(E984=7, TB_SLE!$E$9, IF(E984=4, TB_SLE!$E$6, IF(E984=1, TB_SLE!$E$3)))</f>
        <v>15000</v>
      </c>
      <c r="H984" s="1" t="str">
        <f ca="1">TB_BUY_MST!H984</f>
        <v>TO_DATE(TO_CHAR(SYSDATE - 154, 'YYYY-MM-DD'), 'YYYY-MM-DD HH24:MI:SS')</v>
      </c>
      <c r="I984" s="3">
        <f ca="1">TB_BUY_MST!I984</f>
        <v>8</v>
      </c>
      <c r="J984" s="5" t="str">
        <f t="shared" ca="1" si="47"/>
        <v xml:space="preserve">INSERT INTO TB_BUY_DTL VALUES (982, 982, 1, 1,  1, 15000, TO_DATE(TO_CHAR(SYSDATE - 154, 'YYYY-MM-DD'), 'YYYY-MM-DD HH24:MI:SS'), 8); </v>
      </c>
    </row>
    <row r="985" spans="2:10" x14ac:dyDescent="0.3">
      <c r="B985" s="3">
        <v>983</v>
      </c>
      <c r="C985" s="3">
        <f t="shared" si="45"/>
        <v>983</v>
      </c>
      <c r="D985" s="3">
        <f ca="1">TB_BUY_MST!D985</f>
        <v>3</v>
      </c>
      <c r="E985" s="3">
        <f t="shared" ca="1" si="46"/>
        <v>7</v>
      </c>
      <c r="F985" s="3">
        <v>1</v>
      </c>
      <c r="G985" s="1">
        <f ca="1">IF(E985=7, TB_SLE!$E$9, IF(E985=4, TB_SLE!$E$6, IF(E985=1, TB_SLE!$E$3)))</f>
        <v>120000</v>
      </c>
      <c r="H985" s="1" t="str">
        <f ca="1">TB_BUY_MST!H985</f>
        <v>TO_DATE(TO_CHAR(SYSDATE - 195, 'YYYY-MM-DD'), 'YYYY-MM-DD HH24:MI:SS')</v>
      </c>
      <c r="I985" s="3">
        <f ca="1">TB_BUY_MST!I985</f>
        <v>5</v>
      </c>
      <c r="J985" s="5" t="str">
        <f t="shared" ca="1" si="47"/>
        <v xml:space="preserve">INSERT INTO TB_BUY_DTL VALUES (983, 983, 3, 7,  1, 120000, TO_DATE(TO_CHAR(SYSDATE - 195, 'YYYY-MM-DD'), 'YYYY-MM-DD HH24:MI:SS'), 5); </v>
      </c>
    </row>
    <row r="986" spans="2:10" x14ac:dyDescent="0.3">
      <c r="B986" s="3">
        <v>984</v>
      </c>
      <c r="C986" s="3">
        <f t="shared" si="45"/>
        <v>984</v>
      </c>
      <c r="D986" s="3">
        <f ca="1">TB_BUY_MST!D986</f>
        <v>1</v>
      </c>
      <c r="E986" s="3">
        <f t="shared" ca="1" si="46"/>
        <v>1</v>
      </c>
      <c r="F986" s="3">
        <v>1</v>
      </c>
      <c r="G986" s="1">
        <f ca="1">IF(E986=7, TB_SLE!$E$9, IF(E986=4, TB_SLE!$E$6, IF(E986=1, TB_SLE!$E$3)))</f>
        <v>15000</v>
      </c>
      <c r="H986" s="1" t="str">
        <f ca="1">TB_BUY_MST!H986</f>
        <v>TO_DATE(TO_CHAR(SYSDATE - 678, 'YYYY-MM-DD'), 'YYYY-MM-DD HH24:MI:SS')</v>
      </c>
      <c r="I986" s="3">
        <f ca="1">TB_BUY_MST!I986</f>
        <v>1</v>
      </c>
      <c r="J986" s="5" t="str">
        <f t="shared" ca="1" si="47"/>
        <v xml:space="preserve">INSERT INTO TB_BUY_DTL VALUES (984, 984, 1, 1,  1, 15000, TO_DATE(TO_CHAR(SYSDATE - 678, 'YYYY-MM-DD'), 'YYYY-MM-DD HH24:MI:SS'), 1); </v>
      </c>
    </row>
    <row r="987" spans="2:10" x14ac:dyDescent="0.3">
      <c r="B987" s="3">
        <v>985</v>
      </c>
      <c r="C987" s="3">
        <f t="shared" si="45"/>
        <v>985</v>
      </c>
      <c r="D987" s="3">
        <f ca="1">TB_BUY_MST!D987</f>
        <v>1</v>
      </c>
      <c r="E987" s="3">
        <f t="shared" ca="1" si="46"/>
        <v>1</v>
      </c>
      <c r="F987" s="3">
        <v>1</v>
      </c>
      <c r="G987" s="1">
        <f ca="1">IF(E987=7, TB_SLE!$E$9, IF(E987=4, TB_SLE!$E$6, IF(E987=1, TB_SLE!$E$3)))</f>
        <v>15000</v>
      </c>
      <c r="H987" s="1" t="str">
        <f ca="1">TB_BUY_MST!H987</f>
        <v>TO_DATE(TO_CHAR(SYSDATE - 680, 'YYYY-MM-DD'), 'YYYY-MM-DD HH24:MI:SS')</v>
      </c>
      <c r="I987" s="3">
        <f ca="1">TB_BUY_MST!I987</f>
        <v>7</v>
      </c>
      <c r="J987" s="5" t="str">
        <f t="shared" ca="1" si="47"/>
        <v xml:space="preserve">INSERT INTO TB_BUY_DTL VALUES (985, 985, 1, 1,  1, 15000, TO_DATE(TO_CHAR(SYSDATE - 680, 'YYYY-MM-DD'), 'YYYY-MM-DD HH24:MI:SS'), 7); </v>
      </c>
    </row>
    <row r="988" spans="2:10" x14ac:dyDescent="0.3">
      <c r="B988" s="3">
        <v>986</v>
      </c>
      <c r="C988" s="3">
        <f t="shared" si="45"/>
        <v>986</v>
      </c>
      <c r="D988" s="3">
        <f ca="1">TB_BUY_MST!D988</f>
        <v>3</v>
      </c>
      <c r="E988" s="3">
        <f t="shared" ca="1" si="46"/>
        <v>7</v>
      </c>
      <c r="F988" s="3">
        <v>1</v>
      </c>
      <c r="G988" s="1">
        <f ca="1">IF(E988=7, TB_SLE!$E$9, IF(E988=4, TB_SLE!$E$6, IF(E988=1, TB_SLE!$E$3)))</f>
        <v>120000</v>
      </c>
      <c r="H988" s="1" t="str">
        <f ca="1">TB_BUY_MST!H988</f>
        <v>TO_DATE(TO_CHAR(SYSDATE - 572, 'YYYY-MM-DD'), 'YYYY-MM-DD HH24:MI:SS')</v>
      </c>
      <c r="I988" s="3">
        <f ca="1">TB_BUY_MST!I988</f>
        <v>9</v>
      </c>
      <c r="J988" s="5" t="str">
        <f t="shared" ca="1" si="47"/>
        <v xml:space="preserve">INSERT INTO TB_BUY_DTL VALUES (986, 986, 3, 7,  1, 120000, TO_DATE(TO_CHAR(SYSDATE - 572, 'YYYY-MM-DD'), 'YYYY-MM-DD HH24:MI:SS'), 9); </v>
      </c>
    </row>
    <row r="989" spans="2:10" x14ac:dyDescent="0.3">
      <c r="B989" s="3">
        <v>987</v>
      </c>
      <c r="C989" s="3">
        <f t="shared" si="45"/>
        <v>987</v>
      </c>
      <c r="D989" s="3">
        <f ca="1">TB_BUY_MST!D989</f>
        <v>1</v>
      </c>
      <c r="E989" s="3">
        <f t="shared" ca="1" si="46"/>
        <v>1</v>
      </c>
      <c r="F989" s="3">
        <v>1</v>
      </c>
      <c r="G989" s="1">
        <f ca="1">IF(E989=7, TB_SLE!$E$9, IF(E989=4, TB_SLE!$E$6, IF(E989=1, TB_SLE!$E$3)))</f>
        <v>15000</v>
      </c>
      <c r="H989" s="1" t="str">
        <f ca="1">TB_BUY_MST!H989</f>
        <v>TO_DATE(TO_CHAR(SYSDATE - 85, 'YYYY-MM-DD'), 'YYYY-MM-DD HH24:MI:SS')</v>
      </c>
      <c r="I989" s="3">
        <f ca="1">TB_BUY_MST!I989</f>
        <v>3</v>
      </c>
      <c r="J989" s="5" t="str">
        <f t="shared" ca="1" si="47"/>
        <v xml:space="preserve">INSERT INTO TB_BUY_DTL VALUES (987, 987, 1, 1,  1, 15000, TO_DATE(TO_CHAR(SYSDATE - 85, 'YYYY-MM-DD'), 'YYYY-MM-DD HH24:MI:SS'), 3); </v>
      </c>
    </row>
    <row r="990" spans="2:10" x14ac:dyDescent="0.3">
      <c r="B990" s="3">
        <v>988</v>
      </c>
      <c r="C990" s="3">
        <f t="shared" si="45"/>
        <v>988</v>
      </c>
      <c r="D990" s="3">
        <f ca="1">TB_BUY_MST!D990</f>
        <v>2</v>
      </c>
      <c r="E990" s="3">
        <f t="shared" ca="1" si="46"/>
        <v>4</v>
      </c>
      <c r="F990" s="3">
        <v>1</v>
      </c>
      <c r="G990" s="1">
        <f ca="1">IF(E990=7, TB_SLE!$E$9, IF(E990=4, TB_SLE!$E$6, IF(E990=1, TB_SLE!$E$3)))</f>
        <v>250000</v>
      </c>
      <c r="H990" s="1" t="str">
        <f ca="1">TB_BUY_MST!H990</f>
        <v>TO_DATE(TO_CHAR(SYSDATE - 235, 'YYYY-MM-DD'), 'YYYY-MM-DD HH24:MI:SS')</v>
      </c>
      <c r="I990" s="3">
        <f ca="1">TB_BUY_MST!I990</f>
        <v>11</v>
      </c>
      <c r="J990" s="5" t="str">
        <f t="shared" ca="1" si="47"/>
        <v xml:space="preserve">INSERT INTO TB_BUY_DTL VALUES (988, 988, 2, 4,  1, 250000, TO_DATE(TO_CHAR(SYSDATE - 235, 'YYYY-MM-DD'), 'YYYY-MM-DD HH24:MI:SS'), 11); </v>
      </c>
    </row>
    <row r="991" spans="2:10" x14ac:dyDescent="0.3">
      <c r="B991" s="3">
        <v>989</v>
      </c>
      <c r="C991" s="3">
        <f t="shared" si="45"/>
        <v>989</v>
      </c>
      <c r="D991" s="3">
        <f ca="1">TB_BUY_MST!D991</f>
        <v>2</v>
      </c>
      <c r="E991" s="3">
        <f t="shared" ca="1" si="46"/>
        <v>4</v>
      </c>
      <c r="F991" s="3">
        <v>1</v>
      </c>
      <c r="G991" s="1">
        <f ca="1">IF(E991=7, TB_SLE!$E$9, IF(E991=4, TB_SLE!$E$6, IF(E991=1, TB_SLE!$E$3)))</f>
        <v>250000</v>
      </c>
      <c r="H991" s="1" t="str">
        <f ca="1">TB_BUY_MST!H991</f>
        <v>TO_DATE(TO_CHAR(SYSDATE - 168, 'YYYY-MM-DD'), 'YYYY-MM-DD HH24:MI:SS')</v>
      </c>
      <c r="I991" s="3">
        <f ca="1">TB_BUY_MST!I991</f>
        <v>11</v>
      </c>
      <c r="J991" s="5" t="str">
        <f t="shared" ca="1" si="47"/>
        <v xml:space="preserve">INSERT INTO TB_BUY_DTL VALUES (989, 989, 2, 4,  1, 250000, TO_DATE(TO_CHAR(SYSDATE - 168, 'YYYY-MM-DD'), 'YYYY-MM-DD HH24:MI:SS'), 11); </v>
      </c>
    </row>
    <row r="992" spans="2:10" x14ac:dyDescent="0.3">
      <c r="B992" s="3">
        <v>990</v>
      </c>
      <c r="C992" s="3">
        <f t="shared" si="45"/>
        <v>990</v>
      </c>
      <c r="D992" s="3">
        <f ca="1">TB_BUY_MST!D992</f>
        <v>1</v>
      </c>
      <c r="E992" s="3">
        <f t="shared" ca="1" si="46"/>
        <v>1</v>
      </c>
      <c r="F992" s="3">
        <v>1</v>
      </c>
      <c r="G992" s="1">
        <f ca="1">IF(E992=7, TB_SLE!$E$9, IF(E992=4, TB_SLE!$E$6, IF(E992=1, TB_SLE!$E$3)))</f>
        <v>15000</v>
      </c>
      <c r="H992" s="1" t="str">
        <f ca="1">TB_BUY_MST!H992</f>
        <v>TO_DATE(TO_CHAR(SYSDATE - 674, 'YYYY-MM-DD'), 'YYYY-MM-DD HH24:MI:SS')</v>
      </c>
      <c r="I992" s="3">
        <f ca="1">TB_BUY_MST!I992</f>
        <v>1</v>
      </c>
      <c r="J992" s="5" t="str">
        <f t="shared" ca="1" si="47"/>
        <v xml:space="preserve">INSERT INTO TB_BUY_DTL VALUES (990, 990, 1, 1,  1, 15000, TO_DATE(TO_CHAR(SYSDATE - 674, 'YYYY-MM-DD'), 'YYYY-MM-DD HH24:MI:SS'), 1); </v>
      </c>
    </row>
    <row r="993" spans="2:10" x14ac:dyDescent="0.3">
      <c r="B993" s="3">
        <v>991</v>
      </c>
      <c r="C993" s="3">
        <f t="shared" si="45"/>
        <v>991</v>
      </c>
      <c r="D993" s="3">
        <f ca="1">TB_BUY_MST!D993</f>
        <v>2</v>
      </c>
      <c r="E993" s="3">
        <f t="shared" ca="1" si="46"/>
        <v>4</v>
      </c>
      <c r="F993" s="3">
        <v>1</v>
      </c>
      <c r="G993" s="1">
        <f ca="1">IF(E993=7, TB_SLE!$E$9, IF(E993=4, TB_SLE!$E$6, IF(E993=1, TB_SLE!$E$3)))</f>
        <v>250000</v>
      </c>
      <c r="H993" s="1" t="str">
        <f ca="1">TB_BUY_MST!H993</f>
        <v>TO_DATE(TO_CHAR(SYSDATE - 41, 'YYYY-MM-DD'), 'YYYY-MM-DD HH24:MI:SS')</v>
      </c>
      <c r="I993" s="3">
        <f ca="1">TB_BUY_MST!I993</f>
        <v>1</v>
      </c>
      <c r="J993" s="5" t="str">
        <f t="shared" ca="1" si="47"/>
        <v xml:space="preserve">INSERT INTO TB_BUY_DTL VALUES (991, 991, 2, 4,  1, 250000, TO_DATE(TO_CHAR(SYSDATE - 41, 'YYYY-MM-DD'), 'YYYY-MM-DD HH24:MI:SS'), 1); </v>
      </c>
    </row>
    <row r="994" spans="2:10" x14ac:dyDescent="0.3">
      <c r="B994" s="3">
        <v>992</v>
      </c>
      <c r="C994" s="3">
        <f t="shared" si="45"/>
        <v>992</v>
      </c>
      <c r="D994" s="3">
        <f ca="1">TB_BUY_MST!D994</f>
        <v>1</v>
      </c>
      <c r="E994" s="3">
        <f t="shared" ca="1" si="46"/>
        <v>1</v>
      </c>
      <c r="F994" s="3">
        <v>1</v>
      </c>
      <c r="G994" s="1">
        <f ca="1">IF(E994=7, TB_SLE!$E$9, IF(E994=4, TB_SLE!$E$6, IF(E994=1, TB_SLE!$E$3)))</f>
        <v>15000</v>
      </c>
      <c r="H994" s="1" t="str">
        <f ca="1">TB_BUY_MST!H994</f>
        <v>TO_DATE(TO_CHAR(SYSDATE - 426, 'YYYY-MM-DD'), 'YYYY-MM-DD HH24:MI:SS')</v>
      </c>
      <c r="I994" s="3">
        <f ca="1">TB_BUY_MST!I994</f>
        <v>5</v>
      </c>
      <c r="J994" s="5" t="str">
        <f t="shared" ca="1" si="47"/>
        <v xml:space="preserve">INSERT INTO TB_BUY_DTL VALUES (992, 992, 1, 1,  1, 15000, TO_DATE(TO_CHAR(SYSDATE - 426, 'YYYY-MM-DD'), 'YYYY-MM-DD HH24:MI:SS'), 5); </v>
      </c>
    </row>
    <row r="995" spans="2:10" x14ac:dyDescent="0.3">
      <c r="B995" s="3">
        <v>993</v>
      </c>
      <c r="C995" s="3">
        <f t="shared" si="45"/>
        <v>993</v>
      </c>
      <c r="D995" s="3">
        <f ca="1">TB_BUY_MST!D995</f>
        <v>2</v>
      </c>
      <c r="E995" s="3">
        <f t="shared" ca="1" si="46"/>
        <v>4</v>
      </c>
      <c r="F995" s="3">
        <v>1</v>
      </c>
      <c r="G995" s="1">
        <f ca="1">IF(E995=7, TB_SLE!$E$9, IF(E995=4, TB_SLE!$E$6, IF(E995=1, TB_SLE!$E$3)))</f>
        <v>250000</v>
      </c>
      <c r="H995" s="1" t="str">
        <f ca="1">TB_BUY_MST!H995</f>
        <v>TO_DATE(TO_CHAR(SYSDATE - 190, 'YYYY-MM-DD'), 'YYYY-MM-DD HH24:MI:SS')</v>
      </c>
      <c r="I995" s="3">
        <f ca="1">TB_BUY_MST!I995</f>
        <v>6</v>
      </c>
      <c r="J995" s="5" t="str">
        <f t="shared" ca="1" si="47"/>
        <v xml:space="preserve">INSERT INTO TB_BUY_DTL VALUES (993, 993, 2, 4,  1, 250000, TO_DATE(TO_CHAR(SYSDATE - 190, 'YYYY-MM-DD'), 'YYYY-MM-DD HH24:MI:SS'), 6); </v>
      </c>
    </row>
    <row r="996" spans="2:10" x14ac:dyDescent="0.3">
      <c r="B996" s="3">
        <v>994</v>
      </c>
      <c r="C996" s="3">
        <f t="shared" si="45"/>
        <v>994</v>
      </c>
      <c r="D996" s="3">
        <f ca="1">TB_BUY_MST!D996</f>
        <v>2</v>
      </c>
      <c r="E996" s="3">
        <f t="shared" ca="1" si="46"/>
        <v>4</v>
      </c>
      <c r="F996" s="3">
        <v>1</v>
      </c>
      <c r="G996" s="1">
        <f ca="1">IF(E996=7, TB_SLE!$E$9, IF(E996=4, TB_SLE!$E$6, IF(E996=1, TB_SLE!$E$3)))</f>
        <v>250000</v>
      </c>
      <c r="H996" s="1" t="str">
        <f ca="1">TB_BUY_MST!H996</f>
        <v>TO_DATE(TO_CHAR(SYSDATE - 145, 'YYYY-MM-DD'), 'YYYY-MM-DD HH24:MI:SS')</v>
      </c>
      <c r="I996" s="3">
        <f ca="1">TB_BUY_MST!I996</f>
        <v>13</v>
      </c>
      <c r="J996" s="5" t="str">
        <f t="shared" ca="1" si="47"/>
        <v xml:space="preserve">INSERT INTO TB_BUY_DTL VALUES (994, 994, 2, 4,  1, 250000, TO_DATE(TO_CHAR(SYSDATE - 145, 'YYYY-MM-DD'), 'YYYY-MM-DD HH24:MI:SS'), 13); </v>
      </c>
    </row>
    <row r="997" spans="2:10" x14ac:dyDescent="0.3">
      <c r="B997" s="3">
        <v>995</v>
      </c>
      <c r="C997" s="3">
        <f t="shared" si="45"/>
        <v>995</v>
      </c>
      <c r="D997" s="3">
        <f ca="1">TB_BUY_MST!D997</f>
        <v>3</v>
      </c>
      <c r="E997" s="3">
        <f t="shared" ca="1" si="46"/>
        <v>7</v>
      </c>
      <c r="F997" s="3">
        <v>1</v>
      </c>
      <c r="G997" s="1">
        <f ca="1">IF(E997=7, TB_SLE!$E$9, IF(E997=4, TB_SLE!$E$6, IF(E997=1, TB_SLE!$E$3)))</f>
        <v>120000</v>
      </c>
      <c r="H997" s="1" t="str">
        <f ca="1">TB_BUY_MST!H997</f>
        <v>TO_DATE(TO_CHAR(SYSDATE - 542, 'YYYY-MM-DD'), 'YYYY-MM-DD HH24:MI:SS')</v>
      </c>
      <c r="I997" s="3">
        <f ca="1">TB_BUY_MST!I997</f>
        <v>1</v>
      </c>
      <c r="J997" s="5" t="str">
        <f t="shared" ca="1" si="47"/>
        <v xml:space="preserve">INSERT INTO TB_BUY_DTL VALUES (995, 995, 3, 7,  1, 120000, TO_DATE(TO_CHAR(SYSDATE - 542, 'YYYY-MM-DD'), 'YYYY-MM-DD HH24:MI:SS'), 1); </v>
      </c>
    </row>
    <row r="998" spans="2:10" x14ac:dyDescent="0.3">
      <c r="B998" s="3">
        <v>996</v>
      </c>
      <c r="C998" s="3">
        <f t="shared" si="45"/>
        <v>996</v>
      </c>
      <c r="D998" s="3">
        <f ca="1">TB_BUY_MST!D998</f>
        <v>1</v>
      </c>
      <c r="E998" s="3">
        <f t="shared" ca="1" si="46"/>
        <v>1</v>
      </c>
      <c r="F998" s="3">
        <v>1</v>
      </c>
      <c r="G998" s="1">
        <f ca="1">IF(E998=7, TB_SLE!$E$9, IF(E998=4, TB_SLE!$E$6, IF(E998=1, TB_SLE!$E$3)))</f>
        <v>15000</v>
      </c>
      <c r="H998" s="1" t="str">
        <f ca="1">TB_BUY_MST!H998</f>
        <v>TO_DATE(TO_CHAR(SYSDATE - 429, 'YYYY-MM-DD'), 'YYYY-MM-DD HH24:MI:SS')</v>
      </c>
      <c r="I998" s="3">
        <f ca="1">TB_BUY_MST!I998</f>
        <v>2</v>
      </c>
      <c r="J998" s="5" t="str">
        <f t="shared" ca="1" si="47"/>
        <v xml:space="preserve">INSERT INTO TB_BUY_DTL VALUES (996, 996, 1, 1,  1, 15000, TO_DATE(TO_CHAR(SYSDATE - 429, 'YYYY-MM-DD'), 'YYYY-MM-DD HH24:MI:SS'), 2); </v>
      </c>
    </row>
    <row r="999" spans="2:10" x14ac:dyDescent="0.3">
      <c r="B999" s="3">
        <v>997</v>
      </c>
      <c r="C999" s="3">
        <f t="shared" si="45"/>
        <v>997</v>
      </c>
      <c r="D999" s="3">
        <f ca="1">TB_BUY_MST!D999</f>
        <v>1</v>
      </c>
      <c r="E999" s="3">
        <f t="shared" ca="1" si="46"/>
        <v>1</v>
      </c>
      <c r="F999" s="3">
        <v>1</v>
      </c>
      <c r="G999" s="1">
        <f ca="1">IF(E999=7, TB_SLE!$E$9, IF(E999=4, TB_SLE!$E$6, IF(E999=1, TB_SLE!$E$3)))</f>
        <v>15000</v>
      </c>
      <c r="H999" s="1" t="str">
        <f ca="1">TB_BUY_MST!H999</f>
        <v>TO_DATE(TO_CHAR(SYSDATE - 137, 'YYYY-MM-DD'), 'YYYY-MM-DD HH24:MI:SS')</v>
      </c>
      <c r="I999" s="3">
        <f ca="1">TB_BUY_MST!I999</f>
        <v>3</v>
      </c>
      <c r="J999" s="5" t="str">
        <f t="shared" ca="1" si="47"/>
        <v xml:space="preserve">INSERT INTO TB_BUY_DTL VALUES (997, 997, 1, 1,  1, 15000, TO_DATE(TO_CHAR(SYSDATE - 137, 'YYYY-MM-DD'), 'YYYY-MM-DD HH24:MI:SS'), 3); </v>
      </c>
    </row>
    <row r="1000" spans="2:10" x14ac:dyDescent="0.3">
      <c r="B1000" s="3">
        <v>998</v>
      </c>
      <c r="C1000" s="3">
        <f t="shared" si="45"/>
        <v>998</v>
      </c>
      <c r="D1000" s="3">
        <f ca="1">TB_BUY_MST!D1000</f>
        <v>1</v>
      </c>
      <c r="E1000" s="3">
        <f t="shared" ca="1" si="46"/>
        <v>1</v>
      </c>
      <c r="F1000" s="3">
        <v>1</v>
      </c>
      <c r="G1000" s="1">
        <f ca="1">IF(E1000=7, TB_SLE!$E$9, IF(E1000=4, TB_SLE!$E$6, IF(E1000=1, TB_SLE!$E$3)))</f>
        <v>15000</v>
      </c>
      <c r="H1000" s="1" t="str">
        <f ca="1">TB_BUY_MST!H1000</f>
        <v>TO_DATE(TO_CHAR(SYSDATE - 542, 'YYYY-MM-DD'), 'YYYY-MM-DD HH24:MI:SS')</v>
      </c>
      <c r="I1000" s="3">
        <f ca="1">TB_BUY_MST!I1000</f>
        <v>9</v>
      </c>
      <c r="J1000" s="5" t="str">
        <f t="shared" ca="1" si="47"/>
        <v xml:space="preserve">INSERT INTO TB_BUY_DTL VALUES (998, 998, 1, 1,  1, 15000, TO_DATE(TO_CHAR(SYSDATE - 542, 'YYYY-MM-DD'), 'YYYY-MM-DD HH24:MI:SS'), 9); </v>
      </c>
    </row>
    <row r="1001" spans="2:10" x14ac:dyDescent="0.3">
      <c r="B1001" s="3">
        <v>999</v>
      </c>
      <c r="C1001" s="3">
        <f t="shared" si="45"/>
        <v>999</v>
      </c>
      <c r="D1001" s="3">
        <f ca="1">TB_BUY_MST!D1001</f>
        <v>2</v>
      </c>
      <c r="E1001" s="3">
        <f t="shared" ca="1" si="46"/>
        <v>4</v>
      </c>
      <c r="F1001" s="3">
        <v>1</v>
      </c>
      <c r="G1001" s="1">
        <f ca="1">IF(E1001=7, TB_SLE!$E$9, IF(E1001=4, TB_SLE!$E$6, IF(E1001=1, TB_SLE!$E$3)))</f>
        <v>250000</v>
      </c>
      <c r="H1001" s="1" t="str">
        <f ca="1">TB_BUY_MST!H1001</f>
        <v>TO_DATE(TO_CHAR(SYSDATE - 593, 'YYYY-MM-DD'), 'YYYY-MM-DD HH24:MI:SS')</v>
      </c>
      <c r="I1001" s="3">
        <f ca="1">TB_BUY_MST!I1001</f>
        <v>6</v>
      </c>
      <c r="J1001" s="5" t="str">
        <f t="shared" ca="1" si="47"/>
        <v xml:space="preserve">INSERT INTO TB_BUY_DTL VALUES (999, 999, 2, 4,  1, 250000, TO_DATE(TO_CHAR(SYSDATE - 593, 'YYYY-MM-DD'), 'YYYY-MM-DD HH24:MI:SS'), 6); </v>
      </c>
    </row>
    <row r="1002" spans="2:10" x14ac:dyDescent="0.3">
      <c r="B1002" s="3">
        <v>1000</v>
      </c>
      <c r="C1002" s="3">
        <f t="shared" si="45"/>
        <v>1000</v>
      </c>
      <c r="D1002" s="3">
        <f ca="1">TB_BUY_MST!D1002</f>
        <v>1</v>
      </c>
      <c r="E1002" s="3">
        <f t="shared" ca="1" si="46"/>
        <v>1</v>
      </c>
      <c r="F1002" s="3">
        <v>1</v>
      </c>
      <c r="G1002" s="1">
        <f ca="1">IF(E1002=7, TB_SLE!$E$9, IF(E1002=4, TB_SLE!$E$6, IF(E1002=1, TB_SLE!$E$3)))</f>
        <v>15000</v>
      </c>
      <c r="H1002" s="1" t="str">
        <f ca="1">TB_BUY_MST!H1002</f>
        <v>TO_DATE(TO_CHAR(SYSDATE - 462, 'YYYY-MM-DD'), 'YYYY-MM-DD HH24:MI:SS')</v>
      </c>
      <c r="I1002" s="3">
        <f ca="1">TB_BUY_MST!I1002</f>
        <v>2</v>
      </c>
      <c r="J1002" s="5" t="str">
        <f t="shared" ca="1" si="47"/>
        <v xml:space="preserve">INSERT INTO TB_BUY_DTL VALUES (1000, 1000, 1, 1,  1, 15000, TO_DATE(TO_CHAR(SYSDATE - 462, 'YYYY-MM-DD'), 'YYYY-MM-DD HH24:MI:SS'), 2); </v>
      </c>
    </row>
    <row r="1003" spans="2:10" x14ac:dyDescent="0.3">
      <c r="J1003" s="5" t="s">
        <v>254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cols>
    <col min="1" max="1" width="2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ECOMMERCE</vt:lpstr>
      <vt:lpstr>TB_MBR</vt:lpstr>
      <vt:lpstr>TB_SLL</vt:lpstr>
      <vt:lpstr>TB_MNG</vt:lpstr>
      <vt:lpstr>TB_PRD</vt:lpstr>
      <vt:lpstr>TB_SLE</vt:lpstr>
      <vt:lpstr>TB_BUY_MST</vt:lpstr>
      <vt:lpstr>TB_BUY_DTL</vt:lpstr>
      <vt:lpstr>TB_PAY</vt:lpstr>
      <vt:lpstr>TB_BBS</vt:lpstr>
      <vt:lpstr>카테고리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2024-09-25T07:41:59Z</dcterms:modified>
</cp:coreProperties>
</file>